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mikerich/Documents/GitHub/sbd/"/>
    </mc:Choice>
  </mc:AlternateContent>
  <xr:revisionPtr revIDLastSave="0" documentId="13_ncr:1_{C8120882-B7DA-254E-B6CA-8C27D044BEA9}" xr6:coauthVersionLast="47" xr6:coauthVersionMax="47" xr10:uidLastSave="{00000000-0000-0000-0000-000000000000}"/>
  <bookViews>
    <workbookView xWindow="-35020" yWindow="1320" windowWidth="30240" windowHeight="17680" firstSheet="1" activeTab="8" xr2:uid="{00000000-000D-0000-FFFF-FFFF00000000}"/>
  </bookViews>
  <sheets>
    <sheet name="Old PP" sheetId="3" r:id="rId1"/>
    <sheet name="Old Optimized (n=5)" sheetId="10" r:id="rId2"/>
    <sheet name="Old Optimized (n=4)" sheetId="4" r:id="rId3"/>
    <sheet name="Old Optimized (n=3)" sheetId="9" r:id="rId4"/>
    <sheet name="Charlotte Shutdown (n=5)" sheetId="11" r:id="rId5"/>
    <sheet name="Charlotte Shutdown (n=4)" sheetId="1" r:id="rId6"/>
    <sheet name="Charlotte Shutdown (n=3)" sheetId="7" r:id="rId7"/>
    <sheet name="Portland Shutdown (n=4)" sheetId="5" r:id="rId8"/>
    <sheet name="Charlotte Shutdown (n=other" sheetId="12" r:id="rId9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16" i="12" l="1"/>
  <c r="Z116" i="12"/>
  <c r="Y116" i="12"/>
  <c r="X116" i="12"/>
  <c r="W116" i="12"/>
  <c r="V116" i="12"/>
  <c r="U116" i="12"/>
  <c r="T116" i="12"/>
  <c r="AA115" i="12"/>
  <c r="Z115" i="12"/>
  <c r="Y115" i="12"/>
  <c r="X115" i="12"/>
  <c r="W115" i="12"/>
  <c r="V115" i="12"/>
  <c r="U115" i="12"/>
  <c r="T115" i="12"/>
  <c r="AA114" i="12"/>
  <c r="Z114" i="12"/>
  <c r="Y114" i="12"/>
  <c r="X114" i="12"/>
  <c r="W114" i="12"/>
  <c r="V114" i="12"/>
  <c r="U114" i="12"/>
  <c r="T114" i="12"/>
  <c r="AA113" i="12"/>
  <c r="Z113" i="12"/>
  <c r="Y113" i="12"/>
  <c r="X113" i="12"/>
  <c r="W113" i="12"/>
  <c r="V113" i="12"/>
  <c r="U113" i="12"/>
  <c r="T113" i="12"/>
  <c r="AA112" i="12"/>
  <c r="Z112" i="12"/>
  <c r="Y112" i="12"/>
  <c r="X112" i="12"/>
  <c r="W112" i="12"/>
  <c r="V112" i="12"/>
  <c r="U112" i="12"/>
  <c r="T112" i="12"/>
  <c r="AA111" i="12"/>
  <c r="Z111" i="12"/>
  <c r="Y111" i="12"/>
  <c r="X111" i="12"/>
  <c r="W111" i="12"/>
  <c r="V111" i="12"/>
  <c r="U111" i="12"/>
  <c r="T111" i="12"/>
  <c r="AA110" i="12"/>
  <c r="Z110" i="12"/>
  <c r="Y110" i="12"/>
  <c r="X110" i="12"/>
  <c r="W110" i="12"/>
  <c r="V110" i="12"/>
  <c r="U110" i="12"/>
  <c r="T110" i="12"/>
  <c r="AA109" i="12"/>
  <c r="Z109" i="12"/>
  <c r="Y109" i="12"/>
  <c r="X109" i="12"/>
  <c r="W109" i="12"/>
  <c r="V109" i="12"/>
  <c r="U109" i="12"/>
  <c r="T109" i="12"/>
  <c r="AA108" i="12"/>
  <c r="Z108" i="12"/>
  <c r="Y108" i="12"/>
  <c r="X108" i="12"/>
  <c r="W108" i="12"/>
  <c r="V108" i="12"/>
  <c r="U108" i="12"/>
  <c r="T108" i="12"/>
  <c r="AA107" i="12"/>
  <c r="Z107" i="12"/>
  <c r="Y107" i="12"/>
  <c r="X107" i="12"/>
  <c r="W107" i="12"/>
  <c r="V107" i="12"/>
  <c r="U107" i="12"/>
  <c r="T107" i="12"/>
  <c r="AA106" i="12"/>
  <c r="Z106" i="12"/>
  <c r="Y106" i="12"/>
  <c r="X106" i="12"/>
  <c r="W106" i="12"/>
  <c r="V106" i="12"/>
  <c r="U106" i="12"/>
  <c r="T106" i="12"/>
  <c r="AA105" i="12"/>
  <c r="Z105" i="12"/>
  <c r="Y105" i="12"/>
  <c r="X105" i="12"/>
  <c r="W105" i="12"/>
  <c r="V105" i="12"/>
  <c r="U105" i="12"/>
  <c r="T105" i="12"/>
  <c r="AA104" i="12"/>
  <c r="Z104" i="12"/>
  <c r="Y104" i="12"/>
  <c r="X104" i="12"/>
  <c r="W104" i="12"/>
  <c r="V104" i="12"/>
  <c r="U104" i="12"/>
  <c r="T104" i="12"/>
  <c r="AA103" i="12"/>
  <c r="Z103" i="12"/>
  <c r="Y103" i="12"/>
  <c r="X103" i="12"/>
  <c r="W103" i="12"/>
  <c r="V103" i="12"/>
  <c r="U103" i="12"/>
  <c r="T103" i="12"/>
  <c r="AA102" i="12"/>
  <c r="Z102" i="12"/>
  <c r="Y102" i="12"/>
  <c r="X102" i="12"/>
  <c r="W102" i="12"/>
  <c r="V102" i="12"/>
  <c r="U102" i="12"/>
  <c r="T102" i="12"/>
  <c r="AA101" i="12"/>
  <c r="Z101" i="12"/>
  <c r="Y101" i="12"/>
  <c r="X101" i="12"/>
  <c r="W101" i="12"/>
  <c r="V101" i="12"/>
  <c r="U101" i="12"/>
  <c r="T101" i="12"/>
  <c r="AA100" i="12"/>
  <c r="Z100" i="12"/>
  <c r="Y100" i="12"/>
  <c r="X100" i="12"/>
  <c r="W100" i="12"/>
  <c r="V100" i="12"/>
  <c r="U100" i="12"/>
  <c r="T100" i="12"/>
  <c r="AA99" i="12"/>
  <c r="Z99" i="12"/>
  <c r="Y99" i="12"/>
  <c r="X99" i="12"/>
  <c r="W99" i="12"/>
  <c r="V99" i="12"/>
  <c r="U99" i="12"/>
  <c r="T99" i="12"/>
  <c r="AA98" i="12"/>
  <c r="Z98" i="12"/>
  <c r="Y98" i="12"/>
  <c r="X98" i="12"/>
  <c r="W98" i="12"/>
  <c r="V98" i="12"/>
  <c r="U98" i="12"/>
  <c r="T98" i="12"/>
  <c r="AA97" i="12"/>
  <c r="Z97" i="12"/>
  <c r="Y97" i="12"/>
  <c r="X97" i="12"/>
  <c r="W97" i="12"/>
  <c r="V97" i="12"/>
  <c r="U97" i="12"/>
  <c r="T97" i="12"/>
  <c r="AA96" i="12"/>
  <c r="Z96" i="12"/>
  <c r="Y96" i="12"/>
  <c r="X96" i="12"/>
  <c r="W96" i="12"/>
  <c r="V96" i="12"/>
  <c r="U96" i="12"/>
  <c r="T96" i="12"/>
  <c r="AA95" i="12"/>
  <c r="Z95" i="12"/>
  <c r="Y95" i="12"/>
  <c r="X95" i="12"/>
  <c r="W95" i="12"/>
  <c r="V95" i="12"/>
  <c r="U95" i="12"/>
  <c r="T95" i="12"/>
  <c r="AA94" i="12"/>
  <c r="Z94" i="12"/>
  <c r="Y94" i="12"/>
  <c r="X94" i="12"/>
  <c r="W94" i="12"/>
  <c r="V94" i="12"/>
  <c r="U94" i="12"/>
  <c r="T94" i="12"/>
  <c r="AA93" i="12"/>
  <c r="Z93" i="12"/>
  <c r="Y93" i="12"/>
  <c r="X93" i="12"/>
  <c r="W93" i="12"/>
  <c r="V93" i="12"/>
  <c r="U93" i="12"/>
  <c r="T93" i="12"/>
  <c r="AA92" i="12"/>
  <c r="Z92" i="12"/>
  <c r="Y92" i="12"/>
  <c r="X92" i="12"/>
  <c r="W92" i="12"/>
  <c r="V92" i="12"/>
  <c r="U92" i="12"/>
  <c r="T92" i="12"/>
  <c r="AA91" i="12"/>
  <c r="Z91" i="12"/>
  <c r="Y91" i="12"/>
  <c r="X91" i="12"/>
  <c r="W91" i="12"/>
  <c r="V91" i="12"/>
  <c r="U91" i="12"/>
  <c r="T91" i="12"/>
  <c r="AA90" i="12"/>
  <c r="Z90" i="12"/>
  <c r="Y90" i="12"/>
  <c r="X90" i="12"/>
  <c r="W90" i="12"/>
  <c r="V90" i="12"/>
  <c r="U90" i="12"/>
  <c r="T90" i="12"/>
  <c r="AA89" i="12"/>
  <c r="Z89" i="12"/>
  <c r="Y89" i="12"/>
  <c r="X89" i="12"/>
  <c r="W89" i="12"/>
  <c r="V89" i="12"/>
  <c r="U89" i="12"/>
  <c r="T89" i="12"/>
  <c r="AA88" i="12"/>
  <c r="Z88" i="12"/>
  <c r="Y88" i="12"/>
  <c r="X88" i="12"/>
  <c r="W88" i="12"/>
  <c r="V88" i="12"/>
  <c r="U88" i="12"/>
  <c r="T88" i="12"/>
  <c r="AA87" i="12"/>
  <c r="Z87" i="12"/>
  <c r="Y87" i="12"/>
  <c r="X87" i="12"/>
  <c r="W87" i="12"/>
  <c r="V87" i="12"/>
  <c r="U87" i="12"/>
  <c r="T87" i="12"/>
  <c r="AA86" i="12"/>
  <c r="Z86" i="12"/>
  <c r="Y86" i="12"/>
  <c r="X86" i="12"/>
  <c r="W86" i="12"/>
  <c r="V86" i="12"/>
  <c r="U86" i="12"/>
  <c r="T86" i="12"/>
  <c r="AA85" i="12"/>
  <c r="Z85" i="12"/>
  <c r="Y85" i="12"/>
  <c r="X85" i="12"/>
  <c r="W85" i="12"/>
  <c r="V85" i="12"/>
  <c r="U85" i="12"/>
  <c r="T85" i="12"/>
  <c r="AA84" i="12"/>
  <c r="Z84" i="12"/>
  <c r="Y84" i="12"/>
  <c r="X84" i="12"/>
  <c r="W84" i="12"/>
  <c r="V84" i="12"/>
  <c r="U84" i="12"/>
  <c r="T84" i="12"/>
  <c r="AA83" i="12"/>
  <c r="Z83" i="12"/>
  <c r="Y83" i="12"/>
  <c r="X83" i="12"/>
  <c r="W83" i="12"/>
  <c r="V83" i="12"/>
  <c r="U83" i="12"/>
  <c r="T83" i="12"/>
  <c r="AA82" i="12"/>
  <c r="Z82" i="12"/>
  <c r="Y82" i="12"/>
  <c r="X82" i="12"/>
  <c r="W82" i="12"/>
  <c r="V82" i="12"/>
  <c r="U82" i="12"/>
  <c r="T82" i="12"/>
  <c r="AA81" i="12"/>
  <c r="Z81" i="12"/>
  <c r="Y81" i="12"/>
  <c r="X81" i="12"/>
  <c r="W81" i="12"/>
  <c r="V81" i="12"/>
  <c r="U81" i="12"/>
  <c r="T81" i="12"/>
  <c r="AA80" i="12"/>
  <c r="Z80" i="12"/>
  <c r="Y80" i="12"/>
  <c r="X80" i="12"/>
  <c r="W80" i="12"/>
  <c r="V80" i="12"/>
  <c r="U80" i="12"/>
  <c r="T80" i="12"/>
  <c r="AA79" i="12"/>
  <c r="Z79" i="12"/>
  <c r="Y79" i="12"/>
  <c r="X79" i="12"/>
  <c r="W79" i="12"/>
  <c r="V79" i="12"/>
  <c r="U79" i="12"/>
  <c r="T79" i="12"/>
  <c r="AA78" i="12"/>
  <c r="Z78" i="12"/>
  <c r="Y78" i="12"/>
  <c r="X78" i="12"/>
  <c r="W78" i="12"/>
  <c r="V78" i="12"/>
  <c r="U78" i="12"/>
  <c r="T78" i="12"/>
  <c r="AA77" i="12"/>
  <c r="Z77" i="12"/>
  <c r="Y77" i="12"/>
  <c r="X77" i="12"/>
  <c r="W77" i="12"/>
  <c r="V77" i="12"/>
  <c r="U77" i="12"/>
  <c r="T77" i="12"/>
  <c r="AA76" i="12"/>
  <c r="Z76" i="12"/>
  <c r="Y76" i="12"/>
  <c r="X76" i="12"/>
  <c r="W76" i="12"/>
  <c r="V76" i="12"/>
  <c r="U76" i="12"/>
  <c r="T76" i="12"/>
  <c r="AA75" i="12"/>
  <c r="Z75" i="12"/>
  <c r="Y75" i="12"/>
  <c r="X75" i="12"/>
  <c r="W75" i="12"/>
  <c r="V75" i="12"/>
  <c r="U75" i="12"/>
  <c r="T75" i="12"/>
  <c r="AA74" i="12"/>
  <c r="Z74" i="12"/>
  <c r="Y74" i="12"/>
  <c r="X74" i="12"/>
  <c r="W74" i="12"/>
  <c r="V74" i="12"/>
  <c r="U74" i="12"/>
  <c r="T74" i="12"/>
  <c r="AA73" i="12"/>
  <c r="Z73" i="12"/>
  <c r="Y73" i="12"/>
  <c r="X73" i="12"/>
  <c r="W73" i="12"/>
  <c r="V73" i="12"/>
  <c r="U73" i="12"/>
  <c r="T73" i="12"/>
  <c r="AA72" i="12"/>
  <c r="Z72" i="12"/>
  <c r="Y72" i="12"/>
  <c r="X72" i="12"/>
  <c r="W72" i="12"/>
  <c r="V72" i="12"/>
  <c r="U72" i="12"/>
  <c r="T72" i="12"/>
  <c r="AA71" i="12"/>
  <c r="Z71" i="12"/>
  <c r="Y71" i="12"/>
  <c r="X71" i="12"/>
  <c r="W71" i="12"/>
  <c r="V71" i="12"/>
  <c r="U71" i="12"/>
  <c r="T71" i="12"/>
  <c r="AA70" i="12"/>
  <c r="Z70" i="12"/>
  <c r="Y70" i="12"/>
  <c r="X70" i="12"/>
  <c r="W70" i="12"/>
  <c r="V70" i="12"/>
  <c r="U70" i="12"/>
  <c r="T70" i="12"/>
  <c r="AA69" i="12"/>
  <c r="Z69" i="12"/>
  <c r="Y69" i="12"/>
  <c r="X69" i="12"/>
  <c r="W69" i="12"/>
  <c r="V69" i="12"/>
  <c r="U69" i="12"/>
  <c r="T69" i="12"/>
  <c r="AA68" i="12"/>
  <c r="Z68" i="12"/>
  <c r="Y68" i="12"/>
  <c r="X68" i="12"/>
  <c r="W68" i="12"/>
  <c r="V68" i="12"/>
  <c r="U68" i="12"/>
  <c r="T68" i="12"/>
  <c r="AA67" i="12"/>
  <c r="Z67" i="12"/>
  <c r="Y67" i="12"/>
  <c r="X67" i="12"/>
  <c r="W67" i="12"/>
  <c r="V67" i="12"/>
  <c r="U67" i="12"/>
  <c r="T67" i="12"/>
  <c r="AA66" i="12"/>
  <c r="Z66" i="12"/>
  <c r="Y66" i="12"/>
  <c r="X66" i="12"/>
  <c r="W66" i="12"/>
  <c r="V66" i="12"/>
  <c r="U66" i="12"/>
  <c r="T66" i="12"/>
  <c r="AA65" i="12"/>
  <c r="Z65" i="12"/>
  <c r="Y65" i="12"/>
  <c r="X65" i="12"/>
  <c r="W65" i="12"/>
  <c r="V65" i="12"/>
  <c r="U65" i="12"/>
  <c r="T65" i="12"/>
  <c r="AA64" i="12"/>
  <c r="Z64" i="12"/>
  <c r="Y64" i="12"/>
  <c r="X64" i="12"/>
  <c r="W64" i="12"/>
  <c r="V64" i="12"/>
  <c r="U64" i="12"/>
  <c r="T64" i="12"/>
  <c r="AA63" i="12"/>
  <c r="Z63" i="12"/>
  <c r="Y63" i="12"/>
  <c r="X63" i="12"/>
  <c r="W63" i="12"/>
  <c r="V63" i="12"/>
  <c r="U63" i="12"/>
  <c r="T63" i="12"/>
  <c r="AA62" i="12"/>
  <c r="Z62" i="12"/>
  <c r="Y62" i="12"/>
  <c r="X62" i="12"/>
  <c r="W62" i="12"/>
  <c r="V62" i="12"/>
  <c r="U62" i="12"/>
  <c r="T62" i="12"/>
  <c r="AA61" i="12"/>
  <c r="Z61" i="12"/>
  <c r="Y61" i="12"/>
  <c r="X61" i="12"/>
  <c r="W61" i="12"/>
  <c r="V61" i="12"/>
  <c r="U61" i="12"/>
  <c r="T61" i="12"/>
  <c r="AA60" i="12"/>
  <c r="Z60" i="12"/>
  <c r="Y60" i="12"/>
  <c r="X60" i="12"/>
  <c r="W60" i="12"/>
  <c r="V60" i="12"/>
  <c r="U60" i="12"/>
  <c r="T60" i="12"/>
  <c r="AA59" i="12"/>
  <c r="Z59" i="12"/>
  <c r="Y59" i="12"/>
  <c r="X59" i="12"/>
  <c r="W59" i="12"/>
  <c r="V59" i="12"/>
  <c r="U59" i="12"/>
  <c r="T59" i="12"/>
  <c r="AA58" i="12"/>
  <c r="Z58" i="12"/>
  <c r="Y58" i="12"/>
  <c r="X58" i="12"/>
  <c r="W58" i="12"/>
  <c r="V58" i="12"/>
  <c r="U58" i="12"/>
  <c r="T58" i="12"/>
  <c r="AA57" i="12"/>
  <c r="Z57" i="12"/>
  <c r="Y57" i="12"/>
  <c r="X57" i="12"/>
  <c r="W57" i="12"/>
  <c r="V57" i="12"/>
  <c r="U57" i="12"/>
  <c r="T57" i="12"/>
  <c r="AA56" i="12"/>
  <c r="Z56" i="12"/>
  <c r="Y56" i="12"/>
  <c r="X56" i="12"/>
  <c r="W56" i="12"/>
  <c r="V56" i="12"/>
  <c r="U56" i="12"/>
  <c r="T56" i="12"/>
  <c r="AA55" i="12"/>
  <c r="Z55" i="12"/>
  <c r="Y55" i="12"/>
  <c r="X55" i="12"/>
  <c r="W55" i="12"/>
  <c r="V55" i="12"/>
  <c r="U55" i="12"/>
  <c r="T55" i="12"/>
  <c r="AA54" i="12"/>
  <c r="Z54" i="12"/>
  <c r="Y54" i="12"/>
  <c r="X54" i="12"/>
  <c r="W54" i="12"/>
  <c r="V54" i="12"/>
  <c r="U54" i="12"/>
  <c r="T54" i="12"/>
  <c r="AA53" i="12"/>
  <c r="Z53" i="12"/>
  <c r="Y53" i="12"/>
  <c r="X53" i="12"/>
  <c r="W53" i="12"/>
  <c r="V53" i="12"/>
  <c r="U53" i="12"/>
  <c r="T53" i="12"/>
  <c r="AA52" i="12"/>
  <c r="Z52" i="12"/>
  <c r="Y52" i="12"/>
  <c r="X52" i="12"/>
  <c r="W52" i="12"/>
  <c r="V52" i="12"/>
  <c r="U52" i="12"/>
  <c r="T52" i="12"/>
  <c r="AA51" i="12"/>
  <c r="Z51" i="12"/>
  <c r="Y51" i="12"/>
  <c r="X51" i="12"/>
  <c r="W51" i="12"/>
  <c r="V51" i="12"/>
  <c r="U51" i="12"/>
  <c r="T51" i="12"/>
  <c r="AA50" i="12"/>
  <c r="Z50" i="12"/>
  <c r="Y50" i="12"/>
  <c r="X50" i="12"/>
  <c r="W50" i="12"/>
  <c r="V50" i="12"/>
  <c r="U50" i="12"/>
  <c r="T50" i="12"/>
  <c r="AA49" i="12"/>
  <c r="Z49" i="12"/>
  <c r="Y49" i="12"/>
  <c r="X49" i="12"/>
  <c r="W49" i="12"/>
  <c r="V49" i="12"/>
  <c r="U49" i="12"/>
  <c r="T49" i="12"/>
  <c r="AA48" i="12"/>
  <c r="Z48" i="12"/>
  <c r="Y48" i="12"/>
  <c r="X48" i="12"/>
  <c r="W48" i="12"/>
  <c r="V48" i="12"/>
  <c r="U48" i="12"/>
  <c r="T48" i="12"/>
  <c r="AA47" i="12"/>
  <c r="Z47" i="12"/>
  <c r="Y47" i="12"/>
  <c r="X47" i="12"/>
  <c r="W47" i="12"/>
  <c r="V47" i="12"/>
  <c r="U47" i="12"/>
  <c r="T47" i="12"/>
  <c r="AA46" i="12"/>
  <c r="Z46" i="12"/>
  <c r="Y46" i="12"/>
  <c r="X46" i="12"/>
  <c r="W46" i="12"/>
  <c r="V46" i="12"/>
  <c r="U46" i="12"/>
  <c r="T46" i="12"/>
  <c r="AA45" i="12"/>
  <c r="Z45" i="12"/>
  <c r="Y45" i="12"/>
  <c r="X45" i="12"/>
  <c r="W45" i="12"/>
  <c r="V45" i="12"/>
  <c r="U45" i="12"/>
  <c r="T45" i="12"/>
  <c r="AA44" i="12"/>
  <c r="Z44" i="12"/>
  <c r="Y44" i="12"/>
  <c r="X44" i="12"/>
  <c r="W44" i="12"/>
  <c r="V44" i="12"/>
  <c r="U44" i="12"/>
  <c r="T44" i="12"/>
  <c r="AA43" i="12"/>
  <c r="Z43" i="12"/>
  <c r="Y43" i="12"/>
  <c r="X43" i="12"/>
  <c r="W43" i="12"/>
  <c r="V43" i="12"/>
  <c r="U43" i="12"/>
  <c r="T43" i="12"/>
  <c r="AA42" i="12"/>
  <c r="Z42" i="12"/>
  <c r="Y42" i="12"/>
  <c r="X42" i="12"/>
  <c r="W42" i="12"/>
  <c r="V42" i="12"/>
  <c r="U42" i="12"/>
  <c r="T42" i="12"/>
  <c r="AA41" i="12"/>
  <c r="Z41" i="12"/>
  <c r="Y41" i="12"/>
  <c r="X41" i="12"/>
  <c r="W41" i="12"/>
  <c r="V41" i="12"/>
  <c r="U41" i="12"/>
  <c r="T41" i="12"/>
  <c r="AA40" i="12"/>
  <c r="Z40" i="12"/>
  <c r="Y40" i="12"/>
  <c r="X40" i="12"/>
  <c r="W40" i="12"/>
  <c r="V40" i="12"/>
  <c r="U40" i="12"/>
  <c r="T40" i="12"/>
  <c r="AA39" i="12"/>
  <c r="Z39" i="12"/>
  <c r="Y39" i="12"/>
  <c r="X39" i="12"/>
  <c r="W39" i="12"/>
  <c r="V39" i="12"/>
  <c r="U39" i="12"/>
  <c r="T39" i="12"/>
  <c r="AA38" i="12"/>
  <c r="Z38" i="12"/>
  <c r="Y38" i="12"/>
  <c r="X38" i="12"/>
  <c r="W38" i="12"/>
  <c r="V38" i="12"/>
  <c r="U38" i="12"/>
  <c r="T38" i="12"/>
  <c r="AA37" i="12"/>
  <c r="Z37" i="12"/>
  <c r="Y37" i="12"/>
  <c r="X37" i="12"/>
  <c r="W37" i="12"/>
  <c r="V37" i="12"/>
  <c r="U37" i="12"/>
  <c r="T37" i="12"/>
  <c r="AA36" i="12"/>
  <c r="Z36" i="12"/>
  <c r="Y36" i="12"/>
  <c r="X36" i="12"/>
  <c r="W36" i="12"/>
  <c r="V36" i="12"/>
  <c r="U36" i="12"/>
  <c r="T36" i="12"/>
  <c r="AA35" i="12"/>
  <c r="Z35" i="12"/>
  <c r="Y35" i="12"/>
  <c r="X35" i="12"/>
  <c r="W35" i="12"/>
  <c r="V35" i="12"/>
  <c r="U35" i="12"/>
  <c r="T35" i="12"/>
  <c r="AA34" i="12"/>
  <c r="Z34" i="12"/>
  <c r="Y34" i="12"/>
  <c r="X34" i="12"/>
  <c r="W34" i="12"/>
  <c r="V34" i="12"/>
  <c r="U34" i="12"/>
  <c r="T34" i="12"/>
  <c r="AA33" i="12"/>
  <c r="Z33" i="12"/>
  <c r="Y33" i="12"/>
  <c r="X33" i="12"/>
  <c r="W33" i="12"/>
  <c r="V33" i="12"/>
  <c r="U33" i="12"/>
  <c r="T33" i="12"/>
  <c r="AA32" i="12"/>
  <c r="Z32" i="12"/>
  <c r="Y32" i="12"/>
  <c r="X32" i="12"/>
  <c r="W32" i="12"/>
  <c r="V32" i="12"/>
  <c r="U32" i="12"/>
  <c r="T32" i="12"/>
  <c r="AA31" i="12"/>
  <c r="Z31" i="12"/>
  <c r="Y31" i="12"/>
  <c r="X31" i="12"/>
  <c r="W31" i="12"/>
  <c r="V31" i="12"/>
  <c r="U31" i="12"/>
  <c r="T31" i="12"/>
  <c r="AA30" i="12"/>
  <c r="Z30" i="12"/>
  <c r="Y30" i="12"/>
  <c r="X30" i="12"/>
  <c r="W30" i="12"/>
  <c r="V30" i="12"/>
  <c r="U30" i="12"/>
  <c r="T30" i="12"/>
  <c r="AA29" i="12"/>
  <c r="Z29" i="12"/>
  <c r="Y29" i="12"/>
  <c r="X29" i="12"/>
  <c r="W29" i="12"/>
  <c r="V29" i="12"/>
  <c r="U29" i="12"/>
  <c r="T29" i="12"/>
  <c r="AA28" i="12"/>
  <c r="Z28" i="12"/>
  <c r="Y28" i="12"/>
  <c r="X28" i="12"/>
  <c r="W28" i="12"/>
  <c r="V28" i="12"/>
  <c r="U28" i="12"/>
  <c r="T28" i="12"/>
  <c r="AA27" i="12"/>
  <c r="Z27" i="12"/>
  <c r="Y27" i="12"/>
  <c r="X27" i="12"/>
  <c r="W27" i="12"/>
  <c r="V27" i="12"/>
  <c r="U27" i="12"/>
  <c r="T27" i="12"/>
  <c r="AA26" i="12"/>
  <c r="Z26" i="12"/>
  <c r="Y26" i="12"/>
  <c r="X26" i="12"/>
  <c r="W26" i="12"/>
  <c r="V26" i="12"/>
  <c r="U26" i="12"/>
  <c r="T26" i="12"/>
  <c r="AA25" i="12"/>
  <c r="Z25" i="12"/>
  <c r="Y25" i="12"/>
  <c r="X25" i="12"/>
  <c r="W25" i="12"/>
  <c r="V25" i="12"/>
  <c r="U25" i="12"/>
  <c r="T25" i="12"/>
  <c r="AA24" i="12"/>
  <c r="Z24" i="12"/>
  <c r="Y24" i="12"/>
  <c r="X24" i="12"/>
  <c r="W24" i="12"/>
  <c r="V24" i="12"/>
  <c r="U24" i="12"/>
  <c r="T24" i="12"/>
  <c r="AA23" i="12"/>
  <c r="Z23" i="12"/>
  <c r="Y23" i="12"/>
  <c r="X23" i="12"/>
  <c r="W23" i="12"/>
  <c r="V23" i="12"/>
  <c r="U23" i="12"/>
  <c r="T23" i="12"/>
  <c r="AA22" i="12"/>
  <c r="Z22" i="12"/>
  <c r="Y22" i="12"/>
  <c r="X22" i="12"/>
  <c r="W22" i="12"/>
  <c r="V22" i="12"/>
  <c r="U22" i="12"/>
  <c r="T22" i="12"/>
  <c r="AA21" i="12"/>
  <c r="Z21" i="12"/>
  <c r="Y21" i="12"/>
  <c r="X21" i="12"/>
  <c r="W21" i="12"/>
  <c r="V21" i="12"/>
  <c r="U21" i="12"/>
  <c r="T21" i="12"/>
  <c r="AA20" i="12"/>
  <c r="Z20" i="12"/>
  <c r="Y20" i="12"/>
  <c r="X20" i="12"/>
  <c r="W20" i="12"/>
  <c r="V20" i="12"/>
  <c r="U20" i="12"/>
  <c r="T20" i="12"/>
  <c r="AA19" i="12"/>
  <c r="Z19" i="12"/>
  <c r="Y19" i="12"/>
  <c r="X19" i="12"/>
  <c r="W19" i="12"/>
  <c r="V19" i="12"/>
  <c r="U19" i="12"/>
  <c r="T19" i="12"/>
  <c r="AA18" i="12"/>
  <c r="Z18" i="12"/>
  <c r="Y18" i="12"/>
  <c r="X18" i="12"/>
  <c r="W18" i="12"/>
  <c r="V18" i="12"/>
  <c r="U18" i="12"/>
  <c r="T18" i="12"/>
  <c r="AA17" i="12"/>
  <c r="Z17" i="12"/>
  <c r="Y17" i="12"/>
  <c r="X17" i="12"/>
  <c r="W17" i="12"/>
  <c r="V17" i="12"/>
  <c r="U17" i="12"/>
  <c r="T17" i="12"/>
  <c r="AA16" i="12"/>
  <c r="Z16" i="12"/>
  <c r="Y16" i="12"/>
  <c r="X16" i="12"/>
  <c r="W16" i="12"/>
  <c r="V16" i="12"/>
  <c r="U16" i="12"/>
  <c r="T16" i="12"/>
  <c r="AA15" i="12"/>
  <c r="Z15" i="12"/>
  <c r="Y15" i="12"/>
  <c r="X15" i="12"/>
  <c r="W15" i="12"/>
  <c r="V15" i="12"/>
  <c r="U15" i="12"/>
  <c r="T15" i="12"/>
  <c r="AA14" i="12"/>
  <c r="Z14" i="12"/>
  <c r="Y14" i="12"/>
  <c r="X14" i="12"/>
  <c r="W14" i="12"/>
  <c r="V14" i="12"/>
  <c r="U14" i="12"/>
  <c r="T14" i="12"/>
  <c r="AA13" i="12"/>
  <c r="Z13" i="12"/>
  <c r="Y13" i="12"/>
  <c r="X13" i="12"/>
  <c r="W13" i="12"/>
  <c r="V13" i="12"/>
  <c r="U13" i="12"/>
  <c r="T13" i="12"/>
  <c r="AA12" i="12"/>
  <c r="Z12" i="12"/>
  <c r="Y12" i="12"/>
  <c r="X12" i="12"/>
  <c r="W12" i="12"/>
  <c r="V12" i="12"/>
  <c r="U12" i="12"/>
  <c r="T12" i="12"/>
  <c r="AA11" i="12"/>
  <c r="Z11" i="12"/>
  <c r="Y11" i="12"/>
  <c r="X11" i="12"/>
  <c r="W11" i="12"/>
  <c r="V11" i="12"/>
  <c r="U11" i="12"/>
  <c r="T11" i="12"/>
  <c r="AA10" i="12"/>
  <c r="Z10" i="12"/>
  <c r="Y10" i="12"/>
  <c r="X10" i="12"/>
  <c r="W10" i="12"/>
  <c r="V10" i="12"/>
  <c r="U10" i="12"/>
  <c r="T10" i="12"/>
  <c r="AA9" i="12"/>
  <c r="Z9" i="12"/>
  <c r="Y9" i="12"/>
  <c r="X9" i="12"/>
  <c r="W9" i="12"/>
  <c r="V9" i="12"/>
  <c r="U9" i="12"/>
  <c r="T9" i="12"/>
  <c r="AA8" i="12"/>
  <c r="Z8" i="12"/>
  <c r="Y8" i="12"/>
  <c r="X8" i="12"/>
  <c r="W8" i="12"/>
  <c r="V8" i="12"/>
  <c r="U8" i="12"/>
  <c r="T8" i="12"/>
  <c r="AA7" i="12"/>
  <c r="Z7" i="12"/>
  <c r="Y7" i="12"/>
  <c r="X7" i="12"/>
  <c r="W7" i="12"/>
  <c r="V7" i="12"/>
  <c r="U7" i="12"/>
  <c r="T7" i="12"/>
  <c r="AA6" i="12"/>
  <c r="Z6" i="12"/>
  <c r="Y6" i="12"/>
  <c r="X6" i="12"/>
  <c r="W6" i="12"/>
  <c r="V6" i="12"/>
  <c r="U6" i="12"/>
  <c r="T6" i="12"/>
  <c r="AA5" i="12"/>
  <c r="Z5" i="12"/>
  <c r="Y5" i="12"/>
  <c r="X5" i="12"/>
  <c r="W5" i="12"/>
  <c r="V5" i="12"/>
  <c r="U5" i="12"/>
  <c r="T5" i="12"/>
  <c r="AA4" i="12"/>
  <c r="Z4" i="12"/>
  <c r="Y4" i="12"/>
  <c r="X4" i="12"/>
  <c r="W4" i="12"/>
  <c r="V4" i="12"/>
  <c r="U4" i="12"/>
  <c r="T4" i="12"/>
  <c r="AA3" i="12"/>
  <c r="Z3" i="12"/>
  <c r="Y3" i="12"/>
  <c r="X3" i="12"/>
  <c r="W3" i="12"/>
  <c r="V3" i="12"/>
  <c r="U3" i="12"/>
  <c r="T3" i="12"/>
  <c r="AA2" i="12"/>
  <c r="Z2" i="12"/>
  <c r="Y2" i="12"/>
  <c r="X2" i="12"/>
  <c r="W2" i="12"/>
  <c r="V2" i="12"/>
  <c r="U2" i="12"/>
  <c r="T2" i="12"/>
  <c r="T3" i="11"/>
  <c r="U3" i="11"/>
  <c r="V3" i="11"/>
  <c r="W3" i="11"/>
  <c r="X3" i="11"/>
  <c r="Y3" i="11"/>
  <c r="Z3" i="11"/>
  <c r="AA3" i="11"/>
  <c r="T4" i="11"/>
  <c r="U4" i="11"/>
  <c r="V4" i="11"/>
  <c r="W4" i="11"/>
  <c r="X4" i="11"/>
  <c r="Y4" i="11"/>
  <c r="Z4" i="11"/>
  <c r="AA4" i="11"/>
  <c r="T5" i="11"/>
  <c r="U5" i="11"/>
  <c r="V5" i="11"/>
  <c r="W5" i="11"/>
  <c r="X5" i="11"/>
  <c r="Y5" i="11"/>
  <c r="Z5" i="11"/>
  <c r="AA5" i="11"/>
  <c r="T6" i="11"/>
  <c r="U6" i="11"/>
  <c r="V6" i="11"/>
  <c r="W6" i="11"/>
  <c r="X6" i="11"/>
  <c r="Y6" i="11"/>
  <c r="Z6" i="11"/>
  <c r="AA6" i="11"/>
  <c r="T7" i="11"/>
  <c r="U7" i="11"/>
  <c r="V7" i="11"/>
  <c r="W7" i="11"/>
  <c r="X7" i="11"/>
  <c r="Y7" i="11"/>
  <c r="Z7" i="11"/>
  <c r="AA7" i="11"/>
  <c r="T8" i="11"/>
  <c r="U8" i="11"/>
  <c r="V8" i="11"/>
  <c r="W8" i="11"/>
  <c r="X8" i="11"/>
  <c r="Y8" i="11"/>
  <c r="Z8" i="11"/>
  <c r="AA8" i="11"/>
  <c r="T9" i="11"/>
  <c r="U9" i="11"/>
  <c r="V9" i="11"/>
  <c r="W9" i="11"/>
  <c r="X9" i="11"/>
  <c r="Y9" i="11"/>
  <c r="Z9" i="11"/>
  <c r="AA9" i="11"/>
  <c r="T10" i="11"/>
  <c r="U10" i="11"/>
  <c r="V10" i="11"/>
  <c r="W10" i="11"/>
  <c r="X10" i="11"/>
  <c r="Y10" i="11"/>
  <c r="Z10" i="11"/>
  <c r="AA10" i="11"/>
  <c r="T11" i="11"/>
  <c r="U11" i="11"/>
  <c r="V11" i="11"/>
  <c r="W11" i="11"/>
  <c r="X11" i="11"/>
  <c r="Y11" i="11"/>
  <c r="Z11" i="11"/>
  <c r="AA11" i="11"/>
  <c r="T12" i="11"/>
  <c r="U12" i="11"/>
  <c r="V12" i="11"/>
  <c r="W12" i="11"/>
  <c r="X12" i="11"/>
  <c r="Y12" i="11"/>
  <c r="Z12" i="11"/>
  <c r="AA12" i="11"/>
  <c r="T13" i="11"/>
  <c r="U13" i="11"/>
  <c r="V13" i="11"/>
  <c r="W13" i="11"/>
  <c r="X13" i="11"/>
  <c r="Y13" i="11"/>
  <c r="Z13" i="11"/>
  <c r="AA13" i="11"/>
  <c r="T14" i="11"/>
  <c r="U14" i="11"/>
  <c r="V14" i="11"/>
  <c r="W14" i="11"/>
  <c r="X14" i="11"/>
  <c r="Y14" i="11"/>
  <c r="Z14" i="11"/>
  <c r="AA14" i="11"/>
  <c r="T15" i="11"/>
  <c r="U15" i="11"/>
  <c r="V15" i="11"/>
  <c r="W15" i="11"/>
  <c r="X15" i="11"/>
  <c r="Y15" i="11"/>
  <c r="Z15" i="11"/>
  <c r="AA15" i="11"/>
  <c r="T16" i="11"/>
  <c r="U16" i="11"/>
  <c r="V16" i="11"/>
  <c r="W16" i="11"/>
  <c r="X16" i="11"/>
  <c r="Y16" i="11"/>
  <c r="Z16" i="11"/>
  <c r="AA16" i="11"/>
  <c r="T17" i="11"/>
  <c r="U17" i="11"/>
  <c r="V17" i="11"/>
  <c r="W17" i="11"/>
  <c r="X17" i="11"/>
  <c r="Y17" i="11"/>
  <c r="Z17" i="11"/>
  <c r="AA17" i="11"/>
  <c r="T18" i="11"/>
  <c r="U18" i="11"/>
  <c r="V18" i="11"/>
  <c r="W18" i="11"/>
  <c r="X18" i="11"/>
  <c r="Y18" i="11"/>
  <c r="Z18" i="11"/>
  <c r="AA18" i="11"/>
  <c r="T19" i="11"/>
  <c r="U19" i="11"/>
  <c r="V19" i="11"/>
  <c r="W19" i="11"/>
  <c r="X19" i="11"/>
  <c r="Y19" i="11"/>
  <c r="Z19" i="11"/>
  <c r="AA19" i="11"/>
  <c r="T20" i="11"/>
  <c r="U20" i="11"/>
  <c r="V20" i="11"/>
  <c r="W20" i="11"/>
  <c r="X20" i="11"/>
  <c r="Y20" i="11"/>
  <c r="Z20" i="11"/>
  <c r="AA20" i="11"/>
  <c r="T21" i="11"/>
  <c r="U21" i="11"/>
  <c r="V21" i="11"/>
  <c r="W21" i="11"/>
  <c r="X21" i="11"/>
  <c r="Y21" i="11"/>
  <c r="Z21" i="11"/>
  <c r="AA21" i="11"/>
  <c r="T22" i="11"/>
  <c r="U22" i="11"/>
  <c r="V22" i="11"/>
  <c r="W22" i="11"/>
  <c r="X22" i="11"/>
  <c r="Y22" i="11"/>
  <c r="Z22" i="11"/>
  <c r="AA22" i="11"/>
  <c r="T23" i="11"/>
  <c r="U23" i="11"/>
  <c r="V23" i="11"/>
  <c r="W23" i="11"/>
  <c r="X23" i="11"/>
  <c r="Y23" i="11"/>
  <c r="Z23" i="11"/>
  <c r="AA23" i="11"/>
  <c r="T24" i="11"/>
  <c r="U24" i="11"/>
  <c r="V24" i="11"/>
  <c r="W24" i="11"/>
  <c r="X24" i="11"/>
  <c r="Y24" i="11"/>
  <c r="Z24" i="11"/>
  <c r="AA24" i="11"/>
  <c r="T25" i="11"/>
  <c r="U25" i="11"/>
  <c r="V25" i="11"/>
  <c r="W25" i="11"/>
  <c r="X25" i="11"/>
  <c r="Y25" i="11"/>
  <c r="Z25" i="11"/>
  <c r="AA25" i="11"/>
  <c r="T26" i="11"/>
  <c r="U26" i="11"/>
  <c r="V26" i="11"/>
  <c r="W26" i="11"/>
  <c r="X26" i="11"/>
  <c r="Y26" i="11"/>
  <c r="Z26" i="11"/>
  <c r="AA26" i="11"/>
  <c r="T27" i="11"/>
  <c r="U27" i="11"/>
  <c r="V27" i="11"/>
  <c r="W27" i="11"/>
  <c r="X27" i="11"/>
  <c r="Y27" i="11"/>
  <c r="Z27" i="11"/>
  <c r="AA27" i="11"/>
  <c r="T28" i="11"/>
  <c r="U28" i="11"/>
  <c r="V28" i="11"/>
  <c r="W28" i="11"/>
  <c r="X28" i="11"/>
  <c r="Y28" i="11"/>
  <c r="Z28" i="11"/>
  <c r="AA28" i="11"/>
  <c r="T29" i="11"/>
  <c r="U29" i="11"/>
  <c r="V29" i="11"/>
  <c r="W29" i="11"/>
  <c r="X29" i="11"/>
  <c r="Y29" i="11"/>
  <c r="Z29" i="11"/>
  <c r="AA29" i="11"/>
  <c r="T30" i="11"/>
  <c r="U30" i="11"/>
  <c r="V30" i="11"/>
  <c r="W30" i="11"/>
  <c r="X30" i="11"/>
  <c r="Y30" i="11"/>
  <c r="Z30" i="11"/>
  <c r="AA30" i="11"/>
  <c r="T31" i="11"/>
  <c r="U31" i="11"/>
  <c r="V31" i="11"/>
  <c r="W31" i="11"/>
  <c r="X31" i="11"/>
  <c r="Y31" i="11"/>
  <c r="Z31" i="11"/>
  <c r="AA31" i="11"/>
  <c r="T32" i="11"/>
  <c r="U32" i="11"/>
  <c r="V32" i="11"/>
  <c r="W32" i="11"/>
  <c r="X32" i="11"/>
  <c r="Y32" i="11"/>
  <c r="Z32" i="11"/>
  <c r="AA32" i="11"/>
  <c r="T33" i="11"/>
  <c r="U33" i="11"/>
  <c r="V33" i="11"/>
  <c r="W33" i="11"/>
  <c r="X33" i="11"/>
  <c r="Y33" i="11"/>
  <c r="Z33" i="11"/>
  <c r="AA33" i="11"/>
  <c r="T34" i="11"/>
  <c r="U34" i="11"/>
  <c r="V34" i="11"/>
  <c r="W34" i="11"/>
  <c r="X34" i="11"/>
  <c r="Y34" i="11"/>
  <c r="Z34" i="11"/>
  <c r="AA34" i="11"/>
  <c r="T35" i="11"/>
  <c r="U35" i="11"/>
  <c r="V35" i="11"/>
  <c r="W35" i="11"/>
  <c r="X35" i="11"/>
  <c r="Y35" i="11"/>
  <c r="Z35" i="11"/>
  <c r="AA35" i="11"/>
  <c r="T36" i="11"/>
  <c r="U36" i="11"/>
  <c r="V36" i="11"/>
  <c r="W36" i="11"/>
  <c r="X36" i="11"/>
  <c r="Y36" i="11"/>
  <c r="Z36" i="11"/>
  <c r="AA36" i="11"/>
  <c r="T37" i="11"/>
  <c r="U37" i="11"/>
  <c r="V37" i="11"/>
  <c r="W37" i="11"/>
  <c r="X37" i="11"/>
  <c r="Y37" i="11"/>
  <c r="Z37" i="11"/>
  <c r="AA37" i="11"/>
  <c r="T38" i="11"/>
  <c r="U38" i="11"/>
  <c r="V38" i="11"/>
  <c r="W38" i="11"/>
  <c r="X38" i="11"/>
  <c r="Y38" i="11"/>
  <c r="Z38" i="11"/>
  <c r="AA38" i="11"/>
  <c r="T39" i="11"/>
  <c r="U39" i="11"/>
  <c r="V39" i="11"/>
  <c r="W39" i="11"/>
  <c r="X39" i="11"/>
  <c r="Y39" i="11"/>
  <c r="Z39" i="11"/>
  <c r="AA39" i="11"/>
  <c r="T40" i="11"/>
  <c r="U40" i="11"/>
  <c r="V40" i="11"/>
  <c r="W40" i="11"/>
  <c r="X40" i="11"/>
  <c r="Y40" i="11"/>
  <c r="Z40" i="11"/>
  <c r="AA40" i="11"/>
  <c r="T41" i="11"/>
  <c r="U41" i="11"/>
  <c r="V41" i="11"/>
  <c r="W41" i="11"/>
  <c r="X41" i="11"/>
  <c r="Y41" i="11"/>
  <c r="Z41" i="11"/>
  <c r="AA41" i="11"/>
  <c r="T42" i="11"/>
  <c r="U42" i="11"/>
  <c r="V42" i="11"/>
  <c r="W42" i="11"/>
  <c r="X42" i="11"/>
  <c r="Y42" i="11"/>
  <c r="Z42" i="11"/>
  <c r="AA42" i="11"/>
  <c r="T43" i="11"/>
  <c r="U43" i="11"/>
  <c r="V43" i="11"/>
  <c r="W43" i="11"/>
  <c r="X43" i="11"/>
  <c r="Y43" i="11"/>
  <c r="Z43" i="11"/>
  <c r="AA43" i="11"/>
  <c r="T44" i="11"/>
  <c r="U44" i="11"/>
  <c r="V44" i="11"/>
  <c r="W44" i="11"/>
  <c r="X44" i="11"/>
  <c r="Y44" i="11"/>
  <c r="Z44" i="11"/>
  <c r="AA44" i="11"/>
  <c r="T45" i="11"/>
  <c r="U45" i="11"/>
  <c r="V45" i="11"/>
  <c r="W45" i="11"/>
  <c r="X45" i="11"/>
  <c r="Y45" i="11"/>
  <c r="Z45" i="11"/>
  <c r="AA45" i="11"/>
  <c r="T46" i="11"/>
  <c r="U46" i="11"/>
  <c r="V46" i="11"/>
  <c r="W46" i="11"/>
  <c r="X46" i="11"/>
  <c r="Y46" i="11"/>
  <c r="Z46" i="11"/>
  <c r="AA46" i="11"/>
  <c r="T47" i="11"/>
  <c r="U47" i="11"/>
  <c r="V47" i="11"/>
  <c r="W47" i="11"/>
  <c r="X47" i="11"/>
  <c r="Y47" i="11"/>
  <c r="Z47" i="11"/>
  <c r="AA47" i="11"/>
  <c r="T48" i="11"/>
  <c r="U48" i="11"/>
  <c r="V48" i="11"/>
  <c r="W48" i="11"/>
  <c r="X48" i="11"/>
  <c r="Y48" i="11"/>
  <c r="Z48" i="11"/>
  <c r="AA48" i="11"/>
  <c r="T49" i="11"/>
  <c r="U49" i="11"/>
  <c r="V49" i="11"/>
  <c r="W49" i="11"/>
  <c r="X49" i="11"/>
  <c r="Y49" i="11"/>
  <c r="Z49" i="11"/>
  <c r="AA49" i="11"/>
  <c r="T50" i="11"/>
  <c r="U50" i="11"/>
  <c r="V50" i="11"/>
  <c r="W50" i="11"/>
  <c r="X50" i="11"/>
  <c r="Y50" i="11"/>
  <c r="Z50" i="11"/>
  <c r="AA50" i="11"/>
  <c r="T51" i="11"/>
  <c r="U51" i="11"/>
  <c r="V51" i="11"/>
  <c r="W51" i="11"/>
  <c r="X51" i="11"/>
  <c r="Y51" i="11"/>
  <c r="Z51" i="11"/>
  <c r="AA51" i="11"/>
  <c r="T52" i="11"/>
  <c r="U52" i="11"/>
  <c r="V52" i="11"/>
  <c r="W52" i="11"/>
  <c r="X52" i="11"/>
  <c r="Y52" i="11"/>
  <c r="Z52" i="11"/>
  <c r="AA52" i="11"/>
  <c r="T53" i="11"/>
  <c r="U53" i="11"/>
  <c r="V53" i="11"/>
  <c r="W53" i="11"/>
  <c r="X53" i="11"/>
  <c r="Y53" i="11"/>
  <c r="Z53" i="11"/>
  <c r="AA53" i="11"/>
  <c r="T54" i="11"/>
  <c r="U54" i="11"/>
  <c r="V54" i="11"/>
  <c r="W54" i="11"/>
  <c r="X54" i="11"/>
  <c r="Y54" i="11"/>
  <c r="Z54" i="11"/>
  <c r="AA54" i="11"/>
  <c r="T55" i="11"/>
  <c r="U55" i="11"/>
  <c r="V55" i="11"/>
  <c r="W55" i="11"/>
  <c r="X55" i="11"/>
  <c r="Y55" i="11"/>
  <c r="Z55" i="11"/>
  <c r="AA55" i="11"/>
  <c r="T56" i="11"/>
  <c r="U56" i="11"/>
  <c r="V56" i="11"/>
  <c r="W56" i="11"/>
  <c r="X56" i="11"/>
  <c r="Y56" i="11"/>
  <c r="Z56" i="11"/>
  <c r="AA56" i="11"/>
  <c r="T57" i="11"/>
  <c r="U57" i="11"/>
  <c r="V57" i="11"/>
  <c r="W57" i="11"/>
  <c r="X57" i="11"/>
  <c r="Y57" i="11"/>
  <c r="Z57" i="11"/>
  <c r="AA57" i="11"/>
  <c r="T58" i="11"/>
  <c r="U58" i="11"/>
  <c r="V58" i="11"/>
  <c r="W58" i="11"/>
  <c r="X58" i="11"/>
  <c r="Y58" i="11"/>
  <c r="Z58" i="11"/>
  <c r="AA58" i="11"/>
  <c r="T59" i="11"/>
  <c r="U59" i="11"/>
  <c r="V59" i="11"/>
  <c r="W59" i="11"/>
  <c r="X59" i="11"/>
  <c r="Y59" i="11"/>
  <c r="Z59" i="11"/>
  <c r="AA59" i="11"/>
  <c r="T60" i="11"/>
  <c r="U60" i="11"/>
  <c r="V60" i="11"/>
  <c r="W60" i="11"/>
  <c r="X60" i="11"/>
  <c r="Y60" i="11"/>
  <c r="Z60" i="11"/>
  <c r="AA60" i="11"/>
  <c r="T61" i="11"/>
  <c r="U61" i="11"/>
  <c r="V61" i="11"/>
  <c r="W61" i="11"/>
  <c r="X61" i="11"/>
  <c r="Y61" i="11"/>
  <c r="Z61" i="11"/>
  <c r="AA61" i="11"/>
  <c r="T62" i="11"/>
  <c r="U62" i="11"/>
  <c r="V62" i="11"/>
  <c r="W62" i="11"/>
  <c r="X62" i="11"/>
  <c r="Y62" i="11"/>
  <c r="Z62" i="11"/>
  <c r="AA62" i="11"/>
  <c r="T63" i="11"/>
  <c r="U63" i="11"/>
  <c r="V63" i="11"/>
  <c r="W63" i="11"/>
  <c r="X63" i="11"/>
  <c r="Y63" i="11"/>
  <c r="Z63" i="11"/>
  <c r="AA63" i="11"/>
  <c r="T64" i="11"/>
  <c r="U64" i="11"/>
  <c r="V64" i="11"/>
  <c r="W64" i="11"/>
  <c r="X64" i="11"/>
  <c r="Y64" i="11"/>
  <c r="Z64" i="11"/>
  <c r="AA64" i="11"/>
  <c r="T65" i="11"/>
  <c r="U65" i="11"/>
  <c r="V65" i="11"/>
  <c r="W65" i="11"/>
  <c r="X65" i="11"/>
  <c r="Y65" i="11"/>
  <c r="Z65" i="11"/>
  <c r="AA65" i="11"/>
  <c r="T66" i="11"/>
  <c r="U66" i="11"/>
  <c r="V66" i="11"/>
  <c r="W66" i="11"/>
  <c r="X66" i="11"/>
  <c r="Y66" i="11"/>
  <c r="Z66" i="11"/>
  <c r="AA66" i="11"/>
  <c r="T67" i="11"/>
  <c r="U67" i="11"/>
  <c r="V67" i="11"/>
  <c r="W67" i="11"/>
  <c r="X67" i="11"/>
  <c r="Y67" i="11"/>
  <c r="Z67" i="11"/>
  <c r="AA67" i="11"/>
  <c r="T68" i="11"/>
  <c r="U68" i="11"/>
  <c r="V68" i="11"/>
  <c r="W68" i="11"/>
  <c r="X68" i="11"/>
  <c r="Y68" i="11"/>
  <c r="Z68" i="11"/>
  <c r="AA68" i="11"/>
  <c r="T69" i="11"/>
  <c r="U69" i="11"/>
  <c r="V69" i="11"/>
  <c r="W69" i="11"/>
  <c r="X69" i="11"/>
  <c r="Y69" i="11"/>
  <c r="Z69" i="11"/>
  <c r="AA69" i="11"/>
  <c r="T70" i="11"/>
  <c r="U70" i="11"/>
  <c r="V70" i="11"/>
  <c r="W70" i="11"/>
  <c r="X70" i="11"/>
  <c r="Y70" i="11"/>
  <c r="Z70" i="11"/>
  <c r="AA70" i="11"/>
  <c r="T71" i="11"/>
  <c r="U71" i="11"/>
  <c r="V71" i="11"/>
  <c r="W71" i="11"/>
  <c r="X71" i="11"/>
  <c r="Y71" i="11"/>
  <c r="Z71" i="11"/>
  <c r="AA71" i="11"/>
  <c r="T72" i="11"/>
  <c r="U72" i="11"/>
  <c r="V72" i="11"/>
  <c r="W72" i="11"/>
  <c r="X72" i="11"/>
  <c r="Y72" i="11"/>
  <c r="Z72" i="11"/>
  <c r="AA72" i="11"/>
  <c r="T73" i="11"/>
  <c r="U73" i="11"/>
  <c r="V73" i="11"/>
  <c r="W73" i="11"/>
  <c r="X73" i="11"/>
  <c r="Y73" i="11"/>
  <c r="Z73" i="11"/>
  <c r="AA73" i="11"/>
  <c r="T74" i="11"/>
  <c r="U74" i="11"/>
  <c r="V74" i="11"/>
  <c r="W74" i="11"/>
  <c r="X74" i="11"/>
  <c r="Y74" i="11"/>
  <c r="Z74" i="11"/>
  <c r="AA74" i="11"/>
  <c r="T75" i="11"/>
  <c r="U75" i="11"/>
  <c r="V75" i="11"/>
  <c r="W75" i="11"/>
  <c r="X75" i="11"/>
  <c r="Y75" i="11"/>
  <c r="Z75" i="11"/>
  <c r="AA75" i="11"/>
  <c r="T76" i="11"/>
  <c r="U76" i="11"/>
  <c r="V76" i="11"/>
  <c r="W76" i="11"/>
  <c r="X76" i="11"/>
  <c r="Y76" i="11"/>
  <c r="Z76" i="11"/>
  <c r="AA76" i="11"/>
  <c r="T77" i="11"/>
  <c r="U77" i="11"/>
  <c r="V77" i="11"/>
  <c r="W77" i="11"/>
  <c r="X77" i="11"/>
  <c r="Y77" i="11"/>
  <c r="Z77" i="11"/>
  <c r="AA77" i="11"/>
  <c r="T78" i="11"/>
  <c r="U78" i="11"/>
  <c r="V78" i="11"/>
  <c r="W78" i="11"/>
  <c r="X78" i="11"/>
  <c r="Y78" i="11"/>
  <c r="Z78" i="11"/>
  <c r="AA78" i="11"/>
  <c r="T79" i="11"/>
  <c r="U79" i="11"/>
  <c r="V79" i="11"/>
  <c r="W79" i="11"/>
  <c r="X79" i="11"/>
  <c r="Y79" i="11"/>
  <c r="Z79" i="11"/>
  <c r="AA79" i="11"/>
  <c r="T80" i="11"/>
  <c r="U80" i="11"/>
  <c r="V80" i="11"/>
  <c r="W80" i="11"/>
  <c r="X80" i="11"/>
  <c r="Y80" i="11"/>
  <c r="Z80" i="11"/>
  <c r="AA80" i="11"/>
  <c r="T81" i="11"/>
  <c r="U81" i="11"/>
  <c r="V81" i="11"/>
  <c r="W81" i="11"/>
  <c r="X81" i="11"/>
  <c r="Y81" i="11"/>
  <c r="Z81" i="11"/>
  <c r="AA81" i="11"/>
  <c r="T82" i="11"/>
  <c r="U82" i="11"/>
  <c r="V82" i="11"/>
  <c r="W82" i="11"/>
  <c r="X82" i="11"/>
  <c r="Y82" i="11"/>
  <c r="Z82" i="11"/>
  <c r="AA82" i="11"/>
  <c r="T83" i="11"/>
  <c r="U83" i="11"/>
  <c r="V83" i="11"/>
  <c r="W83" i="11"/>
  <c r="X83" i="11"/>
  <c r="Y83" i="11"/>
  <c r="Z83" i="11"/>
  <c r="AA83" i="11"/>
  <c r="T84" i="11"/>
  <c r="U84" i="11"/>
  <c r="V84" i="11"/>
  <c r="W84" i="11"/>
  <c r="X84" i="11"/>
  <c r="Y84" i="11"/>
  <c r="Z84" i="11"/>
  <c r="AA84" i="11"/>
  <c r="T85" i="11"/>
  <c r="U85" i="11"/>
  <c r="V85" i="11"/>
  <c r="W85" i="11"/>
  <c r="X85" i="11"/>
  <c r="Y85" i="11"/>
  <c r="Z85" i="11"/>
  <c r="AA85" i="11"/>
  <c r="T86" i="11"/>
  <c r="U86" i="11"/>
  <c r="V86" i="11"/>
  <c r="W86" i="11"/>
  <c r="X86" i="11"/>
  <c r="Y86" i="11"/>
  <c r="Z86" i="11"/>
  <c r="AA86" i="11"/>
  <c r="T87" i="11"/>
  <c r="U87" i="11"/>
  <c r="V87" i="11"/>
  <c r="W87" i="11"/>
  <c r="X87" i="11"/>
  <c r="Y87" i="11"/>
  <c r="Z87" i="11"/>
  <c r="AA87" i="11"/>
  <c r="T88" i="11"/>
  <c r="U88" i="11"/>
  <c r="V88" i="11"/>
  <c r="W88" i="11"/>
  <c r="X88" i="11"/>
  <c r="Y88" i="11"/>
  <c r="Z88" i="11"/>
  <c r="AA88" i="11"/>
  <c r="T89" i="11"/>
  <c r="U89" i="11"/>
  <c r="V89" i="11"/>
  <c r="W89" i="11"/>
  <c r="X89" i="11"/>
  <c r="Y89" i="11"/>
  <c r="Z89" i="11"/>
  <c r="AA89" i="11"/>
  <c r="T90" i="11"/>
  <c r="U90" i="11"/>
  <c r="V90" i="11"/>
  <c r="W90" i="11"/>
  <c r="X90" i="11"/>
  <c r="Y90" i="11"/>
  <c r="Z90" i="11"/>
  <c r="AA90" i="11"/>
  <c r="T91" i="11"/>
  <c r="U91" i="11"/>
  <c r="V91" i="11"/>
  <c r="W91" i="11"/>
  <c r="X91" i="11"/>
  <c r="Y91" i="11"/>
  <c r="Z91" i="11"/>
  <c r="AA91" i="11"/>
  <c r="T92" i="11"/>
  <c r="U92" i="11"/>
  <c r="V92" i="11"/>
  <c r="W92" i="11"/>
  <c r="X92" i="11"/>
  <c r="Y92" i="11"/>
  <c r="Z92" i="11"/>
  <c r="AA92" i="11"/>
  <c r="T93" i="11"/>
  <c r="U93" i="11"/>
  <c r="V93" i="11"/>
  <c r="W93" i="11"/>
  <c r="X93" i="11"/>
  <c r="Y93" i="11"/>
  <c r="Z93" i="11"/>
  <c r="AA93" i="11"/>
  <c r="T94" i="11"/>
  <c r="U94" i="11"/>
  <c r="V94" i="11"/>
  <c r="W94" i="11"/>
  <c r="X94" i="11"/>
  <c r="Y94" i="11"/>
  <c r="Z94" i="11"/>
  <c r="AA94" i="11"/>
  <c r="T95" i="11"/>
  <c r="U95" i="11"/>
  <c r="V95" i="11"/>
  <c r="W95" i="11"/>
  <c r="X95" i="11"/>
  <c r="Y95" i="11"/>
  <c r="Z95" i="11"/>
  <c r="AA95" i="11"/>
  <c r="T96" i="11"/>
  <c r="U96" i="11"/>
  <c r="V96" i="11"/>
  <c r="W96" i="11"/>
  <c r="X96" i="11"/>
  <c r="Y96" i="11"/>
  <c r="Z96" i="11"/>
  <c r="AA96" i="11"/>
  <c r="T97" i="11"/>
  <c r="U97" i="11"/>
  <c r="V97" i="11"/>
  <c r="W97" i="11"/>
  <c r="X97" i="11"/>
  <c r="Y97" i="11"/>
  <c r="Z97" i="11"/>
  <c r="AA97" i="11"/>
  <c r="T98" i="11"/>
  <c r="U98" i="11"/>
  <c r="V98" i="11"/>
  <c r="W98" i="11"/>
  <c r="X98" i="11"/>
  <c r="Y98" i="11"/>
  <c r="Z98" i="11"/>
  <c r="AA98" i="11"/>
  <c r="T99" i="11"/>
  <c r="U99" i="11"/>
  <c r="V99" i="11"/>
  <c r="W99" i="11"/>
  <c r="X99" i="11"/>
  <c r="Y99" i="11"/>
  <c r="Z99" i="11"/>
  <c r="AA99" i="11"/>
  <c r="T100" i="11"/>
  <c r="U100" i="11"/>
  <c r="V100" i="11"/>
  <c r="W100" i="11"/>
  <c r="X100" i="11"/>
  <c r="Y100" i="11"/>
  <c r="Z100" i="11"/>
  <c r="AA100" i="11"/>
  <c r="T101" i="11"/>
  <c r="U101" i="11"/>
  <c r="V101" i="11"/>
  <c r="W101" i="11"/>
  <c r="X101" i="11"/>
  <c r="Y101" i="11"/>
  <c r="Z101" i="11"/>
  <c r="AA101" i="11"/>
  <c r="T102" i="11"/>
  <c r="U102" i="11"/>
  <c r="V102" i="11"/>
  <c r="W102" i="11"/>
  <c r="X102" i="11"/>
  <c r="Y102" i="11"/>
  <c r="Z102" i="11"/>
  <c r="AA102" i="11"/>
  <c r="T103" i="11"/>
  <c r="U103" i="11"/>
  <c r="V103" i="11"/>
  <c r="W103" i="11"/>
  <c r="X103" i="11"/>
  <c r="Y103" i="11"/>
  <c r="Z103" i="11"/>
  <c r="AA103" i="11"/>
  <c r="T104" i="11"/>
  <c r="U104" i="11"/>
  <c r="V104" i="11"/>
  <c r="W104" i="11"/>
  <c r="X104" i="11"/>
  <c r="Y104" i="11"/>
  <c r="Z104" i="11"/>
  <c r="AA104" i="11"/>
  <c r="T105" i="11"/>
  <c r="U105" i="11"/>
  <c r="V105" i="11"/>
  <c r="W105" i="11"/>
  <c r="X105" i="11"/>
  <c r="Y105" i="11"/>
  <c r="Z105" i="11"/>
  <c r="AA105" i="11"/>
  <c r="T106" i="11"/>
  <c r="U106" i="11"/>
  <c r="V106" i="11"/>
  <c r="W106" i="11"/>
  <c r="X106" i="11"/>
  <c r="Y106" i="11"/>
  <c r="Z106" i="11"/>
  <c r="AA106" i="11"/>
  <c r="T107" i="11"/>
  <c r="U107" i="11"/>
  <c r="V107" i="11"/>
  <c r="W107" i="11"/>
  <c r="X107" i="11"/>
  <c r="Y107" i="11"/>
  <c r="Z107" i="11"/>
  <c r="AA107" i="11"/>
  <c r="T108" i="11"/>
  <c r="U108" i="11"/>
  <c r="V108" i="11"/>
  <c r="W108" i="11"/>
  <c r="X108" i="11"/>
  <c r="Y108" i="11"/>
  <c r="Z108" i="11"/>
  <c r="AA108" i="11"/>
  <c r="T109" i="11"/>
  <c r="U109" i="11"/>
  <c r="V109" i="11"/>
  <c r="W109" i="11"/>
  <c r="X109" i="11"/>
  <c r="Y109" i="11"/>
  <c r="Z109" i="11"/>
  <c r="AA109" i="11"/>
  <c r="T110" i="11"/>
  <c r="U110" i="11"/>
  <c r="V110" i="11"/>
  <c r="W110" i="11"/>
  <c r="X110" i="11"/>
  <c r="Y110" i="11"/>
  <c r="Z110" i="11"/>
  <c r="AA110" i="11"/>
  <c r="T111" i="11"/>
  <c r="U111" i="11"/>
  <c r="V111" i="11"/>
  <c r="W111" i="11"/>
  <c r="X111" i="11"/>
  <c r="Y111" i="11"/>
  <c r="Z111" i="11"/>
  <c r="AA111" i="11"/>
  <c r="T112" i="11"/>
  <c r="U112" i="11"/>
  <c r="V112" i="11"/>
  <c r="W112" i="11"/>
  <c r="X112" i="11"/>
  <c r="Y112" i="11"/>
  <c r="Z112" i="11"/>
  <c r="AA112" i="11"/>
  <c r="T113" i="11"/>
  <c r="U113" i="11"/>
  <c r="V113" i="11"/>
  <c r="W113" i="11"/>
  <c r="X113" i="11"/>
  <c r="Y113" i="11"/>
  <c r="Z113" i="11"/>
  <c r="AA113" i="11"/>
  <c r="T114" i="11"/>
  <c r="U114" i="11"/>
  <c r="V114" i="11"/>
  <c r="W114" i="11"/>
  <c r="X114" i="11"/>
  <c r="Y114" i="11"/>
  <c r="Z114" i="11"/>
  <c r="AA114" i="11"/>
  <c r="T115" i="11"/>
  <c r="U115" i="11"/>
  <c r="V115" i="11"/>
  <c r="W115" i="11"/>
  <c r="X115" i="11"/>
  <c r="Y115" i="11"/>
  <c r="Z115" i="11"/>
  <c r="AA115" i="11"/>
  <c r="T116" i="11"/>
  <c r="U116" i="11"/>
  <c r="V116" i="11"/>
  <c r="W116" i="11"/>
  <c r="X116" i="11"/>
  <c r="Y116" i="11"/>
  <c r="Z116" i="11"/>
  <c r="AA116" i="11"/>
  <c r="U2" i="11"/>
  <c r="V2" i="11"/>
  <c r="W2" i="11"/>
  <c r="X2" i="11"/>
  <c r="Y2" i="11"/>
  <c r="Z2" i="11"/>
  <c r="AA2" i="11"/>
  <c r="U2" i="1"/>
  <c r="V2" i="1"/>
  <c r="W2" i="1"/>
  <c r="X2" i="1"/>
  <c r="Y2" i="1"/>
  <c r="Z2" i="1"/>
  <c r="AA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T46" i="1"/>
  <c r="U46" i="1"/>
  <c r="T47" i="1"/>
  <c r="U47" i="1"/>
  <c r="T48" i="1"/>
  <c r="U48" i="1"/>
  <c r="T49" i="1"/>
  <c r="U49" i="1"/>
  <c r="T50" i="1"/>
  <c r="U50" i="1"/>
  <c r="T51" i="1"/>
  <c r="U51" i="1"/>
  <c r="T52" i="1"/>
  <c r="U52" i="1"/>
  <c r="T53" i="1"/>
  <c r="U53" i="1"/>
  <c r="T54" i="1"/>
  <c r="U54" i="1"/>
  <c r="T55" i="1"/>
  <c r="U55" i="1"/>
  <c r="T56" i="1"/>
  <c r="U56" i="1"/>
  <c r="T57" i="1"/>
  <c r="U57" i="1"/>
  <c r="T58" i="1"/>
  <c r="U58" i="1"/>
  <c r="T59" i="1"/>
  <c r="U59" i="1"/>
  <c r="T60" i="1"/>
  <c r="U60" i="1"/>
  <c r="T61" i="1"/>
  <c r="U61" i="1"/>
  <c r="T62" i="1"/>
  <c r="U62" i="1"/>
  <c r="T63" i="1"/>
  <c r="U63" i="1"/>
  <c r="T64" i="1"/>
  <c r="U64" i="1"/>
  <c r="T65" i="1"/>
  <c r="U65" i="1"/>
  <c r="T66" i="1"/>
  <c r="U66" i="1"/>
  <c r="T67" i="1"/>
  <c r="U67" i="1"/>
  <c r="T68" i="1"/>
  <c r="U68" i="1"/>
  <c r="T69" i="1"/>
  <c r="U69" i="1"/>
  <c r="T70" i="1"/>
  <c r="U70" i="1"/>
  <c r="T71" i="1"/>
  <c r="U71" i="1"/>
  <c r="T72" i="1"/>
  <c r="U72" i="1"/>
  <c r="T73" i="1"/>
  <c r="U73" i="1"/>
  <c r="T74" i="1"/>
  <c r="U74" i="1"/>
  <c r="T75" i="1"/>
  <c r="U75" i="1"/>
  <c r="T76" i="1"/>
  <c r="U76" i="1"/>
  <c r="T77" i="1"/>
  <c r="U77" i="1"/>
  <c r="T78" i="1"/>
  <c r="U78" i="1"/>
  <c r="T79" i="1"/>
  <c r="U79" i="1"/>
  <c r="T80" i="1"/>
  <c r="U80" i="1"/>
  <c r="T81" i="1"/>
  <c r="U81" i="1"/>
  <c r="T82" i="1"/>
  <c r="U82" i="1"/>
  <c r="T83" i="1"/>
  <c r="U83" i="1"/>
  <c r="T84" i="1"/>
  <c r="U84" i="1"/>
  <c r="T85" i="1"/>
  <c r="U85" i="1"/>
  <c r="T86" i="1"/>
  <c r="U86" i="1"/>
  <c r="T87" i="1"/>
  <c r="U87" i="1"/>
  <c r="T88" i="1"/>
  <c r="U88" i="1"/>
  <c r="T89" i="1"/>
  <c r="U89" i="1"/>
  <c r="T90" i="1"/>
  <c r="U90" i="1"/>
  <c r="T91" i="1"/>
  <c r="U91" i="1"/>
  <c r="T92" i="1"/>
  <c r="U92" i="1"/>
  <c r="T93" i="1"/>
  <c r="U93" i="1"/>
  <c r="T94" i="1"/>
  <c r="U94" i="1"/>
  <c r="T95" i="1"/>
  <c r="U95" i="1"/>
  <c r="T96" i="1"/>
  <c r="U96" i="1"/>
  <c r="T97" i="1"/>
  <c r="U97" i="1"/>
  <c r="T98" i="1"/>
  <c r="U98" i="1"/>
  <c r="T99" i="1"/>
  <c r="U99" i="1"/>
  <c r="T100" i="1"/>
  <c r="U100" i="1"/>
  <c r="T101" i="1"/>
  <c r="U101" i="1"/>
  <c r="T102" i="1"/>
  <c r="U102" i="1"/>
  <c r="T103" i="1"/>
  <c r="U103" i="1"/>
  <c r="T104" i="1"/>
  <c r="U104" i="1"/>
  <c r="T105" i="1"/>
  <c r="U105" i="1"/>
  <c r="T106" i="1"/>
  <c r="U106" i="1"/>
  <c r="T107" i="1"/>
  <c r="U107" i="1"/>
  <c r="T108" i="1"/>
  <c r="U108" i="1"/>
  <c r="T109" i="1"/>
  <c r="U109" i="1"/>
  <c r="T110" i="1"/>
  <c r="U110" i="1"/>
  <c r="T111" i="1"/>
  <c r="U111" i="1"/>
  <c r="T112" i="1"/>
  <c r="U112" i="1"/>
  <c r="T113" i="1"/>
  <c r="U113" i="1"/>
  <c r="T114" i="1"/>
  <c r="U114" i="1"/>
  <c r="T115" i="1"/>
  <c r="U115" i="1"/>
  <c r="T116" i="1"/>
  <c r="U116" i="1"/>
  <c r="V3" i="1"/>
  <c r="W3" i="1"/>
  <c r="X3" i="1"/>
  <c r="Y3" i="1"/>
  <c r="Z3" i="1"/>
  <c r="V4" i="1"/>
  <c r="W4" i="1"/>
  <c r="X4" i="1"/>
  <c r="Y4" i="1"/>
  <c r="Z4" i="1"/>
  <c r="V5" i="1"/>
  <c r="W5" i="1"/>
  <c r="X5" i="1"/>
  <c r="Y5" i="1"/>
  <c r="Z5" i="1"/>
  <c r="V6" i="1"/>
  <c r="W6" i="1"/>
  <c r="X6" i="1"/>
  <c r="Y6" i="1"/>
  <c r="Z6" i="1"/>
  <c r="V7" i="1"/>
  <c r="W7" i="1"/>
  <c r="X7" i="1"/>
  <c r="Y7" i="1"/>
  <c r="Z7" i="1"/>
  <c r="V8" i="1"/>
  <c r="W8" i="1"/>
  <c r="X8" i="1"/>
  <c r="Y8" i="1"/>
  <c r="Z8" i="1"/>
  <c r="V9" i="1"/>
  <c r="W9" i="1"/>
  <c r="X9" i="1"/>
  <c r="Y9" i="1"/>
  <c r="Z9" i="1"/>
  <c r="V10" i="1"/>
  <c r="W10" i="1"/>
  <c r="X10" i="1"/>
  <c r="Y10" i="1"/>
  <c r="Z10" i="1"/>
  <c r="V11" i="1"/>
  <c r="W11" i="1"/>
  <c r="X11" i="1"/>
  <c r="Y11" i="1"/>
  <c r="Z11" i="1"/>
  <c r="V12" i="1"/>
  <c r="W12" i="1"/>
  <c r="X12" i="1"/>
  <c r="Y12" i="1"/>
  <c r="Z12" i="1"/>
  <c r="V13" i="1"/>
  <c r="W13" i="1"/>
  <c r="X13" i="1"/>
  <c r="Y13" i="1"/>
  <c r="Z13" i="1"/>
  <c r="V14" i="1"/>
  <c r="W14" i="1"/>
  <c r="X14" i="1"/>
  <c r="Y14" i="1"/>
  <c r="Z14" i="1"/>
  <c r="V15" i="1"/>
  <c r="W15" i="1"/>
  <c r="X15" i="1"/>
  <c r="Y15" i="1"/>
  <c r="Z15" i="1"/>
  <c r="V16" i="1"/>
  <c r="W16" i="1"/>
  <c r="X16" i="1"/>
  <c r="Y16" i="1"/>
  <c r="Z16" i="1"/>
  <c r="V17" i="1"/>
  <c r="W17" i="1"/>
  <c r="X17" i="1"/>
  <c r="Y17" i="1"/>
  <c r="Z17" i="1"/>
  <c r="V18" i="1"/>
  <c r="W18" i="1"/>
  <c r="X18" i="1"/>
  <c r="Y18" i="1"/>
  <c r="Z18" i="1"/>
  <c r="V19" i="1"/>
  <c r="W19" i="1"/>
  <c r="X19" i="1"/>
  <c r="Y19" i="1"/>
  <c r="Z19" i="1"/>
  <c r="V20" i="1"/>
  <c r="W20" i="1"/>
  <c r="X20" i="1"/>
  <c r="Y20" i="1"/>
  <c r="Z20" i="1"/>
  <c r="V21" i="1"/>
  <c r="W21" i="1"/>
  <c r="X21" i="1"/>
  <c r="Y21" i="1"/>
  <c r="Z21" i="1"/>
  <c r="V22" i="1"/>
  <c r="W22" i="1"/>
  <c r="X22" i="1"/>
  <c r="Y22" i="1"/>
  <c r="Z22" i="1"/>
  <c r="V23" i="1"/>
  <c r="W23" i="1"/>
  <c r="X23" i="1"/>
  <c r="Y23" i="1"/>
  <c r="Z23" i="1"/>
  <c r="V24" i="1"/>
  <c r="W24" i="1"/>
  <c r="X24" i="1"/>
  <c r="Y24" i="1"/>
  <c r="Z24" i="1"/>
  <c r="V25" i="1"/>
  <c r="W25" i="1"/>
  <c r="X25" i="1"/>
  <c r="Y25" i="1"/>
  <c r="Z25" i="1"/>
  <c r="V26" i="1"/>
  <c r="W26" i="1"/>
  <c r="X26" i="1"/>
  <c r="Y26" i="1"/>
  <c r="Z26" i="1"/>
  <c r="V27" i="1"/>
  <c r="W27" i="1"/>
  <c r="X27" i="1"/>
  <c r="Y27" i="1"/>
  <c r="Z27" i="1"/>
  <c r="V28" i="1"/>
  <c r="W28" i="1"/>
  <c r="X28" i="1"/>
  <c r="Y28" i="1"/>
  <c r="Z28" i="1"/>
  <c r="V29" i="1"/>
  <c r="W29" i="1"/>
  <c r="X29" i="1"/>
  <c r="Y29" i="1"/>
  <c r="Z29" i="1"/>
  <c r="V30" i="1"/>
  <c r="W30" i="1"/>
  <c r="X30" i="1"/>
  <c r="Y30" i="1"/>
  <c r="Z30" i="1"/>
  <c r="V31" i="1"/>
  <c r="W31" i="1"/>
  <c r="X31" i="1"/>
  <c r="Y31" i="1"/>
  <c r="Z31" i="1"/>
  <c r="V32" i="1"/>
  <c r="W32" i="1"/>
  <c r="X32" i="1"/>
  <c r="Y32" i="1"/>
  <c r="Z32" i="1"/>
  <c r="V33" i="1"/>
  <c r="W33" i="1"/>
  <c r="X33" i="1"/>
  <c r="Y33" i="1"/>
  <c r="Z33" i="1"/>
  <c r="V34" i="1"/>
  <c r="W34" i="1"/>
  <c r="X34" i="1"/>
  <c r="Y34" i="1"/>
  <c r="Z34" i="1"/>
  <c r="V35" i="1"/>
  <c r="W35" i="1"/>
  <c r="X35" i="1"/>
  <c r="Y35" i="1"/>
  <c r="Z35" i="1"/>
  <c r="V36" i="1"/>
  <c r="W36" i="1"/>
  <c r="X36" i="1"/>
  <c r="Y36" i="1"/>
  <c r="Z36" i="1"/>
  <c r="V37" i="1"/>
  <c r="W37" i="1"/>
  <c r="X37" i="1"/>
  <c r="Y37" i="1"/>
  <c r="Z37" i="1"/>
  <c r="V38" i="1"/>
  <c r="W38" i="1"/>
  <c r="X38" i="1"/>
  <c r="Y38" i="1"/>
  <c r="Z38" i="1"/>
  <c r="V39" i="1"/>
  <c r="W39" i="1"/>
  <c r="X39" i="1"/>
  <c r="Y39" i="1"/>
  <c r="Z39" i="1"/>
  <c r="V40" i="1"/>
  <c r="W40" i="1"/>
  <c r="X40" i="1"/>
  <c r="Y40" i="1"/>
  <c r="Z40" i="1"/>
  <c r="V41" i="1"/>
  <c r="W41" i="1"/>
  <c r="X41" i="1"/>
  <c r="Y41" i="1"/>
  <c r="Z41" i="1"/>
  <c r="V42" i="1"/>
  <c r="W42" i="1"/>
  <c r="X42" i="1"/>
  <c r="Y42" i="1"/>
  <c r="Z42" i="1"/>
  <c r="V43" i="1"/>
  <c r="W43" i="1"/>
  <c r="X43" i="1"/>
  <c r="Y43" i="1"/>
  <c r="Z43" i="1"/>
  <c r="V44" i="1"/>
  <c r="W44" i="1"/>
  <c r="X44" i="1"/>
  <c r="Y44" i="1"/>
  <c r="Z44" i="1"/>
  <c r="V45" i="1"/>
  <c r="W45" i="1"/>
  <c r="X45" i="1"/>
  <c r="Y45" i="1"/>
  <c r="Z45" i="1"/>
  <c r="V46" i="1"/>
  <c r="W46" i="1"/>
  <c r="X46" i="1"/>
  <c r="Y46" i="1"/>
  <c r="Z46" i="1"/>
  <c r="V47" i="1"/>
  <c r="W47" i="1"/>
  <c r="X47" i="1"/>
  <c r="Y47" i="1"/>
  <c r="Z47" i="1"/>
  <c r="V48" i="1"/>
  <c r="W48" i="1"/>
  <c r="X48" i="1"/>
  <c r="Y48" i="1"/>
  <c r="Z48" i="1"/>
  <c r="V49" i="1"/>
  <c r="W49" i="1"/>
  <c r="X49" i="1"/>
  <c r="Y49" i="1"/>
  <c r="Z49" i="1"/>
  <c r="V50" i="1"/>
  <c r="W50" i="1"/>
  <c r="X50" i="1"/>
  <c r="Y50" i="1"/>
  <c r="Z50" i="1"/>
  <c r="V51" i="1"/>
  <c r="W51" i="1"/>
  <c r="X51" i="1"/>
  <c r="Y51" i="1"/>
  <c r="Z51" i="1"/>
  <c r="V52" i="1"/>
  <c r="W52" i="1"/>
  <c r="X52" i="1"/>
  <c r="Y52" i="1"/>
  <c r="Z52" i="1"/>
  <c r="V53" i="1"/>
  <c r="W53" i="1"/>
  <c r="X53" i="1"/>
  <c r="Y53" i="1"/>
  <c r="Z53" i="1"/>
  <c r="V54" i="1"/>
  <c r="W54" i="1"/>
  <c r="X54" i="1"/>
  <c r="Y54" i="1"/>
  <c r="Z54" i="1"/>
  <c r="V55" i="1"/>
  <c r="W55" i="1"/>
  <c r="X55" i="1"/>
  <c r="Y55" i="1"/>
  <c r="Z55" i="1"/>
  <c r="V56" i="1"/>
  <c r="W56" i="1"/>
  <c r="X56" i="1"/>
  <c r="Y56" i="1"/>
  <c r="Z56" i="1"/>
  <c r="V57" i="1"/>
  <c r="W57" i="1"/>
  <c r="X57" i="1"/>
  <c r="Y57" i="1"/>
  <c r="Z57" i="1"/>
  <c r="V58" i="1"/>
  <c r="W58" i="1"/>
  <c r="X58" i="1"/>
  <c r="Y58" i="1"/>
  <c r="Z58" i="1"/>
  <c r="V59" i="1"/>
  <c r="W59" i="1"/>
  <c r="X59" i="1"/>
  <c r="Y59" i="1"/>
  <c r="Z59" i="1"/>
  <c r="V60" i="1"/>
  <c r="W60" i="1"/>
  <c r="X60" i="1"/>
  <c r="Y60" i="1"/>
  <c r="Z60" i="1"/>
  <c r="V61" i="1"/>
  <c r="W61" i="1"/>
  <c r="X61" i="1"/>
  <c r="Y61" i="1"/>
  <c r="Z61" i="1"/>
  <c r="V62" i="1"/>
  <c r="W62" i="1"/>
  <c r="X62" i="1"/>
  <c r="Y62" i="1"/>
  <c r="Z62" i="1"/>
  <c r="V63" i="1"/>
  <c r="W63" i="1"/>
  <c r="X63" i="1"/>
  <c r="Y63" i="1"/>
  <c r="Z63" i="1"/>
  <c r="V64" i="1"/>
  <c r="W64" i="1"/>
  <c r="X64" i="1"/>
  <c r="Y64" i="1"/>
  <c r="Z64" i="1"/>
  <c r="V65" i="1"/>
  <c r="W65" i="1"/>
  <c r="X65" i="1"/>
  <c r="Y65" i="1"/>
  <c r="Z65" i="1"/>
  <c r="V66" i="1"/>
  <c r="W66" i="1"/>
  <c r="X66" i="1"/>
  <c r="Y66" i="1"/>
  <c r="Z66" i="1"/>
  <c r="V67" i="1"/>
  <c r="W67" i="1"/>
  <c r="X67" i="1"/>
  <c r="Y67" i="1"/>
  <c r="Z67" i="1"/>
  <c r="V68" i="1"/>
  <c r="W68" i="1"/>
  <c r="X68" i="1"/>
  <c r="Y68" i="1"/>
  <c r="Z68" i="1"/>
  <c r="V69" i="1"/>
  <c r="W69" i="1"/>
  <c r="X69" i="1"/>
  <c r="Y69" i="1"/>
  <c r="Z69" i="1"/>
  <c r="V70" i="1"/>
  <c r="W70" i="1"/>
  <c r="X70" i="1"/>
  <c r="Y70" i="1"/>
  <c r="Z70" i="1"/>
  <c r="V71" i="1"/>
  <c r="W71" i="1"/>
  <c r="X71" i="1"/>
  <c r="Y71" i="1"/>
  <c r="Z71" i="1"/>
  <c r="V72" i="1"/>
  <c r="W72" i="1"/>
  <c r="X72" i="1"/>
  <c r="Y72" i="1"/>
  <c r="Z72" i="1"/>
  <c r="V73" i="1"/>
  <c r="W73" i="1"/>
  <c r="X73" i="1"/>
  <c r="Y73" i="1"/>
  <c r="Z73" i="1"/>
  <c r="V74" i="1"/>
  <c r="W74" i="1"/>
  <c r="X74" i="1"/>
  <c r="Y74" i="1"/>
  <c r="Z74" i="1"/>
  <c r="V75" i="1"/>
  <c r="W75" i="1"/>
  <c r="X75" i="1"/>
  <c r="Y75" i="1"/>
  <c r="Z75" i="1"/>
  <c r="V76" i="1"/>
  <c r="W76" i="1"/>
  <c r="X76" i="1"/>
  <c r="Y76" i="1"/>
  <c r="Z76" i="1"/>
  <c r="V77" i="1"/>
  <c r="W77" i="1"/>
  <c r="X77" i="1"/>
  <c r="Y77" i="1"/>
  <c r="Z77" i="1"/>
  <c r="V78" i="1"/>
  <c r="W78" i="1"/>
  <c r="X78" i="1"/>
  <c r="Y78" i="1"/>
  <c r="Z78" i="1"/>
  <c r="V79" i="1"/>
  <c r="W79" i="1"/>
  <c r="X79" i="1"/>
  <c r="Y79" i="1"/>
  <c r="Z79" i="1"/>
  <c r="V80" i="1"/>
  <c r="W80" i="1"/>
  <c r="X80" i="1"/>
  <c r="Y80" i="1"/>
  <c r="Z80" i="1"/>
  <c r="V81" i="1"/>
  <c r="W81" i="1"/>
  <c r="X81" i="1"/>
  <c r="Y81" i="1"/>
  <c r="Z81" i="1"/>
  <c r="V82" i="1"/>
  <c r="W82" i="1"/>
  <c r="X82" i="1"/>
  <c r="Y82" i="1"/>
  <c r="Z82" i="1"/>
  <c r="V83" i="1"/>
  <c r="W83" i="1"/>
  <c r="X83" i="1"/>
  <c r="Y83" i="1"/>
  <c r="Z83" i="1"/>
  <c r="V84" i="1"/>
  <c r="W84" i="1"/>
  <c r="X84" i="1"/>
  <c r="Y84" i="1"/>
  <c r="Z84" i="1"/>
  <c r="V85" i="1"/>
  <c r="W85" i="1"/>
  <c r="X85" i="1"/>
  <c r="Y85" i="1"/>
  <c r="Z85" i="1"/>
  <c r="V86" i="1"/>
  <c r="W86" i="1"/>
  <c r="X86" i="1"/>
  <c r="Y86" i="1"/>
  <c r="Z86" i="1"/>
  <c r="V87" i="1"/>
  <c r="W87" i="1"/>
  <c r="X87" i="1"/>
  <c r="Y87" i="1"/>
  <c r="Z87" i="1"/>
  <c r="V88" i="1"/>
  <c r="W88" i="1"/>
  <c r="X88" i="1"/>
  <c r="Y88" i="1"/>
  <c r="Z88" i="1"/>
  <c r="V89" i="1"/>
  <c r="W89" i="1"/>
  <c r="X89" i="1"/>
  <c r="Y89" i="1"/>
  <c r="Z89" i="1"/>
  <c r="V90" i="1"/>
  <c r="W90" i="1"/>
  <c r="X90" i="1"/>
  <c r="Y90" i="1"/>
  <c r="Z90" i="1"/>
  <c r="V91" i="1"/>
  <c r="W91" i="1"/>
  <c r="X91" i="1"/>
  <c r="Y91" i="1"/>
  <c r="Z91" i="1"/>
  <c r="V92" i="1"/>
  <c r="W92" i="1"/>
  <c r="X92" i="1"/>
  <c r="Y92" i="1"/>
  <c r="Z92" i="1"/>
  <c r="V93" i="1"/>
  <c r="W93" i="1"/>
  <c r="X93" i="1"/>
  <c r="Y93" i="1"/>
  <c r="Z93" i="1"/>
  <c r="V94" i="1"/>
  <c r="W94" i="1"/>
  <c r="X94" i="1"/>
  <c r="Y94" i="1"/>
  <c r="Z94" i="1"/>
  <c r="V95" i="1"/>
  <c r="W95" i="1"/>
  <c r="X95" i="1"/>
  <c r="Y95" i="1"/>
  <c r="Z95" i="1"/>
  <c r="V96" i="1"/>
  <c r="W96" i="1"/>
  <c r="X96" i="1"/>
  <c r="Y96" i="1"/>
  <c r="Z96" i="1"/>
  <c r="V97" i="1"/>
  <c r="W97" i="1"/>
  <c r="X97" i="1"/>
  <c r="Y97" i="1"/>
  <c r="Z97" i="1"/>
  <c r="V98" i="1"/>
  <c r="W98" i="1"/>
  <c r="X98" i="1"/>
  <c r="Y98" i="1"/>
  <c r="Z98" i="1"/>
  <c r="V99" i="1"/>
  <c r="W99" i="1"/>
  <c r="X99" i="1"/>
  <c r="Y99" i="1"/>
  <c r="Z99" i="1"/>
  <c r="V100" i="1"/>
  <c r="W100" i="1"/>
  <c r="X100" i="1"/>
  <c r="Y100" i="1"/>
  <c r="Z100" i="1"/>
  <c r="V101" i="1"/>
  <c r="W101" i="1"/>
  <c r="X101" i="1"/>
  <c r="Y101" i="1"/>
  <c r="Z101" i="1"/>
  <c r="V102" i="1"/>
  <c r="W102" i="1"/>
  <c r="X102" i="1"/>
  <c r="Y102" i="1"/>
  <c r="Z102" i="1"/>
  <c r="V103" i="1"/>
  <c r="W103" i="1"/>
  <c r="X103" i="1"/>
  <c r="Y103" i="1"/>
  <c r="Z103" i="1"/>
  <c r="V104" i="1"/>
  <c r="W104" i="1"/>
  <c r="X104" i="1"/>
  <c r="Y104" i="1"/>
  <c r="Z104" i="1"/>
  <c r="V105" i="1"/>
  <c r="W105" i="1"/>
  <c r="X105" i="1"/>
  <c r="Y105" i="1"/>
  <c r="Z105" i="1"/>
  <c r="V106" i="1"/>
  <c r="W106" i="1"/>
  <c r="X106" i="1"/>
  <c r="Y106" i="1"/>
  <c r="Z106" i="1"/>
  <c r="V107" i="1"/>
  <c r="W107" i="1"/>
  <c r="X107" i="1"/>
  <c r="Y107" i="1"/>
  <c r="Z107" i="1"/>
  <c r="V108" i="1"/>
  <c r="W108" i="1"/>
  <c r="X108" i="1"/>
  <c r="Y108" i="1"/>
  <c r="Z108" i="1"/>
  <c r="V109" i="1"/>
  <c r="W109" i="1"/>
  <c r="X109" i="1"/>
  <c r="Y109" i="1"/>
  <c r="Z109" i="1"/>
  <c r="V110" i="1"/>
  <c r="W110" i="1"/>
  <c r="X110" i="1"/>
  <c r="Y110" i="1"/>
  <c r="Z110" i="1"/>
  <c r="V111" i="1"/>
  <c r="W111" i="1"/>
  <c r="X111" i="1"/>
  <c r="Y111" i="1"/>
  <c r="Z111" i="1"/>
  <c r="V112" i="1"/>
  <c r="W112" i="1"/>
  <c r="X112" i="1"/>
  <c r="Y112" i="1"/>
  <c r="Z112" i="1"/>
  <c r="V113" i="1"/>
  <c r="W113" i="1"/>
  <c r="X113" i="1"/>
  <c r="Y113" i="1"/>
  <c r="Z113" i="1"/>
  <c r="V114" i="1"/>
  <c r="W114" i="1"/>
  <c r="X114" i="1"/>
  <c r="Y114" i="1"/>
  <c r="Z114" i="1"/>
  <c r="V115" i="1"/>
  <c r="W115" i="1"/>
  <c r="X115" i="1"/>
  <c r="Y115" i="1"/>
  <c r="Z115" i="1"/>
  <c r="V116" i="1"/>
  <c r="W116" i="1"/>
  <c r="X116" i="1"/>
  <c r="Y116" i="1"/>
  <c r="Z116" i="1"/>
  <c r="T2" i="11"/>
  <c r="I118" i="10"/>
  <c r="I123" i="10" s="1"/>
  <c r="G118" i="10"/>
  <c r="G123" i="10" s="1"/>
  <c r="F118" i="10"/>
  <c r="F123" i="10" s="1"/>
  <c r="E118" i="10"/>
  <c r="E123" i="10" s="1"/>
  <c r="D118" i="10"/>
  <c r="D123" i="10" s="1"/>
  <c r="C118" i="10"/>
  <c r="C123" i="10" s="1"/>
  <c r="B118" i="10"/>
  <c r="B123" i="10" s="1"/>
  <c r="AA116" i="10"/>
  <c r="Z116" i="10"/>
  <c r="Y116" i="10"/>
  <c r="X116" i="10"/>
  <c r="W116" i="10"/>
  <c r="V116" i="10"/>
  <c r="U116" i="10"/>
  <c r="T116" i="10"/>
  <c r="AA115" i="10"/>
  <c r="Z115" i="10"/>
  <c r="Y115" i="10"/>
  <c r="X115" i="10"/>
  <c r="W115" i="10"/>
  <c r="V115" i="10"/>
  <c r="U115" i="10"/>
  <c r="T115" i="10"/>
  <c r="AA114" i="10"/>
  <c r="Z114" i="10"/>
  <c r="Y114" i="10"/>
  <c r="X114" i="10"/>
  <c r="W114" i="10"/>
  <c r="V114" i="10"/>
  <c r="U114" i="10"/>
  <c r="T114" i="10"/>
  <c r="AA113" i="10"/>
  <c r="Z113" i="10"/>
  <c r="Y113" i="10"/>
  <c r="X113" i="10"/>
  <c r="W113" i="10"/>
  <c r="V113" i="10"/>
  <c r="U113" i="10"/>
  <c r="T113" i="10"/>
  <c r="AA112" i="10"/>
  <c r="Z112" i="10"/>
  <c r="Y112" i="10"/>
  <c r="X112" i="10"/>
  <c r="W112" i="10"/>
  <c r="V112" i="10"/>
  <c r="U112" i="10"/>
  <c r="T112" i="10"/>
  <c r="AA111" i="10"/>
  <c r="Z111" i="10"/>
  <c r="Y111" i="10"/>
  <c r="X111" i="10"/>
  <c r="W111" i="10"/>
  <c r="V111" i="10"/>
  <c r="U111" i="10"/>
  <c r="T111" i="10"/>
  <c r="AA110" i="10"/>
  <c r="Z110" i="10"/>
  <c r="Y110" i="10"/>
  <c r="X110" i="10"/>
  <c r="W110" i="10"/>
  <c r="V110" i="10"/>
  <c r="U110" i="10"/>
  <c r="T110" i="10"/>
  <c r="AA109" i="10"/>
  <c r="Z109" i="10"/>
  <c r="Y109" i="10"/>
  <c r="X109" i="10"/>
  <c r="W109" i="10"/>
  <c r="V109" i="10"/>
  <c r="U109" i="10"/>
  <c r="T109" i="10"/>
  <c r="AA108" i="10"/>
  <c r="Z108" i="10"/>
  <c r="Y108" i="10"/>
  <c r="X108" i="10"/>
  <c r="W108" i="10"/>
  <c r="V108" i="10"/>
  <c r="U108" i="10"/>
  <c r="T108" i="10"/>
  <c r="AA107" i="10"/>
  <c r="Z107" i="10"/>
  <c r="Y107" i="10"/>
  <c r="X107" i="10"/>
  <c r="W107" i="10"/>
  <c r="V107" i="10"/>
  <c r="U107" i="10"/>
  <c r="T107" i="10"/>
  <c r="AA106" i="10"/>
  <c r="Z106" i="10"/>
  <c r="Y106" i="10"/>
  <c r="X106" i="10"/>
  <c r="W106" i="10"/>
  <c r="V106" i="10"/>
  <c r="U106" i="10"/>
  <c r="T106" i="10"/>
  <c r="AA105" i="10"/>
  <c r="Z105" i="10"/>
  <c r="Y105" i="10"/>
  <c r="X105" i="10"/>
  <c r="W105" i="10"/>
  <c r="V105" i="10"/>
  <c r="U105" i="10"/>
  <c r="T105" i="10"/>
  <c r="AA104" i="10"/>
  <c r="Z104" i="10"/>
  <c r="Y104" i="10"/>
  <c r="X104" i="10"/>
  <c r="W104" i="10"/>
  <c r="V104" i="10"/>
  <c r="U104" i="10"/>
  <c r="T104" i="10"/>
  <c r="AA103" i="10"/>
  <c r="Z103" i="10"/>
  <c r="Y103" i="10"/>
  <c r="X103" i="10"/>
  <c r="W103" i="10"/>
  <c r="V103" i="10"/>
  <c r="U103" i="10"/>
  <c r="T103" i="10"/>
  <c r="AA102" i="10"/>
  <c r="Z102" i="10"/>
  <c r="Y102" i="10"/>
  <c r="X102" i="10"/>
  <c r="W102" i="10"/>
  <c r="V102" i="10"/>
  <c r="U102" i="10"/>
  <c r="T102" i="10"/>
  <c r="AA101" i="10"/>
  <c r="Z101" i="10"/>
  <c r="Y101" i="10"/>
  <c r="X101" i="10"/>
  <c r="W101" i="10"/>
  <c r="V101" i="10"/>
  <c r="U101" i="10"/>
  <c r="T101" i="10"/>
  <c r="AA100" i="10"/>
  <c r="Z100" i="10"/>
  <c r="Y100" i="10"/>
  <c r="X100" i="10"/>
  <c r="W100" i="10"/>
  <c r="V100" i="10"/>
  <c r="U100" i="10"/>
  <c r="T100" i="10"/>
  <c r="AA99" i="10"/>
  <c r="Z99" i="10"/>
  <c r="Y99" i="10"/>
  <c r="X99" i="10"/>
  <c r="W99" i="10"/>
  <c r="V99" i="10"/>
  <c r="U99" i="10"/>
  <c r="T99" i="10"/>
  <c r="AA98" i="10"/>
  <c r="Z98" i="10"/>
  <c r="Y98" i="10"/>
  <c r="X98" i="10"/>
  <c r="W98" i="10"/>
  <c r="V98" i="10"/>
  <c r="U98" i="10"/>
  <c r="T98" i="10"/>
  <c r="AA97" i="10"/>
  <c r="Z97" i="10"/>
  <c r="Y97" i="10"/>
  <c r="X97" i="10"/>
  <c r="W97" i="10"/>
  <c r="V97" i="10"/>
  <c r="U97" i="10"/>
  <c r="T97" i="10"/>
  <c r="AA96" i="10"/>
  <c r="Z96" i="10"/>
  <c r="Y96" i="10"/>
  <c r="X96" i="10"/>
  <c r="W96" i="10"/>
  <c r="V96" i="10"/>
  <c r="U96" i="10"/>
  <c r="T96" i="10"/>
  <c r="AA95" i="10"/>
  <c r="Z95" i="10"/>
  <c r="Y95" i="10"/>
  <c r="X95" i="10"/>
  <c r="W95" i="10"/>
  <c r="V95" i="10"/>
  <c r="U95" i="10"/>
  <c r="T95" i="10"/>
  <c r="AA94" i="10"/>
  <c r="Z94" i="10"/>
  <c r="Y94" i="10"/>
  <c r="X94" i="10"/>
  <c r="W94" i="10"/>
  <c r="V94" i="10"/>
  <c r="U94" i="10"/>
  <c r="T94" i="10"/>
  <c r="AA93" i="10"/>
  <c r="Z93" i="10"/>
  <c r="Y93" i="10"/>
  <c r="X93" i="10"/>
  <c r="W93" i="10"/>
  <c r="V93" i="10"/>
  <c r="U93" i="10"/>
  <c r="T93" i="10"/>
  <c r="AA92" i="10"/>
  <c r="Z92" i="10"/>
  <c r="Y92" i="10"/>
  <c r="X92" i="10"/>
  <c r="W92" i="10"/>
  <c r="V92" i="10"/>
  <c r="U92" i="10"/>
  <c r="T92" i="10"/>
  <c r="AA91" i="10"/>
  <c r="Z91" i="10"/>
  <c r="Y91" i="10"/>
  <c r="X91" i="10"/>
  <c r="W91" i="10"/>
  <c r="V91" i="10"/>
  <c r="U91" i="10"/>
  <c r="T91" i="10"/>
  <c r="AA90" i="10"/>
  <c r="Z90" i="10"/>
  <c r="Y90" i="10"/>
  <c r="X90" i="10"/>
  <c r="W90" i="10"/>
  <c r="V90" i="10"/>
  <c r="U90" i="10"/>
  <c r="T90" i="10"/>
  <c r="AA89" i="10"/>
  <c r="Z89" i="10"/>
  <c r="Y89" i="10"/>
  <c r="X89" i="10"/>
  <c r="W89" i="10"/>
  <c r="V89" i="10"/>
  <c r="U89" i="10"/>
  <c r="T89" i="10"/>
  <c r="AA88" i="10"/>
  <c r="Z88" i="10"/>
  <c r="Y88" i="10"/>
  <c r="X88" i="10"/>
  <c r="W88" i="10"/>
  <c r="V88" i="10"/>
  <c r="U88" i="10"/>
  <c r="T88" i="10"/>
  <c r="AA87" i="10"/>
  <c r="Z87" i="10"/>
  <c r="Y87" i="10"/>
  <c r="X87" i="10"/>
  <c r="W87" i="10"/>
  <c r="V87" i="10"/>
  <c r="U87" i="10"/>
  <c r="T87" i="10"/>
  <c r="AA86" i="10"/>
  <c r="Z86" i="10"/>
  <c r="Y86" i="10"/>
  <c r="X86" i="10"/>
  <c r="W86" i="10"/>
  <c r="V86" i="10"/>
  <c r="U86" i="10"/>
  <c r="T86" i="10"/>
  <c r="AA85" i="10"/>
  <c r="Z85" i="10"/>
  <c r="Y85" i="10"/>
  <c r="X85" i="10"/>
  <c r="W85" i="10"/>
  <c r="V85" i="10"/>
  <c r="U85" i="10"/>
  <c r="T85" i="10"/>
  <c r="AA84" i="10"/>
  <c r="Z84" i="10"/>
  <c r="Y84" i="10"/>
  <c r="X84" i="10"/>
  <c r="W84" i="10"/>
  <c r="V84" i="10"/>
  <c r="U84" i="10"/>
  <c r="T84" i="10"/>
  <c r="AA83" i="10"/>
  <c r="Z83" i="10"/>
  <c r="Y83" i="10"/>
  <c r="X83" i="10"/>
  <c r="W83" i="10"/>
  <c r="V83" i="10"/>
  <c r="U83" i="10"/>
  <c r="T83" i="10"/>
  <c r="AA82" i="10"/>
  <c r="Z82" i="10"/>
  <c r="Y82" i="10"/>
  <c r="X82" i="10"/>
  <c r="W82" i="10"/>
  <c r="V82" i="10"/>
  <c r="U82" i="10"/>
  <c r="T82" i="10"/>
  <c r="AA81" i="10"/>
  <c r="Z81" i="10"/>
  <c r="Y81" i="10"/>
  <c r="X81" i="10"/>
  <c r="W81" i="10"/>
  <c r="V81" i="10"/>
  <c r="U81" i="10"/>
  <c r="T81" i="10"/>
  <c r="AA80" i="10"/>
  <c r="Z80" i="10"/>
  <c r="Y80" i="10"/>
  <c r="X80" i="10"/>
  <c r="W80" i="10"/>
  <c r="V80" i="10"/>
  <c r="U80" i="10"/>
  <c r="T80" i="10"/>
  <c r="AA79" i="10"/>
  <c r="Z79" i="10"/>
  <c r="Y79" i="10"/>
  <c r="X79" i="10"/>
  <c r="W79" i="10"/>
  <c r="V79" i="10"/>
  <c r="U79" i="10"/>
  <c r="T79" i="10"/>
  <c r="AA78" i="10"/>
  <c r="Z78" i="10"/>
  <c r="Y78" i="10"/>
  <c r="X78" i="10"/>
  <c r="W78" i="10"/>
  <c r="V78" i="10"/>
  <c r="U78" i="10"/>
  <c r="T78" i="10"/>
  <c r="AA77" i="10"/>
  <c r="Z77" i="10"/>
  <c r="Y77" i="10"/>
  <c r="X77" i="10"/>
  <c r="W77" i="10"/>
  <c r="V77" i="10"/>
  <c r="U77" i="10"/>
  <c r="T77" i="10"/>
  <c r="AA76" i="10"/>
  <c r="Z76" i="10"/>
  <c r="Y76" i="10"/>
  <c r="X76" i="10"/>
  <c r="W76" i="10"/>
  <c r="V76" i="10"/>
  <c r="U76" i="10"/>
  <c r="T76" i="10"/>
  <c r="AA75" i="10"/>
  <c r="Z75" i="10"/>
  <c r="Y75" i="10"/>
  <c r="X75" i="10"/>
  <c r="W75" i="10"/>
  <c r="V75" i="10"/>
  <c r="U75" i="10"/>
  <c r="T75" i="10"/>
  <c r="AA74" i="10"/>
  <c r="Z74" i="10"/>
  <c r="Y74" i="10"/>
  <c r="X74" i="10"/>
  <c r="W74" i="10"/>
  <c r="V74" i="10"/>
  <c r="U74" i="10"/>
  <c r="T74" i="10"/>
  <c r="AA73" i="10"/>
  <c r="Z73" i="10"/>
  <c r="Y73" i="10"/>
  <c r="X73" i="10"/>
  <c r="W73" i="10"/>
  <c r="V73" i="10"/>
  <c r="U73" i="10"/>
  <c r="T73" i="10"/>
  <c r="AA72" i="10"/>
  <c r="Z72" i="10"/>
  <c r="Y72" i="10"/>
  <c r="X72" i="10"/>
  <c r="W72" i="10"/>
  <c r="V72" i="10"/>
  <c r="U72" i="10"/>
  <c r="T72" i="10"/>
  <c r="AA71" i="10"/>
  <c r="Z71" i="10"/>
  <c r="Y71" i="10"/>
  <c r="X71" i="10"/>
  <c r="W71" i="10"/>
  <c r="V71" i="10"/>
  <c r="U71" i="10"/>
  <c r="T71" i="10"/>
  <c r="AA70" i="10"/>
  <c r="Z70" i="10"/>
  <c r="Y70" i="10"/>
  <c r="X70" i="10"/>
  <c r="W70" i="10"/>
  <c r="V70" i="10"/>
  <c r="U70" i="10"/>
  <c r="T70" i="10"/>
  <c r="AA69" i="10"/>
  <c r="Z69" i="10"/>
  <c r="Y69" i="10"/>
  <c r="X69" i="10"/>
  <c r="W69" i="10"/>
  <c r="V69" i="10"/>
  <c r="U69" i="10"/>
  <c r="T69" i="10"/>
  <c r="AA68" i="10"/>
  <c r="Z68" i="10"/>
  <c r="Y68" i="10"/>
  <c r="X68" i="10"/>
  <c r="W68" i="10"/>
  <c r="V68" i="10"/>
  <c r="U68" i="10"/>
  <c r="T68" i="10"/>
  <c r="AA67" i="10"/>
  <c r="Z67" i="10"/>
  <c r="Y67" i="10"/>
  <c r="X67" i="10"/>
  <c r="W67" i="10"/>
  <c r="V67" i="10"/>
  <c r="U67" i="10"/>
  <c r="T67" i="10"/>
  <c r="AA66" i="10"/>
  <c r="Z66" i="10"/>
  <c r="Y66" i="10"/>
  <c r="X66" i="10"/>
  <c r="W66" i="10"/>
  <c r="V66" i="10"/>
  <c r="U66" i="10"/>
  <c r="T66" i="10"/>
  <c r="AA65" i="10"/>
  <c r="Z65" i="10"/>
  <c r="Y65" i="10"/>
  <c r="X65" i="10"/>
  <c r="W65" i="10"/>
  <c r="V65" i="10"/>
  <c r="U65" i="10"/>
  <c r="T65" i="10"/>
  <c r="AA64" i="10"/>
  <c r="Z64" i="10"/>
  <c r="Y64" i="10"/>
  <c r="X64" i="10"/>
  <c r="W64" i="10"/>
  <c r="V64" i="10"/>
  <c r="U64" i="10"/>
  <c r="T64" i="10"/>
  <c r="AA63" i="10"/>
  <c r="Z63" i="10"/>
  <c r="Y63" i="10"/>
  <c r="X63" i="10"/>
  <c r="W63" i="10"/>
  <c r="V63" i="10"/>
  <c r="U63" i="10"/>
  <c r="T63" i="10"/>
  <c r="AA62" i="10"/>
  <c r="Z62" i="10"/>
  <c r="Y62" i="10"/>
  <c r="X62" i="10"/>
  <c r="W62" i="10"/>
  <c r="V62" i="10"/>
  <c r="U62" i="10"/>
  <c r="T62" i="10"/>
  <c r="AA61" i="10"/>
  <c r="Z61" i="10"/>
  <c r="Y61" i="10"/>
  <c r="X61" i="10"/>
  <c r="W61" i="10"/>
  <c r="V61" i="10"/>
  <c r="U61" i="10"/>
  <c r="T61" i="10"/>
  <c r="AA60" i="10"/>
  <c r="Z60" i="10"/>
  <c r="Y60" i="10"/>
  <c r="X60" i="10"/>
  <c r="W60" i="10"/>
  <c r="V60" i="10"/>
  <c r="U60" i="10"/>
  <c r="T60" i="10"/>
  <c r="AA59" i="10"/>
  <c r="Z59" i="10"/>
  <c r="Y59" i="10"/>
  <c r="X59" i="10"/>
  <c r="W59" i="10"/>
  <c r="V59" i="10"/>
  <c r="U59" i="10"/>
  <c r="T59" i="10"/>
  <c r="AA58" i="10"/>
  <c r="Z58" i="10"/>
  <c r="Y58" i="10"/>
  <c r="X58" i="10"/>
  <c r="W58" i="10"/>
  <c r="V58" i="10"/>
  <c r="U58" i="10"/>
  <c r="T58" i="10"/>
  <c r="AA57" i="10"/>
  <c r="Z57" i="10"/>
  <c r="Y57" i="10"/>
  <c r="X57" i="10"/>
  <c r="W57" i="10"/>
  <c r="V57" i="10"/>
  <c r="U57" i="10"/>
  <c r="T57" i="10"/>
  <c r="AA56" i="10"/>
  <c r="Z56" i="10"/>
  <c r="Y56" i="10"/>
  <c r="X56" i="10"/>
  <c r="W56" i="10"/>
  <c r="V56" i="10"/>
  <c r="U56" i="10"/>
  <c r="T56" i="10"/>
  <c r="AA55" i="10"/>
  <c r="Z55" i="10"/>
  <c r="Y55" i="10"/>
  <c r="X55" i="10"/>
  <c r="W55" i="10"/>
  <c r="V55" i="10"/>
  <c r="U55" i="10"/>
  <c r="T55" i="10"/>
  <c r="AA54" i="10"/>
  <c r="Z54" i="10"/>
  <c r="Y54" i="10"/>
  <c r="X54" i="10"/>
  <c r="W54" i="10"/>
  <c r="V54" i="10"/>
  <c r="U54" i="10"/>
  <c r="T54" i="10"/>
  <c r="AA53" i="10"/>
  <c r="Z53" i="10"/>
  <c r="Y53" i="10"/>
  <c r="X53" i="10"/>
  <c r="W53" i="10"/>
  <c r="V53" i="10"/>
  <c r="U53" i="10"/>
  <c r="T53" i="10"/>
  <c r="AA52" i="10"/>
  <c r="Z52" i="10"/>
  <c r="Y52" i="10"/>
  <c r="X52" i="10"/>
  <c r="W52" i="10"/>
  <c r="V52" i="10"/>
  <c r="U52" i="10"/>
  <c r="T52" i="10"/>
  <c r="AA51" i="10"/>
  <c r="Z51" i="10"/>
  <c r="Y51" i="10"/>
  <c r="X51" i="10"/>
  <c r="W51" i="10"/>
  <c r="V51" i="10"/>
  <c r="U51" i="10"/>
  <c r="T51" i="10"/>
  <c r="AA50" i="10"/>
  <c r="Z50" i="10"/>
  <c r="Y50" i="10"/>
  <c r="X50" i="10"/>
  <c r="W50" i="10"/>
  <c r="V50" i="10"/>
  <c r="U50" i="10"/>
  <c r="T50" i="10"/>
  <c r="AA49" i="10"/>
  <c r="Z49" i="10"/>
  <c r="Y49" i="10"/>
  <c r="X49" i="10"/>
  <c r="W49" i="10"/>
  <c r="V49" i="10"/>
  <c r="U49" i="10"/>
  <c r="T49" i="10"/>
  <c r="AA48" i="10"/>
  <c r="Z48" i="10"/>
  <c r="Y48" i="10"/>
  <c r="X48" i="10"/>
  <c r="W48" i="10"/>
  <c r="V48" i="10"/>
  <c r="U48" i="10"/>
  <c r="T48" i="10"/>
  <c r="AA47" i="10"/>
  <c r="Z47" i="10"/>
  <c r="Y47" i="10"/>
  <c r="X47" i="10"/>
  <c r="W47" i="10"/>
  <c r="V47" i="10"/>
  <c r="U47" i="10"/>
  <c r="T47" i="10"/>
  <c r="AA46" i="10"/>
  <c r="Z46" i="10"/>
  <c r="Y46" i="10"/>
  <c r="X46" i="10"/>
  <c r="W46" i="10"/>
  <c r="V46" i="10"/>
  <c r="U46" i="10"/>
  <c r="T46" i="10"/>
  <c r="AA45" i="10"/>
  <c r="Z45" i="10"/>
  <c r="Y45" i="10"/>
  <c r="X45" i="10"/>
  <c r="W45" i="10"/>
  <c r="V45" i="10"/>
  <c r="U45" i="10"/>
  <c r="T45" i="10"/>
  <c r="AA44" i="10"/>
  <c r="Z44" i="10"/>
  <c r="Y44" i="10"/>
  <c r="X44" i="10"/>
  <c r="W44" i="10"/>
  <c r="V44" i="10"/>
  <c r="U44" i="10"/>
  <c r="T44" i="10"/>
  <c r="AA43" i="10"/>
  <c r="Z43" i="10"/>
  <c r="Y43" i="10"/>
  <c r="X43" i="10"/>
  <c r="W43" i="10"/>
  <c r="V43" i="10"/>
  <c r="U43" i="10"/>
  <c r="T43" i="10"/>
  <c r="AA42" i="10"/>
  <c r="Z42" i="10"/>
  <c r="Y42" i="10"/>
  <c r="X42" i="10"/>
  <c r="W42" i="10"/>
  <c r="V42" i="10"/>
  <c r="U42" i="10"/>
  <c r="T42" i="10"/>
  <c r="AA41" i="10"/>
  <c r="Z41" i="10"/>
  <c r="Y41" i="10"/>
  <c r="X41" i="10"/>
  <c r="W41" i="10"/>
  <c r="V41" i="10"/>
  <c r="U41" i="10"/>
  <c r="T41" i="10"/>
  <c r="AA40" i="10"/>
  <c r="Z40" i="10"/>
  <c r="Y40" i="10"/>
  <c r="X40" i="10"/>
  <c r="W40" i="10"/>
  <c r="V40" i="10"/>
  <c r="U40" i="10"/>
  <c r="T40" i="10"/>
  <c r="AA39" i="10"/>
  <c r="Z39" i="10"/>
  <c r="Y39" i="10"/>
  <c r="X39" i="10"/>
  <c r="W39" i="10"/>
  <c r="V39" i="10"/>
  <c r="U39" i="10"/>
  <c r="T39" i="10"/>
  <c r="AA38" i="10"/>
  <c r="Z38" i="10"/>
  <c r="Y38" i="10"/>
  <c r="X38" i="10"/>
  <c r="W38" i="10"/>
  <c r="V38" i="10"/>
  <c r="U38" i="10"/>
  <c r="T38" i="10"/>
  <c r="AA37" i="10"/>
  <c r="Z37" i="10"/>
  <c r="Y37" i="10"/>
  <c r="X37" i="10"/>
  <c r="W37" i="10"/>
  <c r="V37" i="10"/>
  <c r="U37" i="10"/>
  <c r="T37" i="10"/>
  <c r="AA36" i="10"/>
  <c r="Z36" i="10"/>
  <c r="Y36" i="10"/>
  <c r="X36" i="10"/>
  <c r="W36" i="10"/>
  <c r="V36" i="10"/>
  <c r="U36" i="10"/>
  <c r="T36" i="10"/>
  <c r="AA35" i="10"/>
  <c r="Z35" i="10"/>
  <c r="Y35" i="10"/>
  <c r="X35" i="10"/>
  <c r="W35" i="10"/>
  <c r="V35" i="10"/>
  <c r="U35" i="10"/>
  <c r="T35" i="10"/>
  <c r="AA34" i="10"/>
  <c r="Z34" i="10"/>
  <c r="Y34" i="10"/>
  <c r="X34" i="10"/>
  <c r="W34" i="10"/>
  <c r="V34" i="10"/>
  <c r="U34" i="10"/>
  <c r="T34" i="10"/>
  <c r="AA33" i="10"/>
  <c r="Z33" i="10"/>
  <c r="Y33" i="10"/>
  <c r="X33" i="10"/>
  <c r="W33" i="10"/>
  <c r="V33" i="10"/>
  <c r="U33" i="10"/>
  <c r="T33" i="10"/>
  <c r="AA32" i="10"/>
  <c r="Z32" i="10"/>
  <c r="Y32" i="10"/>
  <c r="X32" i="10"/>
  <c r="W32" i="10"/>
  <c r="V32" i="10"/>
  <c r="U32" i="10"/>
  <c r="T32" i="10"/>
  <c r="AA31" i="10"/>
  <c r="Z31" i="10"/>
  <c r="Y31" i="10"/>
  <c r="X31" i="10"/>
  <c r="W31" i="10"/>
  <c r="V31" i="10"/>
  <c r="U31" i="10"/>
  <c r="T31" i="10"/>
  <c r="AA30" i="10"/>
  <c r="Z30" i="10"/>
  <c r="Y30" i="10"/>
  <c r="X30" i="10"/>
  <c r="W30" i="10"/>
  <c r="V30" i="10"/>
  <c r="U30" i="10"/>
  <c r="T30" i="10"/>
  <c r="AA29" i="10"/>
  <c r="Z29" i="10"/>
  <c r="Y29" i="10"/>
  <c r="X29" i="10"/>
  <c r="W29" i="10"/>
  <c r="V29" i="10"/>
  <c r="U29" i="10"/>
  <c r="T29" i="10"/>
  <c r="AA28" i="10"/>
  <c r="Z28" i="10"/>
  <c r="Y28" i="10"/>
  <c r="X28" i="10"/>
  <c r="W28" i="10"/>
  <c r="V28" i="10"/>
  <c r="U28" i="10"/>
  <c r="T28" i="10"/>
  <c r="AA27" i="10"/>
  <c r="Z27" i="10"/>
  <c r="Y27" i="10"/>
  <c r="X27" i="10"/>
  <c r="W27" i="10"/>
  <c r="V27" i="10"/>
  <c r="U27" i="10"/>
  <c r="T27" i="10"/>
  <c r="AA26" i="10"/>
  <c r="Z26" i="10"/>
  <c r="Y26" i="10"/>
  <c r="X26" i="10"/>
  <c r="W26" i="10"/>
  <c r="V26" i="10"/>
  <c r="U26" i="10"/>
  <c r="T26" i="10"/>
  <c r="AA25" i="10"/>
  <c r="Z25" i="10"/>
  <c r="Y25" i="10"/>
  <c r="X25" i="10"/>
  <c r="W25" i="10"/>
  <c r="V25" i="10"/>
  <c r="U25" i="10"/>
  <c r="T25" i="10"/>
  <c r="AA24" i="10"/>
  <c r="Z24" i="10"/>
  <c r="Y24" i="10"/>
  <c r="X24" i="10"/>
  <c r="W24" i="10"/>
  <c r="V24" i="10"/>
  <c r="U24" i="10"/>
  <c r="T24" i="10"/>
  <c r="AA23" i="10"/>
  <c r="Z23" i="10"/>
  <c r="Y23" i="10"/>
  <c r="X23" i="10"/>
  <c r="W23" i="10"/>
  <c r="V23" i="10"/>
  <c r="U23" i="10"/>
  <c r="T23" i="10"/>
  <c r="AA22" i="10"/>
  <c r="Z22" i="10"/>
  <c r="Y22" i="10"/>
  <c r="X22" i="10"/>
  <c r="W22" i="10"/>
  <c r="V22" i="10"/>
  <c r="U22" i="10"/>
  <c r="T22" i="10"/>
  <c r="AA21" i="10"/>
  <c r="Z21" i="10"/>
  <c r="Y21" i="10"/>
  <c r="X21" i="10"/>
  <c r="W21" i="10"/>
  <c r="V21" i="10"/>
  <c r="U21" i="10"/>
  <c r="T21" i="10"/>
  <c r="AA20" i="10"/>
  <c r="Z20" i="10"/>
  <c r="Y20" i="10"/>
  <c r="X20" i="10"/>
  <c r="W20" i="10"/>
  <c r="V20" i="10"/>
  <c r="U20" i="10"/>
  <c r="T20" i="10"/>
  <c r="AA19" i="10"/>
  <c r="Z19" i="10"/>
  <c r="Y19" i="10"/>
  <c r="X19" i="10"/>
  <c r="W19" i="10"/>
  <c r="V19" i="10"/>
  <c r="U19" i="10"/>
  <c r="T19" i="10"/>
  <c r="AA18" i="10"/>
  <c r="Z18" i="10"/>
  <c r="Y18" i="10"/>
  <c r="X18" i="10"/>
  <c r="W18" i="10"/>
  <c r="V18" i="10"/>
  <c r="U18" i="10"/>
  <c r="T18" i="10"/>
  <c r="AA17" i="10"/>
  <c r="Z17" i="10"/>
  <c r="Y17" i="10"/>
  <c r="X17" i="10"/>
  <c r="W17" i="10"/>
  <c r="V17" i="10"/>
  <c r="U17" i="10"/>
  <c r="T17" i="10"/>
  <c r="AA16" i="10"/>
  <c r="Z16" i="10"/>
  <c r="Y16" i="10"/>
  <c r="X16" i="10"/>
  <c r="W16" i="10"/>
  <c r="V16" i="10"/>
  <c r="U16" i="10"/>
  <c r="T16" i="10"/>
  <c r="AA15" i="10"/>
  <c r="Z15" i="10"/>
  <c r="Y15" i="10"/>
  <c r="X15" i="10"/>
  <c r="W15" i="10"/>
  <c r="V15" i="10"/>
  <c r="U15" i="10"/>
  <c r="T15" i="10"/>
  <c r="AA14" i="10"/>
  <c r="Z14" i="10"/>
  <c r="Y14" i="10"/>
  <c r="X14" i="10"/>
  <c r="W14" i="10"/>
  <c r="V14" i="10"/>
  <c r="U14" i="10"/>
  <c r="T14" i="10"/>
  <c r="AA13" i="10"/>
  <c r="Z13" i="10"/>
  <c r="Y13" i="10"/>
  <c r="X13" i="10"/>
  <c r="W13" i="10"/>
  <c r="V13" i="10"/>
  <c r="U13" i="10"/>
  <c r="T13" i="10"/>
  <c r="AA12" i="10"/>
  <c r="Z12" i="10"/>
  <c r="Y12" i="10"/>
  <c r="X12" i="10"/>
  <c r="W12" i="10"/>
  <c r="V12" i="10"/>
  <c r="U12" i="10"/>
  <c r="T12" i="10"/>
  <c r="AA11" i="10"/>
  <c r="Z11" i="10"/>
  <c r="Y11" i="10"/>
  <c r="X11" i="10"/>
  <c r="W11" i="10"/>
  <c r="V11" i="10"/>
  <c r="U11" i="10"/>
  <c r="T11" i="10"/>
  <c r="AA10" i="10"/>
  <c r="Z10" i="10"/>
  <c r="Y10" i="10"/>
  <c r="X10" i="10"/>
  <c r="W10" i="10"/>
  <c r="V10" i="10"/>
  <c r="U10" i="10"/>
  <c r="T10" i="10"/>
  <c r="AA9" i="10"/>
  <c r="Z9" i="10"/>
  <c r="Y9" i="10"/>
  <c r="X9" i="10"/>
  <c r="W9" i="10"/>
  <c r="V9" i="10"/>
  <c r="U9" i="10"/>
  <c r="T9" i="10"/>
  <c r="AA8" i="10"/>
  <c r="Z8" i="10"/>
  <c r="Y8" i="10"/>
  <c r="X8" i="10"/>
  <c r="W8" i="10"/>
  <c r="V8" i="10"/>
  <c r="U8" i="10"/>
  <c r="T8" i="10"/>
  <c r="AA7" i="10"/>
  <c r="Z7" i="10"/>
  <c r="Y7" i="10"/>
  <c r="X7" i="10"/>
  <c r="W7" i="10"/>
  <c r="V7" i="10"/>
  <c r="U7" i="10"/>
  <c r="T7" i="10"/>
  <c r="AA6" i="10"/>
  <c r="Z6" i="10"/>
  <c r="Y6" i="10"/>
  <c r="X6" i="10"/>
  <c r="W6" i="10"/>
  <c r="V6" i="10"/>
  <c r="U6" i="10"/>
  <c r="T6" i="10"/>
  <c r="AA5" i="10"/>
  <c r="Z5" i="10"/>
  <c r="Y5" i="10"/>
  <c r="X5" i="10"/>
  <c r="W5" i="10"/>
  <c r="V5" i="10"/>
  <c r="U5" i="10"/>
  <c r="T5" i="10"/>
  <c r="AA4" i="10"/>
  <c r="Z4" i="10"/>
  <c r="Y4" i="10"/>
  <c r="X4" i="10"/>
  <c r="W4" i="10"/>
  <c r="V4" i="10"/>
  <c r="U4" i="10"/>
  <c r="T4" i="10"/>
  <c r="AA3" i="10"/>
  <c r="Z3" i="10"/>
  <c r="Y3" i="10"/>
  <c r="X3" i="10"/>
  <c r="W3" i="10"/>
  <c r="V3" i="10"/>
  <c r="U3" i="10"/>
  <c r="T3" i="10"/>
  <c r="AA2" i="10"/>
  <c r="Z2" i="10"/>
  <c r="Y2" i="10"/>
  <c r="X2" i="10"/>
  <c r="W2" i="10"/>
  <c r="V2" i="10"/>
  <c r="U2" i="10"/>
  <c r="T2" i="10"/>
  <c r="I118" i="9"/>
  <c r="I123" i="9" s="1"/>
  <c r="G118" i="9"/>
  <c r="G123" i="9" s="1"/>
  <c r="F118" i="9"/>
  <c r="F123" i="9" s="1"/>
  <c r="E118" i="9"/>
  <c r="E123" i="9" s="1"/>
  <c r="D118" i="9"/>
  <c r="D123" i="9" s="1"/>
  <c r="C118" i="9"/>
  <c r="C123" i="9" s="1"/>
  <c r="B118" i="9"/>
  <c r="B123" i="9" s="1"/>
  <c r="AA116" i="9"/>
  <c r="Z116" i="9"/>
  <c r="Y116" i="9"/>
  <c r="X116" i="9"/>
  <c r="W116" i="9"/>
  <c r="V116" i="9"/>
  <c r="U116" i="9"/>
  <c r="T116" i="9"/>
  <c r="AA115" i="9"/>
  <c r="Z115" i="9"/>
  <c r="Y115" i="9"/>
  <c r="X115" i="9"/>
  <c r="W115" i="9"/>
  <c r="V115" i="9"/>
  <c r="U115" i="9"/>
  <c r="T115" i="9"/>
  <c r="AA114" i="9"/>
  <c r="Z114" i="9"/>
  <c r="Y114" i="9"/>
  <c r="X114" i="9"/>
  <c r="W114" i="9"/>
  <c r="V114" i="9"/>
  <c r="U114" i="9"/>
  <c r="T114" i="9"/>
  <c r="AA113" i="9"/>
  <c r="Z113" i="9"/>
  <c r="Y113" i="9"/>
  <c r="X113" i="9"/>
  <c r="W113" i="9"/>
  <c r="V113" i="9"/>
  <c r="U113" i="9"/>
  <c r="T113" i="9"/>
  <c r="AA112" i="9"/>
  <c r="Z112" i="9"/>
  <c r="Y112" i="9"/>
  <c r="X112" i="9"/>
  <c r="W112" i="9"/>
  <c r="V112" i="9"/>
  <c r="U112" i="9"/>
  <c r="T112" i="9"/>
  <c r="AA111" i="9"/>
  <c r="Z111" i="9"/>
  <c r="Y111" i="9"/>
  <c r="X111" i="9"/>
  <c r="W111" i="9"/>
  <c r="V111" i="9"/>
  <c r="U111" i="9"/>
  <c r="T111" i="9"/>
  <c r="AA110" i="9"/>
  <c r="Z110" i="9"/>
  <c r="Y110" i="9"/>
  <c r="X110" i="9"/>
  <c r="W110" i="9"/>
  <c r="V110" i="9"/>
  <c r="U110" i="9"/>
  <c r="T110" i="9"/>
  <c r="AA109" i="9"/>
  <c r="Z109" i="9"/>
  <c r="Y109" i="9"/>
  <c r="X109" i="9"/>
  <c r="W109" i="9"/>
  <c r="V109" i="9"/>
  <c r="U109" i="9"/>
  <c r="T109" i="9"/>
  <c r="AA108" i="9"/>
  <c r="Z108" i="9"/>
  <c r="Y108" i="9"/>
  <c r="X108" i="9"/>
  <c r="W108" i="9"/>
  <c r="V108" i="9"/>
  <c r="U108" i="9"/>
  <c r="T108" i="9"/>
  <c r="AA107" i="9"/>
  <c r="Z107" i="9"/>
  <c r="Y107" i="9"/>
  <c r="X107" i="9"/>
  <c r="W107" i="9"/>
  <c r="V107" i="9"/>
  <c r="U107" i="9"/>
  <c r="T107" i="9"/>
  <c r="AA106" i="9"/>
  <c r="Z106" i="9"/>
  <c r="Y106" i="9"/>
  <c r="X106" i="9"/>
  <c r="W106" i="9"/>
  <c r="V106" i="9"/>
  <c r="U106" i="9"/>
  <c r="T106" i="9"/>
  <c r="AA105" i="9"/>
  <c r="Z105" i="9"/>
  <c r="Y105" i="9"/>
  <c r="X105" i="9"/>
  <c r="W105" i="9"/>
  <c r="V105" i="9"/>
  <c r="U105" i="9"/>
  <c r="T105" i="9"/>
  <c r="AA104" i="9"/>
  <c r="Z104" i="9"/>
  <c r="Y104" i="9"/>
  <c r="X104" i="9"/>
  <c r="W104" i="9"/>
  <c r="V104" i="9"/>
  <c r="U104" i="9"/>
  <c r="T104" i="9"/>
  <c r="AA103" i="9"/>
  <c r="Z103" i="9"/>
  <c r="Y103" i="9"/>
  <c r="X103" i="9"/>
  <c r="W103" i="9"/>
  <c r="V103" i="9"/>
  <c r="U103" i="9"/>
  <c r="T103" i="9"/>
  <c r="AA102" i="9"/>
  <c r="Z102" i="9"/>
  <c r="Y102" i="9"/>
  <c r="X102" i="9"/>
  <c r="W102" i="9"/>
  <c r="V102" i="9"/>
  <c r="U102" i="9"/>
  <c r="T102" i="9"/>
  <c r="AA101" i="9"/>
  <c r="Z101" i="9"/>
  <c r="Y101" i="9"/>
  <c r="X101" i="9"/>
  <c r="W101" i="9"/>
  <c r="V101" i="9"/>
  <c r="U101" i="9"/>
  <c r="T101" i="9"/>
  <c r="AA100" i="9"/>
  <c r="Z100" i="9"/>
  <c r="Y100" i="9"/>
  <c r="X100" i="9"/>
  <c r="W100" i="9"/>
  <c r="V100" i="9"/>
  <c r="U100" i="9"/>
  <c r="T100" i="9"/>
  <c r="AA99" i="9"/>
  <c r="Z99" i="9"/>
  <c r="Y99" i="9"/>
  <c r="X99" i="9"/>
  <c r="W99" i="9"/>
  <c r="V99" i="9"/>
  <c r="U99" i="9"/>
  <c r="T99" i="9"/>
  <c r="AA98" i="9"/>
  <c r="Z98" i="9"/>
  <c r="Y98" i="9"/>
  <c r="X98" i="9"/>
  <c r="W98" i="9"/>
  <c r="V98" i="9"/>
  <c r="U98" i="9"/>
  <c r="T98" i="9"/>
  <c r="AA97" i="9"/>
  <c r="Z97" i="9"/>
  <c r="Y97" i="9"/>
  <c r="X97" i="9"/>
  <c r="W97" i="9"/>
  <c r="V97" i="9"/>
  <c r="U97" i="9"/>
  <c r="T97" i="9"/>
  <c r="AA96" i="9"/>
  <c r="Z96" i="9"/>
  <c r="Y96" i="9"/>
  <c r="X96" i="9"/>
  <c r="W96" i="9"/>
  <c r="V96" i="9"/>
  <c r="U96" i="9"/>
  <c r="T96" i="9"/>
  <c r="AA95" i="9"/>
  <c r="Z95" i="9"/>
  <c r="Y95" i="9"/>
  <c r="X95" i="9"/>
  <c r="W95" i="9"/>
  <c r="V95" i="9"/>
  <c r="U95" i="9"/>
  <c r="T95" i="9"/>
  <c r="AA94" i="9"/>
  <c r="Z94" i="9"/>
  <c r="Y94" i="9"/>
  <c r="X94" i="9"/>
  <c r="W94" i="9"/>
  <c r="V94" i="9"/>
  <c r="U94" i="9"/>
  <c r="T94" i="9"/>
  <c r="AA93" i="9"/>
  <c r="Z93" i="9"/>
  <c r="Y93" i="9"/>
  <c r="X93" i="9"/>
  <c r="W93" i="9"/>
  <c r="V93" i="9"/>
  <c r="U93" i="9"/>
  <c r="T93" i="9"/>
  <c r="AA92" i="9"/>
  <c r="Z92" i="9"/>
  <c r="Y92" i="9"/>
  <c r="X92" i="9"/>
  <c r="W92" i="9"/>
  <c r="V92" i="9"/>
  <c r="U92" i="9"/>
  <c r="T92" i="9"/>
  <c r="AA91" i="9"/>
  <c r="Z91" i="9"/>
  <c r="Y91" i="9"/>
  <c r="X91" i="9"/>
  <c r="W91" i="9"/>
  <c r="V91" i="9"/>
  <c r="U91" i="9"/>
  <c r="T91" i="9"/>
  <c r="AA90" i="9"/>
  <c r="Z90" i="9"/>
  <c r="Y90" i="9"/>
  <c r="X90" i="9"/>
  <c r="W90" i="9"/>
  <c r="V90" i="9"/>
  <c r="U90" i="9"/>
  <c r="T90" i="9"/>
  <c r="AA89" i="9"/>
  <c r="Z89" i="9"/>
  <c r="Y89" i="9"/>
  <c r="X89" i="9"/>
  <c r="W89" i="9"/>
  <c r="V89" i="9"/>
  <c r="U89" i="9"/>
  <c r="T89" i="9"/>
  <c r="AA88" i="9"/>
  <c r="Z88" i="9"/>
  <c r="Y88" i="9"/>
  <c r="X88" i="9"/>
  <c r="W88" i="9"/>
  <c r="V88" i="9"/>
  <c r="U88" i="9"/>
  <c r="T88" i="9"/>
  <c r="AA87" i="9"/>
  <c r="Z87" i="9"/>
  <c r="Y87" i="9"/>
  <c r="X87" i="9"/>
  <c r="W87" i="9"/>
  <c r="V87" i="9"/>
  <c r="U87" i="9"/>
  <c r="T87" i="9"/>
  <c r="AA86" i="9"/>
  <c r="Z86" i="9"/>
  <c r="Y86" i="9"/>
  <c r="X86" i="9"/>
  <c r="W86" i="9"/>
  <c r="V86" i="9"/>
  <c r="U86" i="9"/>
  <c r="T86" i="9"/>
  <c r="AA85" i="9"/>
  <c r="Z85" i="9"/>
  <c r="Y85" i="9"/>
  <c r="X85" i="9"/>
  <c r="W85" i="9"/>
  <c r="V85" i="9"/>
  <c r="U85" i="9"/>
  <c r="T85" i="9"/>
  <c r="AA84" i="9"/>
  <c r="Z84" i="9"/>
  <c r="Y84" i="9"/>
  <c r="X84" i="9"/>
  <c r="W84" i="9"/>
  <c r="V84" i="9"/>
  <c r="U84" i="9"/>
  <c r="T84" i="9"/>
  <c r="AA83" i="9"/>
  <c r="Z83" i="9"/>
  <c r="Y83" i="9"/>
  <c r="X83" i="9"/>
  <c r="W83" i="9"/>
  <c r="V83" i="9"/>
  <c r="U83" i="9"/>
  <c r="T83" i="9"/>
  <c r="AA82" i="9"/>
  <c r="Z82" i="9"/>
  <c r="Y82" i="9"/>
  <c r="X82" i="9"/>
  <c r="W82" i="9"/>
  <c r="V82" i="9"/>
  <c r="U82" i="9"/>
  <c r="T82" i="9"/>
  <c r="AA81" i="9"/>
  <c r="Z81" i="9"/>
  <c r="Y81" i="9"/>
  <c r="X81" i="9"/>
  <c r="W81" i="9"/>
  <c r="V81" i="9"/>
  <c r="U81" i="9"/>
  <c r="T81" i="9"/>
  <c r="AA80" i="9"/>
  <c r="Z80" i="9"/>
  <c r="Y80" i="9"/>
  <c r="X80" i="9"/>
  <c r="W80" i="9"/>
  <c r="V80" i="9"/>
  <c r="U80" i="9"/>
  <c r="T80" i="9"/>
  <c r="AA79" i="9"/>
  <c r="Z79" i="9"/>
  <c r="Y79" i="9"/>
  <c r="X79" i="9"/>
  <c r="W79" i="9"/>
  <c r="V79" i="9"/>
  <c r="U79" i="9"/>
  <c r="T79" i="9"/>
  <c r="AA78" i="9"/>
  <c r="Z78" i="9"/>
  <c r="Y78" i="9"/>
  <c r="X78" i="9"/>
  <c r="W78" i="9"/>
  <c r="V78" i="9"/>
  <c r="U78" i="9"/>
  <c r="T78" i="9"/>
  <c r="AA77" i="9"/>
  <c r="Z77" i="9"/>
  <c r="Y77" i="9"/>
  <c r="X77" i="9"/>
  <c r="W77" i="9"/>
  <c r="V77" i="9"/>
  <c r="U77" i="9"/>
  <c r="T77" i="9"/>
  <c r="AA76" i="9"/>
  <c r="Z76" i="9"/>
  <c r="Y76" i="9"/>
  <c r="X76" i="9"/>
  <c r="W76" i="9"/>
  <c r="V76" i="9"/>
  <c r="U76" i="9"/>
  <c r="T76" i="9"/>
  <c r="AA75" i="9"/>
  <c r="Z75" i="9"/>
  <c r="Y75" i="9"/>
  <c r="X75" i="9"/>
  <c r="W75" i="9"/>
  <c r="V75" i="9"/>
  <c r="U75" i="9"/>
  <c r="T75" i="9"/>
  <c r="AA74" i="9"/>
  <c r="Z74" i="9"/>
  <c r="Y74" i="9"/>
  <c r="X74" i="9"/>
  <c r="W74" i="9"/>
  <c r="V74" i="9"/>
  <c r="U74" i="9"/>
  <c r="T74" i="9"/>
  <c r="AA73" i="9"/>
  <c r="Z73" i="9"/>
  <c r="Y73" i="9"/>
  <c r="X73" i="9"/>
  <c r="W73" i="9"/>
  <c r="V73" i="9"/>
  <c r="U73" i="9"/>
  <c r="T73" i="9"/>
  <c r="AA72" i="9"/>
  <c r="Z72" i="9"/>
  <c r="Y72" i="9"/>
  <c r="X72" i="9"/>
  <c r="W72" i="9"/>
  <c r="V72" i="9"/>
  <c r="U72" i="9"/>
  <c r="T72" i="9"/>
  <c r="AA71" i="9"/>
  <c r="Z71" i="9"/>
  <c r="Y71" i="9"/>
  <c r="X71" i="9"/>
  <c r="W71" i="9"/>
  <c r="V71" i="9"/>
  <c r="U71" i="9"/>
  <c r="T71" i="9"/>
  <c r="AA70" i="9"/>
  <c r="Z70" i="9"/>
  <c r="Y70" i="9"/>
  <c r="X70" i="9"/>
  <c r="W70" i="9"/>
  <c r="V70" i="9"/>
  <c r="U70" i="9"/>
  <c r="T70" i="9"/>
  <c r="AA69" i="9"/>
  <c r="Z69" i="9"/>
  <c r="Y69" i="9"/>
  <c r="X69" i="9"/>
  <c r="W69" i="9"/>
  <c r="V69" i="9"/>
  <c r="U69" i="9"/>
  <c r="T69" i="9"/>
  <c r="AA68" i="9"/>
  <c r="Z68" i="9"/>
  <c r="Y68" i="9"/>
  <c r="X68" i="9"/>
  <c r="W68" i="9"/>
  <c r="V68" i="9"/>
  <c r="U68" i="9"/>
  <c r="T68" i="9"/>
  <c r="AA67" i="9"/>
  <c r="Z67" i="9"/>
  <c r="Y67" i="9"/>
  <c r="X67" i="9"/>
  <c r="W67" i="9"/>
  <c r="V67" i="9"/>
  <c r="U67" i="9"/>
  <c r="T67" i="9"/>
  <c r="AA66" i="9"/>
  <c r="Z66" i="9"/>
  <c r="Y66" i="9"/>
  <c r="X66" i="9"/>
  <c r="W66" i="9"/>
  <c r="V66" i="9"/>
  <c r="U66" i="9"/>
  <c r="T66" i="9"/>
  <c r="AA65" i="9"/>
  <c r="Z65" i="9"/>
  <c r="Y65" i="9"/>
  <c r="X65" i="9"/>
  <c r="W65" i="9"/>
  <c r="V65" i="9"/>
  <c r="U65" i="9"/>
  <c r="T65" i="9"/>
  <c r="AA64" i="9"/>
  <c r="Z64" i="9"/>
  <c r="Y64" i="9"/>
  <c r="X64" i="9"/>
  <c r="W64" i="9"/>
  <c r="V64" i="9"/>
  <c r="U64" i="9"/>
  <c r="T64" i="9"/>
  <c r="AA63" i="9"/>
  <c r="Z63" i="9"/>
  <c r="Y63" i="9"/>
  <c r="X63" i="9"/>
  <c r="W63" i="9"/>
  <c r="V63" i="9"/>
  <c r="U63" i="9"/>
  <c r="T63" i="9"/>
  <c r="AA62" i="9"/>
  <c r="Z62" i="9"/>
  <c r="Y62" i="9"/>
  <c r="X62" i="9"/>
  <c r="W62" i="9"/>
  <c r="V62" i="9"/>
  <c r="U62" i="9"/>
  <c r="T62" i="9"/>
  <c r="AA61" i="9"/>
  <c r="Z61" i="9"/>
  <c r="Y61" i="9"/>
  <c r="X61" i="9"/>
  <c r="W61" i="9"/>
  <c r="V61" i="9"/>
  <c r="U61" i="9"/>
  <c r="T61" i="9"/>
  <c r="AA60" i="9"/>
  <c r="Z60" i="9"/>
  <c r="Y60" i="9"/>
  <c r="X60" i="9"/>
  <c r="W60" i="9"/>
  <c r="V60" i="9"/>
  <c r="U60" i="9"/>
  <c r="T60" i="9"/>
  <c r="AA59" i="9"/>
  <c r="Z59" i="9"/>
  <c r="Y59" i="9"/>
  <c r="X59" i="9"/>
  <c r="W59" i="9"/>
  <c r="V59" i="9"/>
  <c r="U59" i="9"/>
  <c r="T59" i="9"/>
  <c r="AA58" i="9"/>
  <c r="Z58" i="9"/>
  <c r="Y58" i="9"/>
  <c r="X58" i="9"/>
  <c r="W58" i="9"/>
  <c r="V58" i="9"/>
  <c r="U58" i="9"/>
  <c r="T58" i="9"/>
  <c r="AA57" i="9"/>
  <c r="Z57" i="9"/>
  <c r="Y57" i="9"/>
  <c r="X57" i="9"/>
  <c r="W57" i="9"/>
  <c r="V57" i="9"/>
  <c r="U57" i="9"/>
  <c r="T57" i="9"/>
  <c r="AA56" i="9"/>
  <c r="Z56" i="9"/>
  <c r="Y56" i="9"/>
  <c r="X56" i="9"/>
  <c r="W56" i="9"/>
  <c r="V56" i="9"/>
  <c r="U56" i="9"/>
  <c r="T56" i="9"/>
  <c r="AA55" i="9"/>
  <c r="Z55" i="9"/>
  <c r="Y55" i="9"/>
  <c r="X55" i="9"/>
  <c r="W55" i="9"/>
  <c r="V55" i="9"/>
  <c r="U55" i="9"/>
  <c r="T55" i="9"/>
  <c r="AA54" i="9"/>
  <c r="Z54" i="9"/>
  <c r="Y54" i="9"/>
  <c r="X54" i="9"/>
  <c r="W54" i="9"/>
  <c r="V54" i="9"/>
  <c r="U54" i="9"/>
  <c r="T54" i="9"/>
  <c r="AA53" i="9"/>
  <c r="Z53" i="9"/>
  <c r="Y53" i="9"/>
  <c r="X53" i="9"/>
  <c r="W53" i="9"/>
  <c r="V53" i="9"/>
  <c r="U53" i="9"/>
  <c r="T53" i="9"/>
  <c r="AA52" i="9"/>
  <c r="Z52" i="9"/>
  <c r="Y52" i="9"/>
  <c r="X52" i="9"/>
  <c r="W52" i="9"/>
  <c r="V52" i="9"/>
  <c r="U52" i="9"/>
  <c r="T52" i="9"/>
  <c r="AA51" i="9"/>
  <c r="Z51" i="9"/>
  <c r="Y51" i="9"/>
  <c r="X51" i="9"/>
  <c r="W51" i="9"/>
  <c r="V51" i="9"/>
  <c r="U51" i="9"/>
  <c r="T51" i="9"/>
  <c r="AA50" i="9"/>
  <c r="Z50" i="9"/>
  <c r="Y50" i="9"/>
  <c r="X50" i="9"/>
  <c r="W50" i="9"/>
  <c r="V50" i="9"/>
  <c r="U50" i="9"/>
  <c r="T50" i="9"/>
  <c r="AA49" i="9"/>
  <c r="Z49" i="9"/>
  <c r="Y49" i="9"/>
  <c r="X49" i="9"/>
  <c r="W49" i="9"/>
  <c r="V49" i="9"/>
  <c r="U49" i="9"/>
  <c r="T49" i="9"/>
  <c r="AA48" i="9"/>
  <c r="Z48" i="9"/>
  <c r="Y48" i="9"/>
  <c r="X48" i="9"/>
  <c r="W48" i="9"/>
  <c r="V48" i="9"/>
  <c r="U48" i="9"/>
  <c r="T48" i="9"/>
  <c r="AA47" i="9"/>
  <c r="Z47" i="9"/>
  <c r="Y47" i="9"/>
  <c r="X47" i="9"/>
  <c r="W47" i="9"/>
  <c r="V47" i="9"/>
  <c r="U47" i="9"/>
  <c r="T47" i="9"/>
  <c r="AA46" i="9"/>
  <c r="Z46" i="9"/>
  <c r="Y46" i="9"/>
  <c r="X46" i="9"/>
  <c r="W46" i="9"/>
  <c r="V46" i="9"/>
  <c r="U46" i="9"/>
  <c r="T46" i="9"/>
  <c r="AA45" i="9"/>
  <c r="Z45" i="9"/>
  <c r="Y45" i="9"/>
  <c r="X45" i="9"/>
  <c r="W45" i="9"/>
  <c r="V45" i="9"/>
  <c r="U45" i="9"/>
  <c r="T45" i="9"/>
  <c r="AA44" i="9"/>
  <c r="Z44" i="9"/>
  <c r="Y44" i="9"/>
  <c r="X44" i="9"/>
  <c r="W44" i="9"/>
  <c r="V44" i="9"/>
  <c r="U44" i="9"/>
  <c r="T44" i="9"/>
  <c r="AA43" i="9"/>
  <c r="Z43" i="9"/>
  <c r="Y43" i="9"/>
  <c r="X43" i="9"/>
  <c r="W43" i="9"/>
  <c r="V43" i="9"/>
  <c r="U43" i="9"/>
  <c r="T43" i="9"/>
  <c r="AA42" i="9"/>
  <c r="Z42" i="9"/>
  <c r="Y42" i="9"/>
  <c r="X42" i="9"/>
  <c r="W42" i="9"/>
  <c r="V42" i="9"/>
  <c r="U42" i="9"/>
  <c r="T42" i="9"/>
  <c r="AA41" i="9"/>
  <c r="Z41" i="9"/>
  <c r="Y41" i="9"/>
  <c r="X41" i="9"/>
  <c r="W41" i="9"/>
  <c r="V41" i="9"/>
  <c r="U41" i="9"/>
  <c r="T41" i="9"/>
  <c r="AA40" i="9"/>
  <c r="Z40" i="9"/>
  <c r="Y40" i="9"/>
  <c r="X40" i="9"/>
  <c r="W40" i="9"/>
  <c r="V40" i="9"/>
  <c r="U40" i="9"/>
  <c r="T40" i="9"/>
  <c r="AA39" i="9"/>
  <c r="Z39" i="9"/>
  <c r="Y39" i="9"/>
  <c r="X39" i="9"/>
  <c r="W39" i="9"/>
  <c r="V39" i="9"/>
  <c r="U39" i="9"/>
  <c r="T39" i="9"/>
  <c r="AA38" i="9"/>
  <c r="Z38" i="9"/>
  <c r="Y38" i="9"/>
  <c r="X38" i="9"/>
  <c r="W38" i="9"/>
  <c r="V38" i="9"/>
  <c r="U38" i="9"/>
  <c r="T38" i="9"/>
  <c r="AA37" i="9"/>
  <c r="Z37" i="9"/>
  <c r="Y37" i="9"/>
  <c r="X37" i="9"/>
  <c r="W37" i="9"/>
  <c r="V37" i="9"/>
  <c r="U37" i="9"/>
  <c r="T37" i="9"/>
  <c r="AA36" i="9"/>
  <c r="Z36" i="9"/>
  <c r="Y36" i="9"/>
  <c r="X36" i="9"/>
  <c r="W36" i="9"/>
  <c r="V36" i="9"/>
  <c r="U36" i="9"/>
  <c r="T36" i="9"/>
  <c r="AA35" i="9"/>
  <c r="Z35" i="9"/>
  <c r="Y35" i="9"/>
  <c r="X35" i="9"/>
  <c r="W35" i="9"/>
  <c r="V35" i="9"/>
  <c r="U35" i="9"/>
  <c r="T35" i="9"/>
  <c r="AA34" i="9"/>
  <c r="Z34" i="9"/>
  <c r="Y34" i="9"/>
  <c r="X34" i="9"/>
  <c r="W34" i="9"/>
  <c r="V34" i="9"/>
  <c r="U34" i="9"/>
  <c r="T34" i="9"/>
  <c r="AA33" i="9"/>
  <c r="Z33" i="9"/>
  <c r="Y33" i="9"/>
  <c r="X33" i="9"/>
  <c r="W33" i="9"/>
  <c r="V33" i="9"/>
  <c r="U33" i="9"/>
  <c r="T33" i="9"/>
  <c r="AA32" i="9"/>
  <c r="Z32" i="9"/>
  <c r="Y32" i="9"/>
  <c r="X32" i="9"/>
  <c r="W32" i="9"/>
  <c r="V32" i="9"/>
  <c r="U32" i="9"/>
  <c r="T32" i="9"/>
  <c r="AA31" i="9"/>
  <c r="Z31" i="9"/>
  <c r="Y31" i="9"/>
  <c r="X31" i="9"/>
  <c r="W31" i="9"/>
  <c r="V31" i="9"/>
  <c r="U31" i="9"/>
  <c r="T31" i="9"/>
  <c r="AA30" i="9"/>
  <c r="Z30" i="9"/>
  <c r="Y30" i="9"/>
  <c r="X30" i="9"/>
  <c r="W30" i="9"/>
  <c r="V30" i="9"/>
  <c r="U30" i="9"/>
  <c r="T30" i="9"/>
  <c r="AA29" i="9"/>
  <c r="Z29" i="9"/>
  <c r="Y29" i="9"/>
  <c r="X29" i="9"/>
  <c r="W29" i="9"/>
  <c r="V29" i="9"/>
  <c r="U29" i="9"/>
  <c r="T29" i="9"/>
  <c r="AA28" i="9"/>
  <c r="Z28" i="9"/>
  <c r="Y28" i="9"/>
  <c r="X28" i="9"/>
  <c r="W28" i="9"/>
  <c r="V28" i="9"/>
  <c r="U28" i="9"/>
  <c r="T28" i="9"/>
  <c r="AA27" i="9"/>
  <c r="Z27" i="9"/>
  <c r="Y27" i="9"/>
  <c r="X27" i="9"/>
  <c r="W27" i="9"/>
  <c r="V27" i="9"/>
  <c r="U27" i="9"/>
  <c r="T27" i="9"/>
  <c r="AA26" i="9"/>
  <c r="Z26" i="9"/>
  <c r="Y26" i="9"/>
  <c r="X26" i="9"/>
  <c r="W26" i="9"/>
  <c r="V26" i="9"/>
  <c r="U26" i="9"/>
  <c r="T26" i="9"/>
  <c r="AA25" i="9"/>
  <c r="Z25" i="9"/>
  <c r="Y25" i="9"/>
  <c r="X25" i="9"/>
  <c r="W25" i="9"/>
  <c r="V25" i="9"/>
  <c r="U25" i="9"/>
  <c r="T25" i="9"/>
  <c r="AA24" i="9"/>
  <c r="Z24" i="9"/>
  <c r="Y24" i="9"/>
  <c r="X24" i="9"/>
  <c r="W24" i="9"/>
  <c r="V24" i="9"/>
  <c r="U24" i="9"/>
  <c r="T24" i="9"/>
  <c r="AA23" i="9"/>
  <c r="Z23" i="9"/>
  <c r="Y23" i="9"/>
  <c r="X23" i="9"/>
  <c r="W23" i="9"/>
  <c r="V23" i="9"/>
  <c r="U23" i="9"/>
  <c r="T23" i="9"/>
  <c r="AA22" i="9"/>
  <c r="Z22" i="9"/>
  <c r="Y22" i="9"/>
  <c r="X22" i="9"/>
  <c r="W22" i="9"/>
  <c r="V22" i="9"/>
  <c r="U22" i="9"/>
  <c r="T22" i="9"/>
  <c r="AA21" i="9"/>
  <c r="Z21" i="9"/>
  <c r="Y21" i="9"/>
  <c r="X21" i="9"/>
  <c r="W21" i="9"/>
  <c r="V21" i="9"/>
  <c r="U21" i="9"/>
  <c r="T21" i="9"/>
  <c r="AA20" i="9"/>
  <c r="Z20" i="9"/>
  <c r="Y20" i="9"/>
  <c r="X20" i="9"/>
  <c r="W20" i="9"/>
  <c r="V20" i="9"/>
  <c r="U20" i="9"/>
  <c r="T20" i="9"/>
  <c r="AA19" i="9"/>
  <c r="Z19" i="9"/>
  <c r="Y19" i="9"/>
  <c r="X19" i="9"/>
  <c r="W19" i="9"/>
  <c r="V19" i="9"/>
  <c r="U19" i="9"/>
  <c r="T19" i="9"/>
  <c r="AA18" i="9"/>
  <c r="Z18" i="9"/>
  <c r="Y18" i="9"/>
  <c r="X18" i="9"/>
  <c r="W18" i="9"/>
  <c r="V18" i="9"/>
  <c r="U18" i="9"/>
  <c r="T18" i="9"/>
  <c r="AA17" i="9"/>
  <c r="Z17" i="9"/>
  <c r="Y17" i="9"/>
  <c r="X17" i="9"/>
  <c r="W17" i="9"/>
  <c r="V17" i="9"/>
  <c r="U17" i="9"/>
  <c r="T17" i="9"/>
  <c r="AA16" i="9"/>
  <c r="Z16" i="9"/>
  <c r="Y16" i="9"/>
  <c r="X16" i="9"/>
  <c r="W16" i="9"/>
  <c r="V16" i="9"/>
  <c r="U16" i="9"/>
  <c r="T16" i="9"/>
  <c r="AA15" i="9"/>
  <c r="Z15" i="9"/>
  <c r="Y15" i="9"/>
  <c r="X15" i="9"/>
  <c r="W15" i="9"/>
  <c r="V15" i="9"/>
  <c r="U15" i="9"/>
  <c r="T15" i="9"/>
  <c r="AA14" i="9"/>
  <c r="Z14" i="9"/>
  <c r="Y14" i="9"/>
  <c r="X14" i="9"/>
  <c r="W14" i="9"/>
  <c r="V14" i="9"/>
  <c r="U14" i="9"/>
  <c r="T14" i="9"/>
  <c r="AA13" i="9"/>
  <c r="Z13" i="9"/>
  <c r="Y13" i="9"/>
  <c r="X13" i="9"/>
  <c r="W13" i="9"/>
  <c r="V13" i="9"/>
  <c r="U13" i="9"/>
  <c r="T13" i="9"/>
  <c r="AA12" i="9"/>
  <c r="Z12" i="9"/>
  <c r="Y12" i="9"/>
  <c r="X12" i="9"/>
  <c r="W12" i="9"/>
  <c r="V12" i="9"/>
  <c r="U12" i="9"/>
  <c r="T12" i="9"/>
  <c r="AA11" i="9"/>
  <c r="Z11" i="9"/>
  <c r="Y11" i="9"/>
  <c r="X11" i="9"/>
  <c r="W11" i="9"/>
  <c r="V11" i="9"/>
  <c r="U11" i="9"/>
  <c r="T11" i="9"/>
  <c r="AA10" i="9"/>
  <c r="Z10" i="9"/>
  <c r="Y10" i="9"/>
  <c r="X10" i="9"/>
  <c r="W10" i="9"/>
  <c r="V10" i="9"/>
  <c r="U10" i="9"/>
  <c r="T10" i="9"/>
  <c r="AA9" i="9"/>
  <c r="Z9" i="9"/>
  <c r="Y9" i="9"/>
  <c r="X9" i="9"/>
  <c r="W9" i="9"/>
  <c r="V9" i="9"/>
  <c r="U9" i="9"/>
  <c r="T9" i="9"/>
  <c r="AA8" i="9"/>
  <c r="Z8" i="9"/>
  <c r="Y8" i="9"/>
  <c r="X8" i="9"/>
  <c r="W8" i="9"/>
  <c r="V8" i="9"/>
  <c r="U8" i="9"/>
  <c r="T8" i="9"/>
  <c r="AA7" i="9"/>
  <c r="Z7" i="9"/>
  <c r="Y7" i="9"/>
  <c r="X7" i="9"/>
  <c r="W7" i="9"/>
  <c r="V7" i="9"/>
  <c r="U7" i="9"/>
  <c r="T7" i="9"/>
  <c r="AA6" i="9"/>
  <c r="Z6" i="9"/>
  <c r="Y6" i="9"/>
  <c r="X6" i="9"/>
  <c r="W6" i="9"/>
  <c r="V6" i="9"/>
  <c r="U6" i="9"/>
  <c r="T6" i="9"/>
  <c r="AA5" i="9"/>
  <c r="Z5" i="9"/>
  <c r="Y5" i="9"/>
  <c r="X5" i="9"/>
  <c r="W5" i="9"/>
  <c r="V5" i="9"/>
  <c r="U5" i="9"/>
  <c r="T5" i="9"/>
  <c r="AA4" i="9"/>
  <c r="Z4" i="9"/>
  <c r="Y4" i="9"/>
  <c r="X4" i="9"/>
  <c r="W4" i="9"/>
  <c r="V4" i="9"/>
  <c r="U4" i="9"/>
  <c r="T4" i="9"/>
  <c r="AA3" i="9"/>
  <c r="Z3" i="9"/>
  <c r="Y3" i="9"/>
  <c r="X3" i="9"/>
  <c r="W3" i="9"/>
  <c r="V3" i="9"/>
  <c r="U3" i="9"/>
  <c r="T3" i="9"/>
  <c r="AA2" i="9"/>
  <c r="Z2" i="9"/>
  <c r="Y2" i="9"/>
  <c r="X2" i="9"/>
  <c r="W2" i="9"/>
  <c r="V2" i="9"/>
  <c r="U2" i="9"/>
  <c r="T2" i="9"/>
  <c r="T3" i="7"/>
  <c r="U3" i="7"/>
  <c r="T4" i="7"/>
  <c r="U4" i="7"/>
  <c r="T5" i="7"/>
  <c r="U5" i="7"/>
  <c r="T6" i="7"/>
  <c r="U6" i="7"/>
  <c r="T7" i="7"/>
  <c r="U7" i="7"/>
  <c r="T8" i="7"/>
  <c r="U8" i="7"/>
  <c r="T9" i="7"/>
  <c r="U9" i="7"/>
  <c r="T10" i="7"/>
  <c r="U10" i="7"/>
  <c r="T11" i="7"/>
  <c r="U11" i="7"/>
  <c r="T12" i="7"/>
  <c r="U12" i="7"/>
  <c r="T13" i="7"/>
  <c r="U13" i="7"/>
  <c r="T14" i="7"/>
  <c r="U14" i="7"/>
  <c r="T15" i="7"/>
  <c r="U15" i="7"/>
  <c r="T16" i="7"/>
  <c r="U16" i="7"/>
  <c r="T17" i="7"/>
  <c r="U17" i="7"/>
  <c r="T18" i="7"/>
  <c r="U18" i="7"/>
  <c r="T19" i="7"/>
  <c r="U19" i="7"/>
  <c r="T20" i="7"/>
  <c r="U20" i="7"/>
  <c r="T21" i="7"/>
  <c r="U21" i="7"/>
  <c r="T22" i="7"/>
  <c r="U22" i="7"/>
  <c r="T23" i="7"/>
  <c r="U23" i="7"/>
  <c r="T24" i="7"/>
  <c r="U24" i="7"/>
  <c r="T25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T32" i="7"/>
  <c r="U32" i="7"/>
  <c r="T33" i="7"/>
  <c r="U33" i="7"/>
  <c r="T34" i="7"/>
  <c r="U34" i="7"/>
  <c r="T35" i="7"/>
  <c r="U35" i="7"/>
  <c r="T36" i="7"/>
  <c r="U36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45" i="7"/>
  <c r="U45" i="7"/>
  <c r="T46" i="7"/>
  <c r="U46" i="7"/>
  <c r="T47" i="7"/>
  <c r="U47" i="7"/>
  <c r="T48" i="7"/>
  <c r="U48" i="7"/>
  <c r="T49" i="7"/>
  <c r="U49" i="7"/>
  <c r="T50" i="7"/>
  <c r="U50" i="7"/>
  <c r="T51" i="7"/>
  <c r="U51" i="7"/>
  <c r="T52" i="7"/>
  <c r="U52" i="7"/>
  <c r="T53" i="7"/>
  <c r="U53" i="7"/>
  <c r="T54" i="7"/>
  <c r="U54" i="7"/>
  <c r="T55" i="7"/>
  <c r="U55" i="7"/>
  <c r="T56" i="7"/>
  <c r="U56" i="7"/>
  <c r="T57" i="7"/>
  <c r="U57" i="7"/>
  <c r="T58" i="7"/>
  <c r="U58" i="7"/>
  <c r="T59" i="7"/>
  <c r="U59" i="7"/>
  <c r="T60" i="7"/>
  <c r="U60" i="7"/>
  <c r="T61" i="7"/>
  <c r="U61" i="7"/>
  <c r="T62" i="7"/>
  <c r="U62" i="7"/>
  <c r="T63" i="7"/>
  <c r="U63" i="7"/>
  <c r="T64" i="7"/>
  <c r="U64" i="7"/>
  <c r="T65" i="7"/>
  <c r="U65" i="7"/>
  <c r="T66" i="7"/>
  <c r="U66" i="7"/>
  <c r="T67" i="7"/>
  <c r="U67" i="7"/>
  <c r="T68" i="7"/>
  <c r="U68" i="7"/>
  <c r="T69" i="7"/>
  <c r="U69" i="7"/>
  <c r="T70" i="7"/>
  <c r="U70" i="7"/>
  <c r="T71" i="7"/>
  <c r="U71" i="7"/>
  <c r="T72" i="7"/>
  <c r="U72" i="7"/>
  <c r="T73" i="7"/>
  <c r="U73" i="7"/>
  <c r="T74" i="7"/>
  <c r="U74" i="7"/>
  <c r="T75" i="7"/>
  <c r="U75" i="7"/>
  <c r="T76" i="7"/>
  <c r="U76" i="7"/>
  <c r="T77" i="7"/>
  <c r="U77" i="7"/>
  <c r="T78" i="7"/>
  <c r="U78" i="7"/>
  <c r="T79" i="7"/>
  <c r="U79" i="7"/>
  <c r="T80" i="7"/>
  <c r="U80" i="7"/>
  <c r="T81" i="7"/>
  <c r="U81" i="7"/>
  <c r="T82" i="7"/>
  <c r="U82" i="7"/>
  <c r="T83" i="7"/>
  <c r="U83" i="7"/>
  <c r="T84" i="7"/>
  <c r="U84" i="7"/>
  <c r="T85" i="7"/>
  <c r="U85" i="7"/>
  <c r="T86" i="7"/>
  <c r="U86" i="7"/>
  <c r="T87" i="7"/>
  <c r="U87" i="7"/>
  <c r="T88" i="7"/>
  <c r="U88" i="7"/>
  <c r="T89" i="7"/>
  <c r="U89" i="7"/>
  <c r="T90" i="7"/>
  <c r="U90" i="7"/>
  <c r="T91" i="7"/>
  <c r="U91" i="7"/>
  <c r="T92" i="7"/>
  <c r="U92" i="7"/>
  <c r="T93" i="7"/>
  <c r="U93" i="7"/>
  <c r="T94" i="7"/>
  <c r="U94" i="7"/>
  <c r="T95" i="7"/>
  <c r="U95" i="7"/>
  <c r="T96" i="7"/>
  <c r="U96" i="7"/>
  <c r="T97" i="7"/>
  <c r="U97" i="7"/>
  <c r="T98" i="7"/>
  <c r="U98" i="7"/>
  <c r="T99" i="7"/>
  <c r="U99" i="7"/>
  <c r="T100" i="7"/>
  <c r="U100" i="7"/>
  <c r="T101" i="7"/>
  <c r="U101" i="7"/>
  <c r="T102" i="7"/>
  <c r="U102" i="7"/>
  <c r="T103" i="7"/>
  <c r="U103" i="7"/>
  <c r="T104" i="7"/>
  <c r="U104" i="7"/>
  <c r="T105" i="7"/>
  <c r="U105" i="7"/>
  <c r="T106" i="7"/>
  <c r="U106" i="7"/>
  <c r="T107" i="7"/>
  <c r="U107" i="7"/>
  <c r="T108" i="7"/>
  <c r="U108" i="7"/>
  <c r="T109" i="7"/>
  <c r="U109" i="7"/>
  <c r="T110" i="7"/>
  <c r="U110" i="7"/>
  <c r="T111" i="7"/>
  <c r="U111" i="7"/>
  <c r="T112" i="7"/>
  <c r="U112" i="7"/>
  <c r="T113" i="7"/>
  <c r="U113" i="7"/>
  <c r="T114" i="7"/>
  <c r="U114" i="7"/>
  <c r="T115" i="7"/>
  <c r="U115" i="7"/>
  <c r="T116" i="7"/>
  <c r="U116" i="7"/>
  <c r="U2" i="7"/>
  <c r="AA116" i="7"/>
  <c r="Z116" i="7"/>
  <c r="Y116" i="7"/>
  <c r="X116" i="7"/>
  <c r="W116" i="7"/>
  <c r="V116" i="7"/>
  <c r="AA115" i="7"/>
  <c r="Z115" i="7"/>
  <c r="Y115" i="7"/>
  <c r="X115" i="7"/>
  <c r="W115" i="7"/>
  <c r="V115" i="7"/>
  <c r="AA114" i="7"/>
  <c r="Z114" i="7"/>
  <c r="Y114" i="7"/>
  <c r="X114" i="7"/>
  <c r="W114" i="7"/>
  <c r="V114" i="7"/>
  <c r="AA113" i="7"/>
  <c r="Z113" i="7"/>
  <c r="Y113" i="7"/>
  <c r="X113" i="7"/>
  <c r="W113" i="7"/>
  <c r="V113" i="7"/>
  <c r="AA112" i="7"/>
  <c r="Z112" i="7"/>
  <c r="Y112" i="7"/>
  <c r="X112" i="7"/>
  <c r="W112" i="7"/>
  <c r="V112" i="7"/>
  <c r="AA111" i="7"/>
  <c r="Z111" i="7"/>
  <c r="Y111" i="7"/>
  <c r="X111" i="7"/>
  <c r="W111" i="7"/>
  <c r="V111" i="7"/>
  <c r="AA110" i="7"/>
  <c r="Z110" i="7"/>
  <c r="Y110" i="7"/>
  <c r="X110" i="7"/>
  <c r="W110" i="7"/>
  <c r="V110" i="7"/>
  <c r="AA109" i="7"/>
  <c r="Z109" i="7"/>
  <c r="Y109" i="7"/>
  <c r="X109" i="7"/>
  <c r="W109" i="7"/>
  <c r="V109" i="7"/>
  <c r="AA108" i="7"/>
  <c r="Z108" i="7"/>
  <c r="Y108" i="7"/>
  <c r="X108" i="7"/>
  <c r="W108" i="7"/>
  <c r="V108" i="7"/>
  <c r="AA107" i="7"/>
  <c r="Z107" i="7"/>
  <c r="Y107" i="7"/>
  <c r="X107" i="7"/>
  <c r="W107" i="7"/>
  <c r="V107" i="7"/>
  <c r="AA106" i="7"/>
  <c r="Z106" i="7"/>
  <c r="Y106" i="7"/>
  <c r="X106" i="7"/>
  <c r="W106" i="7"/>
  <c r="V106" i="7"/>
  <c r="AA105" i="7"/>
  <c r="Z105" i="7"/>
  <c r="Y105" i="7"/>
  <c r="X105" i="7"/>
  <c r="W105" i="7"/>
  <c r="V105" i="7"/>
  <c r="AA104" i="7"/>
  <c r="Z104" i="7"/>
  <c r="Y104" i="7"/>
  <c r="X104" i="7"/>
  <c r="W104" i="7"/>
  <c r="V104" i="7"/>
  <c r="AA103" i="7"/>
  <c r="Z103" i="7"/>
  <c r="Y103" i="7"/>
  <c r="X103" i="7"/>
  <c r="W103" i="7"/>
  <c r="V103" i="7"/>
  <c r="AA102" i="7"/>
  <c r="Z102" i="7"/>
  <c r="Y102" i="7"/>
  <c r="X102" i="7"/>
  <c r="W102" i="7"/>
  <c r="V102" i="7"/>
  <c r="AA101" i="7"/>
  <c r="Z101" i="7"/>
  <c r="Y101" i="7"/>
  <c r="X101" i="7"/>
  <c r="W101" i="7"/>
  <c r="V101" i="7"/>
  <c r="AA100" i="7"/>
  <c r="Z100" i="7"/>
  <c r="Y100" i="7"/>
  <c r="X100" i="7"/>
  <c r="W100" i="7"/>
  <c r="V100" i="7"/>
  <c r="AA99" i="7"/>
  <c r="Z99" i="7"/>
  <c r="Y99" i="7"/>
  <c r="X99" i="7"/>
  <c r="W99" i="7"/>
  <c r="V99" i="7"/>
  <c r="AA98" i="7"/>
  <c r="Z98" i="7"/>
  <c r="Y98" i="7"/>
  <c r="X98" i="7"/>
  <c r="W98" i="7"/>
  <c r="V98" i="7"/>
  <c r="AA97" i="7"/>
  <c r="Z97" i="7"/>
  <c r="Y97" i="7"/>
  <c r="X97" i="7"/>
  <c r="W97" i="7"/>
  <c r="V97" i="7"/>
  <c r="AA96" i="7"/>
  <c r="Z96" i="7"/>
  <c r="Y96" i="7"/>
  <c r="X96" i="7"/>
  <c r="W96" i="7"/>
  <c r="V96" i="7"/>
  <c r="AA95" i="7"/>
  <c r="Z95" i="7"/>
  <c r="Y95" i="7"/>
  <c r="X95" i="7"/>
  <c r="W95" i="7"/>
  <c r="V95" i="7"/>
  <c r="AA94" i="7"/>
  <c r="Z94" i="7"/>
  <c r="Y94" i="7"/>
  <c r="X94" i="7"/>
  <c r="W94" i="7"/>
  <c r="V94" i="7"/>
  <c r="AA93" i="7"/>
  <c r="Z93" i="7"/>
  <c r="Y93" i="7"/>
  <c r="X93" i="7"/>
  <c r="W93" i="7"/>
  <c r="V93" i="7"/>
  <c r="AA92" i="7"/>
  <c r="Z92" i="7"/>
  <c r="Y92" i="7"/>
  <c r="X92" i="7"/>
  <c r="W92" i="7"/>
  <c r="V92" i="7"/>
  <c r="AA91" i="7"/>
  <c r="Z91" i="7"/>
  <c r="Y91" i="7"/>
  <c r="X91" i="7"/>
  <c r="W91" i="7"/>
  <c r="V91" i="7"/>
  <c r="AA90" i="7"/>
  <c r="Z90" i="7"/>
  <c r="Y90" i="7"/>
  <c r="X90" i="7"/>
  <c r="W90" i="7"/>
  <c r="V90" i="7"/>
  <c r="AA89" i="7"/>
  <c r="Z89" i="7"/>
  <c r="Y89" i="7"/>
  <c r="X89" i="7"/>
  <c r="W89" i="7"/>
  <c r="V89" i="7"/>
  <c r="AA88" i="7"/>
  <c r="Z88" i="7"/>
  <c r="Y88" i="7"/>
  <c r="X88" i="7"/>
  <c r="W88" i="7"/>
  <c r="V88" i="7"/>
  <c r="AA87" i="7"/>
  <c r="Z87" i="7"/>
  <c r="Y87" i="7"/>
  <c r="X87" i="7"/>
  <c r="W87" i="7"/>
  <c r="V87" i="7"/>
  <c r="AA86" i="7"/>
  <c r="Z86" i="7"/>
  <c r="Y86" i="7"/>
  <c r="X86" i="7"/>
  <c r="W86" i="7"/>
  <c r="V86" i="7"/>
  <c r="AA85" i="7"/>
  <c r="Z85" i="7"/>
  <c r="Y85" i="7"/>
  <c r="X85" i="7"/>
  <c r="W85" i="7"/>
  <c r="V85" i="7"/>
  <c r="AA84" i="7"/>
  <c r="Z84" i="7"/>
  <c r="Y84" i="7"/>
  <c r="X84" i="7"/>
  <c r="W84" i="7"/>
  <c r="V84" i="7"/>
  <c r="AA83" i="7"/>
  <c r="Z83" i="7"/>
  <c r="Y83" i="7"/>
  <c r="X83" i="7"/>
  <c r="W83" i="7"/>
  <c r="V83" i="7"/>
  <c r="AA82" i="7"/>
  <c r="Z82" i="7"/>
  <c r="Y82" i="7"/>
  <c r="X82" i="7"/>
  <c r="W82" i="7"/>
  <c r="V82" i="7"/>
  <c r="AA81" i="7"/>
  <c r="Z81" i="7"/>
  <c r="Y81" i="7"/>
  <c r="X81" i="7"/>
  <c r="W81" i="7"/>
  <c r="V81" i="7"/>
  <c r="AA80" i="7"/>
  <c r="Z80" i="7"/>
  <c r="Y80" i="7"/>
  <c r="X80" i="7"/>
  <c r="W80" i="7"/>
  <c r="V80" i="7"/>
  <c r="AA79" i="7"/>
  <c r="Z79" i="7"/>
  <c r="Y79" i="7"/>
  <c r="X79" i="7"/>
  <c r="W79" i="7"/>
  <c r="V79" i="7"/>
  <c r="AA78" i="7"/>
  <c r="Z78" i="7"/>
  <c r="Y78" i="7"/>
  <c r="X78" i="7"/>
  <c r="W78" i="7"/>
  <c r="V78" i="7"/>
  <c r="AA77" i="7"/>
  <c r="Z77" i="7"/>
  <c r="Y77" i="7"/>
  <c r="X77" i="7"/>
  <c r="W77" i="7"/>
  <c r="V77" i="7"/>
  <c r="AA76" i="7"/>
  <c r="Z76" i="7"/>
  <c r="Y76" i="7"/>
  <c r="X76" i="7"/>
  <c r="W76" i="7"/>
  <c r="V76" i="7"/>
  <c r="AA75" i="7"/>
  <c r="Z75" i="7"/>
  <c r="Y75" i="7"/>
  <c r="X75" i="7"/>
  <c r="W75" i="7"/>
  <c r="V75" i="7"/>
  <c r="AA74" i="7"/>
  <c r="Z74" i="7"/>
  <c r="Y74" i="7"/>
  <c r="X74" i="7"/>
  <c r="W74" i="7"/>
  <c r="V74" i="7"/>
  <c r="AA73" i="7"/>
  <c r="Z73" i="7"/>
  <c r="Y73" i="7"/>
  <c r="X73" i="7"/>
  <c r="W73" i="7"/>
  <c r="V73" i="7"/>
  <c r="AA72" i="7"/>
  <c r="Z72" i="7"/>
  <c r="Y72" i="7"/>
  <c r="X72" i="7"/>
  <c r="W72" i="7"/>
  <c r="V72" i="7"/>
  <c r="AA71" i="7"/>
  <c r="Z71" i="7"/>
  <c r="Y71" i="7"/>
  <c r="X71" i="7"/>
  <c r="W71" i="7"/>
  <c r="V71" i="7"/>
  <c r="AA70" i="7"/>
  <c r="Z70" i="7"/>
  <c r="Y70" i="7"/>
  <c r="X70" i="7"/>
  <c r="W70" i="7"/>
  <c r="V70" i="7"/>
  <c r="AA69" i="7"/>
  <c r="Z69" i="7"/>
  <c r="Y69" i="7"/>
  <c r="X69" i="7"/>
  <c r="W69" i="7"/>
  <c r="V69" i="7"/>
  <c r="AA68" i="7"/>
  <c r="Z68" i="7"/>
  <c r="Y68" i="7"/>
  <c r="X68" i="7"/>
  <c r="W68" i="7"/>
  <c r="V68" i="7"/>
  <c r="AA67" i="7"/>
  <c r="Z67" i="7"/>
  <c r="Y67" i="7"/>
  <c r="X67" i="7"/>
  <c r="W67" i="7"/>
  <c r="V67" i="7"/>
  <c r="AA66" i="7"/>
  <c r="Z66" i="7"/>
  <c r="Y66" i="7"/>
  <c r="X66" i="7"/>
  <c r="W66" i="7"/>
  <c r="V66" i="7"/>
  <c r="AA65" i="7"/>
  <c r="Z65" i="7"/>
  <c r="Y65" i="7"/>
  <c r="X65" i="7"/>
  <c r="W65" i="7"/>
  <c r="V65" i="7"/>
  <c r="AA64" i="7"/>
  <c r="Z64" i="7"/>
  <c r="Y64" i="7"/>
  <c r="X64" i="7"/>
  <c r="W64" i="7"/>
  <c r="V64" i="7"/>
  <c r="AA63" i="7"/>
  <c r="Z63" i="7"/>
  <c r="Y63" i="7"/>
  <c r="X63" i="7"/>
  <c r="W63" i="7"/>
  <c r="V63" i="7"/>
  <c r="AA62" i="7"/>
  <c r="Z62" i="7"/>
  <c r="Y62" i="7"/>
  <c r="X62" i="7"/>
  <c r="W62" i="7"/>
  <c r="V62" i="7"/>
  <c r="AA61" i="7"/>
  <c r="Z61" i="7"/>
  <c r="Y61" i="7"/>
  <c r="X61" i="7"/>
  <c r="W61" i="7"/>
  <c r="V61" i="7"/>
  <c r="AA60" i="7"/>
  <c r="Z60" i="7"/>
  <c r="Y60" i="7"/>
  <c r="X60" i="7"/>
  <c r="W60" i="7"/>
  <c r="V60" i="7"/>
  <c r="AA59" i="7"/>
  <c r="Z59" i="7"/>
  <c r="Y59" i="7"/>
  <c r="X59" i="7"/>
  <c r="W59" i="7"/>
  <c r="V59" i="7"/>
  <c r="AA58" i="7"/>
  <c r="Z58" i="7"/>
  <c r="Y58" i="7"/>
  <c r="X58" i="7"/>
  <c r="W58" i="7"/>
  <c r="V58" i="7"/>
  <c r="AA57" i="7"/>
  <c r="Z57" i="7"/>
  <c r="Y57" i="7"/>
  <c r="X57" i="7"/>
  <c r="W57" i="7"/>
  <c r="V57" i="7"/>
  <c r="AA56" i="7"/>
  <c r="Z56" i="7"/>
  <c r="Y56" i="7"/>
  <c r="X56" i="7"/>
  <c r="W56" i="7"/>
  <c r="V56" i="7"/>
  <c r="AA55" i="7"/>
  <c r="Z55" i="7"/>
  <c r="Y55" i="7"/>
  <c r="X55" i="7"/>
  <c r="W55" i="7"/>
  <c r="V55" i="7"/>
  <c r="AA54" i="7"/>
  <c r="Z54" i="7"/>
  <c r="Y54" i="7"/>
  <c r="X54" i="7"/>
  <c r="W54" i="7"/>
  <c r="V54" i="7"/>
  <c r="AA53" i="7"/>
  <c r="Z53" i="7"/>
  <c r="Y53" i="7"/>
  <c r="X53" i="7"/>
  <c r="W53" i="7"/>
  <c r="V53" i="7"/>
  <c r="AA52" i="7"/>
  <c r="Z52" i="7"/>
  <c r="Y52" i="7"/>
  <c r="X52" i="7"/>
  <c r="W52" i="7"/>
  <c r="V52" i="7"/>
  <c r="AA51" i="7"/>
  <c r="Z51" i="7"/>
  <c r="Y51" i="7"/>
  <c r="X51" i="7"/>
  <c r="W51" i="7"/>
  <c r="V51" i="7"/>
  <c r="AA50" i="7"/>
  <c r="Z50" i="7"/>
  <c r="Y50" i="7"/>
  <c r="X50" i="7"/>
  <c r="W50" i="7"/>
  <c r="V50" i="7"/>
  <c r="AA49" i="7"/>
  <c r="Z49" i="7"/>
  <c r="Y49" i="7"/>
  <c r="X49" i="7"/>
  <c r="W49" i="7"/>
  <c r="V49" i="7"/>
  <c r="AA48" i="7"/>
  <c r="Z48" i="7"/>
  <c r="Y48" i="7"/>
  <c r="X48" i="7"/>
  <c r="W48" i="7"/>
  <c r="V48" i="7"/>
  <c r="AA47" i="7"/>
  <c r="Z47" i="7"/>
  <c r="Y47" i="7"/>
  <c r="X47" i="7"/>
  <c r="W47" i="7"/>
  <c r="V47" i="7"/>
  <c r="AA46" i="7"/>
  <c r="Z46" i="7"/>
  <c r="Y46" i="7"/>
  <c r="X46" i="7"/>
  <c r="W46" i="7"/>
  <c r="V46" i="7"/>
  <c r="AA45" i="7"/>
  <c r="Z45" i="7"/>
  <c r="Y45" i="7"/>
  <c r="X45" i="7"/>
  <c r="W45" i="7"/>
  <c r="V45" i="7"/>
  <c r="AA44" i="7"/>
  <c r="Z44" i="7"/>
  <c r="Y44" i="7"/>
  <c r="X44" i="7"/>
  <c r="W44" i="7"/>
  <c r="V44" i="7"/>
  <c r="AA43" i="7"/>
  <c r="Z43" i="7"/>
  <c r="Y43" i="7"/>
  <c r="X43" i="7"/>
  <c r="W43" i="7"/>
  <c r="V43" i="7"/>
  <c r="AA42" i="7"/>
  <c r="Z42" i="7"/>
  <c r="Y42" i="7"/>
  <c r="X42" i="7"/>
  <c r="W42" i="7"/>
  <c r="V42" i="7"/>
  <c r="AA41" i="7"/>
  <c r="Z41" i="7"/>
  <c r="Y41" i="7"/>
  <c r="X41" i="7"/>
  <c r="W41" i="7"/>
  <c r="V41" i="7"/>
  <c r="AA40" i="7"/>
  <c r="Z40" i="7"/>
  <c r="Y40" i="7"/>
  <c r="X40" i="7"/>
  <c r="W40" i="7"/>
  <c r="V40" i="7"/>
  <c r="AA39" i="7"/>
  <c r="Z39" i="7"/>
  <c r="Y39" i="7"/>
  <c r="X39" i="7"/>
  <c r="W39" i="7"/>
  <c r="V39" i="7"/>
  <c r="AA38" i="7"/>
  <c r="Z38" i="7"/>
  <c r="Y38" i="7"/>
  <c r="X38" i="7"/>
  <c r="W38" i="7"/>
  <c r="V38" i="7"/>
  <c r="AA37" i="7"/>
  <c r="Z37" i="7"/>
  <c r="Y37" i="7"/>
  <c r="X37" i="7"/>
  <c r="W37" i="7"/>
  <c r="V37" i="7"/>
  <c r="AA36" i="7"/>
  <c r="Z36" i="7"/>
  <c r="Y36" i="7"/>
  <c r="X36" i="7"/>
  <c r="W36" i="7"/>
  <c r="V36" i="7"/>
  <c r="AA35" i="7"/>
  <c r="Z35" i="7"/>
  <c r="Y35" i="7"/>
  <c r="X35" i="7"/>
  <c r="W35" i="7"/>
  <c r="V35" i="7"/>
  <c r="AA34" i="7"/>
  <c r="Z34" i="7"/>
  <c r="Y34" i="7"/>
  <c r="X34" i="7"/>
  <c r="W34" i="7"/>
  <c r="V34" i="7"/>
  <c r="AA33" i="7"/>
  <c r="Z33" i="7"/>
  <c r="Y33" i="7"/>
  <c r="X33" i="7"/>
  <c r="W33" i="7"/>
  <c r="V33" i="7"/>
  <c r="AA32" i="7"/>
  <c r="Z32" i="7"/>
  <c r="Y32" i="7"/>
  <c r="X32" i="7"/>
  <c r="W32" i="7"/>
  <c r="V32" i="7"/>
  <c r="AA31" i="7"/>
  <c r="Z31" i="7"/>
  <c r="Y31" i="7"/>
  <c r="X31" i="7"/>
  <c r="W31" i="7"/>
  <c r="V31" i="7"/>
  <c r="AA30" i="7"/>
  <c r="Z30" i="7"/>
  <c r="Y30" i="7"/>
  <c r="X30" i="7"/>
  <c r="W30" i="7"/>
  <c r="V30" i="7"/>
  <c r="AA29" i="7"/>
  <c r="Z29" i="7"/>
  <c r="Y29" i="7"/>
  <c r="X29" i="7"/>
  <c r="W29" i="7"/>
  <c r="V29" i="7"/>
  <c r="AA28" i="7"/>
  <c r="Z28" i="7"/>
  <c r="Y28" i="7"/>
  <c r="X28" i="7"/>
  <c r="W28" i="7"/>
  <c r="V28" i="7"/>
  <c r="AA27" i="7"/>
  <c r="Z27" i="7"/>
  <c r="Y27" i="7"/>
  <c r="X27" i="7"/>
  <c r="W27" i="7"/>
  <c r="V27" i="7"/>
  <c r="AA26" i="7"/>
  <c r="Z26" i="7"/>
  <c r="Y26" i="7"/>
  <c r="X26" i="7"/>
  <c r="W26" i="7"/>
  <c r="V26" i="7"/>
  <c r="AA25" i="7"/>
  <c r="Z25" i="7"/>
  <c r="Y25" i="7"/>
  <c r="X25" i="7"/>
  <c r="W25" i="7"/>
  <c r="V25" i="7"/>
  <c r="AA24" i="7"/>
  <c r="Z24" i="7"/>
  <c r="Y24" i="7"/>
  <c r="X24" i="7"/>
  <c r="W24" i="7"/>
  <c r="V24" i="7"/>
  <c r="AA23" i="7"/>
  <c r="Z23" i="7"/>
  <c r="Y23" i="7"/>
  <c r="X23" i="7"/>
  <c r="W23" i="7"/>
  <c r="V23" i="7"/>
  <c r="AA22" i="7"/>
  <c r="Z22" i="7"/>
  <c r="Y22" i="7"/>
  <c r="X22" i="7"/>
  <c r="W22" i="7"/>
  <c r="V22" i="7"/>
  <c r="AA21" i="7"/>
  <c r="Z21" i="7"/>
  <c r="Y21" i="7"/>
  <c r="X21" i="7"/>
  <c r="W21" i="7"/>
  <c r="V21" i="7"/>
  <c r="AA20" i="7"/>
  <c r="Z20" i="7"/>
  <c r="Y20" i="7"/>
  <c r="X20" i="7"/>
  <c r="W20" i="7"/>
  <c r="V20" i="7"/>
  <c r="AA19" i="7"/>
  <c r="Z19" i="7"/>
  <c r="Y19" i="7"/>
  <c r="X19" i="7"/>
  <c r="W19" i="7"/>
  <c r="V19" i="7"/>
  <c r="AA18" i="7"/>
  <c r="Z18" i="7"/>
  <c r="Y18" i="7"/>
  <c r="X18" i="7"/>
  <c r="W18" i="7"/>
  <c r="V18" i="7"/>
  <c r="AA17" i="7"/>
  <c r="Z17" i="7"/>
  <c r="Y17" i="7"/>
  <c r="X17" i="7"/>
  <c r="W17" i="7"/>
  <c r="V17" i="7"/>
  <c r="AA16" i="7"/>
  <c r="Z16" i="7"/>
  <c r="Y16" i="7"/>
  <c r="X16" i="7"/>
  <c r="W16" i="7"/>
  <c r="V16" i="7"/>
  <c r="AA15" i="7"/>
  <c r="Z15" i="7"/>
  <c r="Y15" i="7"/>
  <c r="X15" i="7"/>
  <c r="W15" i="7"/>
  <c r="V15" i="7"/>
  <c r="AA14" i="7"/>
  <c r="Z14" i="7"/>
  <c r="Y14" i="7"/>
  <c r="X14" i="7"/>
  <c r="W14" i="7"/>
  <c r="V14" i="7"/>
  <c r="AA13" i="7"/>
  <c r="Z13" i="7"/>
  <c r="Y13" i="7"/>
  <c r="X13" i="7"/>
  <c r="W13" i="7"/>
  <c r="V13" i="7"/>
  <c r="AA12" i="7"/>
  <c r="Z12" i="7"/>
  <c r="Y12" i="7"/>
  <c r="X12" i="7"/>
  <c r="W12" i="7"/>
  <c r="V12" i="7"/>
  <c r="AA11" i="7"/>
  <c r="Z11" i="7"/>
  <c r="Y11" i="7"/>
  <c r="X11" i="7"/>
  <c r="W11" i="7"/>
  <c r="V11" i="7"/>
  <c r="AA10" i="7"/>
  <c r="Z10" i="7"/>
  <c r="Y10" i="7"/>
  <c r="X10" i="7"/>
  <c r="W10" i="7"/>
  <c r="V10" i="7"/>
  <c r="AA9" i="7"/>
  <c r="Z9" i="7"/>
  <c r="Y9" i="7"/>
  <c r="X9" i="7"/>
  <c r="W9" i="7"/>
  <c r="V9" i="7"/>
  <c r="AA8" i="7"/>
  <c r="Z8" i="7"/>
  <c r="Y8" i="7"/>
  <c r="X8" i="7"/>
  <c r="W8" i="7"/>
  <c r="V8" i="7"/>
  <c r="AA7" i="7"/>
  <c r="Z7" i="7"/>
  <c r="Y7" i="7"/>
  <c r="X7" i="7"/>
  <c r="W7" i="7"/>
  <c r="V7" i="7"/>
  <c r="AA6" i="7"/>
  <c r="Z6" i="7"/>
  <c r="Y6" i="7"/>
  <c r="X6" i="7"/>
  <c r="W6" i="7"/>
  <c r="V6" i="7"/>
  <c r="AA5" i="7"/>
  <c r="Z5" i="7"/>
  <c r="Y5" i="7"/>
  <c r="X5" i="7"/>
  <c r="W5" i="7"/>
  <c r="V5" i="7"/>
  <c r="AA4" i="7"/>
  <c r="Z4" i="7"/>
  <c r="Y4" i="7"/>
  <c r="X4" i="7"/>
  <c r="W4" i="7"/>
  <c r="V4" i="7"/>
  <c r="AA3" i="7"/>
  <c r="Z3" i="7"/>
  <c r="Y3" i="7"/>
  <c r="X3" i="7"/>
  <c r="W3" i="7"/>
  <c r="V3" i="7"/>
  <c r="AA2" i="7"/>
  <c r="Z2" i="7"/>
  <c r="Y2" i="7"/>
  <c r="X2" i="7"/>
  <c r="W2" i="7"/>
  <c r="V2" i="7"/>
  <c r="T2" i="7"/>
  <c r="T3" i="5"/>
  <c r="U3" i="5"/>
  <c r="V3" i="5"/>
  <c r="W3" i="5"/>
  <c r="X3" i="5"/>
  <c r="Y3" i="5"/>
  <c r="Z3" i="5"/>
  <c r="AA3" i="5"/>
  <c r="T4" i="5"/>
  <c r="U4" i="5"/>
  <c r="V4" i="5"/>
  <c r="W4" i="5"/>
  <c r="X4" i="5"/>
  <c r="Y4" i="5"/>
  <c r="Z4" i="5"/>
  <c r="AA4" i="5"/>
  <c r="T5" i="5"/>
  <c r="U5" i="5"/>
  <c r="V5" i="5"/>
  <c r="W5" i="5"/>
  <c r="X5" i="5"/>
  <c r="Y5" i="5"/>
  <c r="Z5" i="5"/>
  <c r="AA5" i="5"/>
  <c r="T6" i="5"/>
  <c r="U6" i="5"/>
  <c r="V6" i="5"/>
  <c r="W6" i="5"/>
  <c r="X6" i="5"/>
  <c r="Y6" i="5"/>
  <c r="Z6" i="5"/>
  <c r="AA6" i="5"/>
  <c r="T7" i="5"/>
  <c r="U7" i="5"/>
  <c r="V7" i="5"/>
  <c r="W7" i="5"/>
  <c r="X7" i="5"/>
  <c r="Y7" i="5"/>
  <c r="Z7" i="5"/>
  <c r="AA7" i="5"/>
  <c r="T8" i="5"/>
  <c r="U8" i="5"/>
  <c r="V8" i="5"/>
  <c r="W8" i="5"/>
  <c r="X8" i="5"/>
  <c r="Y8" i="5"/>
  <c r="Z8" i="5"/>
  <c r="AA8" i="5"/>
  <c r="T9" i="5"/>
  <c r="U9" i="5"/>
  <c r="V9" i="5"/>
  <c r="W9" i="5"/>
  <c r="X9" i="5"/>
  <c r="Y9" i="5"/>
  <c r="Z9" i="5"/>
  <c r="AA9" i="5"/>
  <c r="T10" i="5"/>
  <c r="U10" i="5"/>
  <c r="V10" i="5"/>
  <c r="W10" i="5"/>
  <c r="X10" i="5"/>
  <c r="Y10" i="5"/>
  <c r="Z10" i="5"/>
  <c r="AA10" i="5"/>
  <c r="T11" i="5"/>
  <c r="U11" i="5"/>
  <c r="V11" i="5"/>
  <c r="W11" i="5"/>
  <c r="X11" i="5"/>
  <c r="Y11" i="5"/>
  <c r="Z11" i="5"/>
  <c r="AA11" i="5"/>
  <c r="T12" i="5"/>
  <c r="U12" i="5"/>
  <c r="V12" i="5"/>
  <c r="W12" i="5"/>
  <c r="X12" i="5"/>
  <c r="Y12" i="5"/>
  <c r="Z12" i="5"/>
  <c r="AA12" i="5"/>
  <c r="T13" i="5"/>
  <c r="U13" i="5"/>
  <c r="V13" i="5"/>
  <c r="W13" i="5"/>
  <c r="X13" i="5"/>
  <c r="Y13" i="5"/>
  <c r="Z13" i="5"/>
  <c r="AA13" i="5"/>
  <c r="T14" i="5"/>
  <c r="U14" i="5"/>
  <c r="V14" i="5"/>
  <c r="W14" i="5"/>
  <c r="X14" i="5"/>
  <c r="Y14" i="5"/>
  <c r="Z14" i="5"/>
  <c r="AA14" i="5"/>
  <c r="T15" i="5"/>
  <c r="U15" i="5"/>
  <c r="V15" i="5"/>
  <c r="W15" i="5"/>
  <c r="X15" i="5"/>
  <c r="Y15" i="5"/>
  <c r="Z15" i="5"/>
  <c r="AA15" i="5"/>
  <c r="T16" i="5"/>
  <c r="U16" i="5"/>
  <c r="V16" i="5"/>
  <c r="W16" i="5"/>
  <c r="X16" i="5"/>
  <c r="Y16" i="5"/>
  <c r="Z16" i="5"/>
  <c r="AA16" i="5"/>
  <c r="T17" i="5"/>
  <c r="U17" i="5"/>
  <c r="V17" i="5"/>
  <c r="W17" i="5"/>
  <c r="X17" i="5"/>
  <c r="Y17" i="5"/>
  <c r="Z17" i="5"/>
  <c r="AA17" i="5"/>
  <c r="T18" i="5"/>
  <c r="U18" i="5"/>
  <c r="V18" i="5"/>
  <c r="W18" i="5"/>
  <c r="X18" i="5"/>
  <c r="Y18" i="5"/>
  <c r="Z18" i="5"/>
  <c r="AA18" i="5"/>
  <c r="T19" i="5"/>
  <c r="U19" i="5"/>
  <c r="V19" i="5"/>
  <c r="W19" i="5"/>
  <c r="X19" i="5"/>
  <c r="Y19" i="5"/>
  <c r="Z19" i="5"/>
  <c r="AA19" i="5"/>
  <c r="T20" i="5"/>
  <c r="U20" i="5"/>
  <c r="V20" i="5"/>
  <c r="W20" i="5"/>
  <c r="X20" i="5"/>
  <c r="Y20" i="5"/>
  <c r="Z20" i="5"/>
  <c r="AA20" i="5"/>
  <c r="T21" i="5"/>
  <c r="U21" i="5"/>
  <c r="V21" i="5"/>
  <c r="W21" i="5"/>
  <c r="X21" i="5"/>
  <c r="Y21" i="5"/>
  <c r="Z21" i="5"/>
  <c r="AA21" i="5"/>
  <c r="T22" i="5"/>
  <c r="U22" i="5"/>
  <c r="V22" i="5"/>
  <c r="W22" i="5"/>
  <c r="X22" i="5"/>
  <c r="Y22" i="5"/>
  <c r="Z22" i="5"/>
  <c r="AA22" i="5"/>
  <c r="T23" i="5"/>
  <c r="U23" i="5"/>
  <c r="V23" i="5"/>
  <c r="W23" i="5"/>
  <c r="X23" i="5"/>
  <c r="Y23" i="5"/>
  <c r="Z23" i="5"/>
  <c r="AA23" i="5"/>
  <c r="T24" i="5"/>
  <c r="U24" i="5"/>
  <c r="V24" i="5"/>
  <c r="W24" i="5"/>
  <c r="X24" i="5"/>
  <c r="Y24" i="5"/>
  <c r="Z24" i="5"/>
  <c r="AA24" i="5"/>
  <c r="T25" i="5"/>
  <c r="U25" i="5"/>
  <c r="V25" i="5"/>
  <c r="W25" i="5"/>
  <c r="X25" i="5"/>
  <c r="Y25" i="5"/>
  <c r="Z25" i="5"/>
  <c r="AA25" i="5"/>
  <c r="T26" i="5"/>
  <c r="U26" i="5"/>
  <c r="V26" i="5"/>
  <c r="W26" i="5"/>
  <c r="X26" i="5"/>
  <c r="Y26" i="5"/>
  <c r="Z26" i="5"/>
  <c r="AA26" i="5"/>
  <c r="T27" i="5"/>
  <c r="U27" i="5"/>
  <c r="V27" i="5"/>
  <c r="W27" i="5"/>
  <c r="X27" i="5"/>
  <c r="Y27" i="5"/>
  <c r="Z27" i="5"/>
  <c r="AA27" i="5"/>
  <c r="T28" i="5"/>
  <c r="U28" i="5"/>
  <c r="V28" i="5"/>
  <c r="W28" i="5"/>
  <c r="X28" i="5"/>
  <c r="Y28" i="5"/>
  <c r="Z28" i="5"/>
  <c r="AA28" i="5"/>
  <c r="T29" i="5"/>
  <c r="U29" i="5"/>
  <c r="V29" i="5"/>
  <c r="W29" i="5"/>
  <c r="X29" i="5"/>
  <c r="Y29" i="5"/>
  <c r="Z29" i="5"/>
  <c r="AA29" i="5"/>
  <c r="T30" i="5"/>
  <c r="U30" i="5"/>
  <c r="V30" i="5"/>
  <c r="W30" i="5"/>
  <c r="X30" i="5"/>
  <c r="Y30" i="5"/>
  <c r="Z30" i="5"/>
  <c r="AA30" i="5"/>
  <c r="T31" i="5"/>
  <c r="U31" i="5"/>
  <c r="V31" i="5"/>
  <c r="W31" i="5"/>
  <c r="X31" i="5"/>
  <c r="Y31" i="5"/>
  <c r="Z31" i="5"/>
  <c r="AA31" i="5"/>
  <c r="T32" i="5"/>
  <c r="U32" i="5"/>
  <c r="V32" i="5"/>
  <c r="W32" i="5"/>
  <c r="X32" i="5"/>
  <c r="Y32" i="5"/>
  <c r="Z32" i="5"/>
  <c r="AA32" i="5"/>
  <c r="T33" i="5"/>
  <c r="U33" i="5"/>
  <c r="V33" i="5"/>
  <c r="W33" i="5"/>
  <c r="X33" i="5"/>
  <c r="Y33" i="5"/>
  <c r="Z33" i="5"/>
  <c r="AA33" i="5"/>
  <c r="T34" i="5"/>
  <c r="U34" i="5"/>
  <c r="V34" i="5"/>
  <c r="W34" i="5"/>
  <c r="X34" i="5"/>
  <c r="Y34" i="5"/>
  <c r="Z34" i="5"/>
  <c r="AA34" i="5"/>
  <c r="T35" i="5"/>
  <c r="U35" i="5"/>
  <c r="V35" i="5"/>
  <c r="W35" i="5"/>
  <c r="X35" i="5"/>
  <c r="Y35" i="5"/>
  <c r="Z35" i="5"/>
  <c r="AA35" i="5"/>
  <c r="T36" i="5"/>
  <c r="U36" i="5"/>
  <c r="V36" i="5"/>
  <c r="W36" i="5"/>
  <c r="X36" i="5"/>
  <c r="Y36" i="5"/>
  <c r="Z36" i="5"/>
  <c r="AA36" i="5"/>
  <c r="T37" i="5"/>
  <c r="U37" i="5"/>
  <c r="V37" i="5"/>
  <c r="W37" i="5"/>
  <c r="X37" i="5"/>
  <c r="Y37" i="5"/>
  <c r="Z37" i="5"/>
  <c r="AA37" i="5"/>
  <c r="T38" i="5"/>
  <c r="U38" i="5"/>
  <c r="V38" i="5"/>
  <c r="W38" i="5"/>
  <c r="X38" i="5"/>
  <c r="Y38" i="5"/>
  <c r="Z38" i="5"/>
  <c r="AA38" i="5"/>
  <c r="T39" i="5"/>
  <c r="U39" i="5"/>
  <c r="V39" i="5"/>
  <c r="W39" i="5"/>
  <c r="X39" i="5"/>
  <c r="Y39" i="5"/>
  <c r="Z39" i="5"/>
  <c r="AA39" i="5"/>
  <c r="T40" i="5"/>
  <c r="U40" i="5"/>
  <c r="V40" i="5"/>
  <c r="W40" i="5"/>
  <c r="X40" i="5"/>
  <c r="Y40" i="5"/>
  <c r="Z40" i="5"/>
  <c r="AA40" i="5"/>
  <c r="T41" i="5"/>
  <c r="U41" i="5"/>
  <c r="V41" i="5"/>
  <c r="W41" i="5"/>
  <c r="X41" i="5"/>
  <c r="Y41" i="5"/>
  <c r="Z41" i="5"/>
  <c r="AA41" i="5"/>
  <c r="T42" i="5"/>
  <c r="U42" i="5"/>
  <c r="V42" i="5"/>
  <c r="W42" i="5"/>
  <c r="X42" i="5"/>
  <c r="Y42" i="5"/>
  <c r="Z42" i="5"/>
  <c r="AA42" i="5"/>
  <c r="T43" i="5"/>
  <c r="U43" i="5"/>
  <c r="V43" i="5"/>
  <c r="W43" i="5"/>
  <c r="X43" i="5"/>
  <c r="Y43" i="5"/>
  <c r="Z43" i="5"/>
  <c r="AA43" i="5"/>
  <c r="T44" i="5"/>
  <c r="U44" i="5"/>
  <c r="V44" i="5"/>
  <c r="W44" i="5"/>
  <c r="X44" i="5"/>
  <c r="Y44" i="5"/>
  <c r="Z44" i="5"/>
  <c r="AA44" i="5"/>
  <c r="T45" i="5"/>
  <c r="U45" i="5"/>
  <c r="V45" i="5"/>
  <c r="W45" i="5"/>
  <c r="X45" i="5"/>
  <c r="Y45" i="5"/>
  <c r="Z45" i="5"/>
  <c r="AA45" i="5"/>
  <c r="T46" i="5"/>
  <c r="U46" i="5"/>
  <c r="V46" i="5"/>
  <c r="W46" i="5"/>
  <c r="X46" i="5"/>
  <c r="Y46" i="5"/>
  <c r="Z46" i="5"/>
  <c r="AA46" i="5"/>
  <c r="T47" i="5"/>
  <c r="U47" i="5"/>
  <c r="V47" i="5"/>
  <c r="W47" i="5"/>
  <c r="X47" i="5"/>
  <c r="Y47" i="5"/>
  <c r="Z47" i="5"/>
  <c r="AA47" i="5"/>
  <c r="T48" i="5"/>
  <c r="U48" i="5"/>
  <c r="V48" i="5"/>
  <c r="W48" i="5"/>
  <c r="X48" i="5"/>
  <c r="Y48" i="5"/>
  <c r="Z48" i="5"/>
  <c r="AA48" i="5"/>
  <c r="T49" i="5"/>
  <c r="U49" i="5"/>
  <c r="V49" i="5"/>
  <c r="W49" i="5"/>
  <c r="X49" i="5"/>
  <c r="Y49" i="5"/>
  <c r="Z49" i="5"/>
  <c r="AA49" i="5"/>
  <c r="T50" i="5"/>
  <c r="U50" i="5"/>
  <c r="V50" i="5"/>
  <c r="W50" i="5"/>
  <c r="X50" i="5"/>
  <c r="Y50" i="5"/>
  <c r="Z50" i="5"/>
  <c r="AA50" i="5"/>
  <c r="T51" i="5"/>
  <c r="U51" i="5"/>
  <c r="V51" i="5"/>
  <c r="W51" i="5"/>
  <c r="X51" i="5"/>
  <c r="Y51" i="5"/>
  <c r="Z51" i="5"/>
  <c r="AA51" i="5"/>
  <c r="T52" i="5"/>
  <c r="U52" i="5"/>
  <c r="V52" i="5"/>
  <c r="W52" i="5"/>
  <c r="X52" i="5"/>
  <c r="Y52" i="5"/>
  <c r="Z52" i="5"/>
  <c r="AA52" i="5"/>
  <c r="T53" i="5"/>
  <c r="U53" i="5"/>
  <c r="V53" i="5"/>
  <c r="W53" i="5"/>
  <c r="X53" i="5"/>
  <c r="Y53" i="5"/>
  <c r="Z53" i="5"/>
  <c r="AA53" i="5"/>
  <c r="T54" i="5"/>
  <c r="U54" i="5"/>
  <c r="V54" i="5"/>
  <c r="W54" i="5"/>
  <c r="X54" i="5"/>
  <c r="Y54" i="5"/>
  <c r="Z54" i="5"/>
  <c r="AA54" i="5"/>
  <c r="T55" i="5"/>
  <c r="U55" i="5"/>
  <c r="V55" i="5"/>
  <c r="W55" i="5"/>
  <c r="X55" i="5"/>
  <c r="Y55" i="5"/>
  <c r="Z55" i="5"/>
  <c r="AA55" i="5"/>
  <c r="T56" i="5"/>
  <c r="U56" i="5"/>
  <c r="V56" i="5"/>
  <c r="W56" i="5"/>
  <c r="X56" i="5"/>
  <c r="Y56" i="5"/>
  <c r="Z56" i="5"/>
  <c r="AA56" i="5"/>
  <c r="T57" i="5"/>
  <c r="U57" i="5"/>
  <c r="V57" i="5"/>
  <c r="W57" i="5"/>
  <c r="X57" i="5"/>
  <c r="Y57" i="5"/>
  <c r="Z57" i="5"/>
  <c r="AA57" i="5"/>
  <c r="T58" i="5"/>
  <c r="U58" i="5"/>
  <c r="V58" i="5"/>
  <c r="W58" i="5"/>
  <c r="X58" i="5"/>
  <c r="Y58" i="5"/>
  <c r="Z58" i="5"/>
  <c r="AA58" i="5"/>
  <c r="T59" i="5"/>
  <c r="U59" i="5"/>
  <c r="V59" i="5"/>
  <c r="W59" i="5"/>
  <c r="X59" i="5"/>
  <c r="Y59" i="5"/>
  <c r="Z59" i="5"/>
  <c r="AA59" i="5"/>
  <c r="T60" i="5"/>
  <c r="U60" i="5"/>
  <c r="V60" i="5"/>
  <c r="W60" i="5"/>
  <c r="X60" i="5"/>
  <c r="Y60" i="5"/>
  <c r="Z60" i="5"/>
  <c r="AA60" i="5"/>
  <c r="T61" i="5"/>
  <c r="U61" i="5"/>
  <c r="V61" i="5"/>
  <c r="W61" i="5"/>
  <c r="X61" i="5"/>
  <c r="Y61" i="5"/>
  <c r="Z61" i="5"/>
  <c r="AA61" i="5"/>
  <c r="T62" i="5"/>
  <c r="U62" i="5"/>
  <c r="V62" i="5"/>
  <c r="W62" i="5"/>
  <c r="X62" i="5"/>
  <c r="Y62" i="5"/>
  <c r="Z62" i="5"/>
  <c r="AA62" i="5"/>
  <c r="T63" i="5"/>
  <c r="U63" i="5"/>
  <c r="V63" i="5"/>
  <c r="W63" i="5"/>
  <c r="X63" i="5"/>
  <c r="Y63" i="5"/>
  <c r="Z63" i="5"/>
  <c r="AA63" i="5"/>
  <c r="T64" i="5"/>
  <c r="U64" i="5"/>
  <c r="V64" i="5"/>
  <c r="W64" i="5"/>
  <c r="X64" i="5"/>
  <c r="Y64" i="5"/>
  <c r="Z64" i="5"/>
  <c r="AA64" i="5"/>
  <c r="T65" i="5"/>
  <c r="U65" i="5"/>
  <c r="V65" i="5"/>
  <c r="W65" i="5"/>
  <c r="X65" i="5"/>
  <c r="Y65" i="5"/>
  <c r="Z65" i="5"/>
  <c r="AA65" i="5"/>
  <c r="T66" i="5"/>
  <c r="U66" i="5"/>
  <c r="V66" i="5"/>
  <c r="W66" i="5"/>
  <c r="X66" i="5"/>
  <c r="Y66" i="5"/>
  <c r="Z66" i="5"/>
  <c r="AA66" i="5"/>
  <c r="T67" i="5"/>
  <c r="U67" i="5"/>
  <c r="V67" i="5"/>
  <c r="W67" i="5"/>
  <c r="X67" i="5"/>
  <c r="Y67" i="5"/>
  <c r="Z67" i="5"/>
  <c r="AA67" i="5"/>
  <c r="T68" i="5"/>
  <c r="U68" i="5"/>
  <c r="V68" i="5"/>
  <c r="W68" i="5"/>
  <c r="X68" i="5"/>
  <c r="Y68" i="5"/>
  <c r="Z68" i="5"/>
  <c r="AA68" i="5"/>
  <c r="T69" i="5"/>
  <c r="U69" i="5"/>
  <c r="V69" i="5"/>
  <c r="W69" i="5"/>
  <c r="X69" i="5"/>
  <c r="Y69" i="5"/>
  <c r="Z69" i="5"/>
  <c r="AA69" i="5"/>
  <c r="T70" i="5"/>
  <c r="U70" i="5"/>
  <c r="V70" i="5"/>
  <c r="W70" i="5"/>
  <c r="X70" i="5"/>
  <c r="Y70" i="5"/>
  <c r="Z70" i="5"/>
  <c r="AA70" i="5"/>
  <c r="T71" i="5"/>
  <c r="U71" i="5"/>
  <c r="V71" i="5"/>
  <c r="W71" i="5"/>
  <c r="X71" i="5"/>
  <c r="Y71" i="5"/>
  <c r="Z71" i="5"/>
  <c r="AA71" i="5"/>
  <c r="T72" i="5"/>
  <c r="U72" i="5"/>
  <c r="V72" i="5"/>
  <c r="W72" i="5"/>
  <c r="X72" i="5"/>
  <c r="Y72" i="5"/>
  <c r="Z72" i="5"/>
  <c r="AA72" i="5"/>
  <c r="T73" i="5"/>
  <c r="U73" i="5"/>
  <c r="V73" i="5"/>
  <c r="W73" i="5"/>
  <c r="X73" i="5"/>
  <c r="Y73" i="5"/>
  <c r="Z73" i="5"/>
  <c r="AA73" i="5"/>
  <c r="T74" i="5"/>
  <c r="U74" i="5"/>
  <c r="V74" i="5"/>
  <c r="W74" i="5"/>
  <c r="X74" i="5"/>
  <c r="Y74" i="5"/>
  <c r="Z74" i="5"/>
  <c r="AA74" i="5"/>
  <c r="T75" i="5"/>
  <c r="U75" i="5"/>
  <c r="V75" i="5"/>
  <c r="W75" i="5"/>
  <c r="X75" i="5"/>
  <c r="Y75" i="5"/>
  <c r="Z75" i="5"/>
  <c r="AA75" i="5"/>
  <c r="T76" i="5"/>
  <c r="U76" i="5"/>
  <c r="V76" i="5"/>
  <c r="W76" i="5"/>
  <c r="X76" i="5"/>
  <c r="Y76" i="5"/>
  <c r="Z76" i="5"/>
  <c r="AA76" i="5"/>
  <c r="T77" i="5"/>
  <c r="U77" i="5"/>
  <c r="V77" i="5"/>
  <c r="W77" i="5"/>
  <c r="X77" i="5"/>
  <c r="Y77" i="5"/>
  <c r="Z77" i="5"/>
  <c r="AA77" i="5"/>
  <c r="T78" i="5"/>
  <c r="U78" i="5"/>
  <c r="V78" i="5"/>
  <c r="W78" i="5"/>
  <c r="X78" i="5"/>
  <c r="Y78" i="5"/>
  <c r="Z78" i="5"/>
  <c r="AA78" i="5"/>
  <c r="T79" i="5"/>
  <c r="U79" i="5"/>
  <c r="V79" i="5"/>
  <c r="W79" i="5"/>
  <c r="X79" i="5"/>
  <c r="Y79" i="5"/>
  <c r="Z79" i="5"/>
  <c r="AA79" i="5"/>
  <c r="T80" i="5"/>
  <c r="U80" i="5"/>
  <c r="V80" i="5"/>
  <c r="W80" i="5"/>
  <c r="X80" i="5"/>
  <c r="Y80" i="5"/>
  <c r="Z80" i="5"/>
  <c r="AA80" i="5"/>
  <c r="T81" i="5"/>
  <c r="U81" i="5"/>
  <c r="V81" i="5"/>
  <c r="W81" i="5"/>
  <c r="X81" i="5"/>
  <c r="Y81" i="5"/>
  <c r="Z81" i="5"/>
  <c r="AA81" i="5"/>
  <c r="T82" i="5"/>
  <c r="U82" i="5"/>
  <c r="V82" i="5"/>
  <c r="W82" i="5"/>
  <c r="X82" i="5"/>
  <c r="Y82" i="5"/>
  <c r="Z82" i="5"/>
  <c r="AA82" i="5"/>
  <c r="T83" i="5"/>
  <c r="U83" i="5"/>
  <c r="V83" i="5"/>
  <c r="W83" i="5"/>
  <c r="X83" i="5"/>
  <c r="Y83" i="5"/>
  <c r="Z83" i="5"/>
  <c r="AA83" i="5"/>
  <c r="T84" i="5"/>
  <c r="U84" i="5"/>
  <c r="V84" i="5"/>
  <c r="W84" i="5"/>
  <c r="X84" i="5"/>
  <c r="Y84" i="5"/>
  <c r="Z84" i="5"/>
  <c r="AA84" i="5"/>
  <c r="T85" i="5"/>
  <c r="U85" i="5"/>
  <c r="V85" i="5"/>
  <c r="W85" i="5"/>
  <c r="X85" i="5"/>
  <c r="Y85" i="5"/>
  <c r="Z85" i="5"/>
  <c r="AA85" i="5"/>
  <c r="T86" i="5"/>
  <c r="U86" i="5"/>
  <c r="V86" i="5"/>
  <c r="W86" i="5"/>
  <c r="X86" i="5"/>
  <c r="Y86" i="5"/>
  <c r="Z86" i="5"/>
  <c r="AA86" i="5"/>
  <c r="T87" i="5"/>
  <c r="U87" i="5"/>
  <c r="V87" i="5"/>
  <c r="W87" i="5"/>
  <c r="X87" i="5"/>
  <c r="Y87" i="5"/>
  <c r="Z87" i="5"/>
  <c r="AA87" i="5"/>
  <c r="T88" i="5"/>
  <c r="U88" i="5"/>
  <c r="V88" i="5"/>
  <c r="W88" i="5"/>
  <c r="X88" i="5"/>
  <c r="Y88" i="5"/>
  <c r="Z88" i="5"/>
  <c r="AA88" i="5"/>
  <c r="T89" i="5"/>
  <c r="U89" i="5"/>
  <c r="V89" i="5"/>
  <c r="W89" i="5"/>
  <c r="X89" i="5"/>
  <c r="Y89" i="5"/>
  <c r="Z89" i="5"/>
  <c r="AA89" i="5"/>
  <c r="T90" i="5"/>
  <c r="U90" i="5"/>
  <c r="V90" i="5"/>
  <c r="W90" i="5"/>
  <c r="X90" i="5"/>
  <c r="Y90" i="5"/>
  <c r="Z90" i="5"/>
  <c r="AA90" i="5"/>
  <c r="T91" i="5"/>
  <c r="U91" i="5"/>
  <c r="V91" i="5"/>
  <c r="W91" i="5"/>
  <c r="X91" i="5"/>
  <c r="Y91" i="5"/>
  <c r="Z91" i="5"/>
  <c r="AA91" i="5"/>
  <c r="T92" i="5"/>
  <c r="U92" i="5"/>
  <c r="V92" i="5"/>
  <c r="W92" i="5"/>
  <c r="X92" i="5"/>
  <c r="Y92" i="5"/>
  <c r="Z92" i="5"/>
  <c r="AA92" i="5"/>
  <c r="T93" i="5"/>
  <c r="U93" i="5"/>
  <c r="V93" i="5"/>
  <c r="W93" i="5"/>
  <c r="X93" i="5"/>
  <c r="Y93" i="5"/>
  <c r="Z93" i="5"/>
  <c r="AA93" i="5"/>
  <c r="T94" i="5"/>
  <c r="U94" i="5"/>
  <c r="V94" i="5"/>
  <c r="W94" i="5"/>
  <c r="X94" i="5"/>
  <c r="Y94" i="5"/>
  <c r="Z94" i="5"/>
  <c r="AA94" i="5"/>
  <c r="T95" i="5"/>
  <c r="U95" i="5"/>
  <c r="V95" i="5"/>
  <c r="W95" i="5"/>
  <c r="X95" i="5"/>
  <c r="Y95" i="5"/>
  <c r="Z95" i="5"/>
  <c r="AA95" i="5"/>
  <c r="T96" i="5"/>
  <c r="U96" i="5"/>
  <c r="V96" i="5"/>
  <c r="W96" i="5"/>
  <c r="X96" i="5"/>
  <c r="Y96" i="5"/>
  <c r="Z96" i="5"/>
  <c r="AA96" i="5"/>
  <c r="T97" i="5"/>
  <c r="U97" i="5"/>
  <c r="V97" i="5"/>
  <c r="W97" i="5"/>
  <c r="X97" i="5"/>
  <c r="Y97" i="5"/>
  <c r="Z97" i="5"/>
  <c r="AA97" i="5"/>
  <c r="T98" i="5"/>
  <c r="U98" i="5"/>
  <c r="V98" i="5"/>
  <c r="W98" i="5"/>
  <c r="X98" i="5"/>
  <c r="Y98" i="5"/>
  <c r="Z98" i="5"/>
  <c r="AA98" i="5"/>
  <c r="T99" i="5"/>
  <c r="U99" i="5"/>
  <c r="V99" i="5"/>
  <c r="W99" i="5"/>
  <c r="X99" i="5"/>
  <c r="Y99" i="5"/>
  <c r="Z99" i="5"/>
  <c r="AA99" i="5"/>
  <c r="T100" i="5"/>
  <c r="U100" i="5"/>
  <c r="V100" i="5"/>
  <c r="W100" i="5"/>
  <c r="X100" i="5"/>
  <c r="Y100" i="5"/>
  <c r="Z100" i="5"/>
  <c r="AA100" i="5"/>
  <c r="T101" i="5"/>
  <c r="U101" i="5"/>
  <c r="V101" i="5"/>
  <c r="W101" i="5"/>
  <c r="X101" i="5"/>
  <c r="Y101" i="5"/>
  <c r="Z101" i="5"/>
  <c r="AA101" i="5"/>
  <c r="T102" i="5"/>
  <c r="U102" i="5"/>
  <c r="V102" i="5"/>
  <c r="W102" i="5"/>
  <c r="X102" i="5"/>
  <c r="Y102" i="5"/>
  <c r="Z102" i="5"/>
  <c r="AA102" i="5"/>
  <c r="T103" i="5"/>
  <c r="U103" i="5"/>
  <c r="V103" i="5"/>
  <c r="W103" i="5"/>
  <c r="X103" i="5"/>
  <c r="Y103" i="5"/>
  <c r="Z103" i="5"/>
  <c r="AA103" i="5"/>
  <c r="T104" i="5"/>
  <c r="U104" i="5"/>
  <c r="V104" i="5"/>
  <c r="W104" i="5"/>
  <c r="X104" i="5"/>
  <c r="Y104" i="5"/>
  <c r="Z104" i="5"/>
  <c r="AA104" i="5"/>
  <c r="T105" i="5"/>
  <c r="U105" i="5"/>
  <c r="V105" i="5"/>
  <c r="W105" i="5"/>
  <c r="X105" i="5"/>
  <c r="Y105" i="5"/>
  <c r="Z105" i="5"/>
  <c r="AA105" i="5"/>
  <c r="T106" i="5"/>
  <c r="U106" i="5"/>
  <c r="V106" i="5"/>
  <c r="W106" i="5"/>
  <c r="X106" i="5"/>
  <c r="Y106" i="5"/>
  <c r="Z106" i="5"/>
  <c r="AA106" i="5"/>
  <c r="T107" i="5"/>
  <c r="U107" i="5"/>
  <c r="V107" i="5"/>
  <c r="W107" i="5"/>
  <c r="X107" i="5"/>
  <c r="Y107" i="5"/>
  <c r="Z107" i="5"/>
  <c r="AA107" i="5"/>
  <c r="T108" i="5"/>
  <c r="U108" i="5"/>
  <c r="V108" i="5"/>
  <c r="W108" i="5"/>
  <c r="X108" i="5"/>
  <c r="Y108" i="5"/>
  <c r="Z108" i="5"/>
  <c r="AA108" i="5"/>
  <c r="T109" i="5"/>
  <c r="U109" i="5"/>
  <c r="V109" i="5"/>
  <c r="W109" i="5"/>
  <c r="X109" i="5"/>
  <c r="Y109" i="5"/>
  <c r="Z109" i="5"/>
  <c r="AA109" i="5"/>
  <c r="T110" i="5"/>
  <c r="U110" i="5"/>
  <c r="V110" i="5"/>
  <c r="W110" i="5"/>
  <c r="X110" i="5"/>
  <c r="Y110" i="5"/>
  <c r="Z110" i="5"/>
  <c r="AA110" i="5"/>
  <c r="T111" i="5"/>
  <c r="U111" i="5"/>
  <c r="V111" i="5"/>
  <c r="W111" i="5"/>
  <c r="X111" i="5"/>
  <c r="Y111" i="5"/>
  <c r="Z111" i="5"/>
  <c r="AA111" i="5"/>
  <c r="T112" i="5"/>
  <c r="U112" i="5"/>
  <c r="V112" i="5"/>
  <c r="W112" i="5"/>
  <c r="X112" i="5"/>
  <c r="Y112" i="5"/>
  <c r="Z112" i="5"/>
  <c r="AA112" i="5"/>
  <c r="T113" i="5"/>
  <c r="U113" i="5"/>
  <c r="V113" i="5"/>
  <c r="W113" i="5"/>
  <c r="X113" i="5"/>
  <c r="Y113" i="5"/>
  <c r="Z113" i="5"/>
  <c r="AA113" i="5"/>
  <c r="T114" i="5"/>
  <c r="U114" i="5"/>
  <c r="V114" i="5"/>
  <c r="W114" i="5"/>
  <c r="X114" i="5"/>
  <c r="Y114" i="5"/>
  <c r="Z114" i="5"/>
  <c r="AA114" i="5"/>
  <c r="T115" i="5"/>
  <c r="U115" i="5"/>
  <c r="V115" i="5"/>
  <c r="W115" i="5"/>
  <c r="X115" i="5"/>
  <c r="Y115" i="5"/>
  <c r="Z115" i="5"/>
  <c r="AA115" i="5"/>
  <c r="T116" i="5"/>
  <c r="U116" i="5"/>
  <c r="V116" i="5"/>
  <c r="W116" i="5"/>
  <c r="X116" i="5"/>
  <c r="Y116" i="5"/>
  <c r="Z116" i="5"/>
  <c r="AA116" i="5"/>
  <c r="U2" i="5"/>
  <c r="V2" i="5"/>
  <c r="W2" i="5"/>
  <c r="X2" i="5"/>
  <c r="Y2" i="5"/>
  <c r="Z2" i="5"/>
  <c r="AA2" i="5"/>
  <c r="T2" i="5"/>
  <c r="T2" i="1"/>
  <c r="I118" i="4"/>
  <c r="I123" i="4" s="1"/>
  <c r="G118" i="4"/>
  <c r="G123" i="4" s="1"/>
  <c r="F118" i="4"/>
  <c r="F123" i="4" s="1"/>
  <c r="E118" i="4"/>
  <c r="E123" i="4" s="1"/>
  <c r="D118" i="4"/>
  <c r="D123" i="4" s="1"/>
  <c r="C118" i="4"/>
  <c r="C123" i="4" s="1"/>
  <c r="B118" i="4"/>
  <c r="B123" i="4" s="1"/>
  <c r="AA116" i="4"/>
  <c r="Z116" i="4"/>
  <c r="Y116" i="4"/>
  <c r="X116" i="4"/>
  <c r="W116" i="4"/>
  <c r="V116" i="4"/>
  <c r="U116" i="4"/>
  <c r="T116" i="4"/>
  <c r="AA115" i="4"/>
  <c r="Z115" i="4"/>
  <c r="Y115" i="4"/>
  <c r="X115" i="4"/>
  <c r="W115" i="4"/>
  <c r="V115" i="4"/>
  <c r="U115" i="4"/>
  <c r="T115" i="4"/>
  <c r="AA114" i="4"/>
  <c r="Z114" i="4"/>
  <c r="Y114" i="4"/>
  <c r="X114" i="4"/>
  <c r="W114" i="4"/>
  <c r="V114" i="4"/>
  <c r="U114" i="4"/>
  <c r="T114" i="4"/>
  <c r="AA113" i="4"/>
  <c r="Z113" i="4"/>
  <c r="Y113" i="4"/>
  <c r="X113" i="4"/>
  <c r="W113" i="4"/>
  <c r="V113" i="4"/>
  <c r="U113" i="4"/>
  <c r="T113" i="4"/>
  <c r="AA112" i="4"/>
  <c r="Z112" i="4"/>
  <c r="Y112" i="4"/>
  <c r="X112" i="4"/>
  <c r="W112" i="4"/>
  <c r="V112" i="4"/>
  <c r="U112" i="4"/>
  <c r="T112" i="4"/>
  <c r="AA111" i="4"/>
  <c r="Z111" i="4"/>
  <c r="Y111" i="4"/>
  <c r="X111" i="4"/>
  <c r="W111" i="4"/>
  <c r="V111" i="4"/>
  <c r="U111" i="4"/>
  <c r="T111" i="4"/>
  <c r="AA110" i="4"/>
  <c r="Z110" i="4"/>
  <c r="Y110" i="4"/>
  <c r="X110" i="4"/>
  <c r="W110" i="4"/>
  <c r="V110" i="4"/>
  <c r="U110" i="4"/>
  <c r="T110" i="4"/>
  <c r="AA109" i="4"/>
  <c r="Z109" i="4"/>
  <c r="Y109" i="4"/>
  <c r="X109" i="4"/>
  <c r="W109" i="4"/>
  <c r="V109" i="4"/>
  <c r="U109" i="4"/>
  <c r="T109" i="4"/>
  <c r="AA108" i="4"/>
  <c r="Z108" i="4"/>
  <c r="Y108" i="4"/>
  <c r="X108" i="4"/>
  <c r="W108" i="4"/>
  <c r="V108" i="4"/>
  <c r="U108" i="4"/>
  <c r="T108" i="4"/>
  <c r="AA107" i="4"/>
  <c r="Z107" i="4"/>
  <c r="Y107" i="4"/>
  <c r="X107" i="4"/>
  <c r="W107" i="4"/>
  <c r="V107" i="4"/>
  <c r="U107" i="4"/>
  <c r="T107" i="4"/>
  <c r="AA106" i="4"/>
  <c r="Z106" i="4"/>
  <c r="Y106" i="4"/>
  <c r="X106" i="4"/>
  <c r="W106" i="4"/>
  <c r="V106" i="4"/>
  <c r="U106" i="4"/>
  <c r="T106" i="4"/>
  <c r="AA105" i="4"/>
  <c r="Z105" i="4"/>
  <c r="Y105" i="4"/>
  <c r="X105" i="4"/>
  <c r="W105" i="4"/>
  <c r="V105" i="4"/>
  <c r="U105" i="4"/>
  <c r="T105" i="4"/>
  <c r="AA104" i="4"/>
  <c r="Z104" i="4"/>
  <c r="Y104" i="4"/>
  <c r="X104" i="4"/>
  <c r="W104" i="4"/>
  <c r="V104" i="4"/>
  <c r="U104" i="4"/>
  <c r="T104" i="4"/>
  <c r="AA103" i="4"/>
  <c r="Z103" i="4"/>
  <c r="Y103" i="4"/>
  <c r="X103" i="4"/>
  <c r="W103" i="4"/>
  <c r="V103" i="4"/>
  <c r="U103" i="4"/>
  <c r="T103" i="4"/>
  <c r="AA102" i="4"/>
  <c r="Z102" i="4"/>
  <c r="Y102" i="4"/>
  <c r="X102" i="4"/>
  <c r="W102" i="4"/>
  <c r="V102" i="4"/>
  <c r="U102" i="4"/>
  <c r="T102" i="4"/>
  <c r="AA101" i="4"/>
  <c r="Z101" i="4"/>
  <c r="Y101" i="4"/>
  <c r="X101" i="4"/>
  <c r="W101" i="4"/>
  <c r="V101" i="4"/>
  <c r="U101" i="4"/>
  <c r="T101" i="4"/>
  <c r="AA100" i="4"/>
  <c r="Z100" i="4"/>
  <c r="Y100" i="4"/>
  <c r="X100" i="4"/>
  <c r="W100" i="4"/>
  <c r="V100" i="4"/>
  <c r="U100" i="4"/>
  <c r="T100" i="4"/>
  <c r="AA99" i="4"/>
  <c r="Z99" i="4"/>
  <c r="Y99" i="4"/>
  <c r="X99" i="4"/>
  <c r="W99" i="4"/>
  <c r="V99" i="4"/>
  <c r="U99" i="4"/>
  <c r="T99" i="4"/>
  <c r="AA98" i="4"/>
  <c r="Z98" i="4"/>
  <c r="Y98" i="4"/>
  <c r="X98" i="4"/>
  <c r="W98" i="4"/>
  <c r="V98" i="4"/>
  <c r="U98" i="4"/>
  <c r="T98" i="4"/>
  <c r="AA97" i="4"/>
  <c r="Z97" i="4"/>
  <c r="Y97" i="4"/>
  <c r="X97" i="4"/>
  <c r="W97" i="4"/>
  <c r="V97" i="4"/>
  <c r="U97" i="4"/>
  <c r="T97" i="4"/>
  <c r="AA96" i="4"/>
  <c r="Z96" i="4"/>
  <c r="Y96" i="4"/>
  <c r="X96" i="4"/>
  <c r="W96" i="4"/>
  <c r="V96" i="4"/>
  <c r="U96" i="4"/>
  <c r="T96" i="4"/>
  <c r="AA95" i="4"/>
  <c r="Z95" i="4"/>
  <c r="Y95" i="4"/>
  <c r="X95" i="4"/>
  <c r="W95" i="4"/>
  <c r="V95" i="4"/>
  <c r="U95" i="4"/>
  <c r="T95" i="4"/>
  <c r="AA94" i="4"/>
  <c r="Z94" i="4"/>
  <c r="Y94" i="4"/>
  <c r="X94" i="4"/>
  <c r="W94" i="4"/>
  <c r="V94" i="4"/>
  <c r="U94" i="4"/>
  <c r="T94" i="4"/>
  <c r="AA93" i="4"/>
  <c r="Z93" i="4"/>
  <c r="Y93" i="4"/>
  <c r="X93" i="4"/>
  <c r="W93" i="4"/>
  <c r="V93" i="4"/>
  <c r="U93" i="4"/>
  <c r="T93" i="4"/>
  <c r="AA92" i="4"/>
  <c r="Z92" i="4"/>
  <c r="Y92" i="4"/>
  <c r="X92" i="4"/>
  <c r="W92" i="4"/>
  <c r="V92" i="4"/>
  <c r="U92" i="4"/>
  <c r="T92" i="4"/>
  <c r="AA91" i="4"/>
  <c r="Z91" i="4"/>
  <c r="Y91" i="4"/>
  <c r="X91" i="4"/>
  <c r="W91" i="4"/>
  <c r="V91" i="4"/>
  <c r="U91" i="4"/>
  <c r="T91" i="4"/>
  <c r="AA90" i="4"/>
  <c r="Z90" i="4"/>
  <c r="Y90" i="4"/>
  <c r="X90" i="4"/>
  <c r="W90" i="4"/>
  <c r="V90" i="4"/>
  <c r="U90" i="4"/>
  <c r="T90" i="4"/>
  <c r="AA89" i="4"/>
  <c r="Z89" i="4"/>
  <c r="Y89" i="4"/>
  <c r="X89" i="4"/>
  <c r="W89" i="4"/>
  <c r="V89" i="4"/>
  <c r="U89" i="4"/>
  <c r="T89" i="4"/>
  <c r="AA88" i="4"/>
  <c r="Z88" i="4"/>
  <c r="Y88" i="4"/>
  <c r="X88" i="4"/>
  <c r="W88" i="4"/>
  <c r="V88" i="4"/>
  <c r="U88" i="4"/>
  <c r="T88" i="4"/>
  <c r="AA87" i="4"/>
  <c r="Z87" i="4"/>
  <c r="Y87" i="4"/>
  <c r="X87" i="4"/>
  <c r="W87" i="4"/>
  <c r="V87" i="4"/>
  <c r="U87" i="4"/>
  <c r="T87" i="4"/>
  <c r="AA86" i="4"/>
  <c r="Z86" i="4"/>
  <c r="Y86" i="4"/>
  <c r="X86" i="4"/>
  <c r="W86" i="4"/>
  <c r="V86" i="4"/>
  <c r="U86" i="4"/>
  <c r="T86" i="4"/>
  <c r="AA85" i="4"/>
  <c r="Z85" i="4"/>
  <c r="Y85" i="4"/>
  <c r="X85" i="4"/>
  <c r="W85" i="4"/>
  <c r="V85" i="4"/>
  <c r="U85" i="4"/>
  <c r="T85" i="4"/>
  <c r="AA84" i="4"/>
  <c r="Z84" i="4"/>
  <c r="Y84" i="4"/>
  <c r="X84" i="4"/>
  <c r="W84" i="4"/>
  <c r="V84" i="4"/>
  <c r="U84" i="4"/>
  <c r="T84" i="4"/>
  <c r="AA83" i="4"/>
  <c r="Z83" i="4"/>
  <c r="Y83" i="4"/>
  <c r="X83" i="4"/>
  <c r="W83" i="4"/>
  <c r="V83" i="4"/>
  <c r="U83" i="4"/>
  <c r="T83" i="4"/>
  <c r="AA82" i="4"/>
  <c r="Z82" i="4"/>
  <c r="Y82" i="4"/>
  <c r="X82" i="4"/>
  <c r="W82" i="4"/>
  <c r="V82" i="4"/>
  <c r="U82" i="4"/>
  <c r="T82" i="4"/>
  <c r="AA81" i="4"/>
  <c r="Z81" i="4"/>
  <c r="Y81" i="4"/>
  <c r="X81" i="4"/>
  <c r="W81" i="4"/>
  <c r="V81" i="4"/>
  <c r="U81" i="4"/>
  <c r="T81" i="4"/>
  <c r="AA80" i="4"/>
  <c r="Z80" i="4"/>
  <c r="Y80" i="4"/>
  <c r="X80" i="4"/>
  <c r="W80" i="4"/>
  <c r="V80" i="4"/>
  <c r="U80" i="4"/>
  <c r="T80" i="4"/>
  <c r="AA79" i="4"/>
  <c r="Z79" i="4"/>
  <c r="Y79" i="4"/>
  <c r="X79" i="4"/>
  <c r="W79" i="4"/>
  <c r="V79" i="4"/>
  <c r="U79" i="4"/>
  <c r="T79" i="4"/>
  <c r="AA78" i="4"/>
  <c r="Z78" i="4"/>
  <c r="Y78" i="4"/>
  <c r="X78" i="4"/>
  <c r="W78" i="4"/>
  <c r="V78" i="4"/>
  <c r="U78" i="4"/>
  <c r="T78" i="4"/>
  <c r="AA77" i="4"/>
  <c r="Z77" i="4"/>
  <c r="Y77" i="4"/>
  <c r="X77" i="4"/>
  <c r="W77" i="4"/>
  <c r="V77" i="4"/>
  <c r="U77" i="4"/>
  <c r="T77" i="4"/>
  <c r="AA76" i="4"/>
  <c r="Z76" i="4"/>
  <c r="Y76" i="4"/>
  <c r="X76" i="4"/>
  <c r="W76" i="4"/>
  <c r="V76" i="4"/>
  <c r="U76" i="4"/>
  <c r="T76" i="4"/>
  <c r="AA75" i="4"/>
  <c r="Z75" i="4"/>
  <c r="Y75" i="4"/>
  <c r="X75" i="4"/>
  <c r="W75" i="4"/>
  <c r="V75" i="4"/>
  <c r="U75" i="4"/>
  <c r="T75" i="4"/>
  <c r="AA74" i="4"/>
  <c r="Z74" i="4"/>
  <c r="Y74" i="4"/>
  <c r="X74" i="4"/>
  <c r="W74" i="4"/>
  <c r="V74" i="4"/>
  <c r="U74" i="4"/>
  <c r="T74" i="4"/>
  <c r="AA73" i="4"/>
  <c r="Z73" i="4"/>
  <c r="Y73" i="4"/>
  <c r="X73" i="4"/>
  <c r="W73" i="4"/>
  <c r="V73" i="4"/>
  <c r="U73" i="4"/>
  <c r="T73" i="4"/>
  <c r="AA72" i="4"/>
  <c r="Z72" i="4"/>
  <c r="Y72" i="4"/>
  <c r="X72" i="4"/>
  <c r="W72" i="4"/>
  <c r="V72" i="4"/>
  <c r="U72" i="4"/>
  <c r="T72" i="4"/>
  <c r="AA71" i="4"/>
  <c r="Z71" i="4"/>
  <c r="Y71" i="4"/>
  <c r="X71" i="4"/>
  <c r="W71" i="4"/>
  <c r="V71" i="4"/>
  <c r="U71" i="4"/>
  <c r="T71" i="4"/>
  <c r="AA70" i="4"/>
  <c r="Z70" i="4"/>
  <c r="Y70" i="4"/>
  <c r="X70" i="4"/>
  <c r="W70" i="4"/>
  <c r="V70" i="4"/>
  <c r="U70" i="4"/>
  <c r="T70" i="4"/>
  <c r="AA69" i="4"/>
  <c r="Z69" i="4"/>
  <c r="Y69" i="4"/>
  <c r="X69" i="4"/>
  <c r="W69" i="4"/>
  <c r="V69" i="4"/>
  <c r="U69" i="4"/>
  <c r="T69" i="4"/>
  <c r="AA68" i="4"/>
  <c r="Z68" i="4"/>
  <c r="Y68" i="4"/>
  <c r="X68" i="4"/>
  <c r="W68" i="4"/>
  <c r="V68" i="4"/>
  <c r="U68" i="4"/>
  <c r="T68" i="4"/>
  <c r="AA67" i="4"/>
  <c r="Z67" i="4"/>
  <c r="Y67" i="4"/>
  <c r="X67" i="4"/>
  <c r="W67" i="4"/>
  <c r="V67" i="4"/>
  <c r="U67" i="4"/>
  <c r="T67" i="4"/>
  <c r="AA66" i="4"/>
  <c r="Z66" i="4"/>
  <c r="Y66" i="4"/>
  <c r="X66" i="4"/>
  <c r="W66" i="4"/>
  <c r="V66" i="4"/>
  <c r="U66" i="4"/>
  <c r="T66" i="4"/>
  <c r="AA65" i="4"/>
  <c r="Z65" i="4"/>
  <c r="Y65" i="4"/>
  <c r="X65" i="4"/>
  <c r="W65" i="4"/>
  <c r="V65" i="4"/>
  <c r="U65" i="4"/>
  <c r="T65" i="4"/>
  <c r="AA64" i="4"/>
  <c r="Z64" i="4"/>
  <c r="Y64" i="4"/>
  <c r="X64" i="4"/>
  <c r="W64" i="4"/>
  <c r="V64" i="4"/>
  <c r="U64" i="4"/>
  <c r="T64" i="4"/>
  <c r="AA63" i="4"/>
  <c r="Z63" i="4"/>
  <c r="Y63" i="4"/>
  <c r="X63" i="4"/>
  <c r="W63" i="4"/>
  <c r="V63" i="4"/>
  <c r="U63" i="4"/>
  <c r="T63" i="4"/>
  <c r="AA62" i="4"/>
  <c r="Z62" i="4"/>
  <c r="Y62" i="4"/>
  <c r="X62" i="4"/>
  <c r="W62" i="4"/>
  <c r="V62" i="4"/>
  <c r="U62" i="4"/>
  <c r="T62" i="4"/>
  <c r="AA61" i="4"/>
  <c r="Z61" i="4"/>
  <c r="Y61" i="4"/>
  <c r="X61" i="4"/>
  <c r="W61" i="4"/>
  <c r="V61" i="4"/>
  <c r="U61" i="4"/>
  <c r="T61" i="4"/>
  <c r="AA60" i="4"/>
  <c r="Z60" i="4"/>
  <c r="Y60" i="4"/>
  <c r="X60" i="4"/>
  <c r="W60" i="4"/>
  <c r="V60" i="4"/>
  <c r="U60" i="4"/>
  <c r="T60" i="4"/>
  <c r="AA59" i="4"/>
  <c r="Z59" i="4"/>
  <c r="Y59" i="4"/>
  <c r="X59" i="4"/>
  <c r="W59" i="4"/>
  <c r="V59" i="4"/>
  <c r="U59" i="4"/>
  <c r="T59" i="4"/>
  <c r="AA58" i="4"/>
  <c r="Z58" i="4"/>
  <c r="Y58" i="4"/>
  <c r="X58" i="4"/>
  <c r="W58" i="4"/>
  <c r="V58" i="4"/>
  <c r="U58" i="4"/>
  <c r="T58" i="4"/>
  <c r="AA57" i="4"/>
  <c r="Z57" i="4"/>
  <c r="Y57" i="4"/>
  <c r="X57" i="4"/>
  <c r="W57" i="4"/>
  <c r="V57" i="4"/>
  <c r="U57" i="4"/>
  <c r="T57" i="4"/>
  <c r="AA56" i="4"/>
  <c r="Z56" i="4"/>
  <c r="Y56" i="4"/>
  <c r="X56" i="4"/>
  <c r="W56" i="4"/>
  <c r="V56" i="4"/>
  <c r="U56" i="4"/>
  <c r="T56" i="4"/>
  <c r="AA55" i="4"/>
  <c r="Z55" i="4"/>
  <c r="Y55" i="4"/>
  <c r="X55" i="4"/>
  <c r="W55" i="4"/>
  <c r="V55" i="4"/>
  <c r="U55" i="4"/>
  <c r="T55" i="4"/>
  <c r="AA54" i="4"/>
  <c r="Z54" i="4"/>
  <c r="Y54" i="4"/>
  <c r="X54" i="4"/>
  <c r="W54" i="4"/>
  <c r="V54" i="4"/>
  <c r="U54" i="4"/>
  <c r="T54" i="4"/>
  <c r="AA53" i="4"/>
  <c r="Z53" i="4"/>
  <c r="Y53" i="4"/>
  <c r="X53" i="4"/>
  <c r="W53" i="4"/>
  <c r="V53" i="4"/>
  <c r="U53" i="4"/>
  <c r="T53" i="4"/>
  <c r="AA52" i="4"/>
  <c r="Z52" i="4"/>
  <c r="Y52" i="4"/>
  <c r="X52" i="4"/>
  <c r="W52" i="4"/>
  <c r="V52" i="4"/>
  <c r="U52" i="4"/>
  <c r="T52" i="4"/>
  <c r="AA51" i="4"/>
  <c r="Z51" i="4"/>
  <c r="Y51" i="4"/>
  <c r="X51" i="4"/>
  <c r="W51" i="4"/>
  <c r="V51" i="4"/>
  <c r="U51" i="4"/>
  <c r="T51" i="4"/>
  <c r="AA50" i="4"/>
  <c r="Z50" i="4"/>
  <c r="Y50" i="4"/>
  <c r="X50" i="4"/>
  <c r="W50" i="4"/>
  <c r="V50" i="4"/>
  <c r="U50" i="4"/>
  <c r="T50" i="4"/>
  <c r="AA49" i="4"/>
  <c r="Z49" i="4"/>
  <c r="Y49" i="4"/>
  <c r="X49" i="4"/>
  <c r="W49" i="4"/>
  <c r="V49" i="4"/>
  <c r="U49" i="4"/>
  <c r="T49" i="4"/>
  <c r="AA48" i="4"/>
  <c r="Z48" i="4"/>
  <c r="Y48" i="4"/>
  <c r="X48" i="4"/>
  <c r="W48" i="4"/>
  <c r="V48" i="4"/>
  <c r="U48" i="4"/>
  <c r="T48" i="4"/>
  <c r="AA47" i="4"/>
  <c r="Z47" i="4"/>
  <c r="Y47" i="4"/>
  <c r="X47" i="4"/>
  <c r="W47" i="4"/>
  <c r="V47" i="4"/>
  <c r="U47" i="4"/>
  <c r="T47" i="4"/>
  <c r="AA46" i="4"/>
  <c r="Z46" i="4"/>
  <c r="Y46" i="4"/>
  <c r="X46" i="4"/>
  <c r="W46" i="4"/>
  <c r="V46" i="4"/>
  <c r="U46" i="4"/>
  <c r="T46" i="4"/>
  <c r="AA45" i="4"/>
  <c r="Z45" i="4"/>
  <c r="Y45" i="4"/>
  <c r="X45" i="4"/>
  <c r="W45" i="4"/>
  <c r="V45" i="4"/>
  <c r="U45" i="4"/>
  <c r="T45" i="4"/>
  <c r="AA44" i="4"/>
  <c r="Z44" i="4"/>
  <c r="Y44" i="4"/>
  <c r="X44" i="4"/>
  <c r="W44" i="4"/>
  <c r="V44" i="4"/>
  <c r="U44" i="4"/>
  <c r="T44" i="4"/>
  <c r="AA43" i="4"/>
  <c r="Z43" i="4"/>
  <c r="Y43" i="4"/>
  <c r="X43" i="4"/>
  <c r="W43" i="4"/>
  <c r="V43" i="4"/>
  <c r="U43" i="4"/>
  <c r="T43" i="4"/>
  <c r="AA42" i="4"/>
  <c r="Z42" i="4"/>
  <c r="Y42" i="4"/>
  <c r="X42" i="4"/>
  <c r="W42" i="4"/>
  <c r="V42" i="4"/>
  <c r="U42" i="4"/>
  <c r="T42" i="4"/>
  <c r="AA41" i="4"/>
  <c r="Z41" i="4"/>
  <c r="Y41" i="4"/>
  <c r="X41" i="4"/>
  <c r="W41" i="4"/>
  <c r="V41" i="4"/>
  <c r="U41" i="4"/>
  <c r="T41" i="4"/>
  <c r="AA40" i="4"/>
  <c r="Z40" i="4"/>
  <c r="Y40" i="4"/>
  <c r="X40" i="4"/>
  <c r="W40" i="4"/>
  <c r="V40" i="4"/>
  <c r="U40" i="4"/>
  <c r="T40" i="4"/>
  <c r="AA39" i="4"/>
  <c r="Z39" i="4"/>
  <c r="Y39" i="4"/>
  <c r="X39" i="4"/>
  <c r="W39" i="4"/>
  <c r="V39" i="4"/>
  <c r="U39" i="4"/>
  <c r="T39" i="4"/>
  <c r="AA38" i="4"/>
  <c r="Z38" i="4"/>
  <c r="Y38" i="4"/>
  <c r="X38" i="4"/>
  <c r="W38" i="4"/>
  <c r="V38" i="4"/>
  <c r="U38" i="4"/>
  <c r="T38" i="4"/>
  <c r="AA37" i="4"/>
  <c r="Z37" i="4"/>
  <c r="Y37" i="4"/>
  <c r="X37" i="4"/>
  <c r="W37" i="4"/>
  <c r="V37" i="4"/>
  <c r="U37" i="4"/>
  <c r="T37" i="4"/>
  <c r="AA36" i="4"/>
  <c r="Z36" i="4"/>
  <c r="Y36" i="4"/>
  <c r="X36" i="4"/>
  <c r="W36" i="4"/>
  <c r="V36" i="4"/>
  <c r="U36" i="4"/>
  <c r="T36" i="4"/>
  <c r="AA35" i="4"/>
  <c r="Z35" i="4"/>
  <c r="Y35" i="4"/>
  <c r="X35" i="4"/>
  <c r="W35" i="4"/>
  <c r="V35" i="4"/>
  <c r="U35" i="4"/>
  <c r="T35" i="4"/>
  <c r="AA34" i="4"/>
  <c r="Z34" i="4"/>
  <c r="Y34" i="4"/>
  <c r="X34" i="4"/>
  <c r="W34" i="4"/>
  <c r="V34" i="4"/>
  <c r="U34" i="4"/>
  <c r="T34" i="4"/>
  <c r="AA33" i="4"/>
  <c r="Z33" i="4"/>
  <c r="Y33" i="4"/>
  <c r="X33" i="4"/>
  <c r="W33" i="4"/>
  <c r="V33" i="4"/>
  <c r="U33" i="4"/>
  <c r="T33" i="4"/>
  <c r="AA32" i="4"/>
  <c r="Z32" i="4"/>
  <c r="Y32" i="4"/>
  <c r="X32" i="4"/>
  <c r="W32" i="4"/>
  <c r="V32" i="4"/>
  <c r="U32" i="4"/>
  <c r="T32" i="4"/>
  <c r="AA31" i="4"/>
  <c r="Z31" i="4"/>
  <c r="Y31" i="4"/>
  <c r="X31" i="4"/>
  <c r="W31" i="4"/>
  <c r="V31" i="4"/>
  <c r="U31" i="4"/>
  <c r="T31" i="4"/>
  <c r="AA30" i="4"/>
  <c r="Z30" i="4"/>
  <c r="Y30" i="4"/>
  <c r="X30" i="4"/>
  <c r="W30" i="4"/>
  <c r="V30" i="4"/>
  <c r="U30" i="4"/>
  <c r="T30" i="4"/>
  <c r="AA29" i="4"/>
  <c r="Z29" i="4"/>
  <c r="Y29" i="4"/>
  <c r="X29" i="4"/>
  <c r="W29" i="4"/>
  <c r="V29" i="4"/>
  <c r="U29" i="4"/>
  <c r="T29" i="4"/>
  <c r="AA28" i="4"/>
  <c r="Z28" i="4"/>
  <c r="Y28" i="4"/>
  <c r="X28" i="4"/>
  <c r="W28" i="4"/>
  <c r="V28" i="4"/>
  <c r="U28" i="4"/>
  <c r="T28" i="4"/>
  <c r="AA27" i="4"/>
  <c r="Z27" i="4"/>
  <c r="Y27" i="4"/>
  <c r="X27" i="4"/>
  <c r="W27" i="4"/>
  <c r="V27" i="4"/>
  <c r="U27" i="4"/>
  <c r="T27" i="4"/>
  <c r="AA26" i="4"/>
  <c r="Z26" i="4"/>
  <c r="Y26" i="4"/>
  <c r="X26" i="4"/>
  <c r="W26" i="4"/>
  <c r="V26" i="4"/>
  <c r="U26" i="4"/>
  <c r="T26" i="4"/>
  <c r="AA25" i="4"/>
  <c r="Z25" i="4"/>
  <c r="Y25" i="4"/>
  <c r="X25" i="4"/>
  <c r="W25" i="4"/>
  <c r="V25" i="4"/>
  <c r="U25" i="4"/>
  <c r="T25" i="4"/>
  <c r="AA24" i="4"/>
  <c r="Z24" i="4"/>
  <c r="Y24" i="4"/>
  <c r="X24" i="4"/>
  <c r="W24" i="4"/>
  <c r="V24" i="4"/>
  <c r="U24" i="4"/>
  <c r="T24" i="4"/>
  <c r="AA23" i="4"/>
  <c r="Z23" i="4"/>
  <c r="Y23" i="4"/>
  <c r="X23" i="4"/>
  <c r="W23" i="4"/>
  <c r="V23" i="4"/>
  <c r="U23" i="4"/>
  <c r="T23" i="4"/>
  <c r="AA22" i="4"/>
  <c r="Z22" i="4"/>
  <c r="Y22" i="4"/>
  <c r="X22" i="4"/>
  <c r="W22" i="4"/>
  <c r="V22" i="4"/>
  <c r="U22" i="4"/>
  <c r="T22" i="4"/>
  <c r="AA21" i="4"/>
  <c r="Z21" i="4"/>
  <c r="Y21" i="4"/>
  <c r="X21" i="4"/>
  <c r="W21" i="4"/>
  <c r="V21" i="4"/>
  <c r="U21" i="4"/>
  <c r="T21" i="4"/>
  <c r="AA20" i="4"/>
  <c r="Z20" i="4"/>
  <c r="Y20" i="4"/>
  <c r="X20" i="4"/>
  <c r="W20" i="4"/>
  <c r="V20" i="4"/>
  <c r="U20" i="4"/>
  <c r="T20" i="4"/>
  <c r="AA19" i="4"/>
  <c r="Z19" i="4"/>
  <c r="Y19" i="4"/>
  <c r="X19" i="4"/>
  <c r="W19" i="4"/>
  <c r="V19" i="4"/>
  <c r="U19" i="4"/>
  <c r="T19" i="4"/>
  <c r="AA18" i="4"/>
  <c r="Z18" i="4"/>
  <c r="Y18" i="4"/>
  <c r="X18" i="4"/>
  <c r="W18" i="4"/>
  <c r="V18" i="4"/>
  <c r="U18" i="4"/>
  <c r="T18" i="4"/>
  <c r="AA17" i="4"/>
  <c r="Z17" i="4"/>
  <c r="Y17" i="4"/>
  <c r="X17" i="4"/>
  <c r="W17" i="4"/>
  <c r="V17" i="4"/>
  <c r="U17" i="4"/>
  <c r="T17" i="4"/>
  <c r="AA16" i="4"/>
  <c r="Z16" i="4"/>
  <c r="Y16" i="4"/>
  <c r="X16" i="4"/>
  <c r="W16" i="4"/>
  <c r="V16" i="4"/>
  <c r="U16" i="4"/>
  <c r="T16" i="4"/>
  <c r="AA15" i="4"/>
  <c r="Z15" i="4"/>
  <c r="Y15" i="4"/>
  <c r="X15" i="4"/>
  <c r="W15" i="4"/>
  <c r="V15" i="4"/>
  <c r="U15" i="4"/>
  <c r="T15" i="4"/>
  <c r="AA14" i="4"/>
  <c r="Z14" i="4"/>
  <c r="Y14" i="4"/>
  <c r="X14" i="4"/>
  <c r="W14" i="4"/>
  <c r="V14" i="4"/>
  <c r="U14" i="4"/>
  <c r="T14" i="4"/>
  <c r="AA13" i="4"/>
  <c r="Z13" i="4"/>
  <c r="Y13" i="4"/>
  <c r="X13" i="4"/>
  <c r="W13" i="4"/>
  <c r="V13" i="4"/>
  <c r="U13" i="4"/>
  <c r="T13" i="4"/>
  <c r="AA12" i="4"/>
  <c r="Z12" i="4"/>
  <c r="Y12" i="4"/>
  <c r="X12" i="4"/>
  <c r="W12" i="4"/>
  <c r="V12" i="4"/>
  <c r="U12" i="4"/>
  <c r="T12" i="4"/>
  <c r="AA11" i="4"/>
  <c r="Z11" i="4"/>
  <c r="Y11" i="4"/>
  <c r="X11" i="4"/>
  <c r="W11" i="4"/>
  <c r="V11" i="4"/>
  <c r="U11" i="4"/>
  <c r="T11" i="4"/>
  <c r="AA10" i="4"/>
  <c r="Z10" i="4"/>
  <c r="Y10" i="4"/>
  <c r="X10" i="4"/>
  <c r="W10" i="4"/>
  <c r="V10" i="4"/>
  <c r="U10" i="4"/>
  <c r="T10" i="4"/>
  <c r="AA9" i="4"/>
  <c r="Z9" i="4"/>
  <c r="Y9" i="4"/>
  <c r="X9" i="4"/>
  <c r="W9" i="4"/>
  <c r="V9" i="4"/>
  <c r="U9" i="4"/>
  <c r="T9" i="4"/>
  <c r="AA8" i="4"/>
  <c r="Z8" i="4"/>
  <c r="Y8" i="4"/>
  <c r="X8" i="4"/>
  <c r="W8" i="4"/>
  <c r="V8" i="4"/>
  <c r="U8" i="4"/>
  <c r="T8" i="4"/>
  <c r="AA7" i="4"/>
  <c r="Z7" i="4"/>
  <c r="Y7" i="4"/>
  <c r="X7" i="4"/>
  <c r="W7" i="4"/>
  <c r="V7" i="4"/>
  <c r="U7" i="4"/>
  <c r="T7" i="4"/>
  <c r="AA6" i="4"/>
  <c r="Z6" i="4"/>
  <c r="Y6" i="4"/>
  <c r="X6" i="4"/>
  <c r="W6" i="4"/>
  <c r="V6" i="4"/>
  <c r="U6" i="4"/>
  <c r="T6" i="4"/>
  <c r="AA5" i="4"/>
  <c r="Z5" i="4"/>
  <c r="Y5" i="4"/>
  <c r="X5" i="4"/>
  <c r="W5" i="4"/>
  <c r="V5" i="4"/>
  <c r="U5" i="4"/>
  <c r="T5" i="4"/>
  <c r="AA4" i="4"/>
  <c r="Z4" i="4"/>
  <c r="Y4" i="4"/>
  <c r="X4" i="4"/>
  <c r="W4" i="4"/>
  <c r="V4" i="4"/>
  <c r="U4" i="4"/>
  <c r="T4" i="4"/>
  <c r="AA3" i="4"/>
  <c r="Z3" i="4"/>
  <c r="Y3" i="4"/>
  <c r="X3" i="4"/>
  <c r="W3" i="4"/>
  <c r="V3" i="4"/>
  <c r="U3" i="4"/>
  <c r="T3" i="4"/>
  <c r="AA2" i="4"/>
  <c r="Z2" i="4"/>
  <c r="Y2" i="4"/>
  <c r="X2" i="4"/>
  <c r="W2" i="4"/>
  <c r="V2" i="4"/>
  <c r="U2" i="4"/>
  <c r="T2" i="4"/>
  <c r="I118" i="3"/>
  <c r="I123" i="3" s="1"/>
  <c r="G118" i="3"/>
  <c r="G123" i="3" s="1"/>
  <c r="F118" i="3"/>
  <c r="F123" i="3" s="1"/>
  <c r="E118" i="3"/>
  <c r="E123" i="3" s="1"/>
  <c r="D118" i="3"/>
  <c r="D123" i="3" s="1"/>
  <c r="C118" i="3"/>
  <c r="C123" i="3" s="1"/>
  <c r="B118" i="3"/>
  <c r="B123" i="3" s="1"/>
  <c r="AA116" i="3"/>
  <c r="Z116" i="3"/>
  <c r="Y116" i="3"/>
  <c r="X116" i="3"/>
  <c r="W116" i="3"/>
  <c r="V116" i="3"/>
  <c r="U116" i="3"/>
  <c r="T116" i="3"/>
  <c r="AA115" i="3"/>
  <c r="Z115" i="3"/>
  <c r="Y115" i="3"/>
  <c r="X115" i="3"/>
  <c r="W115" i="3"/>
  <c r="V115" i="3"/>
  <c r="U115" i="3"/>
  <c r="T115" i="3"/>
  <c r="AA114" i="3"/>
  <c r="Z114" i="3"/>
  <c r="Y114" i="3"/>
  <c r="X114" i="3"/>
  <c r="W114" i="3"/>
  <c r="V114" i="3"/>
  <c r="U114" i="3"/>
  <c r="T114" i="3"/>
  <c r="AA113" i="3"/>
  <c r="Z113" i="3"/>
  <c r="Y113" i="3"/>
  <c r="X113" i="3"/>
  <c r="W113" i="3"/>
  <c r="V113" i="3"/>
  <c r="U113" i="3"/>
  <c r="T113" i="3"/>
  <c r="AA112" i="3"/>
  <c r="Z112" i="3"/>
  <c r="Y112" i="3"/>
  <c r="X112" i="3"/>
  <c r="W112" i="3"/>
  <c r="V112" i="3"/>
  <c r="U112" i="3"/>
  <c r="T112" i="3"/>
  <c r="AA111" i="3"/>
  <c r="Z111" i="3"/>
  <c r="Y111" i="3"/>
  <c r="X111" i="3"/>
  <c r="W111" i="3"/>
  <c r="V111" i="3"/>
  <c r="U111" i="3"/>
  <c r="T111" i="3"/>
  <c r="AA110" i="3"/>
  <c r="Z110" i="3"/>
  <c r="Y110" i="3"/>
  <c r="X110" i="3"/>
  <c r="W110" i="3"/>
  <c r="V110" i="3"/>
  <c r="U110" i="3"/>
  <c r="T110" i="3"/>
  <c r="AA109" i="3"/>
  <c r="Z109" i="3"/>
  <c r="Y109" i="3"/>
  <c r="X109" i="3"/>
  <c r="W109" i="3"/>
  <c r="V109" i="3"/>
  <c r="U109" i="3"/>
  <c r="T109" i="3"/>
  <c r="AA108" i="3"/>
  <c r="Z108" i="3"/>
  <c r="Y108" i="3"/>
  <c r="X108" i="3"/>
  <c r="W108" i="3"/>
  <c r="V108" i="3"/>
  <c r="U108" i="3"/>
  <c r="T108" i="3"/>
  <c r="AA107" i="3"/>
  <c r="Z107" i="3"/>
  <c r="Y107" i="3"/>
  <c r="X107" i="3"/>
  <c r="W107" i="3"/>
  <c r="V107" i="3"/>
  <c r="U107" i="3"/>
  <c r="T107" i="3"/>
  <c r="AA106" i="3"/>
  <c r="Z106" i="3"/>
  <c r="Y106" i="3"/>
  <c r="X106" i="3"/>
  <c r="W106" i="3"/>
  <c r="V106" i="3"/>
  <c r="U106" i="3"/>
  <c r="T106" i="3"/>
  <c r="AA105" i="3"/>
  <c r="Z105" i="3"/>
  <c r="Y105" i="3"/>
  <c r="X105" i="3"/>
  <c r="W105" i="3"/>
  <c r="V105" i="3"/>
  <c r="U105" i="3"/>
  <c r="T105" i="3"/>
  <c r="AA104" i="3"/>
  <c r="Z104" i="3"/>
  <c r="Y104" i="3"/>
  <c r="X104" i="3"/>
  <c r="W104" i="3"/>
  <c r="V104" i="3"/>
  <c r="U104" i="3"/>
  <c r="T104" i="3"/>
  <c r="AA103" i="3"/>
  <c r="Z103" i="3"/>
  <c r="Y103" i="3"/>
  <c r="X103" i="3"/>
  <c r="W103" i="3"/>
  <c r="V103" i="3"/>
  <c r="U103" i="3"/>
  <c r="T103" i="3"/>
  <c r="AA102" i="3"/>
  <c r="Z102" i="3"/>
  <c r="Y102" i="3"/>
  <c r="X102" i="3"/>
  <c r="W102" i="3"/>
  <c r="V102" i="3"/>
  <c r="U102" i="3"/>
  <c r="T102" i="3"/>
  <c r="AA101" i="3"/>
  <c r="Z101" i="3"/>
  <c r="Y101" i="3"/>
  <c r="X101" i="3"/>
  <c r="W101" i="3"/>
  <c r="V101" i="3"/>
  <c r="U101" i="3"/>
  <c r="T101" i="3"/>
  <c r="AA100" i="3"/>
  <c r="Z100" i="3"/>
  <c r="Y100" i="3"/>
  <c r="X100" i="3"/>
  <c r="W100" i="3"/>
  <c r="V100" i="3"/>
  <c r="U100" i="3"/>
  <c r="T100" i="3"/>
  <c r="AA99" i="3"/>
  <c r="Z99" i="3"/>
  <c r="Y99" i="3"/>
  <c r="X99" i="3"/>
  <c r="W99" i="3"/>
  <c r="V99" i="3"/>
  <c r="U99" i="3"/>
  <c r="T99" i="3"/>
  <c r="AA98" i="3"/>
  <c r="Z98" i="3"/>
  <c r="Y98" i="3"/>
  <c r="X98" i="3"/>
  <c r="W98" i="3"/>
  <c r="V98" i="3"/>
  <c r="U98" i="3"/>
  <c r="T98" i="3"/>
  <c r="AA97" i="3"/>
  <c r="Z97" i="3"/>
  <c r="Y97" i="3"/>
  <c r="X97" i="3"/>
  <c r="W97" i="3"/>
  <c r="V97" i="3"/>
  <c r="U97" i="3"/>
  <c r="T97" i="3"/>
  <c r="AA96" i="3"/>
  <c r="Z96" i="3"/>
  <c r="Y96" i="3"/>
  <c r="X96" i="3"/>
  <c r="W96" i="3"/>
  <c r="V96" i="3"/>
  <c r="U96" i="3"/>
  <c r="T96" i="3"/>
  <c r="AA95" i="3"/>
  <c r="Z95" i="3"/>
  <c r="Y95" i="3"/>
  <c r="X95" i="3"/>
  <c r="W95" i="3"/>
  <c r="V95" i="3"/>
  <c r="U95" i="3"/>
  <c r="T95" i="3"/>
  <c r="AA94" i="3"/>
  <c r="Z94" i="3"/>
  <c r="Y94" i="3"/>
  <c r="X94" i="3"/>
  <c r="W94" i="3"/>
  <c r="V94" i="3"/>
  <c r="U94" i="3"/>
  <c r="T94" i="3"/>
  <c r="AA93" i="3"/>
  <c r="Z93" i="3"/>
  <c r="Y93" i="3"/>
  <c r="X93" i="3"/>
  <c r="W93" i="3"/>
  <c r="V93" i="3"/>
  <c r="U93" i="3"/>
  <c r="T93" i="3"/>
  <c r="AA92" i="3"/>
  <c r="Z92" i="3"/>
  <c r="Y92" i="3"/>
  <c r="X92" i="3"/>
  <c r="W92" i="3"/>
  <c r="V92" i="3"/>
  <c r="U92" i="3"/>
  <c r="T92" i="3"/>
  <c r="AA91" i="3"/>
  <c r="Z91" i="3"/>
  <c r="Y91" i="3"/>
  <c r="X91" i="3"/>
  <c r="W91" i="3"/>
  <c r="V91" i="3"/>
  <c r="U91" i="3"/>
  <c r="T91" i="3"/>
  <c r="AA90" i="3"/>
  <c r="Z90" i="3"/>
  <c r="Y90" i="3"/>
  <c r="X90" i="3"/>
  <c r="W90" i="3"/>
  <c r="V90" i="3"/>
  <c r="U90" i="3"/>
  <c r="T90" i="3"/>
  <c r="AA89" i="3"/>
  <c r="Z89" i="3"/>
  <c r="Y89" i="3"/>
  <c r="X89" i="3"/>
  <c r="W89" i="3"/>
  <c r="V89" i="3"/>
  <c r="U89" i="3"/>
  <c r="T89" i="3"/>
  <c r="AA88" i="3"/>
  <c r="Z88" i="3"/>
  <c r="Y88" i="3"/>
  <c r="X88" i="3"/>
  <c r="W88" i="3"/>
  <c r="V88" i="3"/>
  <c r="U88" i="3"/>
  <c r="T88" i="3"/>
  <c r="AA87" i="3"/>
  <c r="Z87" i="3"/>
  <c r="Y87" i="3"/>
  <c r="X87" i="3"/>
  <c r="W87" i="3"/>
  <c r="V87" i="3"/>
  <c r="U87" i="3"/>
  <c r="T87" i="3"/>
  <c r="AA86" i="3"/>
  <c r="Z86" i="3"/>
  <c r="Y86" i="3"/>
  <c r="X86" i="3"/>
  <c r="W86" i="3"/>
  <c r="V86" i="3"/>
  <c r="U86" i="3"/>
  <c r="T86" i="3"/>
  <c r="AA85" i="3"/>
  <c r="Z85" i="3"/>
  <c r="Y85" i="3"/>
  <c r="X85" i="3"/>
  <c r="W85" i="3"/>
  <c r="V85" i="3"/>
  <c r="U85" i="3"/>
  <c r="T85" i="3"/>
  <c r="AA84" i="3"/>
  <c r="Z84" i="3"/>
  <c r="Y84" i="3"/>
  <c r="X84" i="3"/>
  <c r="W84" i="3"/>
  <c r="V84" i="3"/>
  <c r="U84" i="3"/>
  <c r="T84" i="3"/>
  <c r="AA83" i="3"/>
  <c r="Z83" i="3"/>
  <c r="Y83" i="3"/>
  <c r="X83" i="3"/>
  <c r="W83" i="3"/>
  <c r="V83" i="3"/>
  <c r="U83" i="3"/>
  <c r="T83" i="3"/>
  <c r="AA82" i="3"/>
  <c r="Z82" i="3"/>
  <c r="Y82" i="3"/>
  <c r="X82" i="3"/>
  <c r="W82" i="3"/>
  <c r="V82" i="3"/>
  <c r="U82" i="3"/>
  <c r="T82" i="3"/>
  <c r="AA81" i="3"/>
  <c r="Z81" i="3"/>
  <c r="Y81" i="3"/>
  <c r="X81" i="3"/>
  <c r="W81" i="3"/>
  <c r="V81" i="3"/>
  <c r="U81" i="3"/>
  <c r="T81" i="3"/>
  <c r="AA80" i="3"/>
  <c r="Z80" i="3"/>
  <c r="Y80" i="3"/>
  <c r="X80" i="3"/>
  <c r="W80" i="3"/>
  <c r="V80" i="3"/>
  <c r="U80" i="3"/>
  <c r="T80" i="3"/>
  <c r="AA79" i="3"/>
  <c r="Z79" i="3"/>
  <c r="Y79" i="3"/>
  <c r="X79" i="3"/>
  <c r="W79" i="3"/>
  <c r="V79" i="3"/>
  <c r="U79" i="3"/>
  <c r="T79" i="3"/>
  <c r="AA78" i="3"/>
  <c r="Z78" i="3"/>
  <c r="Y78" i="3"/>
  <c r="X78" i="3"/>
  <c r="W78" i="3"/>
  <c r="V78" i="3"/>
  <c r="U78" i="3"/>
  <c r="T78" i="3"/>
  <c r="AA77" i="3"/>
  <c r="Z77" i="3"/>
  <c r="Y77" i="3"/>
  <c r="X77" i="3"/>
  <c r="W77" i="3"/>
  <c r="V77" i="3"/>
  <c r="U77" i="3"/>
  <c r="T77" i="3"/>
  <c r="AA76" i="3"/>
  <c r="Z76" i="3"/>
  <c r="Y76" i="3"/>
  <c r="X76" i="3"/>
  <c r="W76" i="3"/>
  <c r="V76" i="3"/>
  <c r="U76" i="3"/>
  <c r="T76" i="3"/>
  <c r="AA75" i="3"/>
  <c r="Z75" i="3"/>
  <c r="Y75" i="3"/>
  <c r="X75" i="3"/>
  <c r="W75" i="3"/>
  <c r="V75" i="3"/>
  <c r="U75" i="3"/>
  <c r="T75" i="3"/>
  <c r="AA74" i="3"/>
  <c r="Z74" i="3"/>
  <c r="Y74" i="3"/>
  <c r="X74" i="3"/>
  <c r="W74" i="3"/>
  <c r="V74" i="3"/>
  <c r="U74" i="3"/>
  <c r="T74" i="3"/>
  <c r="AA73" i="3"/>
  <c r="Z73" i="3"/>
  <c r="Y73" i="3"/>
  <c r="X73" i="3"/>
  <c r="W73" i="3"/>
  <c r="V73" i="3"/>
  <c r="U73" i="3"/>
  <c r="T73" i="3"/>
  <c r="AA72" i="3"/>
  <c r="Z72" i="3"/>
  <c r="Y72" i="3"/>
  <c r="X72" i="3"/>
  <c r="W72" i="3"/>
  <c r="V72" i="3"/>
  <c r="U72" i="3"/>
  <c r="T72" i="3"/>
  <c r="AA71" i="3"/>
  <c r="Z71" i="3"/>
  <c r="Y71" i="3"/>
  <c r="X71" i="3"/>
  <c r="W71" i="3"/>
  <c r="V71" i="3"/>
  <c r="U71" i="3"/>
  <c r="T71" i="3"/>
  <c r="AA70" i="3"/>
  <c r="Z70" i="3"/>
  <c r="Y70" i="3"/>
  <c r="X70" i="3"/>
  <c r="W70" i="3"/>
  <c r="V70" i="3"/>
  <c r="U70" i="3"/>
  <c r="T70" i="3"/>
  <c r="AA69" i="3"/>
  <c r="Z69" i="3"/>
  <c r="Y69" i="3"/>
  <c r="X69" i="3"/>
  <c r="W69" i="3"/>
  <c r="V69" i="3"/>
  <c r="U69" i="3"/>
  <c r="T69" i="3"/>
  <c r="AA68" i="3"/>
  <c r="Z68" i="3"/>
  <c r="Y68" i="3"/>
  <c r="X68" i="3"/>
  <c r="W68" i="3"/>
  <c r="V68" i="3"/>
  <c r="U68" i="3"/>
  <c r="T68" i="3"/>
  <c r="AA67" i="3"/>
  <c r="Z67" i="3"/>
  <c r="Y67" i="3"/>
  <c r="X67" i="3"/>
  <c r="W67" i="3"/>
  <c r="V67" i="3"/>
  <c r="U67" i="3"/>
  <c r="T67" i="3"/>
  <c r="AA66" i="3"/>
  <c r="Z66" i="3"/>
  <c r="Y66" i="3"/>
  <c r="X66" i="3"/>
  <c r="W66" i="3"/>
  <c r="V66" i="3"/>
  <c r="U66" i="3"/>
  <c r="T66" i="3"/>
  <c r="AA65" i="3"/>
  <c r="Z65" i="3"/>
  <c r="Y65" i="3"/>
  <c r="X65" i="3"/>
  <c r="W65" i="3"/>
  <c r="V65" i="3"/>
  <c r="U65" i="3"/>
  <c r="T65" i="3"/>
  <c r="AA64" i="3"/>
  <c r="Z64" i="3"/>
  <c r="Y64" i="3"/>
  <c r="X64" i="3"/>
  <c r="W64" i="3"/>
  <c r="V64" i="3"/>
  <c r="U64" i="3"/>
  <c r="T64" i="3"/>
  <c r="AA63" i="3"/>
  <c r="Z63" i="3"/>
  <c r="Y63" i="3"/>
  <c r="X63" i="3"/>
  <c r="W63" i="3"/>
  <c r="V63" i="3"/>
  <c r="U63" i="3"/>
  <c r="T63" i="3"/>
  <c r="AA62" i="3"/>
  <c r="Z62" i="3"/>
  <c r="Y62" i="3"/>
  <c r="X62" i="3"/>
  <c r="W62" i="3"/>
  <c r="V62" i="3"/>
  <c r="U62" i="3"/>
  <c r="T62" i="3"/>
  <c r="AA61" i="3"/>
  <c r="Z61" i="3"/>
  <c r="Y61" i="3"/>
  <c r="X61" i="3"/>
  <c r="W61" i="3"/>
  <c r="V61" i="3"/>
  <c r="U61" i="3"/>
  <c r="T61" i="3"/>
  <c r="AA60" i="3"/>
  <c r="Z60" i="3"/>
  <c r="Y60" i="3"/>
  <c r="X60" i="3"/>
  <c r="W60" i="3"/>
  <c r="V60" i="3"/>
  <c r="U60" i="3"/>
  <c r="T60" i="3"/>
  <c r="AA59" i="3"/>
  <c r="Z59" i="3"/>
  <c r="Y59" i="3"/>
  <c r="X59" i="3"/>
  <c r="W59" i="3"/>
  <c r="V59" i="3"/>
  <c r="U59" i="3"/>
  <c r="T59" i="3"/>
  <c r="AA58" i="3"/>
  <c r="Z58" i="3"/>
  <c r="Y58" i="3"/>
  <c r="X58" i="3"/>
  <c r="W58" i="3"/>
  <c r="V58" i="3"/>
  <c r="U58" i="3"/>
  <c r="T58" i="3"/>
  <c r="AA57" i="3"/>
  <c r="Z57" i="3"/>
  <c r="Y57" i="3"/>
  <c r="X57" i="3"/>
  <c r="W57" i="3"/>
  <c r="V57" i="3"/>
  <c r="U57" i="3"/>
  <c r="T57" i="3"/>
  <c r="AA56" i="3"/>
  <c r="Z56" i="3"/>
  <c r="Y56" i="3"/>
  <c r="X56" i="3"/>
  <c r="W56" i="3"/>
  <c r="V56" i="3"/>
  <c r="U56" i="3"/>
  <c r="T56" i="3"/>
  <c r="AA55" i="3"/>
  <c r="Z55" i="3"/>
  <c r="Y55" i="3"/>
  <c r="X55" i="3"/>
  <c r="W55" i="3"/>
  <c r="V55" i="3"/>
  <c r="U55" i="3"/>
  <c r="T55" i="3"/>
  <c r="AA54" i="3"/>
  <c r="Z54" i="3"/>
  <c r="Y54" i="3"/>
  <c r="X54" i="3"/>
  <c r="W54" i="3"/>
  <c r="V54" i="3"/>
  <c r="U54" i="3"/>
  <c r="T54" i="3"/>
  <c r="AA53" i="3"/>
  <c r="Z53" i="3"/>
  <c r="Y53" i="3"/>
  <c r="X53" i="3"/>
  <c r="W53" i="3"/>
  <c r="V53" i="3"/>
  <c r="U53" i="3"/>
  <c r="T53" i="3"/>
  <c r="AA52" i="3"/>
  <c r="Z52" i="3"/>
  <c r="Y52" i="3"/>
  <c r="X52" i="3"/>
  <c r="W52" i="3"/>
  <c r="V52" i="3"/>
  <c r="U52" i="3"/>
  <c r="T52" i="3"/>
  <c r="AA51" i="3"/>
  <c r="Z51" i="3"/>
  <c r="Y51" i="3"/>
  <c r="X51" i="3"/>
  <c r="W51" i="3"/>
  <c r="V51" i="3"/>
  <c r="U51" i="3"/>
  <c r="T51" i="3"/>
  <c r="AA50" i="3"/>
  <c r="Z50" i="3"/>
  <c r="Y50" i="3"/>
  <c r="X50" i="3"/>
  <c r="W50" i="3"/>
  <c r="V50" i="3"/>
  <c r="U50" i="3"/>
  <c r="T50" i="3"/>
  <c r="AA49" i="3"/>
  <c r="Z49" i="3"/>
  <c r="Y49" i="3"/>
  <c r="X49" i="3"/>
  <c r="W49" i="3"/>
  <c r="V49" i="3"/>
  <c r="U49" i="3"/>
  <c r="T49" i="3"/>
  <c r="AA48" i="3"/>
  <c r="Z48" i="3"/>
  <c r="Y48" i="3"/>
  <c r="X48" i="3"/>
  <c r="W48" i="3"/>
  <c r="V48" i="3"/>
  <c r="U48" i="3"/>
  <c r="T48" i="3"/>
  <c r="AA47" i="3"/>
  <c r="Z47" i="3"/>
  <c r="Y47" i="3"/>
  <c r="X47" i="3"/>
  <c r="W47" i="3"/>
  <c r="V47" i="3"/>
  <c r="U47" i="3"/>
  <c r="T47" i="3"/>
  <c r="AA46" i="3"/>
  <c r="Z46" i="3"/>
  <c r="Y46" i="3"/>
  <c r="X46" i="3"/>
  <c r="W46" i="3"/>
  <c r="V46" i="3"/>
  <c r="U46" i="3"/>
  <c r="T46" i="3"/>
  <c r="AA45" i="3"/>
  <c r="Z45" i="3"/>
  <c r="Y45" i="3"/>
  <c r="X45" i="3"/>
  <c r="W45" i="3"/>
  <c r="V45" i="3"/>
  <c r="U45" i="3"/>
  <c r="T45" i="3"/>
  <c r="AA44" i="3"/>
  <c r="Z44" i="3"/>
  <c r="Y44" i="3"/>
  <c r="X44" i="3"/>
  <c r="W44" i="3"/>
  <c r="V44" i="3"/>
  <c r="U44" i="3"/>
  <c r="T44" i="3"/>
  <c r="AA43" i="3"/>
  <c r="Z43" i="3"/>
  <c r="Y43" i="3"/>
  <c r="X43" i="3"/>
  <c r="W43" i="3"/>
  <c r="V43" i="3"/>
  <c r="U43" i="3"/>
  <c r="T43" i="3"/>
  <c r="AA42" i="3"/>
  <c r="Z42" i="3"/>
  <c r="Y42" i="3"/>
  <c r="X42" i="3"/>
  <c r="W42" i="3"/>
  <c r="V42" i="3"/>
  <c r="U42" i="3"/>
  <c r="T42" i="3"/>
  <c r="AA41" i="3"/>
  <c r="Z41" i="3"/>
  <c r="Y41" i="3"/>
  <c r="X41" i="3"/>
  <c r="W41" i="3"/>
  <c r="V41" i="3"/>
  <c r="U41" i="3"/>
  <c r="T41" i="3"/>
  <c r="AA40" i="3"/>
  <c r="Z40" i="3"/>
  <c r="Y40" i="3"/>
  <c r="X40" i="3"/>
  <c r="W40" i="3"/>
  <c r="V40" i="3"/>
  <c r="U40" i="3"/>
  <c r="T40" i="3"/>
  <c r="AA39" i="3"/>
  <c r="Z39" i="3"/>
  <c r="Y39" i="3"/>
  <c r="X39" i="3"/>
  <c r="W39" i="3"/>
  <c r="V39" i="3"/>
  <c r="U39" i="3"/>
  <c r="T39" i="3"/>
  <c r="AA38" i="3"/>
  <c r="Z38" i="3"/>
  <c r="Y38" i="3"/>
  <c r="X38" i="3"/>
  <c r="W38" i="3"/>
  <c r="V38" i="3"/>
  <c r="U38" i="3"/>
  <c r="T38" i="3"/>
  <c r="AA37" i="3"/>
  <c r="Z37" i="3"/>
  <c r="Y37" i="3"/>
  <c r="X37" i="3"/>
  <c r="W37" i="3"/>
  <c r="V37" i="3"/>
  <c r="U37" i="3"/>
  <c r="T37" i="3"/>
  <c r="AA36" i="3"/>
  <c r="Z36" i="3"/>
  <c r="Y36" i="3"/>
  <c r="X36" i="3"/>
  <c r="W36" i="3"/>
  <c r="V36" i="3"/>
  <c r="U36" i="3"/>
  <c r="T36" i="3"/>
  <c r="AA35" i="3"/>
  <c r="Z35" i="3"/>
  <c r="Y35" i="3"/>
  <c r="X35" i="3"/>
  <c r="W35" i="3"/>
  <c r="V35" i="3"/>
  <c r="U35" i="3"/>
  <c r="T35" i="3"/>
  <c r="AA34" i="3"/>
  <c r="Z34" i="3"/>
  <c r="Y34" i="3"/>
  <c r="X34" i="3"/>
  <c r="W34" i="3"/>
  <c r="V34" i="3"/>
  <c r="U34" i="3"/>
  <c r="T34" i="3"/>
  <c r="AA33" i="3"/>
  <c r="Z33" i="3"/>
  <c r="Y33" i="3"/>
  <c r="X33" i="3"/>
  <c r="W33" i="3"/>
  <c r="V33" i="3"/>
  <c r="U33" i="3"/>
  <c r="T33" i="3"/>
  <c r="AA32" i="3"/>
  <c r="Z32" i="3"/>
  <c r="Y32" i="3"/>
  <c r="X32" i="3"/>
  <c r="W32" i="3"/>
  <c r="V32" i="3"/>
  <c r="U32" i="3"/>
  <c r="T32" i="3"/>
  <c r="AA31" i="3"/>
  <c r="Z31" i="3"/>
  <c r="Y31" i="3"/>
  <c r="X31" i="3"/>
  <c r="W31" i="3"/>
  <c r="V31" i="3"/>
  <c r="U31" i="3"/>
  <c r="T31" i="3"/>
  <c r="AA30" i="3"/>
  <c r="Z30" i="3"/>
  <c r="Y30" i="3"/>
  <c r="X30" i="3"/>
  <c r="W30" i="3"/>
  <c r="V30" i="3"/>
  <c r="U30" i="3"/>
  <c r="T30" i="3"/>
  <c r="AA29" i="3"/>
  <c r="Z29" i="3"/>
  <c r="Y29" i="3"/>
  <c r="X29" i="3"/>
  <c r="W29" i="3"/>
  <c r="V29" i="3"/>
  <c r="U29" i="3"/>
  <c r="T29" i="3"/>
  <c r="AA28" i="3"/>
  <c r="Z28" i="3"/>
  <c r="Y28" i="3"/>
  <c r="X28" i="3"/>
  <c r="W28" i="3"/>
  <c r="V28" i="3"/>
  <c r="U28" i="3"/>
  <c r="T28" i="3"/>
  <c r="AA27" i="3"/>
  <c r="Z27" i="3"/>
  <c r="Y27" i="3"/>
  <c r="X27" i="3"/>
  <c r="W27" i="3"/>
  <c r="V27" i="3"/>
  <c r="U27" i="3"/>
  <c r="T27" i="3"/>
  <c r="AA26" i="3"/>
  <c r="Z26" i="3"/>
  <c r="Y26" i="3"/>
  <c r="X26" i="3"/>
  <c r="W26" i="3"/>
  <c r="V26" i="3"/>
  <c r="U26" i="3"/>
  <c r="T26" i="3"/>
  <c r="AA25" i="3"/>
  <c r="Z25" i="3"/>
  <c r="Y25" i="3"/>
  <c r="X25" i="3"/>
  <c r="W25" i="3"/>
  <c r="V25" i="3"/>
  <c r="U25" i="3"/>
  <c r="T25" i="3"/>
  <c r="AA24" i="3"/>
  <c r="Z24" i="3"/>
  <c r="Y24" i="3"/>
  <c r="X24" i="3"/>
  <c r="W24" i="3"/>
  <c r="V24" i="3"/>
  <c r="U24" i="3"/>
  <c r="T24" i="3"/>
  <c r="AA23" i="3"/>
  <c r="Z23" i="3"/>
  <c r="Y23" i="3"/>
  <c r="X23" i="3"/>
  <c r="W23" i="3"/>
  <c r="V23" i="3"/>
  <c r="U23" i="3"/>
  <c r="T23" i="3"/>
  <c r="AA22" i="3"/>
  <c r="Z22" i="3"/>
  <c r="Y22" i="3"/>
  <c r="X22" i="3"/>
  <c r="W22" i="3"/>
  <c r="V22" i="3"/>
  <c r="U22" i="3"/>
  <c r="T22" i="3"/>
  <c r="AA21" i="3"/>
  <c r="Z21" i="3"/>
  <c r="Y21" i="3"/>
  <c r="X21" i="3"/>
  <c r="W21" i="3"/>
  <c r="V21" i="3"/>
  <c r="U21" i="3"/>
  <c r="T21" i="3"/>
  <c r="AA20" i="3"/>
  <c r="Z20" i="3"/>
  <c r="Y20" i="3"/>
  <c r="X20" i="3"/>
  <c r="W20" i="3"/>
  <c r="V20" i="3"/>
  <c r="U20" i="3"/>
  <c r="T20" i="3"/>
  <c r="AA19" i="3"/>
  <c r="Z19" i="3"/>
  <c r="Y19" i="3"/>
  <c r="X19" i="3"/>
  <c r="W19" i="3"/>
  <c r="V19" i="3"/>
  <c r="U19" i="3"/>
  <c r="T19" i="3"/>
  <c r="AA18" i="3"/>
  <c r="Z18" i="3"/>
  <c r="Y18" i="3"/>
  <c r="X18" i="3"/>
  <c r="W18" i="3"/>
  <c r="V18" i="3"/>
  <c r="U18" i="3"/>
  <c r="T18" i="3"/>
  <c r="AA17" i="3"/>
  <c r="Z17" i="3"/>
  <c r="Y17" i="3"/>
  <c r="X17" i="3"/>
  <c r="W17" i="3"/>
  <c r="V17" i="3"/>
  <c r="U17" i="3"/>
  <c r="T17" i="3"/>
  <c r="AA16" i="3"/>
  <c r="Z16" i="3"/>
  <c r="Y16" i="3"/>
  <c r="X16" i="3"/>
  <c r="W16" i="3"/>
  <c r="V16" i="3"/>
  <c r="U16" i="3"/>
  <c r="T16" i="3"/>
  <c r="AA15" i="3"/>
  <c r="Z15" i="3"/>
  <c r="Y15" i="3"/>
  <c r="X15" i="3"/>
  <c r="W15" i="3"/>
  <c r="V15" i="3"/>
  <c r="U15" i="3"/>
  <c r="T15" i="3"/>
  <c r="AA14" i="3"/>
  <c r="Z14" i="3"/>
  <c r="Y14" i="3"/>
  <c r="X14" i="3"/>
  <c r="W14" i="3"/>
  <c r="V14" i="3"/>
  <c r="U14" i="3"/>
  <c r="T14" i="3"/>
  <c r="AA13" i="3"/>
  <c r="Z13" i="3"/>
  <c r="Y13" i="3"/>
  <c r="X13" i="3"/>
  <c r="W13" i="3"/>
  <c r="V13" i="3"/>
  <c r="U13" i="3"/>
  <c r="T13" i="3"/>
  <c r="AA12" i="3"/>
  <c r="Z12" i="3"/>
  <c r="Y12" i="3"/>
  <c r="X12" i="3"/>
  <c r="W12" i="3"/>
  <c r="V12" i="3"/>
  <c r="U12" i="3"/>
  <c r="T12" i="3"/>
  <c r="AA11" i="3"/>
  <c r="Z11" i="3"/>
  <c r="Y11" i="3"/>
  <c r="X11" i="3"/>
  <c r="W11" i="3"/>
  <c r="V11" i="3"/>
  <c r="U11" i="3"/>
  <c r="T11" i="3"/>
  <c r="AA10" i="3"/>
  <c r="Z10" i="3"/>
  <c r="Y10" i="3"/>
  <c r="X10" i="3"/>
  <c r="W10" i="3"/>
  <c r="V10" i="3"/>
  <c r="U10" i="3"/>
  <c r="T10" i="3"/>
  <c r="AA9" i="3"/>
  <c r="Z9" i="3"/>
  <c r="Y9" i="3"/>
  <c r="X9" i="3"/>
  <c r="W9" i="3"/>
  <c r="V9" i="3"/>
  <c r="U9" i="3"/>
  <c r="T9" i="3"/>
  <c r="AA8" i="3"/>
  <c r="Z8" i="3"/>
  <c r="Y8" i="3"/>
  <c r="X8" i="3"/>
  <c r="W8" i="3"/>
  <c r="V8" i="3"/>
  <c r="U8" i="3"/>
  <c r="T8" i="3"/>
  <c r="AA7" i="3"/>
  <c r="Z7" i="3"/>
  <c r="Y7" i="3"/>
  <c r="X7" i="3"/>
  <c r="W7" i="3"/>
  <c r="V7" i="3"/>
  <c r="U7" i="3"/>
  <c r="T7" i="3"/>
  <c r="AA6" i="3"/>
  <c r="Z6" i="3"/>
  <c r="Y6" i="3"/>
  <c r="X6" i="3"/>
  <c r="W6" i="3"/>
  <c r="V6" i="3"/>
  <c r="U6" i="3"/>
  <c r="T6" i="3"/>
  <c r="AA5" i="3"/>
  <c r="Z5" i="3"/>
  <c r="Y5" i="3"/>
  <c r="X5" i="3"/>
  <c r="W5" i="3"/>
  <c r="V5" i="3"/>
  <c r="U5" i="3"/>
  <c r="T5" i="3"/>
  <c r="AA4" i="3"/>
  <c r="Z4" i="3"/>
  <c r="Y4" i="3"/>
  <c r="X4" i="3"/>
  <c r="W4" i="3"/>
  <c r="V4" i="3"/>
  <c r="U4" i="3"/>
  <c r="T4" i="3"/>
  <c r="AA3" i="3"/>
  <c r="Z3" i="3"/>
  <c r="Y3" i="3"/>
  <c r="X3" i="3"/>
  <c r="W3" i="3"/>
  <c r="V3" i="3"/>
  <c r="U3" i="3"/>
  <c r="T3" i="3"/>
  <c r="AA2" i="3"/>
  <c r="Z2" i="3"/>
  <c r="Y2" i="3"/>
  <c r="X2" i="3"/>
  <c r="W2" i="3"/>
  <c r="V2" i="3"/>
  <c r="U2" i="3"/>
  <c r="T2" i="3"/>
  <c r="AC2" i="12" l="1"/>
  <c r="AC2" i="11"/>
  <c r="AC2" i="10"/>
  <c r="AC2" i="9"/>
  <c r="AC2" i="7"/>
  <c r="AC2" i="5"/>
  <c r="AC2" i="4"/>
  <c r="AC2" i="3"/>
  <c r="AC2" i="1"/>
</calcChain>
</file>

<file path=xl/sharedStrings.xml><?xml version="1.0" encoding="utf-8"?>
<sst xmlns="http://schemas.openxmlformats.org/spreadsheetml/2006/main" count="1228" uniqueCount="124">
  <si>
    <t>Product</t>
  </si>
  <si>
    <t>Allentown</t>
  </si>
  <si>
    <t>Charlotte</t>
  </si>
  <si>
    <t>Chicago</t>
  </si>
  <si>
    <t>Dallas</t>
  </si>
  <si>
    <t>Fontana</t>
  </si>
  <si>
    <t>Nashville</t>
  </si>
  <si>
    <t>Tucson</t>
  </si>
  <si>
    <t>Aerosol Bottle</t>
  </si>
  <si>
    <t>Aerosol Can</t>
  </si>
  <si>
    <t>Bottle with Cap</t>
  </si>
  <si>
    <t>Bottle with Logo</t>
  </si>
  <si>
    <t>Branded Bottle</t>
  </si>
  <si>
    <t>Branded Can</t>
  </si>
  <si>
    <t>Can with Logo</t>
  </si>
  <si>
    <t>Carabiner Bottle</t>
  </si>
  <si>
    <t>Child-Resistant Bottle</t>
  </si>
  <si>
    <t>Classic Bottle</t>
  </si>
  <si>
    <t>Classic Can</t>
  </si>
  <si>
    <t>Compact Bottle</t>
  </si>
  <si>
    <t>Compact Can</t>
  </si>
  <si>
    <t>Customized Bottle</t>
  </si>
  <si>
    <t>Customized Can</t>
  </si>
  <si>
    <t>Dropper Bottle</t>
  </si>
  <si>
    <t>Dropper Cap Bottle</t>
  </si>
  <si>
    <t>Durable Bottle</t>
  </si>
  <si>
    <t>Durable Can</t>
  </si>
  <si>
    <t>Easy-Grip Bottle</t>
  </si>
  <si>
    <t>Easy-Grip Can</t>
  </si>
  <si>
    <t>Easy-Open Bottle</t>
  </si>
  <si>
    <t>Easy-Open Can</t>
  </si>
  <si>
    <t>Eco-Friendly Bottle</t>
  </si>
  <si>
    <t>Eco-Friendly Can</t>
  </si>
  <si>
    <t>Embossed Bottle</t>
  </si>
  <si>
    <t>Embossed Can</t>
  </si>
  <si>
    <t>Flip Cap Bottle</t>
  </si>
  <si>
    <t>Flip-Cap Bottle</t>
  </si>
  <si>
    <t>Flip-Top Bottle</t>
  </si>
  <si>
    <t>Grip Bottle</t>
  </si>
  <si>
    <t>Holographic Bottle</t>
  </si>
  <si>
    <t>Holographic Can</t>
  </si>
  <si>
    <t>Impact-Resistant Bottle</t>
  </si>
  <si>
    <t>Impact-Resistant Can</t>
  </si>
  <si>
    <t>Infuser Bottle</t>
  </si>
  <si>
    <t>Insulated Bottle</t>
  </si>
  <si>
    <t>Insulated Can</t>
  </si>
  <si>
    <t>Large Bottle</t>
  </si>
  <si>
    <t>Large Can</t>
  </si>
  <si>
    <t>Large Capacity Bottle</t>
  </si>
  <si>
    <t>Large Capacity Can</t>
  </si>
  <si>
    <t>Limited Edition Bottle</t>
  </si>
  <si>
    <t>Limited Edition Can</t>
  </si>
  <si>
    <t>Logo Bottle</t>
  </si>
  <si>
    <t>Logo Can</t>
  </si>
  <si>
    <t>Matte Bottle</t>
  </si>
  <si>
    <t>Matte Can</t>
  </si>
  <si>
    <t>Novelty Bottle</t>
  </si>
  <si>
    <t>Outdoor Adventure Bottle</t>
  </si>
  <si>
    <t>Peelable Bottle</t>
  </si>
  <si>
    <t>Peelable Can</t>
  </si>
  <si>
    <t>Pop-Top Bottle</t>
  </si>
  <si>
    <t>Pop-Top Can</t>
  </si>
  <si>
    <t>Powder-Coated Bottle</t>
  </si>
  <si>
    <t>Premium Bottle</t>
  </si>
  <si>
    <t>Premium Can</t>
  </si>
  <si>
    <t>Pull Tab Bottle</t>
  </si>
  <si>
    <t>Pull Tab Can</t>
  </si>
  <si>
    <t>Pull-Tab Bottle</t>
  </si>
  <si>
    <t>Pull-Tab Can</t>
  </si>
  <si>
    <t>Pump Dispenser Bottle</t>
  </si>
  <si>
    <t>Push-Up Bottle</t>
  </si>
  <si>
    <t>Push-Up Can</t>
  </si>
  <si>
    <t>Recloseable Bottle</t>
  </si>
  <si>
    <t>Resealable Bottle</t>
  </si>
  <si>
    <t>Resealable Can</t>
  </si>
  <si>
    <t>Resealable Tab Bottle</t>
  </si>
  <si>
    <t>Resealable Tab Can</t>
  </si>
  <si>
    <t>Roll-On Bottle</t>
  </si>
  <si>
    <t>Shatterproof Bottle</t>
  </si>
  <si>
    <t>Shatterproof Can</t>
  </si>
  <si>
    <t>Silicone Sleeve Bottle</t>
  </si>
  <si>
    <t>Sleek Bottle</t>
  </si>
  <si>
    <t>Sleek Can</t>
  </si>
  <si>
    <t>Slim Bottle</t>
  </si>
  <si>
    <t>Slim Can</t>
  </si>
  <si>
    <t>Specialty Bottle</t>
  </si>
  <si>
    <t>Sports Bottle</t>
  </si>
  <si>
    <t>Squeeze Bottle</t>
  </si>
  <si>
    <t>Squeeze Cap Bottle</t>
  </si>
  <si>
    <t>Standard Bottle</t>
  </si>
  <si>
    <t>Standard Can</t>
  </si>
  <si>
    <t>Standard Size Bottle</t>
  </si>
  <si>
    <t>Standard Size Can</t>
  </si>
  <si>
    <t>Straw Bottle</t>
  </si>
  <si>
    <t>Tall Bottle</t>
  </si>
  <si>
    <t>Tall Can</t>
  </si>
  <si>
    <t>Tallboy Bottle</t>
  </si>
  <si>
    <t>Tallboy Can</t>
  </si>
  <si>
    <t>Tallboy Size Bottle</t>
  </si>
  <si>
    <t>Tallboy Size Can</t>
  </si>
  <si>
    <t>Tamper-Evident Bottle</t>
  </si>
  <si>
    <t>Tear Strip Bottle</t>
  </si>
  <si>
    <t>Tear-Strip Bottle</t>
  </si>
  <si>
    <t>Textured Bottle</t>
  </si>
  <si>
    <t>Textured Can</t>
  </si>
  <si>
    <t>Traditional Bottle</t>
  </si>
  <si>
    <t>Traditional Can</t>
  </si>
  <si>
    <t>Twist Cap Bottle</t>
  </si>
  <si>
    <t>Twist Cap Can</t>
  </si>
  <si>
    <t>Twist Nozzle Bottle</t>
  </si>
  <si>
    <t>Twist-Lock Bottle</t>
  </si>
  <si>
    <t>Twist-Lock Can</t>
  </si>
  <si>
    <t>Twist-Nozzle Bottle</t>
  </si>
  <si>
    <t>Twist-Off Bottle</t>
  </si>
  <si>
    <t>Twist-Up Bottle</t>
  </si>
  <si>
    <t>Twist-Up Can</t>
  </si>
  <si>
    <t>Unbreakable Bottle</t>
  </si>
  <si>
    <t>Unbreakable Can</t>
  </si>
  <si>
    <t>Vacuum-Insulated Bottle</t>
  </si>
  <si>
    <t>Wide-Mouth Bottle</t>
  </si>
  <si>
    <t>Wide-Mouth Can</t>
  </si>
  <si>
    <t>Windowed Bottle</t>
  </si>
  <si>
    <t>Windowed Can</t>
  </si>
  <si>
    <t>Portland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</si>
</sst>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3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B0D6C-013C-1F49-8C89-CBE98932D5F9}">
  <dimension ref="A1:AC123"/>
  <sheetViews>
    <sheetView topLeftCell="H1" workbookViewId="0">
      <selection activeCell="AC2" sqref="AC2"/>
    </sheetView>
  </sheetViews>
  <sheetFormatPr baseColWidth="10" defaultColWidth="8.83203125" defaultRowHeight="15" x14ac:dyDescent="0.2"/>
  <cols>
    <col min="2" max="2" width="9.1640625" bestFit="1" customWidth="1"/>
    <col min="29" max="29" width="16.8320312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123</v>
      </c>
      <c r="I1" s="1" t="s">
        <v>7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123</v>
      </c>
      <c r="AA1" s="1" t="s">
        <v>7</v>
      </c>
    </row>
    <row r="2" spans="1:29" x14ac:dyDescent="0.2">
      <c r="A2" s="1" t="s">
        <v>8</v>
      </c>
      <c r="G2">
        <v>620932</v>
      </c>
      <c r="I2">
        <v>213742</v>
      </c>
      <c r="P2">
        <v>0.41714428968258466</v>
      </c>
      <c r="R2">
        <v>0.22986790292692716</v>
      </c>
      <c r="T2">
        <f>B2*K2</f>
        <v>0</v>
      </c>
      <c r="U2">
        <f>C2*L2</f>
        <v>0</v>
      </c>
      <c r="V2">
        <f>D2*M2</f>
        <v>0</v>
      </c>
      <c r="W2">
        <f>E2*N2</f>
        <v>0</v>
      </c>
      <c r="X2">
        <f>F2*O2</f>
        <v>0</v>
      </c>
      <c r="Y2">
        <f>G2*P2</f>
        <v>259018.23808118666</v>
      </c>
      <c r="Z2">
        <f t="shared" ref="Z2:AA17" si="0">H2*Q2</f>
        <v>0</v>
      </c>
      <c r="AA2">
        <f t="shared" si="0"/>
        <v>49132.425307407262</v>
      </c>
      <c r="AC2" s="2">
        <f>SUM(T2:AA116)</f>
        <v>84895458.217182174</v>
      </c>
    </row>
    <row r="3" spans="1:29" x14ac:dyDescent="0.2">
      <c r="A3" s="1" t="s">
        <v>9</v>
      </c>
      <c r="C3">
        <v>34146</v>
      </c>
      <c r="D3">
        <v>453323</v>
      </c>
      <c r="E3">
        <v>887734</v>
      </c>
      <c r="F3">
        <v>586080</v>
      </c>
      <c r="H3">
        <v>280893</v>
      </c>
      <c r="L3">
        <v>0.24842942194857187</v>
      </c>
      <c r="M3">
        <v>0.50015784894290793</v>
      </c>
      <c r="N3">
        <v>0.17229818639033179</v>
      </c>
      <c r="O3">
        <v>0.46488726631782018</v>
      </c>
      <c r="Q3">
        <v>0.29369373201691562</v>
      </c>
      <c r="T3">
        <f t="shared" ref="T3:AA66" si="1">B3*K3</f>
        <v>0</v>
      </c>
      <c r="U3">
        <f t="shared" si="1"/>
        <v>8482.8710418559349</v>
      </c>
      <c r="V3">
        <f t="shared" si="1"/>
        <v>226733.05655634587</v>
      </c>
      <c r="W3">
        <f t="shared" si="1"/>
        <v>152954.95819703481</v>
      </c>
      <c r="X3">
        <f t="shared" si="1"/>
        <v>272461.12904354808</v>
      </c>
      <c r="Y3">
        <f t="shared" si="1"/>
        <v>0</v>
      </c>
      <c r="Z3">
        <f t="shared" si="0"/>
        <v>82496.513467427474</v>
      </c>
      <c r="AA3">
        <f t="shared" si="0"/>
        <v>0</v>
      </c>
    </row>
    <row r="4" spans="1:29" x14ac:dyDescent="0.2">
      <c r="A4" s="1" t="s">
        <v>10</v>
      </c>
      <c r="B4">
        <v>687366</v>
      </c>
      <c r="C4">
        <v>262349</v>
      </c>
      <c r="F4">
        <v>324161</v>
      </c>
      <c r="H4">
        <v>75844</v>
      </c>
      <c r="K4">
        <v>0.26786994733297642</v>
      </c>
      <c r="L4">
        <v>0.31292252698902501</v>
      </c>
      <c r="O4">
        <v>0.29240651004270579</v>
      </c>
      <c r="Q4">
        <v>0.18703892199043404</v>
      </c>
      <c r="T4">
        <f t="shared" si="1"/>
        <v>184124.69421847866</v>
      </c>
      <c r="U4">
        <f t="shared" si="1"/>
        <v>82094.912033043714</v>
      </c>
      <c r="V4">
        <f t="shared" si="1"/>
        <v>0</v>
      </c>
      <c r="W4">
        <f t="shared" si="1"/>
        <v>0</v>
      </c>
      <c r="X4">
        <f t="shared" si="1"/>
        <v>94786.786701953548</v>
      </c>
      <c r="Y4">
        <f t="shared" si="1"/>
        <v>0</v>
      </c>
      <c r="Z4">
        <f t="shared" si="0"/>
        <v>14185.779999442479</v>
      </c>
      <c r="AA4">
        <f t="shared" si="0"/>
        <v>0</v>
      </c>
    </row>
    <row r="5" spans="1:29" x14ac:dyDescent="0.2">
      <c r="A5" s="1" t="s">
        <v>11</v>
      </c>
      <c r="I5">
        <v>254629</v>
      </c>
      <c r="R5">
        <v>0.40905900300703713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0"/>
        <v>0</v>
      </c>
      <c r="AA5">
        <f t="shared" si="0"/>
        <v>104158.28487667885</v>
      </c>
    </row>
    <row r="6" spans="1:29" x14ac:dyDescent="0.2">
      <c r="A6" s="1" t="s">
        <v>12</v>
      </c>
      <c r="I6">
        <v>129325</v>
      </c>
      <c r="R6">
        <v>0.46129678691628162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0"/>
        <v>0</v>
      </c>
      <c r="AA6">
        <f t="shared" si="0"/>
        <v>59657.206967948121</v>
      </c>
    </row>
    <row r="7" spans="1:29" x14ac:dyDescent="0.2">
      <c r="A7" s="1" t="s">
        <v>13</v>
      </c>
      <c r="D7">
        <v>439051</v>
      </c>
      <c r="E7">
        <v>988924</v>
      </c>
      <c r="M7">
        <v>0.15294206555635387</v>
      </c>
      <c r="N7">
        <v>0.55430190215424258</v>
      </c>
      <c r="T7">
        <f t="shared" si="1"/>
        <v>0</v>
      </c>
      <c r="U7">
        <f t="shared" si="1"/>
        <v>0</v>
      </c>
      <c r="V7">
        <f t="shared" si="1"/>
        <v>67149.366824582728</v>
      </c>
      <c r="W7">
        <f t="shared" si="1"/>
        <v>548162.45428598218</v>
      </c>
      <c r="X7">
        <f t="shared" si="1"/>
        <v>0</v>
      </c>
      <c r="Y7">
        <f t="shared" si="1"/>
        <v>0</v>
      </c>
      <c r="Z7">
        <f t="shared" si="0"/>
        <v>0</v>
      </c>
      <c r="AA7">
        <f t="shared" si="0"/>
        <v>0</v>
      </c>
    </row>
    <row r="8" spans="1:29" x14ac:dyDescent="0.2">
      <c r="A8" s="1" t="s">
        <v>14</v>
      </c>
      <c r="E8">
        <v>925246</v>
      </c>
      <c r="F8">
        <v>288540</v>
      </c>
      <c r="H8">
        <v>314703</v>
      </c>
      <c r="N8">
        <v>0.13720217162861759</v>
      </c>
      <c r="O8">
        <v>0.31302501204890898</v>
      </c>
      <c r="Q8">
        <v>0.68261655226840312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126945.7604906919</v>
      </c>
      <c r="X8">
        <f t="shared" si="1"/>
        <v>90320.23697659219</v>
      </c>
      <c r="Y8">
        <f t="shared" si="1"/>
        <v>0</v>
      </c>
      <c r="Z8">
        <f t="shared" si="0"/>
        <v>214821.47684852328</v>
      </c>
      <c r="AA8">
        <f t="shared" si="0"/>
        <v>0</v>
      </c>
    </row>
    <row r="9" spans="1:29" x14ac:dyDescent="0.2">
      <c r="A9" s="1" t="s">
        <v>15</v>
      </c>
      <c r="D9">
        <v>826361</v>
      </c>
      <c r="F9">
        <v>964712</v>
      </c>
      <c r="H9">
        <v>250553</v>
      </c>
      <c r="I9">
        <v>17116</v>
      </c>
      <c r="M9">
        <v>0.2612054597691788</v>
      </c>
      <c r="O9">
        <v>0.92155339161278516</v>
      </c>
      <c r="Q9">
        <v>0.2945895566796749</v>
      </c>
      <c r="R9">
        <v>0.21272509548905882</v>
      </c>
      <c r="T9">
        <f t="shared" si="1"/>
        <v>0</v>
      </c>
      <c r="U9">
        <f t="shared" si="1"/>
        <v>0</v>
      </c>
      <c r="V9">
        <f t="shared" si="1"/>
        <v>215850.00494031838</v>
      </c>
      <c r="W9">
        <f t="shared" si="1"/>
        <v>0</v>
      </c>
      <c r="X9">
        <f t="shared" si="1"/>
        <v>889033.61552955315</v>
      </c>
      <c r="Y9">
        <f t="shared" si="1"/>
        <v>0</v>
      </c>
      <c r="Z9">
        <f t="shared" si="0"/>
        <v>73810.297194762592</v>
      </c>
      <c r="AA9">
        <f t="shared" si="0"/>
        <v>3641.0027343907309</v>
      </c>
    </row>
    <row r="10" spans="1:29" x14ac:dyDescent="0.2">
      <c r="A10" s="1" t="s">
        <v>16</v>
      </c>
      <c r="C10">
        <v>360714</v>
      </c>
      <c r="D10">
        <v>830626</v>
      </c>
      <c r="E10">
        <v>1109696</v>
      </c>
      <c r="F10">
        <v>114027</v>
      </c>
      <c r="G10">
        <v>511211</v>
      </c>
      <c r="H10">
        <v>92591</v>
      </c>
      <c r="I10">
        <v>30765</v>
      </c>
      <c r="L10">
        <v>0.56913705507950807</v>
      </c>
      <c r="M10">
        <v>0.80031263192446389</v>
      </c>
      <c r="N10">
        <v>0.47419864621933316</v>
      </c>
      <c r="O10">
        <v>0.22413434616441741</v>
      </c>
      <c r="P10">
        <v>0.27262244018504089</v>
      </c>
      <c r="Q10">
        <v>0.18237096021670696</v>
      </c>
      <c r="R10">
        <v>0.43681809742591859</v>
      </c>
      <c r="T10">
        <f t="shared" si="1"/>
        <v>0</v>
      </c>
      <c r="U10">
        <f t="shared" si="1"/>
        <v>205295.70368594967</v>
      </c>
      <c r="V10">
        <f t="shared" si="1"/>
        <v>664760.48020488978</v>
      </c>
      <c r="W10">
        <f t="shared" si="1"/>
        <v>526216.34091500915</v>
      </c>
      <c r="X10">
        <f t="shared" si="1"/>
        <v>25557.367090090025</v>
      </c>
      <c r="Y10">
        <f t="shared" si="1"/>
        <v>139367.59026943494</v>
      </c>
      <c r="Z10">
        <f t="shared" si="0"/>
        <v>16885.909577425115</v>
      </c>
      <c r="AA10">
        <f t="shared" si="0"/>
        <v>13438.708767308386</v>
      </c>
    </row>
    <row r="11" spans="1:29" x14ac:dyDescent="0.2">
      <c r="A11" s="1" t="s">
        <v>17</v>
      </c>
      <c r="B11">
        <v>45715</v>
      </c>
      <c r="G11">
        <v>986538</v>
      </c>
      <c r="K11">
        <v>0.22667724660849781</v>
      </c>
      <c r="P11">
        <v>0.28277948217767884</v>
      </c>
      <c r="T11">
        <f t="shared" si="1"/>
        <v>10362.550328707477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278972.70478860295</v>
      </c>
      <c r="Z11">
        <f t="shared" si="0"/>
        <v>0</v>
      </c>
      <c r="AA11">
        <f t="shared" si="0"/>
        <v>0</v>
      </c>
    </row>
    <row r="12" spans="1:29" x14ac:dyDescent="0.2">
      <c r="A12" s="1" t="s">
        <v>18</v>
      </c>
      <c r="C12">
        <v>90258</v>
      </c>
      <c r="F12">
        <v>380479</v>
      </c>
      <c r="H12">
        <v>1126012</v>
      </c>
      <c r="L12">
        <v>0.2934555586386336</v>
      </c>
      <c r="O12">
        <v>0.91711161478486192</v>
      </c>
      <c r="Q12">
        <v>0.97783247950365992</v>
      </c>
      <c r="T12">
        <f t="shared" si="1"/>
        <v>0</v>
      </c>
      <c r="U12">
        <f t="shared" si="1"/>
        <v>26486.71181160579</v>
      </c>
      <c r="V12">
        <f t="shared" si="1"/>
        <v>0</v>
      </c>
      <c r="W12">
        <f t="shared" si="1"/>
        <v>0</v>
      </c>
      <c r="X12">
        <f t="shared" si="1"/>
        <v>348941.71008172946</v>
      </c>
      <c r="Y12">
        <f t="shared" si="1"/>
        <v>0</v>
      </c>
      <c r="Z12">
        <f t="shared" si="0"/>
        <v>1101051.1059108751</v>
      </c>
      <c r="AA12">
        <f t="shared" si="0"/>
        <v>0</v>
      </c>
    </row>
    <row r="13" spans="1:29" x14ac:dyDescent="0.2">
      <c r="A13" s="1" t="s">
        <v>19</v>
      </c>
      <c r="G13">
        <v>66722</v>
      </c>
      <c r="I13">
        <v>201302</v>
      </c>
      <c r="P13">
        <v>0.35012575126251622</v>
      </c>
      <c r="R13">
        <v>0.42840133301183991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23361.090375737607</v>
      </c>
      <c r="Z13">
        <f t="shared" si="0"/>
        <v>0</v>
      </c>
      <c r="AA13">
        <f t="shared" si="0"/>
        <v>86238.045137949404</v>
      </c>
    </row>
    <row r="14" spans="1:29" x14ac:dyDescent="0.2">
      <c r="A14" s="1" t="s">
        <v>20</v>
      </c>
      <c r="C14">
        <v>210490</v>
      </c>
      <c r="D14">
        <v>370628</v>
      </c>
      <c r="F14">
        <v>860053</v>
      </c>
      <c r="H14">
        <v>290224</v>
      </c>
      <c r="L14">
        <v>0.37677936994763772</v>
      </c>
      <c r="M14">
        <v>0.34560317928863521</v>
      </c>
      <c r="O14">
        <v>0.74564221325699342</v>
      </c>
      <c r="Q14">
        <v>0.35591473356506736</v>
      </c>
      <c r="T14">
        <f t="shared" si="1"/>
        <v>0</v>
      </c>
      <c r="U14">
        <f t="shared" si="1"/>
        <v>79308.289580278259</v>
      </c>
      <c r="V14">
        <f t="shared" si="1"/>
        <v>128090.21513338829</v>
      </c>
      <c r="W14">
        <f t="shared" si="1"/>
        <v>0</v>
      </c>
      <c r="X14">
        <f t="shared" si="1"/>
        <v>641291.822438317</v>
      </c>
      <c r="Y14">
        <f t="shared" si="1"/>
        <v>0</v>
      </c>
      <c r="Z14">
        <f t="shared" si="0"/>
        <v>103294.99763418811</v>
      </c>
      <c r="AA14">
        <f t="shared" si="0"/>
        <v>0</v>
      </c>
    </row>
    <row r="15" spans="1:29" x14ac:dyDescent="0.2">
      <c r="A15" s="1" t="s">
        <v>21</v>
      </c>
      <c r="G15">
        <v>412563</v>
      </c>
      <c r="P15">
        <v>7.670667170409462E-2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31646.334598256388</v>
      </c>
      <c r="Z15">
        <f t="shared" si="0"/>
        <v>0</v>
      </c>
      <c r="AA15">
        <f t="shared" si="0"/>
        <v>0</v>
      </c>
    </row>
    <row r="16" spans="1:29" x14ac:dyDescent="0.2">
      <c r="A16" s="1" t="s">
        <v>22</v>
      </c>
      <c r="C16">
        <v>121981</v>
      </c>
      <c r="F16">
        <v>1073928</v>
      </c>
      <c r="L16">
        <v>0.27767863059467002</v>
      </c>
      <c r="O16">
        <v>0.65513098963829486</v>
      </c>
      <c r="T16">
        <f t="shared" si="1"/>
        <v>0</v>
      </c>
      <c r="U16">
        <f t="shared" si="1"/>
        <v>33871.517038568447</v>
      </c>
      <c r="V16">
        <f t="shared" si="1"/>
        <v>0</v>
      </c>
      <c r="W16">
        <f t="shared" si="1"/>
        <v>0</v>
      </c>
      <c r="X16">
        <f t="shared" si="1"/>
        <v>703563.51344027475</v>
      </c>
      <c r="Y16">
        <f t="shared" si="1"/>
        <v>0</v>
      </c>
      <c r="Z16">
        <f t="shared" si="0"/>
        <v>0</v>
      </c>
      <c r="AA16">
        <f t="shared" si="0"/>
        <v>0</v>
      </c>
    </row>
    <row r="17" spans="1:27" x14ac:dyDescent="0.2">
      <c r="A17" s="1" t="s">
        <v>23</v>
      </c>
      <c r="B17">
        <v>745363</v>
      </c>
      <c r="C17">
        <v>139027</v>
      </c>
      <c r="D17">
        <v>699727</v>
      </c>
      <c r="E17">
        <v>1406987</v>
      </c>
      <c r="F17">
        <v>450590</v>
      </c>
      <c r="G17">
        <v>588289</v>
      </c>
      <c r="H17">
        <v>532144</v>
      </c>
      <c r="I17">
        <v>75963</v>
      </c>
      <c r="K17">
        <v>8.7012761710539399E-2</v>
      </c>
      <c r="L17">
        <v>0.13565096867948331</v>
      </c>
      <c r="M17">
        <v>0.19787084360173057</v>
      </c>
      <c r="N17">
        <v>0.46712822244307295</v>
      </c>
      <c r="O17">
        <v>0.63967371942721618</v>
      </c>
      <c r="P17">
        <v>0.14385487056956897</v>
      </c>
      <c r="Q17">
        <v>1.6047636441065858</v>
      </c>
      <c r="R17">
        <v>0.14983483242809087</v>
      </c>
      <c r="T17">
        <f t="shared" si="1"/>
        <v>64856.093106852779</v>
      </c>
      <c r="U17">
        <f t="shared" si="1"/>
        <v>18859.147222602525</v>
      </c>
      <c r="V17">
        <f t="shared" si="1"/>
        <v>138455.57178090813</v>
      </c>
      <c r="W17">
        <f t="shared" si="1"/>
        <v>657243.33631051192</v>
      </c>
      <c r="X17">
        <f t="shared" si="1"/>
        <v>288230.58123670932</v>
      </c>
      <c r="Y17">
        <f t="shared" si="1"/>
        <v>84628.237952501164</v>
      </c>
      <c r="Z17">
        <f t="shared" si="0"/>
        <v>853965.34462945501</v>
      </c>
      <c r="AA17">
        <f t="shared" si="0"/>
        <v>11381.903375735066</v>
      </c>
    </row>
    <row r="18" spans="1:27" x14ac:dyDescent="0.2">
      <c r="A18" s="1" t="s">
        <v>24</v>
      </c>
      <c r="C18">
        <v>312606</v>
      </c>
      <c r="G18">
        <v>1338876</v>
      </c>
      <c r="H18">
        <v>293545</v>
      </c>
      <c r="L18">
        <v>0.59500764247006255</v>
      </c>
      <c r="P18">
        <v>0.1508415299686775</v>
      </c>
      <c r="Q18">
        <v>0.43183835016206806</v>
      </c>
      <c r="T18">
        <f t="shared" si="1"/>
        <v>0</v>
      </c>
      <c r="U18">
        <f t="shared" si="1"/>
        <v>186002.95908199638</v>
      </c>
      <c r="V18">
        <f t="shared" si="1"/>
        <v>0</v>
      </c>
      <c r="W18">
        <f t="shared" si="1"/>
        <v>0</v>
      </c>
      <c r="X18">
        <f t="shared" si="1"/>
        <v>0</v>
      </c>
      <c r="Y18">
        <f t="shared" si="1"/>
        <v>201958.10427834306</v>
      </c>
      <c r="Z18">
        <f t="shared" si="1"/>
        <v>126763.98849832427</v>
      </c>
      <c r="AA18">
        <f t="shared" si="1"/>
        <v>0</v>
      </c>
    </row>
    <row r="19" spans="1:27" x14ac:dyDescent="0.2">
      <c r="A19" s="1" t="s">
        <v>25</v>
      </c>
      <c r="B19">
        <v>410625</v>
      </c>
      <c r="I19">
        <v>76996</v>
      </c>
      <c r="K19">
        <v>0.32255933097685696</v>
      </c>
      <c r="R19">
        <v>0.43343017690526364</v>
      </c>
      <c r="T19">
        <f t="shared" si="1"/>
        <v>132450.9252823719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0</v>
      </c>
      <c r="Y19">
        <f t="shared" si="1"/>
        <v>0</v>
      </c>
      <c r="Z19">
        <f t="shared" si="1"/>
        <v>0</v>
      </c>
      <c r="AA19">
        <f t="shared" si="1"/>
        <v>33372.389900997681</v>
      </c>
    </row>
    <row r="20" spans="1:27" x14ac:dyDescent="0.2">
      <c r="A20" s="1" t="s">
        <v>26</v>
      </c>
      <c r="D20">
        <v>528957</v>
      </c>
      <c r="E20">
        <v>39539</v>
      </c>
      <c r="F20">
        <v>241680</v>
      </c>
      <c r="H20">
        <v>129576</v>
      </c>
      <c r="M20">
        <v>0.4456381983409945</v>
      </c>
      <c r="N20">
        <v>0.22214437676987231</v>
      </c>
      <c r="O20">
        <v>0.6140059820383057</v>
      </c>
      <c r="Q20">
        <v>0.48929896740868872</v>
      </c>
      <c r="T20">
        <f t="shared" si="1"/>
        <v>0</v>
      </c>
      <c r="U20">
        <f t="shared" si="1"/>
        <v>0</v>
      </c>
      <c r="V20">
        <f t="shared" si="1"/>
        <v>235723.44447985743</v>
      </c>
      <c r="W20">
        <f t="shared" si="1"/>
        <v>8783.3665131039816</v>
      </c>
      <c r="X20">
        <f t="shared" si="1"/>
        <v>148392.96573901773</v>
      </c>
      <c r="Y20">
        <f t="shared" si="1"/>
        <v>0</v>
      </c>
      <c r="Z20">
        <f t="shared" si="1"/>
        <v>63401.403000948252</v>
      </c>
      <c r="AA20">
        <f t="shared" si="1"/>
        <v>0</v>
      </c>
    </row>
    <row r="21" spans="1:27" x14ac:dyDescent="0.2">
      <c r="A21" s="1" t="s">
        <v>27</v>
      </c>
      <c r="B21">
        <v>365557</v>
      </c>
      <c r="G21">
        <v>124809</v>
      </c>
      <c r="K21">
        <v>0.27806845203176728</v>
      </c>
      <c r="P21">
        <v>0.57764298031719274</v>
      </c>
      <c r="T21">
        <f t="shared" si="1"/>
        <v>101649.86911937674</v>
      </c>
      <c r="U21">
        <f t="shared" si="1"/>
        <v>0</v>
      </c>
      <c r="V21">
        <f t="shared" si="1"/>
        <v>0</v>
      </c>
      <c r="W21">
        <f t="shared" si="1"/>
        <v>0</v>
      </c>
      <c r="X21">
        <f t="shared" si="1"/>
        <v>0</v>
      </c>
      <c r="Y21">
        <f t="shared" si="1"/>
        <v>72095.042730408502</v>
      </c>
      <c r="Z21">
        <f t="shared" si="1"/>
        <v>0</v>
      </c>
      <c r="AA21">
        <f t="shared" si="1"/>
        <v>0</v>
      </c>
    </row>
    <row r="22" spans="1:27" x14ac:dyDescent="0.2">
      <c r="A22" s="1" t="s">
        <v>28</v>
      </c>
      <c r="D22">
        <v>406872</v>
      </c>
      <c r="F22">
        <v>768393</v>
      </c>
      <c r="H22">
        <v>270074</v>
      </c>
      <c r="M22">
        <v>0.16678516977059377</v>
      </c>
      <c r="O22">
        <v>1.1628873299503444</v>
      </c>
      <c r="Q22">
        <v>0.41065423833573944</v>
      </c>
      <c r="T22">
        <f t="shared" si="1"/>
        <v>0</v>
      </c>
      <c r="U22">
        <f t="shared" si="1"/>
        <v>0</v>
      </c>
      <c r="V22">
        <f t="shared" si="1"/>
        <v>67860.215594901034</v>
      </c>
      <c r="W22">
        <f t="shared" si="1"/>
        <v>0</v>
      </c>
      <c r="X22">
        <f t="shared" si="1"/>
        <v>893554.48412253498</v>
      </c>
      <c r="Y22">
        <f t="shared" si="1"/>
        <v>0</v>
      </c>
      <c r="Z22">
        <f t="shared" si="1"/>
        <v>110907.03276428649</v>
      </c>
      <c r="AA22">
        <f t="shared" si="1"/>
        <v>0</v>
      </c>
    </row>
    <row r="23" spans="1:27" x14ac:dyDescent="0.2">
      <c r="A23" s="1" t="s">
        <v>29</v>
      </c>
      <c r="G23">
        <v>1396786</v>
      </c>
      <c r="I23">
        <v>274779</v>
      </c>
      <c r="P23">
        <v>0.22372914157935397</v>
      </c>
      <c r="R23">
        <v>0.86480875691604098</v>
      </c>
      <c r="T23">
        <f t="shared" si="1"/>
        <v>0</v>
      </c>
      <c r="U23">
        <f t="shared" si="1"/>
        <v>0</v>
      </c>
      <c r="V23">
        <f t="shared" si="1"/>
        <v>0</v>
      </c>
      <c r="W23">
        <f t="shared" si="1"/>
        <v>0</v>
      </c>
      <c r="X23">
        <f t="shared" si="1"/>
        <v>0</v>
      </c>
      <c r="Y23">
        <f t="shared" si="1"/>
        <v>312501.73275005951</v>
      </c>
      <c r="Z23">
        <f t="shared" si="1"/>
        <v>0</v>
      </c>
      <c r="AA23">
        <f t="shared" si="1"/>
        <v>237631.28541663283</v>
      </c>
    </row>
    <row r="24" spans="1:27" x14ac:dyDescent="0.2">
      <c r="A24" s="1" t="s">
        <v>30</v>
      </c>
      <c r="C24">
        <v>288403</v>
      </c>
      <c r="D24">
        <v>1099668</v>
      </c>
      <c r="E24">
        <v>683447</v>
      </c>
      <c r="F24">
        <v>534294</v>
      </c>
      <c r="H24">
        <v>132849</v>
      </c>
      <c r="L24">
        <v>0.55753860755677564</v>
      </c>
      <c r="M24">
        <v>0.40839131077747431</v>
      </c>
      <c r="N24">
        <v>0.23622344215571778</v>
      </c>
      <c r="O24">
        <v>0.14423959529945929</v>
      </c>
      <c r="Q24">
        <v>0.25743785064074598</v>
      </c>
      <c r="T24">
        <f t="shared" si="1"/>
        <v>0</v>
      </c>
      <c r="U24">
        <f t="shared" si="1"/>
        <v>160795.80703519678</v>
      </c>
      <c r="V24">
        <f t="shared" si="1"/>
        <v>449094.85594004364</v>
      </c>
      <c r="W24">
        <f t="shared" si="1"/>
        <v>161446.20287099885</v>
      </c>
      <c r="X24">
        <f t="shared" si="1"/>
        <v>77066.350330929301</v>
      </c>
      <c r="Y24">
        <f t="shared" si="1"/>
        <v>0</v>
      </c>
      <c r="Z24">
        <f t="shared" si="1"/>
        <v>34200.361019772463</v>
      </c>
      <c r="AA24">
        <f t="shared" si="1"/>
        <v>0</v>
      </c>
    </row>
    <row r="25" spans="1:27" x14ac:dyDescent="0.2">
      <c r="A25" s="1" t="s">
        <v>31</v>
      </c>
      <c r="G25">
        <v>1688479</v>
      </c>
      <c r="P25">
        <v>0.3417876712590906</v>
      </c>
      <c r="T25">
        <f t="shared" si="1"/>
        <v>0</v>
      </c>
      <c r="U25">
        <f t="shared" si="1"/>
        <v>0</v>
      </c>
      <c r="V25">
        <f t="shared" si="1"/>
        <v>0</v>
      </c>
      <c r="W25">
        <f t="shared" si="1"/>
        <v>0</v>
      </c>
      <c r="X25">
        <f t="shared" si="1"/>
        <v>0</v>
      </c>
      <c r="Y25">
        <f t="shared" si="1"/>
        <v>577101.30537987803</v>
      </c>
      <c r="Z25">
        <f t="shared" si="1"/>
        <v>0</v>
      </c>
      <c r="AA25">
        <f t="shared" si="1"/>
        <v>0</v>
      </c>
    </row>
    <row r="26" spans="1:27" x14ac:dyDescent="0.2">
      <c r="A26" s="1" t="s">
        <v>32</v>
      </c>
      <c r="E26">
        <v>647756</v>
      </c>
      <c r="H26">
        <v>406872</v>
      </c>
      <c r="N26">
        <v>0.487248839151734</v>
      </c>
      <c r="Q26">
        <v>0.5836535720092868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315618.3590535706</v>
      </c>
      <c r="X26">
        <f t="shared" si="1"/>
        <v>0</v>
      </c>
      <c r="Y26">
        <f t="shared" si="1"/>
        <v>0</v>
      </c>
      <c r="Z26">
        <f t="shared" si="1"/>
        <v>237472.29615056253</v>
      </c>
      <c r="AA26">
        <f t="shared" si="1"/>
        <v>0</v>
      </c>
    </row>
    <row r="27" spans="1:27" x14ac:dyDescent="0.2">
      <c r="A27" s="1" t="s">
        <v>33</v>
      </c>
      <c r="B27">
        <v>315451</v>
      </c>
      <c r="G27">
        <v>1051296</v>
      </c>
      <c r="K27">
        <v>0.21207046685220188</v>
      </c>
      <c r="P27">
        <v>0.33943540721359833</v>
      </c>
      <c r="T27">
        <f t="shared" si="1"/>
        <v>66897.840838993929</v>
      </c>
      <c r="U27">
        <f t="shared" si="1"/>
        <v>0</v>
      </c>
      <c r="V27">
        <f t="shared" si="1"/>
        <v>0</v>
      </c>
      <c r="W27">
        <f t="shared" si="1"/>
        <v>0</v>
      </c>
      <c r="X27">
        <f t="shared" si="1"/>
        <v>0</v>
      </c>
      <c r="Y27">
        <f t="shared" si="1"/>
        <v>356847.08586202707</v>
      </c>
      <c r="Z27">
        <f t="shared" si="1"/>
        <v>0</v>
      </c>
      <c r="AA27">
        <f t="shared" si="1"/>
        <v>0</v>
      </c>
    </row>
    <row r="28" spans="1:27" x14ac:dyDescent="0.2">
      <c r="A28" s="1" t="s">
        <v>34</v>
      </c>
      <c r="C28">
        <v>24407</v>
      </c>
      <c r="E28">
        <v>186699</v>
      </c>
      <c r="F28">
        <v>1180079</v>
      </c>
      <c r="H28">
        <v>209658</v>
      </c>
      <c r="L28">
        <v>0.2709745733275416</v>
      </c>
      <c r="N28">
        <v>0.4416052066593219</v>
      </c>
      <c r="O28">
        <v>0.86358490763231666</v>
      </c>
      <c r="Q28">
        <v>0.34616879045174842</v>
      </c>
      <c r="T28">
        <f t="shared" si="1"/>
        <v>0</v>
      </c>
      <c r="U28">
        <f t="shared" si="1"/>
        <v>6613.6764112053079</v>
      </c>
      <c r="V28">
        <f t="shared" si="1"/>
        <v>0</v>
      </c>
      <c r="W28">
        <f t="shared" si="1"/>
        <v>82447.250478088739</v>
      </c>
      <c r="X28">
        <f t="shared" si="1"/>
        <v>1019098.4142138367</v>
      </c>
      <c r="Y28">
        <f t="shared" si="1"/>
        <v>0</v>
      </c>
      <c r="Z28">
        <f t="shared" si="1"/>
        <v>72577.056268532673</v>
      </c>
      <c r="AA28">
        <f t="shared" si="1"/>
        <v>0</v>
      </c>
    </row>
    <row r="29" spans="1:27" x14ac:dyDescent="0.2">
      <c r="A29" s="1" t="s">
        <v>35</v>
      </c>
      <c r="B29">
        <v>478716</v>
      </c>
      <c r="F29">
        <v>475985</v>
      </c>
      <c r="H29">
        <v>156217</v>
      </c>
      <c r="K29">
        <v>0.24153053562222815</v>
      </c>
      <c r="O29">
        <v>0.28341473728862365</v>
      </c>
      <c r="Q29">
        <v>0.41130281844699751</v>
      </c>
      <c r="T29">
        <f t="shared" si="1"/>
        <v>115624.53189093056</v>
      </c>
      <c r="U29">
        <f t="shared" si="1"/>
        <v>0</v>
      </c>
      <c r="V29">
        <f t="shared" si="1"/>
        <v>0</v>
      </c>
      <c r="W29">
        <f t="shared" si="1"/>
        <v>0</v>
      </c>
      <c r="X29">
        <f t="shared" si="1"/>
        <v>134901.16372832554</v>
      </c>
      <c r="Y29">
        <f t="shared" si="1"/>
        <v>0</v>
      </c>
      <c r="Z29">
        <f t="shared" si="1"/>
        <v>64252.492389334613</v>
      </c>
      <c r="AA29">
        <f t="shared" si="1"/>
        <v>0</v>
      </c>
    </row>
    <row r="30" spans="1:27" x14ac:dyDescent="0.2">
      <c r="A30" s="1" t="s">
        <v>36</v>
      </c>
      <c r="E30">
        <v>1948778</v>
      </c>
      <c r="F30">
        <v>478444</v>
      </c>
      <c r="G30">
        <v>1799666</v>
      </c>
      <c r="H30">
        <v>101281</v>
      </c>
      <c r="N30">
        <v>0.52598308505667979</v>
      </c>
      <c r="O30">
        <v>0.19231698770472416</v>
      </c>
      <c r="P30">
        <v>0.17639950280405792</v>
      </c>
      <c r="Q30">
        <v>0.517796868799548</v>
      </c>
      <c r="T30">
        <f t="shared" si="1"/>
        <v>0</v>
      </c>
      <c r="U30">
        <f t="shared" si="1"/>
        <v>0</v>
      </c>
      <c r="V30">
        <f t="shared" si="1"/>
        <v>0</v>
      </c>
      <c r="W30">
        <f t="shared" si="1"/>
        <v>1025024.2645305863</v>
      </c>
      <c r="X30">
        <f t="shared" si="1"/>
        <v>92012.908865399047</v>
      </c>
      <c r="Y30">
        <f t="shared" si="1"/>
        <v>317460.18761336769</v>
      </c>
      <c r="Z30">
        <f t="shared" si="1"/>
        <v>52442.984668887024</v>
      </c>
      <c r="AA30">
        <f t="shared" si="1"/>
        <v>0</v>
      </c>
    </row>
    <row r="31" spans="1:27" x14ac:dyDescent="0.2">
      <c r="A31" s="1" t="s">
        <v>37</v>
      </c>
      <c r="B31">
        <v>223608</v>
      </c>
      <c r="C31">
        <v>637588</v>
      </c>
      <c r="D31">
        <v>26099</v>
      </c>
      <c r="E31">
        <v>1063386</v>
      </c>
      <c r="F31">
        <v>232275</v>
      </c>
      <c r="H31">
        <v>191426</v>
      </c>
      <c r="I31">
        <v>262412</v>
      </c>
      <c r="K31">
        <v>0.21383938077417708</v>
      </c>
      <c r="L31">
        <v>0.62991171619023201</v>
      </c>
      <c r="M31">
        <v>0.25931549217899785</v>
      </c>
      <c r="N31">
        <v>0.60270406765731444</v>
      </c>
      <c r="O31">
        <v>0.66865004120590488</v>
      </c>
      <c r="Q31">
        <v>0.20116017436793365</v>
      </c>
      <c r="R31">
        <v>0.24715415417688857</v>
      </c>
      <c r="T31">
        <f t="shared" si="1"/>
        <v>47816.196256152187</v>
      </c>
      <c r="U31">
        <f t="shared" si="1"/>
        <v>401624.15130229766</v>
      </c>
      <c r="V31">
        <f t="shared" si="1"/>
        <v>6767.8750303796651</v>
      </c>
      <c r="W31">
        <f t="shared" si="1"/>
        <v>640907.06768984091</v>
      </c>
      <c r="X31">
        <f t="shared" si="1"/>
        <v>155310.68832110157</v>
      </c>
      <c r="Y31">
        <f t="shared" si="1"/>
        <v>0</v>
      </c>
      <c r="Z31">
        <f t="shared" si="1"/>
        <v>38507.287538556069</v>
      </c>
      <c r="AA31">
        <f t="shared" si="1"/>
        <v>64856.215905865683</v>
      </c>
    </row>
    <row r="32" spans="1:27" x14ac:dyDescent="0.2">
      <c r="A32" s="1" t="s">
        <v>38</v>
      </c>
      <c r="C32">
        <v>216380</v>
      </c>
      <c r="D32">
        <v>826517</v>
      </c>
      <c r="E32">
        <v>1141813</v>
      </c>
      <c r="G32">
        <v>388760</v>
      </c>
      <c r="H32">
        <v>207419</v>
      </c>
      <c r="L32">
        <v>0.34369752462693981</v>
      </c>
      <c r="M32">
        <v>0.21628026457743543</v>
      </c>
      <c r="N32">
        <v>0.29642964429282515</v>
      </c>
      <c r="P32">
        <v>0.1012234989923948</v>
      </c>
      <c r="Q32">
        <v>0.13798917904420793</v>
      </c>
      <c r="T32">
        <f t="shared" si="1"/>
        <v>0</v>
      </c>
      <c r="U32">
        <f t="shared" si="1"/>
        <v>74369.270378777233</v>
      </c>
      <c r="V32">
        <f t="shared" si="1"/>
        <v>178759.31543774821</v>
      </c>
      <c r="W32">
        <f t="shared" si="1"/>
        <v>338467.22143892356</v>
      </c>
      <c r="X32">
        <f t="shared" si="1"/>
        <v>0</v>
      </c>
      <c r="Y32">
        <f t="shared" si="1"/>
        <v>39351.647468283401</v>
      </c>
      <c r="Z32">
        <f t="shared" si="1"/>
        <v>28621.577528170565</v>
      </c>
      <c r="AA32">
        <f t="shared" si="1"/>
        <v>0</v>
      </c>
    </row>
    <row r="33" spans="1:27" x14ac:dyDescent="0.2">
      <c r="A33" s="1" t="s">
        <v>39</v>
      </c>
      <c r="G33">
        <v>137009</v>
      </c>
      <c r="I33">
        <v>50228</v>
      </c>
      <c r="P33">
        <v>0.20427309937843874</v>
      </c>
      <c r="R33">
        <v>0.23101264759621032</v>
      </c>
      <c r="T33">
        <f t="shared" si="1"/>
        <v>0</v>
      </c>
      <c r="U33">
        <f t="shared" si="1"/>
        <v>0</v>
      </c>
      <c r="V33">
        <f t="shared" si="1"/>
        <v>0</v>
      </c>
      <c r="W33">
        <f t="shared" si="1"/>
        <v>0</v>
      </c>
      <c r="X33">
        <f t="shared" si="1"/>
        <v>0</v>
      </c>
      <c r="Y33">
        <f t="shared" si="1"/>
        <v>27987.253072740514</v>
      </c>
      <c r="Z33">
        <f t="shared" si="1"/>
        <v>0</v>
      </c>
      <c r="AA33">
        <f t="shared" si="1"/>
        <v>11603.303263462452</v>
      </c>
    </row>
    <row r="34" spans="1:27" x14ac:dyDescent="0.2">
      <c r="A34" s="1" t="s">
        <v>40</v>
      </c>
      <c r="C34">
        <v>202445</v>
      </c>
      <c r="E34">
        <v>510532</v>
      </c>
      <c r="F34">
        <v>900705</v>
      </c>
      <c r="H34">
        <v>379478</v>
      </c>
      <c r="L34">
        <v>0.17221733890647251</v>
      </c>
      <c r="N34">
        <v>0.99275000114774148</v>
      </c>
      <c r="O34">
        <v>0.45912541513054872</v>
      </c>
      <c r="Q34">
        <v>0.41318343613694386</v>
      </c>
      <c r="T34">
        <f t="shared" si="1"/>
        <v>0</v>
      </c>
      <c r="U34">
        <f t="shared" si="1"/>
        <v>34864.539174920828</v>
      </c>
      <c r="V34">
        <f t="shared" si="1"/>
        <v>0</v>
      </c>
      <c r="W34">
        <f t="shared" si="1"/>
        <v>506830.64358595875</v>
      </c>
      <c r="X34">
        <f t="shared" si="1"/>
        <v>413536.55703516089</v>
      </c>
      <c r="Y34">
        <f t="shared" si="1"/>
        <v>0</v>
      </c>
      <c r="Z34">
        <f t="shared" si="1"/>
        <v>156794.02397837519</v>
      </c>
      <c r="AA34">
        <f t="shared" si="1"/>
        <v>0</v>
      </c>
    </row>
    <row r="35" spans="1:27" x14ac:dyDescent="0.2">
      <c r="A35" s="1" t="s">
        <v>41</v>
      </c>
      <c r="B35">
        <v>419932</v>
      </c>
      <c r="I35">
        <v>61694</v>
      </c>
      <c r="K35">
        <v>0.30815591754928295</v>
      </c>
      <c r="R35">
        <v>0.36194923916164279</v>
      </c>
      <c r="T35">
        <f t="shared" si="1"/>
        <v>129404.53076830549</v>
      </c>
      <c r="U35">
        <f t="shared" si="1"/>
        <v>0</v>
      </c>
      <c r="V35">
        <f t="shared" si="1"/>
        <v>0</v>
      </c>
      <c r="W35">
        <f t="shared" si="1"/>
        <v>0</v>
      </c>
      <c r="X35">
        <f t="shared" si="1"/>
        <v>0</v>
      </c>
      <c r="Y35">
        <f t="shared" si="1"/>
        <v>0</v>
      </c>
      <c r="Z35">
        <f t="shared" si="1"/>
        <v>0</v>
      </c>
      <c r="AA35">
        <f t="shared" si="1"/>
        <v>22330.09636083839</v>
      </c>
    </row>
    <row r="36" spans="1:27" x14ac:dyDescent="0.2">
      <c r="A36" s="1" t="s">
        <v>42</v>
      </c>
      <c r="C36">
        <v>130189</v>
      </c>
      <c r="E36">
        <v>3342062</v>
      </c>
      <c r="F36">
        <v>208408</v>
      </c>
      <c r="L36">
        <v>0.16238280894735169</v>
      </c>
      <c r="N36">
        <v>1.3114212633320235</v>
      </c>
      <c r="O36">
        <v>0.32075135844747527</v>
      </c>
      <c r="T36">
        <f t="shared" si="1"/>
        <v>0</v>
      </c>
      <c r="U36">
        <f t="shared" si="1"/>
        <v>21140.455514046767</v>
      </c>
      <c r="V36">
        <f t="shared" si="1"/>
        <v>0</v>
      </c>
      <c r="W36">
        <f t="shared" si="1"/>
        <v>4382851.1701739486</v>
      </c>
      <c r="X36">
        <f t="shared" si="1"/>
        <v>66847.149111321429</v>
      </c>
      <c r="Y36">
        <f t="shared" si="1"/>
        <v>0</v>
      </c>
      <c r="Z36">
        <f t="shared" si="1"/>
        <v>0</v>
      </c>
      <c r="AA36">
        <f t="shared" si="1"/>
        <v>0</v>
      </c>
    </row>
    <row r="37" spans="1:27" x14ac:dyDescent="0.2">
      <c r="A37" s="1" t="s">
        <v>43</v>
      </c>
      <c r="B37">
        <v>93887</v>
      </c>
      <c r="C37">
        <v>166761</v>
      </c>
      <c r="D37">
        <v>390451</v>
      </c>
      <c r="E37">
        <v>2411257</v>
      </c>
      <c r="F37">
        <v>563475</v>
      </c>
      <c r="H37">
        <v>241756</v>
      </c>
      <c r="I37">
        <v>111722</v>
      </c>
      <c r="K37">
        <v>0.24510278624846871</v>
      </c>
      <c r="L37">
        <v>0.300170817855266</v>
      </c>
      <c r="M37">
        <v>0.31709406293018072</v>
      </c>
      <c r="N37">
        <v>1.0088038800118873</v>
      </c>
      <c r="O37">
        <v>0.45002883092001</v>
      </c>
      <c r="Q37">
        <v>0.16612310334375602</v>
      </c>
      <c r="R37">
        <v>0.28162481010755336</v>
      </c>
      <c r="T37">
        <f t="shared" si="1"/>
        <v>23011.96529250998</v>
      </c>
      <c r="U37">
        <f t="shared" si="1"/>
        <v>50056.785756362013</v>
      </c>
      <c r="V37">
        <f t="shared" si="1"/>
        <v>123809.69396515199</v>
      </c>
      <c r="W37">
        <f t="shared" si="1"/>
        <v>2432485.4173058234</v>
      </c>
      <c r="X37">
        <f t="shared" si="1"/>
        <v>253579.99550265263</v>
      </c>
      <c r="Y37">
        <f t="shared" si="1"/>
        <v>0</v>
      </c>
      <c r="Z37">
        <f t="shared" si="1"/>
        <v>40161.256971973082</v>
      </c>
      <c r="AA37">
        <f t="shared" si="1"/>
        <v>31463.687034836075</v>
      </c>
    </row>
    <row r="38" spans="1:27" x14ac:dyDescent="0.2">
      <c r="A38" s="1" t="s">
        <v>44</v>
      </c>
      <c r="B38">
        <v>497787</v>
      </c>
      <c r="G38">
        <v>1464232</v>
      </c>
      <c r="K38">
        <v>0.30636658433534902</v>
      </c>
      <c r="P38">
        <v>0.21499896226634918</v>
      </c>
      <c r="T38">
        <f t="shared" si="1"/>
        <v>152505.30291654039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ref="Y38:AA101" si="2">G38*P38</f>
        <v>314808.36051718099</v>
      </c>
      <c r="Z38">
        <f t="shared" si="2"/>
        <v>0</v>
      </c>
      <c r="AA38">
        <f t="shared" si="2"/>
        <v>0</v>
      </c>
    </row>
    <row r="39" spans="1:27" x14ac:dyDescent="0.2">
      <c r="A39" s="1" t="s">
        <v>45</v>
      </c>
      <c r="C39">
        <v>351040</v>
      </c>
      <c r="D39">
        <v>533820</v>
      </c>
      <c r="E39">
        <v>1897606</v>
      </c>
      <c r="F39">
        <v>1067066</v>
      </c>
      <c r="L39">
        <v>0.56058134765551626</v>
      </c>
      <c r="M39">
        <v>0.19090199834298971</v>
      </c>
      <c r="N39">
        <v>0.53590821930696952</v>
      </c>
      <c r="O39">
        <v>0.6063384534292442</v>
      </c>
      <c r="T39">
        <f t="shared" ref="T39:X102" si="3">B39*K39</f>
        <v>0</v>
      </c>
      <c r="U39">
        <f t="shared" si="3"/>
        <v>196786.47628099241</v>
      </c>
      <c r="V39">
        <f t="shared" si="3"/>
        <v>101907.30475545477</v>
      </c>
      <c r="W39">
        <f t="shared" si="3"/>
        <v>1016942.6524062213</v>
      </c>
      <c r="X39">
        <f t="shared" si="3"/>
        <v>647003.14814692992</v>
      </c>
      <c r="Y39">
        <f t="shared" si="2"/>
        <v>0</v>
      </c>
      <c r="Z39">
        <f t="shared" si="2"/>
        <v>0</v>
      </c>
      <c r="AA39">
        <f t="shared" si="2"/>
        <v>0</v>
      </c>
    </row>
    <row r="40" spans="1:27" x14ac:dyDescent="0.2">
      <c r="A40" s="1" t="s">
        <v>46</v>
      </c>
      <c r="G40">
        <v>1516639</v>
      </c>
      <c r="I40">
        <v>186721</v>
      </c>
      <c r="P40">
        <v>0.17831089411726708</v>
      </c>
      <c r="R40">
        <v>0.44201058619977773</v>
      </c>
      <c r="T40">
        <f t="shared" si="3"/>
        <v>0</v>
      </c>
      <c r="U40">
        <f t="shared" si="3"/>
        <v>0</v>
      </c>
      <c r="V40">
        <f t="shared" si="3"/>
        <v>0</v>
      </c>
      <c r="W40">
        <f t="shared" si="3"/>
        <v>0</v>
      </c>
      <c r="X40">
        <f t="shared" si="3"/>
        <v>0</v>
      </c>
      <c r="Y40">
        <f t="shared" si="2"/>
        <v>270433.25614311785</v>
      </c>
      <c r="Z40">
        <f t="shared" si="2"/>
        <v>0</v>
      </c>
      <c r="AA40">
        <f t="shared" si="2"/>
        <v>82532.658665808704</v>
      </c>
    </row>
    <row r="41" spans="1:27" x14ac:dyDescent="0.2">
      <c r="A41" s="1" t="s">
        <v>47</v>
      </c>
      <c r="C41">
        <v>166362</v>
      </c>
      <c r="D41">
        <v>675052</v>
      </c>
      <c r="E41">
        <v>1489289</v>
      </c>
      <c r="F41">
        <v>769368</v>
      </c>
      <c r="L41">
        <v>0.29651051448837384</v>
      </c>
      <c r="M41">
        <v>0.25225899618343151</v>
      </c>
      <c r="N41">
        <v>0.42015848716034276</v>
      </c>
      <c r="O41">
        <v>0.97962090075621289</v>
      </c>
      <c r="T41">
        <f t="shared" si="3"/>
        <v>0</v>
      </c>
      <c r="U41">
        <f t="shared" si="3"/>
        <v>49328.082211314846</v>
      </c>
      <c r="V41">
        <f t="shared" si="3"/>
        <v>170287.9398916178</v>
      </c>
      <c r="W41">
        <f t="shared" si="3"/>
        <v>625737.41318453976</v>
      </c>
      <c r="X41">
        <f t="shared" si="3"/>
        <v>753688.97317300597</v>
      </c>
      <c r="Y41">
        <f t="shared" si="2"/>
        <v>0</v>
      </c>
      <c r="Z41">
        <f t="shared" si="2"/>
        <v>0</v>
      </c>
      <c r="AA41">
        <f t="shared" si="2"/>
        <v>0</v>
      </c>
    </row>
    <row r="42" spans="1:27" x14ac:dyDescent="0.2">
      <c r="A42" s="1" t="s">
        <v>48</v>
      </c>
      <c r="B42">
        <v>974286</v>
      </c>
      <c r="K42">
        <v>0.62910104036322811</v>
      </c>
      <c r="T42">
        <f t="shared" si="3"/>
        <v>612924.33621132805</v>
      </c>
      <c r="U42">
        <f t="shared" si="3"/>
        <v>0</v>
      </c>
      <c r="V42">
        <f t="shared" si="3"/>
        <v>0</v>
      </c>
      <c r="W42">
        <f t="shared" si="3"/>
        <v>0</v>
      </c>
      <c r="X42">
        <f t="shared" si="3"/>
        <v>0</v>
      </c>
      <c r="Y42">
        <f t="shared" si="2"/>
        <v>0</v>
      </c>
      <c r="Z42">
        <f t="shared" si="2"/>
        <v>0</v>
      </c>
      <c r="AA42">
        <f t="shared" si="2"/>
        <v>0</v>
      </c>
    </row>
    <row r="43" spans="1:27" x14ac:dyDescent="0.2">
      <c r="A43" s="1" t="s">
        <v>49</v>
      </c>
      <c r="C43">
        <v>322852</v>
      </c>
      <c r="D43">
        <v>287258</v>
      </c>
      <c r="E43">
        <v>1478425</v>
      </c>
      <c r="H43">
        <v>311341</v>
      </c>
      <c r="L43">
        <v>0.44278246775869806</v>
      </c>
      <c r="M43">
        <v>0.22354053959415932</v>
      </c>
      <c r="N43">
        <v>0.63982140095470386</v>
      </c>
      <c r="Q43">
        <v>0.39458053887762445</v>
      </c>
      <c r="T43">
        <f t="shared" si="3"/>
        <v>0</v>
      </c>
      <c r="U43">
        <f t="shared" si="3"/>
        <v>142953.2052808312</v>
      </c>
      <c r="V43">
        <f t="shared" si="3"/>
        <v>64213.808322739016</v>
      </c>
      <c r="W43">
        <f t="shared" si="3"/>
        <v>945927.95470645803</v>
      </c>
      <c r="X43">
        <f t="shared" si="3"/>
        <v>0</v>
      </c>
      <c r="Y43">
        <f t="shared" si="2"/>
        <v>0</v>
      </c>
      <c r="Z43">
        <f t="shared" si="2"/>
        <v>122849.09955469848</v>
      </c>
      <c r="AA43">
        <f t="shared" si="2"/>
        <v>0</v>
      </c>
    </row>
    <row r="44" spans="1:27" x14ac:dyDescent="0.2">
      <c r="A44" s="1" t="s">
        <v>50</v>
      </c>
      <c r="I44">
        <v>91398</v>
      </c>
      <c r="R44">
        <v>0.23719476214180191</v>
      </c>
      <c r="T44">
        <f t="shared" si="3"/>
        <v>0</v>
      </c>
      <c r="U44">
        <f t="shared" si="3"/>
        <v>0</v>
      </c>
      <c r="V44">
        <f t="shared" si="3"/>
        <v>0</v>
      </c>
      <c r="W44">
        <f t="shared" si="3"/>
        <v>0</v>
      </c>
      <c r="X44">
        <f t="shared" si="3"/>
        <v>0</v>
      </c>
      <c r="Y44">
        <f t="shared" si="2"/>
        <v>0</v>
      </c>
      <c r="Z44">
        <f t="shared" si="2"/>
        <v>0</v>
      </c>
      <c r="AA44">
        <f t="shared" si="2"/>
        <v>21679.12687023641</v>
      </c>
    </row>
    <row r="45" spans="1:27" x14ac:dyDescent="0.2">
      <c r="A45" s="1" t="s">
        <v>51</v>
      </c>
      <c r="C45">
        <v>171000</v>
      </c>
      <c r="E45">
        <v>700778</v>
      </c>
      <c r="F45">
        <v>527366</v>
      </c>
      <c r="H45">
        <v>218020</v>
      </c>
      <c r="L45">
        <v>0.28282124615216941</v>
      </c>
      <c r="N45">
        <v>0.39259764522768437</v>
      </c>
      <c r="O45">
        <v>0.41332911148890883</v>
      </c>
      <c r="Q45">
        <v>0.57326167227155878</v>
      </c>
      <c r="T45">
        <f t="shared" si="3"/>
        <v>0</v>
      </c>
      <c r="U45">
        <f t="shared" si="3"/>
        <v>48362.433092020969</v>
      </c>
      <c r="V45">
        <f t="shared" si="3"/>
        <v>0</v>
      </c>
      <c r="W45">
        <f t="shared" si="3"/>
        <v>275123.7926273662</v>
      </c>
      <c r="X45">
        <f t="shared" si="3"/>
        <v>217975.72020945989</v>
      </c>
      <c r="Y45">
        <f t="shared" si="2"/>
        <v>0</v>
      </c>
      <c r="Z45">
        <f t="shared" si="2"/>
        <v>124982.50978864524</v>
      </c>
      <c r="AA45">
        <f t="shared" si="2"/>
        <v>0</v>
      </c>
    </row>
    <row r="46" spans="1:27" x14ac:dyDescent="0.2">
      <c r="A46" s="1" t="s">
        <v>52</v>
      </c>
      <c r="I46">
        <v>249952</v>
      </c>
      <c r="R46">
        <v>0.32744749996417943</v>
      </c>
      <c r="T46">
        <f t="shared" si="3"/>
        <v>0</v>
      </c>
      <c r="U46">
        <f t="shared" si="3"/>
        <v>0</v>
      </c>
      <c r="V46">
        <f t="shared" si="3"/>
        <v>0</v>
      </c>
      <c r="W46">
        <f t="shared" si="3"/>
        <v>0</v>
      </c>
      <c r="X46">
        <f t="shared" si="3"/>
        <v>0</v>
      </c>
      <c r="Y46">
        <f t="shared" si="2"/>
        <v>0</v>
      </c>
      <c r="Z46">
        <f t="shared" si="2"/>
        <v>0</v>
      </c>
      <c r="AA46">
        <f t="shared" si="2"/>
        <v>81846.157511046578</v>
      </c>
    </row>
    <row r="47" spans="1:27" x14ac:dyDescent="0.2">
      <c r="A47" s="1" t="s">
        <v>53</v>
      </c>
      <c r="D47">
        <v>135548</v>
      </c>
      <c r="E47">
        <v>1174684</v>
      </c>
      <c r="M47">
        <v>0.13202881238981462</v>
      </c>
      <c r="N47">
        <v>0.80101423210183564</v>
      </c>
      <c r="T47">
        <f t="shared" si="3"/>
        <v>0</v>
      </c>
      <c r="U47">
        <f t="shared" si="3"/>
        <v>0</v>
      </c>
      <c r="V47">
        <f t="shared" si="3"/>
        <v>17896.241461814592</v>
      </c>
      <c r="W47">
        <f t="shared" si="3"/>
        <v>940938.60222231271</v>
      </c>
      <c r="X47">
        <f t="shared" si="3"/>
        <v>0</v>
      </c>
      <c r="Y47">
        <f t="shared" si="2"/>
        <v>0</v>
      </c>
      <c r="Z47">
        <f t="shared" si="2"/>
        <v>0</v>
      </c>
      <c r="AA47">
        <f t="shared" si="2"/>
        <v>0</v>
      </c>
    </row>
    <row r="48" spans="1:27" x14ac:dyDescent="0.2">
      <c r="A48" s="1" t="s">
        <v>54</v>
      </c>
      <c r="I48">
        <v>260798</v>
      </c>
      <c r="R48">
        <v>0.29532220659877906</v>
      </c>
      <c r="T48">
        <f t="shared" si="3"/>
        <v>0</v>
      </c>
      <c r="U48">
        <f t="shared" si="3"/>
        <v>0</v>
      </c>
      <c r="V48">
        <f t="shared" si="3"/>
        <v>0</v>
      </c>
      <c r="W48">
        <f t="shared" si="3"/>
        <v>0</v>
      </c>
      <c r="X48">
        <f t="shared" si="3"/>
        <v>0</v>
      </c>
      <c r="Y48">
        <f t="shared" si="2"/>
        <v>0</v>
      </c>
      <c r="Z48">
        <f t="shared" si="2"/>
        <v>0</v>
      </c>
      <c r="AA48">
        <f t="shared" si="2"/>
        <v>77019.440836548383</v>
      </c>
    </row>
    <row r="49" spans="1:27" x14ac:dyDescent="0.2">
      <c r="A49" s="1" t="s">
        <v>55</v>
      </c>
      <c r="C49">
        <v>223751</v>
      </c>
      <c r="E49">
        <v>360275</v>
      </c>
      <c r="F49">
        <v>707118</v>
      </c>
      <c r="L49">
        <v>0.40444765521206949</v>
      </c>
      <c r="N49">
        <v>0.22650327188589703</v>
      </c>
      <c r="O49">
        <v>0.55266543649047706</v>
      </c>
      <c r="T49">
        <f t="shared" si="3"/>
        <v>0</v>
      </c>
      <c r="U49">
        <f t="shared" si="3"/>
        <v>90495.567301355753</v>
      </c>
      <c r="V49">
        <f t="shared" si="3"/>
        <v>0</v>
      </c>
      <c r="W49">
        <f t="shared" si="3"/>
        <v>81603.466278691558</v>
      </c>
      <c r="X49">
        <f t="shared" si="3"/>
        <v>390799.67812027317</v>
      </c>
      <c r="Y49">
        <f t="shared" si="2"/>
        <v>0</v>
      </c>
      <c r="Z49">
        <f t="shared" si="2"/>
        <v>0</v>
      </c>
      <c r="AA49">
        <f t="shared" si="2"/>
        <v>0</v>
      </c>
    </row>
    <row r="50" spans="1:27" x14ac:dyDescent="0.2">
      <c r="A50" s="1" t="s">
        <v>56</v>
      </c>
      <c r="E50">
        <v>374422</v>
      </c>
      <c r="F50">
        <v>508037</v>
      </c>
      <c r="G50">
        <v>1285521</v>
      </c>
      <c r="H50">
        <v>627059</v>
      </c>
      <c r="N50">
        <v>9.6764408036353167E-2</v>
      </c>
      <c r="O50">
        <v>0.20199205867498615</v>
      </c>
      <c r="P50">
        <v>0.46735427232887206</v>
      </c>
      <c r="Q50">
        <v>0.51528162219017959</v>
      </c>
      <c r="T50">
        <f t="shared" si="3"/>
        <v>0</v>
      </c>
      <c r="U50">
        <f t="shared" si="3"/>
        <v>0</v>
      </c>
      <c r="V50">
        <f t="shared" si="3"/>
        <v>0</v>
      </c>
      <c r="W50">
        <f t="shared" si="3"/>
        <v>36230.723185787429</v>
      </c>
      <c r="X50">
        <f t="shared" si="3"/>
        <v>102619.43951306395</v>
      </c>
      <c r="Y50">
        <f t="shared" si="2"/>
        <v>600793.73151848395</v>
      </c>
      <c r="Z50">
        <f t="shared" si="2"/>
        <v>323111.97872895183</v>
      </c>
      <c r="AA50">
        <f t="shared" si="2"/>
        <v>0</v>
      </c>
    </row>
    <row r="51" spans="1:27" x14ac:dyDescent="0.2">
      <c r="A51" s="1" t="s">
        <v>57</v>
      </c>
      <c r="B51">
        <v>552453</v>
      </c>
      <c r="D51">
        <v>316611</v>
      </c>
      <c r="E51">
        <v>1110731</v>
      </c>
      <c r="H51">
        <v>299571</v>
      </c>
      <c r="K51">
        <v>0.22193728040502447</v>
      </c>
      <c r="M51">
        <v>0.34038745495505252</v>
      </c>
      <c r="N51">
        <v>0.135845729289374</v>
      </c>
      <c r="Q51">
        <v>0.76255655715447324</v>
      </c>
      <c r="T51">
        <f t="shared" si="3"/>
        <v>122609.91637159699</v>
      </c>
      <c r="U51">
        <f t="shared" si="3"/>
        <v>0</v>
      </c>
      <c r="V51">
        <f t="shared" si="3"/>
        <v>107770.41250077414</v>
      </c>
      <c r="W51">
        <f t="shared" si="3"/>
        <v>150888.06273931568</v>
      </c>
      <c r="X51">
        <f t="shared" si="3"/>
        <v>0</v>
      </c>
      <c r="Y51">
        <f t="shared" si="2"/>
        <v>0</v>
      </c>
      <c r="Z51">
        <f t="shared" si="2"/>
        <v>228439.8303833227</v>
      </c>
      <c r="AA51">
        <f t="shared" si="2"/>
        <v>0</v>
      </c>
    </row>
    <row r="52" spans="1:27" x14ac:dyDescent="0.2">
      <c r="A52" s="1" t="s">
        <v>58</v>
      </c>
      <c r="G52">
        <v>573247</v>
      </c>
      <c r="I52">
        <v>66759</v>
      </c>
      <c r="P52">
        <v>0.11579552089079398</v>
      </c>
      <c r="R52">
        <v>0.13790408972015655</v>
      </c>
      <c r="T52">
        <f t="shared" si="3"/>
        <v>0</v>
      </c>
      <c r="U52">
        <f t="shared" si="3"/>
        <v>0</v>
      </c>
      <c r="V52">
        <f t="shared" si="3"/>
        <v>0</v>
      </c>
      <c r="W52">
        <f t="shared" si="3"/>
        <v>0</v>
      </c>
      <c r="X52">
        <f t="shared" si="3"/>
        <v>0</v>
      </c>
      <c r="Y52">
        <f t="shared" si="2"/>
        <v>66379.434964084983</v>
      </c>
      <c r="Z52">
        <f t="shared" si="2"/>
        <v>0</v>
      </c>
      <c r="AA52">
        <f t="shared" si="2"/>
        <v>9206.3391256279319</v>
      </c>
    </row>
    <row r="53" spans="1:27" x14ac:dyDescent="0.2">
      <c r="A53" s="1" t="s">
        <v>59</v>
      </c>
      <c r="C53">
        <v>204332</v>
      </c>
      <c r="D53">
        <v>443958</v>
      </c>
      <c r="E53">
        <v>717792</v>
      </c>
      <c r="F53">
        <v>968097</v>
      </c>
      <c r="L53">
        <v>0.2629417370856566</v>
      </c>
      <c r="M53">
        <v>0.47367968410621419</v>
      </c>
      <c r="N53">
        <v>0.13061689910799695</v>
      </c>
      <c r="O53">
        <v>0.79211725276041933</v>
      </c>
      <c r="T53">
        <f t="shared" si="3"/>
        <v>0</v>
      </c>
      <c r="U53">
        <f t="shared" si="3"/>
        <v>53727.411022186381</v>
      </c>
      <c r="V53">
        <f t="shared" si="3"/>
        <v>210293.88519642665</v>
      </c>
      <c r="W53">
        <f t="shared" si="3"/>
        <v>93755.765244527356</v>
      </c>
      <c r="X53">
        <f t="shared" si="3"/>
        <v>766846.33604560362</v>
      </c>
      <c r="Y53">
        <f t="shared" si="2"/>
        <v>0</v>
      </c>
      <c r="Z53">
        <f t="shared" si="2"/>
        <v>0</v>
      </c>
      <c r="AA53">
        <f t="shared" si="2"/>
        <v>0</v>
      </c>
    </row>
    <row r="54" spans="1:27" x14ac:dyDescent="0.2">
      <c r="A54" s="1" t="s">
        <v>60</v>
      </c>
      <c r="B54">
        <v>605884</v>
      </c>
      <c r="I54">
        <v>152371</v>
      </c>
      <c r="K54">
        <v>0.16011401460749974</v>
      </c>
      <c r="R54">
        <v>0.37284942779564112</v>
      </c>
      <c r="T54">
        <f t="shared" si="3"/>
        <v>97010.519626450376</v>
      </c>
      <c r="U54">
        <f t="shared" si="3"/>
        <v>0</v>
      </c>
      <c r="V54">
        <f t="shared" si="3"/>
        <v>0</v>
      </c>
      <c r="W54">
        <f t="shared" si="3"/>
        <v>0</v>
      </c>
      <c r="X54">
        <f t="shared" si="3"/>
        <v>0</v>
      </c>
      <c r="Y54">
        <f t="shared" si="2"/>
        <v>0</v>
      </c>
      <c r="Z54">
        <f t="shared" si="2"/>
        <v>0</v>
      </c>
      <c r="AA54">
        <f t="shared" si="2"/>
        <v>56811.440162649633</v>
      </c>
    </row>
    <row r="55" spans="1:27" x14ac:dyDescent="0.2">
      <c r="A55" s="1" t="s">
        <v>61</v>
      </c>
      <c r="C55">
        <v>175158</v>
      </c>
      <c r="D55">
        <v>42252</v>
      </c>
      <c r="E55">
        <v>268687</v>
      </c>
      <c r="F55">
        <v>187171</v>
      </c>
      <c r="H55">
        <v>171313</v>
      </c>
      <c r="L55">
        <v>0.95734900271196222</v>
      </c>
      <c r="M55">
        <v>0.43160459358402392</v>
      </c>
      <c r="N55">
        <v>0.45902013082002169</v>
      </c>
      <c r="O55">
        <v>0.19409178320515641</v>
      </c>
      <c r="Q55">
        <v>0.14657893117115023</v>
      </c>
      <c r="T55">
        <f t="shared" si="3"/>
        <v>0</v>
      </c>
      <c r="U55">
        <f t="shared" si="3"/>
        <v>167687.33661702188</v>
      </c>
      <c r="V55">
        <f t="shared" si="3"/>
        <v>18236.157288112179</v>
      </c>
      <c r="W55">
        <f t="shared" si="3"/>
        <v>123332.74188963916</v>
      </c>
      <c r="X55">
        <f t="shared" si="3"/>
        <v>36328.35315429233</v>
      </c>
      <c r="Y55">
        <f t="shared" si="2"/>
        <v>0</v>
      </c>
      <c r="Z55">
        <f t="shared" si="2"/>
        <v>25110.876435723258</v>
      </c>
      <c r="AA55">
        <f t="shared" si="2"/>
        <v>0</v>
      </c>
    </row>
    <row r="56" spans="1:27" x14ac:dyDescent="0.2">
      <c r="A56" s="1" t="s">
        <v>62</v>
      </c>
      <c r="C56">
        <v>155118</v>
      </c>
      <c r="D56">
        <v>618642</v>
      </c>
      <c r="F56">
        <v>212947</v>
      </c>
      <c r="G56">
        <v>596685</v>
      </c>
      <c r="H56">
        <v>731403</v>
      </c>
      <c r="I56">
        <v>82080</v>
      </c>
      <c r="L56">
        <v>0.39913506460358184</v>
      </c>
      <c r="M56">
        <v>0.22657457720023566</v>
      </c>
      <c r="O56">
        <v>0.61372119802394165</v>
      </c>
      <c r="P56">
        <v>0.1495733310495222</v>
      </c>
      <c r="Q56">
        <v>0.51487260530438705</v>
      </c>
      <c r="R56">
        <v>0.20079758105848144</v>
      </c>
      <c r="T56">
        <f t="shared" si="3"/>
        <v>0</v>
      </c>
      <c r="U56">
        <f t="shared" si="3"/>
        <v>61913.032951178408</v>
      </c>
      <c r="V56">
        <f t="shared" si="3"/>
        <v>140168.5495883082</v>
      </c>
      <c r="W56">
        <f t="shared" si="3"/>
        <v>0</v>
      </c>
      <c r="X56">
        <f t="shared" si="3"/>
        <v>130690.08795560431</v>
      </c>
      <c r="Y56">
        <f t="shared" si="2"/>
        <v>89248.163037284146</v>
      </c>
      <c r="Z56">
        <f t="shared" si="2"/>
        <v>376579.3681374446</v>
      </c>
      <c r="AA56">
        <f t="shared" si="2"/>
        <v>16481.465453280158</v>
      </c>
    </row>
    <row r="57" spans="1:27" x14ac:dyDescent="0.2">
      <c r="A57" s="1" t="s">
        <v>63</v>
      </c>
      <c r="I57">
        <v>83872</v>
      </c>
      <c r="R57">
        <v>0.36972350670610687</v>
      </c>
      <c r="T57">
        <f t="shared" si="3"/>
        <v>0</v>
      </c>
      <c r="U57">
        <f t="shared" si="3"/>
        <v>0</v>
      </c>
      <c r="V57">
        <f t="shared" si="3"/>
        <v>0</v>
      </c>
      <c r="W57">
        <f t="shared" si="3"/>
        <v>0</v>
      </c>
      <c r="X57">
        <f t="shared" si="3"/>
        <v>0</v>
      </c>
      <c r="Y57">
        <f t="shared" si="2"/>
        <v>0</v>
      </c>
      <c r="Z57">
        <f t="shared" si="2"/>
        <v>0</v>
      </c>
      <c r="AA57">
        <f t="shared" si="2"/>
        <v>31009.449954454594</v>
      </c>
    </row>
    <row r="58" spans="1:27" x14ac:dyDescent="0.2">
      <c r="A58" s="1" t="s">
        <v>64</v>
      </c>
      <c r="D58">
        <v>328081</v>
      </c>
      <c r="E58">
        <v>754316</v>
      </c>
      <c r="H58">
        <v>20376</v>
      </c>
      <c r="M58">
        <v>0.7460370830731039</v>
      </c>
      <c r="N58">
        <v>0.35709430778160001</v>
      </c>
      <c r="Q58">
        <v>0.23898839399262567</v>
      </c>
      <c r="T58">
        <f t="shared" si="3"/>
        <v>0</v>
      </c>
      <c r="U58">
        <f t="shared" si="3"/>
        <v>0</v>
      </c>
      <c r="V58">
        <f t="shared" si="3"/>
        <v>244760.59225170701</v>
      </c>
      <c r="W58">
        <f t="shared" si="3"/>
        <v>269361.94986858539</v>
      </c>
      <c r="X58">
        <f t="shared" si="3"/>
        <v>0</v>
      </c>
      <c r="Y58">
        <f t="shared" si="2"/>
        <v>0</v>
      </c>
      <c r="Z58">
        <f t="shared" si="2"/>
        <v>4869.6275159937404</v>
      </c>
      <c r="AA58">
        <f t="shared" si="2"/>
        <v>0</v>
      </c>
    </row>
    <row r="59" spans="1:27" x14ac:dyDescent="0.2">
      <c r="A59" s="1" t="s">
        <v>65</v>
      </c>
      <c r="B59">
        <v>125859</v>
      </c>
      <c r="K59">
        <v>0.25765894423638103</v>
      </c>
      <c r="T59">
        <f t="shared" si="3"/>
        <v>32428.697062646679</v>
      </c>
      <c r="U59">
        <f t="shared" si="3"/>
        <v>0</v>
      </c>
      <c r="V59">
        <f t="shared" si="3"/>
        <v>0</v>
      </c>
      <c r="W59">
        <f t="shared" si="3"/>
        <v>0</v>
      </c>
      <c r="X59">
        <f t="shared" si="3"/>
        <v>0</v>
      </c>
      <c r="Y59">
        <f t="shared" si="2"/>
        <v>0</v>
      </c>
      <c r="Z59">
        <f t="shared" si="2"/>
        <v>0</v>
      </c>
      <c r="AA59">
        <f t="shared" si="2"/>
        <v>0</v>
      </c>
    </row>
    <row r="60" spans="1:27" x14ac:dyDescent="0.2">
      <c r="A60" s="1" t="s">
        <v>66</v>
      </c>
      <c r="C60">
        <v>91865</v>
      </c>
      <c r="D60">
        <v>486718</v>
      </c>
      <c r="F60">
        <v>21125</v>
      </c>
      <c r="L60">
        <v>0.20762810218279326</v>
      </c>
      <c r="M60">
        <v>0.22570733593983383</v>
      </c>
      <c r="O60">
        <v>0.19163239460122139</v>
      </c>
      <c r="T60">
        <f t="shared" si="3"/>
        <v>0</v>
      </c>
      <c r="U60">
        <f t="shared" si="3"/>
        <v>19073.755607022304</v>
      </c>
      <c r="V60">
        <f t="shared" si="3"/>
        <v>109855.82313396405</v>
      </c>
      <c r="W60">
        <f t="shared" si="3"/>
        <v>0</v>
      </c>
      <c r="X60">
        <f t="shared" si="3"/>
        <v>4048.2343359508018</v>
      </c>
      <c r="Y60">
        <f t="shared" si="2"/>
        <v>0</v>
      </c>
      <c r="Z60">
        <f t="shared" si="2"/>
        <v>0</v>
      </c>
      <c r="AA60">
        <f t="shared" si="2"/>
        <v>0</v>
      </c>
    </row>
    <row r="61" spans="1:27" x14ac:dyDescent="0.2">
      <c r="A61" s="1" t="s">
        <v>67</v>
      </c>
      <c r="I61">
        <v>38680</v>
      </c>
      <c r="R61">
        <v>0.37304276510687984</v>
      </c>
      <c r="T61">
        <f t="shared" si="3"/>
        <v>0</v>
      </c>
      <c r="U61">
        <f t="shared" si="3"/>
        <v>0</v>
      </c>
      <c r="V61">
        <f t="shared" si="3"/>
        <v>0</v>
      </c>
      <c r="W61">
        <f t="shared" si="3"/>
        <v>0</v>
      </c>
      <c r="X61">
        <f t="shared" si="3"/>
        <v>0</v>
      </c>
      <c r="Y61">
        <f t="shared" si="2"/>
        <v>0</v>
      </c>
      <c r="Z61">
        <f t="shared" si="2"/>
        <v>0</v>
      </c>
      <c r="AA61">
        <f t="shared" si="2"/>
        <v>14429.294154334111</v>
      </c>
    </row>
    <row r="62" spans="1:27" x14ac:dyDescent="0.2">
      <c r="A62" s="1" t="s">
        <v>68</v>
      </c>
      <c r="D62">
        <v>952822</v>
      </c>
      <c r="H62">
        <v>341049</v>
      </c>
      <c r="M62">
        <v>0.72345554452330862</v>
      </c>
      <c r="Q62">
        <v>0.25054608881481888</v>
      </c>
      <c r="T62">
        <f t="shared" si="3"/>
        <v>0</v>
      </c>
      <c r="U62">
        <f t="shared" si="3"/>
        <v>0</v>
      </c>
      <c r="V62">
        <f t="shared" si="3"/>
        <v>689324.35884378792</v>
      </c>
      <c r="W62">
        <f t="shared" si="3"/>
        <v>0</v>
      </c>
      <c r="X62">
        <f t="shared" si="3"/>
        <v>0</v>
      </c>
      <c r="Y62">
        <f t="shared" si="2"/>
        <v>0</v>
      </c>
      <c r="Z62">
        <f t="shared" si="2"/>
        <v>85448.49304420517</v>
      </c>
      <c r="AA62">
        <f t="shared" si="2"/>
        <v>0</v>
      </c>
    </row>
    <row r="63" spans="1:27" x14ac:dyDescent="0.2">
      <c r="A63" s="1" t="s">
        <v>69</v>
      </c>
      <c r="C63">
        <v>153171</v>
      </c>
      <c r="D63">
        <v>103241</v>
      </c>
      <c r="E63">
        <v>528863</v>
      </c>
      <c r="F63">
        <v>458773</v>
      </c>
      <c r="G63">
        <v>255034</v>
      </c>
      <c r="H63">
        <v>484431</v>
      </c>
      <c r="I63">
        <v>87595</v>
      </c>
      <c r="L63">
        <v>0.45711778120467084</v>
      </c>
      <c r="M63">
        <v>0.43316573465135066</v>
      </c>
      <c r="N63">
        <v>6.6010507610203301E-2</v>
      </c>
      <c r="O63">
        <v>0.11463129715637477</v>
      </c>
      <c r="P63">
        <v>0.4392849844139407</v>
      </c>
      <c r="Q63">
        <v>0.42413409225210763</v>
      </c>
      <c r="R63">
        <v>0.38214996283578961</v>
      </c>
      <c r="T63">
        <f t="shared" si="3"/>
        <v>0</v>
      </c>
      <c r="U63">
        <f t="shared" si="3"/>
        <v>70017.18766490063</v>
      </c>
      <c r="V63">
        <f t="shared" si="3"/>
        <v>44720.463611140091</v>
      </c>
      <c r="W63">
        <f t="shared" si="3"/>
        <v>34910.515086254949</v>
      </c>
      <c r="X63">
        <f t="shared" si="3"/>
        <v>52589.744090321525</v>
      </c>
      <c r="Y63">
        <f t="shared" si="2"/>
        <v>112032.60671502496</v>
      </c>
      <c r="Z63">
        <f t="shared" si="2"/>
        <v>205463.70244378076</v>
      </c>
      <c r="AA63">
        <f t="shared" si="2"/>
        <v>33474.425994600992</v>
      </c>
    </row>
    <row r="64" spans="1:27" x14ac:dyDescent="0.2">
      <c r="A64" s="1" t="s">
        <v>70</v>
      </c>
      <c r="G64">
        <v>1568930</v>
      </c>
      <c r="I64">
        <v>258334</v>
      </c>
      <c r="P64">
        <v>0.28518067756182042</v>
      </c>
      <c r="R64">
        <v>0.19638725679205737</v>
      </c>
      <c r="T64">
        <f t="shared" si="3"/>
        <v>0</v>
      </c>
      <c r="U64">
        <f t="shared" si="3"/>
        <v>0</v>
      </c>
      <c r="V64">
        <f t="shared" si="3"/>
        <v>0</v>
      </c>
      <c r="W64">
        <f t="shared" si="3"/>
        <v>0</v>
      </c>
      <c r="X64">
        <f t="shared" si="3"/>
        <v>0</v>
      </c>
      <c r="Y64">
        <f t="shared" si="2"/>
        <v>447428.52044706693</v>
      </c>
      <c r="Z64">
        <f t="shared" si="2"/>
        <v>0</v>
      </c>
      <c r="AA64">
        <f t="shared" si="2"/>
        <v>50733.50559611935</v>
      </c>
    </row>
    <row r="65" spans="1:27" x14ac:dyDescent="0.2">
      <c r="A65" s="1" t="s">
        <v>71</v>
      </c>
      <c r="C65">
        <v>82157</v>
      </c>
      <c r="D65">
        <v>2420702</v>
      </c>
      <c r="E65">
        <v>168869</v>
      </c>
      <c r="L65">
        <v>0.141136739048277</v>
      </c>
      <c r="M65">
        <v>1.5087997909655573</v>
      </c>
      <c r="N65">
        <v>0.25779032115835188</v>
      </c>
      <c r="T65">
        <f t="shared" si="3"/>
        <v>0</v>
      </c>
      <c r="U65">
        <f t="shared" si="3"/>
        <v>11595.371069989294</v>
      </c>
      <c r="V65">
        <f t="shared" si="3"/>
        <v>3652354.6715899063</v>
      </c>
      <c r="W65">
        <f t="shared" si="3"/>
        <v>43532.793743689726</v>
      </c>
      <c r="X65">
        <f t="shared" si="3"/>
        <v>0</v>
      </c>
      <c r="Y65">
        <f t="shared" si="2"/>
        <v>0</v>
      </c>
      <c r="Z65">
        <f t="shared" si="2"/>
        <v>0</v>
      </c>
      <c r="AA65">
        <f t="shared" si="2"/>
        <v>0</v>
      </c>
    </row>
    <row r="66" spans="1:27" x14ac:dyDescent="0.2">
      <c r="A66" s="1" t="s">
        <v>72</v>
      </c>
      <c r="B66">
        <v>613899</v>
      </c>
      <c r="C66">
        <v>227067</v>
      </c>
      <c r="D66">
        <v>312984</v>
      </c>
      <c r="E66">
        <v>1168254</v>
      </c>
      <c r="F66">
        <v>267547</v>
      </c>
      <c r="H66">
        <v>1309</v>
      </c>
      <c r="I66">
        <v>211991</v>
      </c>
      <c r="K66">
        <v>0.30233017617803803</v>
      </c>
      <c r="L66">
        <v>0.51164000945055566</v>
      </c>
      <c r="M66">
        <v>0.13880508488000937</v>
      </c>
      <c r="N66">
        <v>0.48873273266150086</v>
      </c>
      <c r="O66">
        <v>0.29879380154043855</v>
      </c>
      <c r="Q66">
        <v>0.2412510463983325</v>
      </c>
      <c r="R66">
        <v>0.45795381825798231</v>
      </c>
      <c r="T66">
        <f t="shared" si="3"/>
        <v>185600.19282552137</v>
      </c>
      <c r="U66">
        <f t="shared" si="3"/>
        <v>116176.56202590933</v>
      </c>
      <c r="V66">
        <f t="shared" si="3"/>
        <v>43443.770686084848</v>
      </c>
      <c r="W66">
        <f t="shared" si="3"/>
        <v>570963.96986272908</v>
      </c>
      <c r="X66">
        <f t="shared" si="3"/>
        <v>79941.385220739714</v>
      </c>
      <c r="Y66">
        <f t="shared" si="2"/>
        <v>0</v>
      </c>
      <c r="Z66">
        <f t="shared" si="2"/>
        <v>315.79761973541724</v>
      </c>
      <c r="AA66">
        <f t="shared" si="2"/>
        <v>97082.087886327936</v>
      </c>
    </row>
    <row r="67" spans="1:27" x14ac:dyDescent="0.2">
      <c r="A67" s="1" t="s">
        <v>73</v>
      </c>
      <c r="G67">
        <v>600917</v>
      </c>
      <c r="I67">
        <v>44132</v>
      </c>
      <c r="P67">
        <v>0.44925153441769694</v>
      </c>
      <c r="R67">
        <v>7.3983717311265712E-2</v>
      </c>
      <c r="T67">
        <f t="shared" si="3"/>
        <v>0</v>
      </c>
      <c r="U67">
        <f t="shared" si="3"/>
        <v>0</v>
      </c>
      <c r="V67">
        <f t="shared" si="3"/>
        <v>0</v>
      </c>
      <c r="W67">
        <f t="shared" si="3"/>
        <v>0</v>
      </c>
      <c r="X67">
        <f t="shared" si="3"/>
        <v>0</v>
      </c>
      <c r="Y67">
        <f t="shared" si="2"/>
        <v>269962.8843076792</v>
      </c>
      <c r="Z67">
        <f t="shared" si="2"/>
        <v>0</v>
      </c>
      <c r="AA67">
        <f t="shared" si="2"/>
        <v>3265.0494123807784</v>
      </c>
    </row>
    <row r="68" spans="1:27" x14ac:dyDescent="0.2">
      <c r="A68" s="1" t="s">
        <v>74</v>
      </c>
      <c r="C68">
        <v>139503</v>
      </c>
      <c r="D68">
        <v>471683</v>
      </c>
      <c r="E68">
        <v>868881</v>
      </c>
      <c r="F68">
        <v>326530</v>
      </c>
      <c r="H68">
        <v>155642</v>
      </c>
      <c r="L68">
        <v>0.35277039847589858</v>
      </c>
      <c r="M68">
        <v>1.0440391124130235</v>
      </c>
      <c r="N68">
        <v>0.20076461829895964</v>
      </c>
      <c r="O68">
        <v>0.56859684505620656</v>
      </c>
      <c r="Q68">
        <v>0.33838029692852567</v>
      </c>
      <c r="T68">
        <f t="shared" si="3"/>
        <v>0</v>
      </c>
      <c r="U68">
        <f t="shared" si="3"/>
        <v>49212.528898583281</v>
      </c>
      <c r="V68">
        <f t="shared" si="3"/>
        <v>492455.50066031219</v>
      </c>
      <c r="W68">
        <f t="shared" si="3"/>
        <v>174440.56231221836</v>
      </c>
      <c r="X68">
        <f t="shared" si="3"/>
        <v>185663.92781620313</v>
      </c>
      <c r="Y68">
        <f t="shared" si="2"/>
        <v>0</v>
      </c>
      <c r="Z68">
        <f t="shared" si="2"/>
        <v>52666.186174549592</v>
      </c>
      <c r="AA68">
        <f t="shared" si="2"/>
        <v>0</v>
      </c>
    </row>
    <row r="69" spans="1:27" x14ac:dyDescent="0.2">
      <c r="A69" s="1" t="s">
        <v>75</v>
      </c>
      <c r="I69">
        <v>148912</v>
      </c>
      <c r="R69">
        <v>0.19378472388771106</v>
      </c>
      <c r="T69">
        <f t="shared" si="3"/>
        <v>0</v>
      </c>
      <c r="U69">
        <f t="shared" si="3"/>
        <v>0</v>
      </c>
      <c r="V69">
        <f t="shared" si="3"/>
        <v>0</v>
      </c>
      <c r="W69">
        <f t="shared" si="3"/>
        <v>0</v>
      </c>
      <c r="X69">
        <f t="shared" si="3"/>
        <v>0</v>
      </c>
      <c r="Y69">
        <f t="shared" si="2"/>
        <v>0</v>
      </c>
      <c r="Z69">
        <f t="shared" si="2"/>
        <v>0</v>
      </c>
      <c r="AA69">
        <f t="shared" si="2"/>
        <v>28856.870803566831</v>
      </c>
    </row>
    <row r="70" spans="1:27" x14ac:dyDescent="0.2">
      <c r="A70" s="1" t="s">
        <v>76</v>
      </c>
      <c r="C70">
        <v>117700</v>
      </c>
      <c r="E70">
        <v>434480</v>
      </c>
      <c r="H70">
        <v>234222</v>
      </c>
      <c r="L70">
        <v>0.17819516824078918</v>
      </c>
      <c r="N70">
        <v>0.19156969200109975</v>
      </c>
      <c r="Q70">
        <v>0.42149998058189353</v>
      </c>
      <c r="T70">
        <f t="shared" si="3"/>
        <v>0</v>
      </c>
      <c r="U70">
        <f t="shared" si="3"/>
        <v>20973.571301940887</v>
      </c>
      <c r="V70">
        <f t="shared" si="3"/>
        <v>0</v>
      </c>
      <c r="W70">
        <f t="shared" si="3"/>
        <v>83233.19978063782</v>
      </c>
      <c r="X70">
        <f t="shared" si="3"/>
        <v>0</v>
      </c>
      <c r="Y70">
        <f t="shared" si="2"/>
        <v>0</v>
      </c>
      <c r="Z70">
        <f t="shared" si="2"/>
        <v>98724.568451852261</v>
      </c>
      <c r="AA70">
        <f t="shared" si="2"/>
        <v>0</v>
      </c>
    </row>
    <row r="71" spans="1:27" x14ac:dyDescent="0.2">
      <c r="A71" s="1" t="s">
        <v>77</v>
      </c>
      <c r="B71">
        <v>323617</v>
      </c>
      <c r="C71">
        <v>385546</v>
      </c>
      <c r="D71">
        <v>1432881</v>
      </c>
      <c r="F71">
        <v>78862</v>
      </c>
      <c r="G71">
        <v>1450139</v>
      </c>
      <c r="K71">
        <v>8.2200591352824981E-2</v>
      </c>
      <c r="L71">
        <v>0.33965869526741865</v>
      </c>
      <c r="M71">
        <v>1.0141982567222234</v>
      </c>
      <c r="O71">
        <v>0.31193163382081623</v>
      </c>
      <c r="P71">
        <v>0.20253250729104932</v>
      </c>
      <c r="T71">
        <f t="shared" si="3"/>
        <v>26601.508771827161</v>
      </c>
      <c r="U71">
        <f t="shared" si="3"/>
        <v>130954.05132557219</v>
      </c>
      <c r="V71">
        <f t="shared" si="3"/>
        <v>1453225.4122903962</v>
      </c>
      <c r="W71">
        <f t="shared" si="3"/>
        <v>0</v>
      </c>
      <c r="X71">
        <f t="shared" si="3"/>
        <v>24599.552506377211</v>
      </c>
      <c r="Y71">
        <f t="shared" si="2"/>
        <v>293700.28759053495</v>
      </c>
      <c r="Z71">
        <f t="shared" si="2"/>
        <v>0</v>
      </c>
      <c r="AA71">
        <f t="shared" si="2"/>
        <v>0</v>
      </c>
    </row>
    <row r="72" spans="1:27" x14ac:dyDescent="0.2">
      <c r="A72" s="1" t="s">
        <v>78</v>
      </c>
      <c r="G72">
        <v>778929</v>
      </c>
      <c r="P72">
        <v>0.41295919226230304</v>
      </c>
      <c r="T72">
        <f t="shared" si="3"/>
        <v>0</v>
      </c>
      <c r="U72">
        <f t="shared" si="3"/>
        <v>0</v>
      </c>
      <c r="V72">
        <f t="shared" si="3"/>
        <v>0</v>
      </c>
      <c r="W72">
        <f t="shared" si="3"/>
        <v>0</v>
      </c>
      <c r="X72">
        <f t="shared" si="3"/>
        <v>0</v>
      </c>
      <c r="Y72">
        <f t="shared" si="2"/>
        <v>321665.89066968346</v>
      </c>
      <c r="Z72">
        <f t="shared" si="2"/>
        <v>0</v>
      </c>
      <c r="AA72">
        <f t="shared" si="2"/>
        <v>0</v>
      </c>
    </row>
    <row r="73" spans="1:27" x14ac:dyDescent="0.2">
      <c r="A73" s="1" t="s">
        <v>79</v>
      </c>
      <c r="C73">
        <v>215575</v>
      </c>
      <c r="D73">
        <v>815837</v>
      </c>
      <c r="F73">
        <v>11592</v>
      </c>
      <c r="L73">
        <v>0.46126803163065899</v>
      </c>
      <c r="M73">
        <v>0.34480848925527186</v>
      </c>
      <c r="O73">
        <v>0.32413622254105845</v>
      </c>
      <c r="T73">
        <f t="shared" si="3"/>
        <v>0</v>
      </c>
      <c r="U73">
        <f t="shared" si="3"/>
        <v>99437.855918779314</v>
      </c>
      <c r="V73">
        <f t="shared" si="3"/>
        <v>281307.52344855323</v>
      </c>
      <c r="W73">
        <f t="shared" si="3"/>
        <v>0</v>
      </c>
      <c r="X73">
        <f t="shared" si="3"/>
        <v>3757.3870916959495</v>
      </c>
      <c r="Y73">
        <f t="shared" si="2"/>
        <v>0</v>
      </c>
      <c r="Z73">
        <f t="shared" si="2"/>
        <v>0</v>
      </c>
      <c r="AA73">
        <f t="shared" si="2"/>
        <v>0</v>
      </c>
    </row>
    <row r="74" spans="1:27" x14ac:dyDescent="0.2">
      <c r="A74" s="1" t="s">
        <v>80</v>
      </c>
      <c r="B74">
        <v>396880</v>
      </c>
      <c r="C74">
        <v>179295</v>
      </c>
      <c r="D74">
        <v>475179</v>
      </c>
      <c r="E74">
        <v>991975</v>
      </c>
      <c r="F74">
        <v>113044</v>
      </c>
      <c r="K74">
        <v>0.2336611708072357</v>
      </c>
      <c r="L74">
        <v>0.22247174186822205</v>
      </c>
      <c r="M74">
        <v>0.59842971760726649</v>
      </c>
      <c r="N74">
        <v>0.14986330925015756</v>
      </c>
      <c r="O74">
        <v>0.79058548256192052</v>
      </c>
      <c r="T74">
        <f t="shared" si="3"/>
        <v>92735.445469975704</v>
      </c>
      <c r="U74">
        <f t="shared" si="3"/>
        <v>39888.07095826287</v>
      </c>
      <c r="V74">
        <f t="shared" si="3"/>
        <v>284361.23478290328</v>
      </c>
      <c r="W74">
        <f t="shared" si="3"/>
        <v>148660.65619342503</v>
      </c>
      <c r="X74">
        <f t="shared" si="3"/>
        <v>89370.945290729738</v>
      </c>
      <c r="Y74">
        <f t="shared" si="2"/>
        <v>0</v>
      </c>
      <c r="Z74">
        <f t="shared" si="2"/>
        <v>0</v>
      </c>
      <c r="AA74">
        <f t="shared" si="2"/>
        <v>0</v>
      </c>
    </row>
    <row r="75" spans="1:27" x14ac:dyDescent="0.2">
      <c r="A75" s="1" t="s">
        <v>81</v>
      </c>
      <c r="G75">
        <v>505260</v>
      </c>
      <c r="I75">
        <v>81373</v>
      </c>
      <c r="P75">
        <v>0.24680481409266408</v>
      </c>
      <c r="R75">
        <v>0.26457089644166398</v>
      </c>
      <c r="T75">
        <f t="shared" si="3"/>
        <v>0</v>
      </c>
      <c r="U75">
        <f t="shared" si="3"/>
        <v>0</v>
      </c>
      <c r="V75">
        <f t="shared" si="3"/>
        <v>0</v>
      </c>
      <c r="W75">
        <f t="shared" si="3"/>
        <v>0</v>
      </c>
      <c r="X75">
        <f t="shared" si="3"/>
        <v>0</v>
      </c>
      <c r="Y75">
        <f t="shared" si="2"/>
        <v>124700.60036845945</v>
      </c>
      <c r="Z75">
        <f t="shared" si="2"/>
        <v>0</v>
      </c>
      <c r="AA75">
        <f t="shared" si="2"/>
        <v>21528.927556147522</v>
      </c>
    </row>
    <row r="76" spans="1:27" x14ac:dyDescent="0.2">
      <c r="A76" s="1" t="s">
        <v>82</v>
      </c>
      <c r="C76">
        <v>450352</v>
      </c>
      <c r="D76">
        <v>341456</v>
      </c>
      <c r="E76">
        <v>2319338</v>
      </c>
      <c r="F76">
        <v>319709</v>
      </c>
      <c r="H76">
        <v>272253</v>
      </c>
      <c r="L76">
        <v>0.75633184806913478</v>
      </c>
      <c r="M76">
        <v>0.45177065235365754</v>
      </c>
      <c r="N76">
        <v>1.1520372152155396</v>
      </c>
      <c r="O76">
        <v>0.23187303405203086</v>
      </c>
      <c r="Q76">
        <v>0.31567375941246101</v>
      </c>
      <c r="T76">
        <f t="shared" si="3"/>
        <v>0</v>
      </c>
      <c r="U76">
        <f t="shared" si="3"/>
        <v>340615.56044163101</v>
      </c>
      <c r="V76">
        <f t="shared" si="3"/>
        <v>154259.79987007048</v>
      </c>
      <c r="W76">
        <f t="shared" si="3"/>
        <v>2671963.6906635794</v>
      </c>
      <c r="X76">
        <f t="shared" si="3"/>
        <v>74131.895843740727</v>
      </c>
      <c r="Y76">
        <f t="shared" si="2"/>
        <v>0</v>
      </c>
      <c r="Z76">
        <f t="shared" si="2"/>
        <v>85943.12802132075</v>
      </c>
      <c r="AA76">
        <f t="shared" si="2"/>
        <v>0</v>
      </c>
    </row>
    <row r="77" spans="1:27" x14ac:dyDescent="0.2">
      <c r="A77" s="1" t="s">
        <v>83</v>
      </c>
      <c r="I77">
        <v>221368</v>
      </c>
      <c r="R77">
        <v>0.49922024168049206</v>
      </c>
      <c r="T77">
        <f t="shared" si="3"/>
        <v>0</v>
      </c>
      <c r="U77">
        <f t="shared" si="3"/>
        <v>0</v>
      </c>
      <c r="V77">
        <f t="shared" si="3"/>
        <v>0</v>
      </c>
      <c r="W77">
        <f t="shared" si="3"/>
        <v>0</v>
      </c>
      <c r="X77">
        <f t="shared" si="3"/>
        <v>0</v>
      </c>
      <c r="Y77">
        <f t="shared" si="2"/>
        <v>0</v>
      </c>
      <c r="Z77">
        <f t="shared" si="2"/>
        <v>0</v>
      </c>
      <c r="AA77">
        <f t="shared" si="2"/>
        <v>110511.38646032716</v>
      </c>
    </row>
    <row r="78" spans="1:27" x14ac:dyDescent="0.2">
      <c r="A78" s="1" t="s">
        <v>84</v>
      </c>
      <c r="C78">
        <v>76918</v>
      </c>
      <c r="F78">
        <v>59969</v>
      </c>
      <c r="H78">
        <v>295364</v>
      </c>
      <c r="L78">
        <v>0.43359777008006506</v>
      </c>
      <c r="O78">
        <v>0.20139075214540081</v>
      </c>
      <c r="Q78">
        <v>9.0111985934865302E-2</v>
      </c>
      <c r="T78">
        <f t="shared" si="3"/>
        <v>0</v>
      </c>
      <c r="U78">
        <f t="shared" si="3"/>
        <v>33351.473279018443</v>
      </c>
      <c r="V78">
        <f t="shared" si="3"/>
        <v>0</v>
      </c>
      <c r="W78">
        <f t="shared" si="3"/>
        <v>0</v>
      </c>
      <c r="X78">
        <f t="shared" si="3"/>
        <v>12077.202015407542</v>
      </c>
      <c r="Y78">
        <f t="shared" si="2"/>
        <v>0</v>
      </c>
      <c r="Z78">
        <f t="shared" si="2"/>
        <v>26615.836613665557</v>
      </c>
      <c r="AA78">
        <f t="shared" si="2"/>
        <v>0</v>
      </c>
    </row>
    <row r="79" spans="1:27" x14ac:dyDescent="0.2">
      <c r="A79" s="1" t="s">
        <v>85</v>
      </c>
      <c r="D79">
        <v>1492701</v>
      </c>
      <c r="E79">
        <v>517252</v>
      </c>
      <c r="G79">
        <v>852592</v>
      </c>
      <c r="H79">
        <v>275591</v>
      </c>
      <c r="M79">
        <v>0.47207369960310019</v>
      </c>
      <c r="N79">
        <v>0.29813274113788291</v>
      </c>
      <c r="P79">
        <v>0.32471898346229278</v>
      </c>
      <c r="Q79">
        <v>0.23306804564776984</v>
      </c>
      <c r="T79">
        <f t="shared" si="3"/>
        <v>0</v>
      </c>
      <c r="U79">
        <f t="shared" si="3"/>
        <v>0</v>
      </c>
      <c r="V79">
        <f t="shared" si="3"/>
        <v>704664.88347124727</v>
      </c>
      <c r="W79">
        <f t="shared" si="3"/>
        <v>154209.7566190522</v>
      </c>
      <c r="X79">
        <f t="shared" si="3"/>
        <v>0</v>
      </c>
      <c r="Y79">
        <f t="shared" si="2"/>
        <v>276852.80754808313</v>
      </c>
      <c r="Z79">
        <f t="shared" si="2"/>
        <v>64231.455768114538</v>
      </c>
      <c r="AA79">
        <f t="shared" si="2"/>
        <v>0</v>
      </c>
    </row>
    <row r="80" spans="1:27" x14ac:dyDescent="0.2">
      <c r="A80" s="1" t="s">
        <v>86</v>
      </c>
      <c r="B80">
        <v>292652</v>
      </c>
      <c r="F80">
        <v>1141198</v>
      </c>
      <c r="H80">
        <v>37078</v>
      </c>
      <c r="K80">
        <v>0.44257767523911784</v>
      </c>
      <c r="O80">
        <v>0.73730025211064298</v>
      </c>
      <c r="Q80">
        <v>0.36313934057563446</v>
      </c>
      <c r="T80">
        <f t="shared" si="3"/>
        <v>129521.24181407831</v>
      </c>
      <c r="U80">
        <f t="shared" si="3"/>
        <v>0</v>
      </c>
      <c r="V80">
        <f t="shared" si="3"/>
        <v>0</v>
      </c>
      <c r="W80">
        <f t="shared" si="3"/>
        <v>0</v>
      </c>
      <c r="X80">
        <f t="shared" si="3"/>
        <v>841405.57310816157</v>
      </c>
      <c r="Y80">
        <f t="shared" si="2"/>
        <v>0</v>
      </c>
      <c r="Z80">
        <f t="shared" si="2"/>
        <v>13464.480469863374</v>
      </c>
      <c r="AA80">
        <f t="shared" si="2"/>
        <v>0</v>
      </c>
    </row>
    <row r="81" spans="1:27" x14ac:dyDescent="0.2">
      <c r="A81" s="1" t="s">
        <v>87</v>
      </c>
      <c r="C81">
        <v>62507</v>
      </c>
      <c r="F81">
        <v>773019</v>
      </c>
      <c r="I81">
        <v>236517</v>
      </c>
      <c r="L81">
        <v>0.51796212007126663</v>
      </c>
      <c r="O81">
        <v>0.52919214369187884</v>
      </c>
      <c r="R81">
        <v>0.40634386860192662</v>
      </c>
      <c r="T81">
        <f t="shared" si="3"/>
        <v>0</v>
      </c>
      <c r="U81">
        <f t="shared" si="3"/>
        <v>32376.258239294664</v>
      </c>
      <c r="V81">
        <f t="shared" si="3"/>
        <v>0</v>
      </c>
      <c r="W81">
        <f t="shared" si="3"/>
        <v>0</v>
      </c>
      <c r="X81">
        <f t="shared" si="3"/>
        <v>409075.5817245525</v>
      </c>
      <c r="Y81">
        <f t="shared" si="2"/>
        <v>0</v>
      </c>
      <c r="Z81">
        <f t="shared" si="2"/>
        <v>0</v>
      </c>
      <c r="AA81">
        <f t="shared" si="2"/>
        <v>96107.232770121875</v>
      </c>
    </row>
    <row r="82" spans="1:27" x14ac:dyDescent="0.2">
      <c r="A82" s="1" t="s">
        <v>88</v>
      </c>
      <c r="B82">
        <v>424240</v>
      </c>
      <c r="D82">
        <v>67551</v>
      </c>
      <c r="E82">
        <v>1045385</v>
      </c>
      <c r="H82">
        <v>212215</v>
      </c>
      <c r="K82">
        <v>0.15589814703299598</v>
      </c>
      <c r="M82">
        <v>0.13132697700530638</v>
      </c>
      <c r="N82">
        <v>0.23834967052034339</v>
      </c>
      <c r="Q82">
        <v>0.21625601187460952</v>
      </c>
      <c r="T82">
        <f t="shared" si="3"/>
        <v>66138.229897278216</v>
      </c>
      <c r="U82">
        <f t="shared" si="3"/>
        <v>0</v>
      </c>
      <c r="V82">
        <f t="shared" si="3"/>
        <v>8871.2686236854515</v>
      </c>
      <c r="W82">
        <f t="shared" si="3"/>
        <v>249167.17031690918</v>
      </c>
      <c r="X82">
        <f t="shared" si="3"/>
        <v>0</v>
      </c>
      <c r="Y82">
        <f t="shared" si="2"/>
        <v>0</v>
      </c>
      <c r="Z82">
        <f t="shared" si="2"/>
        <v>45892.769559970257</v>
      </c>
      <c r="AA82">
        <f t="shared" si="2"/>
        <v>0</v>
      </c>
    </row>
    <row r="83" spans="1:27" x14ac:dyDescent="0.2">
      <c r="A83" s="1" t="s">
        <v>89</v>
      </c>
      <c r="B83">
        <v>68619</v>
      </c>
      <c r="I83">
        <v>255968</v>
      </c>
      <c r="K83">
        <v>0.28396206254607936</v>
      </c>
      <c r="R83">
        <v>0.21358059538726137</v>
      </c>
      <c r="T83">
        <f t="shared" si="3"/>
        <v>19485.192769849418</v>
      </c>
      <c r="U83">
        <f t="shared" si="3"/>
        <v>0</v>
      </c>
      <c r="V83">
        <f t="shared" si="3"/>
        <v>0</v>
      </c>
      <c r="W83">
        <f t="shared" si="3"/>
        <v>0</v>
      </c>
      <c r="X83">
        <f t="shared" si="3"/>
        <v>0</v>
      </c>
      <c r="Y83">
        <f t="shared" si="2"/>
        <v>0</v>
      </c>
      <c r="Z83">
        <f t="shared" si="2"/>
        <v>0</v>
      </c>
      <c r="AA83">
        <f t="shared" si="2"/>
        <v>54669.797840086518</v>
      </c>
    </row>
    <row r="84" spans="1:27" x14ac:dyDescent="0.2">
      <c r="A84" s="1" t="s">
        <v>90</v>
      </c>
      <c r="C84">
        <v>115444</v>
      </c>
      <c r="D84">
        <v>520248</v>
      </c>
      <c r="E84">
        <v>32717</v>
      </c>
      <c r="L84">
        <v>0.27490448784004684</v>
      </c>
      <c r="M84">
        <v>0.17994060274343782</v>
      </c>
      <c r="N84">
        <v>0.23632294028023859</v>
      </c>
      <c r="T84">
        <f t="shared" si="3"/>
        <v>0</v>
      </c>
      <c r="U84">
        <f t="shared" si="3"/>
        <v>31736.073694206367</v>
      </c>
      <c r="V84">
        <f t="shared" si="3"/>
        <v>93613.738696068031</v>
      </c>
      <c r="W84">
        <f t="shared" si="3"/>
        <v>7731.7776371485661</v>
      </c>
      <c r="X84">
        <f t="shared" si="3"/>
        <v>0</v>
      </c>
      <c r="Y84">
        <f t="shared" si="2"/>
        <v>0</v>
      </c>
      <c r="Z84">
        <f t="shared" si="2"/>
        <v>0</v>
      </c>
      <c r="AA84">
        <f t="shared" si="2"/>
        <v>0</v>
      </c>
    </row>
    <row r="85" spans="1:27" x14ac:dyDescent="0.2">
      <c r="A85" s="1" t="s">
        <v>91</v>
      </c>
      <c r="G85">
        <v>236489</v>
      </c>
      <c r="P85">
        <v>0.27929299137860708</v>
      </c>
      <c r="T85">
        <f t="shared" si="3"/>
        <v>0</v>
      </c>
      <c r="U85">
        <f t="shared" si="3"/>
        <v>0</v>
      </c>
      <c r="V85">
        <f t="shared" si="3"/>
        <v>0</v>
      </c>
      <c r="W85">
        <f t="shared" si="3"/>
        <v>0</v>
      </c>
      <c r="X85">
        <f t="shared" si="3"/>
        <v>0</v>
      </c>
      <c r="Y85">
        <f t="shared" si="2"/>
        <v>66049.720238135415</v>
      </c>
      <c r="Z85">
        <f t="shared" si="2"/>
        <v>0</v>
      </c>
      <c r="AA85">
        <f t="shared" si="2"/>
        <v>0</v>
      </c>
    </row>
    <row r="86" spans="1:27" x14ac:dyDescent="0.2">
      <c r="A86" s="1" t="s">
        <v>92</v>
      </c>
      <c r="C86">
        <v>95084</v>
      </c>
      <c r="H86">
        <v>173472</v>
      </c>
      <c r="L86">
        <v>0.71818325556377638</v>
      </c>
      <c r="Q86">
        <v>0.54610269472352979</v>
      </c>
      <c r="T86">
        <f t="shared" si="3"/>
        <v>0</v>
      </c>
      <c r="U86">
        <f t="shared" si="3"/>
        <v>68287.73667202612</v>
      </c>
      <c r="V86">
        <f t="shared" si="3"/>
        <v>0</v>
      </c>
      <c r="W86">
        <f t="shared" si="3"/>
        <v>0</v>
      </c>
      <c r="X86">
        <f t="shared" si="3"/>
        <v>0</v>
      </c>
      <c r="Y86">
        <f t="shared" si="2"/>
        <v>0</v>
      </c>
      <c r="Z86">
        <f t="shared" si="2"/>
        <v>94733.526659080162</v>
      </c>
      <c r="AA86">
        <f t="shared" si="2"/>
        <v>0</v>
      </c>
    </row>
    <row r="87" spans="1:27" x14ac:dyDescent="0.2">
      <c r="A87" s="1" t="s">
        <v>93</v>
      </c>
      <c r="B87">
        <v>160099</v>
      </c>
      <c r="C87">
        <v>313672</v>
      </c>
      <c r="F87">
        <v>196583</v>
      </c>
      <c r="K87">
        <v>0.41451566763806191</v>
      </c>
      <c r="L87">
        <v>1.3836415889613258</v>
      </c>
      <c r="O87">
        <v>0.19592879298656563</v>
      </c>
      <c r="T87">
        <f t="shared" si="3"/>
        <v>66363.543873186078</v>
      </c>
      <c r="U87">
        <f t="shared" si="3"/>
        <v>434009.62449267699</v>
      </c>
      <c r="V87">
        <f t="shared" si="3"/>
        <v>0</v>
      </c>
      <c r="W87">
        <f t="shared" si="3"/>
        <v>0</v>
      </c>
      <c r="X87">
        <f t="shared" si="3"/>
        <v>38516.269911678028</v>
      </c>
      <c r="Y87">
        <f t="shared" si="2"/>
        <v>0</v>
      </c>
      <c r="Z87">
        <f t="shared" si="2"/>
        <v>0</v>
      </c>
      <c r="AA87">
        <f t="shared" si="2"/>
        <v>0</v>
      </c>
    </row>
    <row r="88" spans="1:27" x14ac:dyDescent="0.2">
      <c r="A88" s="1" t="s">
        <v>94</v>
      </c>
      <c r="G88">
        <v>591103</v>
      </c>
      <c r="I88">
        <v>253359</v>
      </c>
      <c r="P88">
        <v>0.49690490093079243</v>
      </c>
      <c r="R88">
        <v>0.20544331325324372</v>
      </c>
      <c r="T88">
        <f t="shared" si="3"/>
        <v>0</v>
      </c>
      <c r="U88">
        <f t="shared" si="3"/>
        <v>0</v>
      </c>
      <c r="V88">
        <f t="shared" si="3"/>
        <v>0</v>
      </c>
      <c r="W88">
        <f t="shared" si="3"/>
        <v>0</v>
      </c>
      <c r="X88">
        <f t="shared" si="3"/>
        <v>0</v>
      </c>
      <c r="Y88">
        <f t="shared" si="2"/>
        <v>293721.97765489417</v>
      </c>
      <c r="Z88">
        <f t="shared" si="2"/>
        <v>0</v>
      </c>
      <c r="AA88">
        <f t="shared" si="2"/>
        <v>52050.912402528578</v>
      </c>
    </row>
    <row r="89" spans="1:27" x14ac:dyDescent="0.2">
      <c r="A89" s="1" t="s">
        <v>95</v>
      </c>
      <c r="C89">
        <v>293041</v>
      </c>
      <c r="D89">
        <v>133502</v>
      </c>
      <c r="E89">
        <v>58696</v>
      </c>
      <c r="F89">
        <v>786202</v>
      </c>
      <c r="H89">
        <v>400958</v>
      </c>
      <c r="L89">
        <v>0.30904857361903848</v>
      </c>
      <c r="M89">
        <v>0.26703339925698066</v>
      </c>
      <c r="N89">
        <v>0.24652872537725956</v>
      </c>
      <c r="O89">
        <v>0.33183658735326516</v>
      </c>
      <c r="Q89">
        <v>0.77354698703644453</v>
      </c>
      <c r="T89">
        <f t="shared" si="3"/>
        <v>0</v>
      </c>
      <c r="U89">
        <f t="shared" si="3"/>
        <v>90563.90306189665</v>
      </c>
      <c r="V89">
        <f t="shared" si="3"/>
        <v>35649.492867605433</v>
      </c>
      <c r="W89">
        <f t="shared" si="3"/>
        <v>14470.250064743626</v>
      </c>
      <c r="X89">
        <f t="shared" si="3"/>
        <v>260890.58865031178</v>
      </c>
      <c r="Y89">
        <f t="shared" si="2"/>
        <v>0</v>
      </c>
      <c r="Z89">
        <f t="shared" si="2"/>
        <v>310159.85282815871</v>
      </c>
      <c r="AA89">
        <f t="shared" si="2"/>
        <v>0</v>
      </c>
    </row>
    <row r="90" spans="1:27" x14ac:dyDescent="0.2">
      <c r="A90" s="1" t="s">
        <v>96</v>
      </c>
      <c r="B90">
        <v>180002</v>
      </c>
      <c r="G90">
        <v>671952</v>
      </c>
      <c r="I90">
        <v>197031</v>
      </c>
      <c r="K90">
        <v>0.13710395911730966</v>
      </c>
      <c r="P90">
        <v>0.46915307413130769</v>
      </c>
      <c r="R90">
        <v>0.1618796814807999</v>
      </c>
      <c r="T90">
        <f t="shared" ref="T90:AA139" si="4">B90*K90</f>
        <v>24678.986849033972</v>
      </c>
      <c r="U90">
        <f t="shared" si="4"/>
        <v>0</v>
      </c>
      <c r="V90">
        <f t="shared" si="4"/>
        <v>0</v>
      </c>
      <c r="W90">
        <f t="shared" si="4"/>
        <v>0</v>
      </c>
      <c r="X90">
        <f t="shared" si="4"/>
        <v>0</v>
      </c>
      <c r="Y90">
        <f t="shared" si="2"/>
        <v>315248.34646868048</v>
      </c>
      <c r="Z90">
        <f t="shared" si="2"/>
        <v>0</v>
      </c>
      <c r="AA90">
        <f t="shared" si="2"/>
        <v>31895.315521843484</v>
      </c>
    </row>
    <row r="91" spans="1:27" x14ac:dyDescent="0.2">
      <c r="A91" s="1" t="s">
        <v>97</v>
      </c>
      <c r="C91">
        <v>47856</v>
      </c>
      <c r="D91">
        <v>771559</v>
      </c>
      <c r="E91">
        <v>1130199</v>
      </c>
      <c r="H91">
        <v>511309</v>
      </c>
      <c r="L91">
        <v>0.19766348763402186</v>
      </c>
      <c r="M91">
        <v>8.8208151367638765E-2</v>
      </c>
      <c r="N91">
        <v>0.5372420991430219</v>
      </c>
      <c r="Q91">
        <v>0.91198176952080501</v>
      </c>
      <c r="T91">
        <f t="shared" si="4"/>
        <v>0</v>
      </c>
      <c r="U91">
        <f t="shared" si="4"/>
        <v>9459.3838642137507</v>
      </c>
      <c r="V91">
        <f t="shared" si="4"/>
        <v>68057.793061064003</v>
      </c>
      <c r="W91">
        <f t="shared" si="4"/>
        <v>607190.48320934421</v>
      </c>
      <c r="X91">
        <f t="shared" si="4"/>
        <v>0</v>
      </c>
      <c r="Y91">
        <f t="shared" si="2"/>
        <v>0</v>
      </c>
      <c r="Z91">
        <f t="shared" si="2"/>
        <v>466304.48659191327</v>
      </c>
      <c r="AA91">
        <f t="shared" si="2"/>
        <v>0</v>
      </c>
    </row>
    <row r="92" spans="1:27" x14ac:dyDescent="0.2">
      <c r="A92" s="1" t="s">
        <v>98</v>
      </c>
      <c r="B92">
        <v>383113</v>
      </c>
      <c r="K92">
        <v>0.13056827752754252</v>
      </c>
      <c r="T92">
        <f t="shared" si="4"/>
        <v>50022.404508409396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2"/>
        <v>0</v>
      </c>
      <c r="Z92">
        <f t="shared" si="2"/>
        <v>0</v>
      </c>
      <c r="AA92">
        <f t="shared" si="2"/>
        <v>0</v>
      </c>
    </row>
    <row r="93" spans="1:27" x14ac:dyDescent="0.2">
      <c r="A93" s="1" t="s">
        <v>99</v>
      </c>
      <c r="C93">
        <v>289415</v>
      </c>
      <c r="F93">
        <v>301294</v>
      </c>
      <c r="L93">
        <v>0.27713109260320412</v>
      </c>
      <c r="O93">
        <v>0.51469007396539157</v>
      </c>
      <c r="T93">
        <f t="shared" si="4"/>
        <v>0</v>
      </c>
      <c r="U93">
        <f t="shared" si="4"/>
        <v>80205.895165756316</v>
      </c>
      <c r="V93">
        <f t="shared" si="4"/>
        <v>0</v>
      </c>
      <c r="W93">
        <f t="shared" si="4"/>
        <v>0</v>
      </c>
      <c r="X93">
        <f t="shared" si="4"/>
        <v>155073.03114532868</v>
      </c>
      <c r="Y93">
        <f t="shared" si="2"/>
        <v>0</v>
      </c>
      <c r="Z93">
        <f t="shared" si="2"/>
        <v>0</v>
      </c>
      <c r="AA93">
        <f t="shared" si="2"/>
        <v>0</v>
      </c>
    </row>
    <row r="94" spans="1:27" x14ac:dyDescent="0.2">
      <c r="A94" s="1" t="s">
        <v>100</v>
      </c>
      <c r="B94">
        <v>369171</v>
      </c>
      <c r="C94">
        <v>262606</v>
      </c>
      <c r="F94">
        <v>236747</v>
      </c>
      <c r="G94">
        <v>1289272</v>
      </c>
      <c r="H94">
        <v>536200</v>
      </c>
      <c r="K94">
        <v>0.21624483884967971</v>
      </c>
      <c r="L94">
        <v>0.530979379764843</v>
      </c>
      <c r="O94">
        <v>0.1120329895409925</v>
      </c>
      <c r="P94">
        <v>0.22940364648539346</v>
      </c>
      <c r="Q94">
        <v>1.0957742371085106</v>
      </c>
      <c r="T94">
        <f t="shared" si="4"/>
        <v>79831.323402975104</v>
      </c>
      <c r="U94">
        <f t="shared" si="4"/>
        <v>139438.37100252637</v>
      </c>
      <c r="V94">
        <f t="shared" si="4"/>
        <v>0</v>
      </c>
      <c r="W94">
        <f t="shared" si="4"/>
        <v>0</v>
      </c>
      <c r="X94">
        <f t="shared" si="4"/>
        <v>26523.474174861352</v>
      </c>
      <c r="Y94">
        <f t="shared" si="2"/>
        <v>295763.69811151619</v>
      </c>
      <c r="Z94">
        <f t="shared" si="2"/>
        <v>587554.14593758341</v>
      </c>
      <c r="AA94">
        <f t="shared" si="2"/>
        <v>0</v>
      </c>
    </row>
    <row r="95" spans="1:27" x14ac:dyDescent="0.2">
      <c r="A95" s="1" t="s">
        <v>101</v>
      </c>
      <c r="C95">
        <v>131337</v>
      </c>
      <c r="D95">
        <v>585515</v>
      </c>
      <c r="G95">
        <v>545614</v>
      </c>
      <c r="H95">
        <v>20644</v>
      </c>
      <c r="L95">
        <v>7.4748635846119016E-2</v>
      </c>
      <c r="M95">
        <v>0.16158136235139486</v>
      </c>
      <c r="P95">
        <v>0.22084547913024766</v>
      </c>
      <c r="Q95">
        <v>0.37648774900336579</v>
      </c>
      <c r="T95">
        <f t="shared" si="4"/>
        <v>0</v>
      </c>
      <c r="U95">
        <f t="shared" si="4"/>
        <v>9817.2615861217328</v>
      </c>
      <c r="V95">
        <f t="shared" si="4"/>
        <v>94608.311377176957</v>
      </c>
      <c r="W95">
        <f t="shared" si="4"/>
        <v>0</v>
      </c>
      <c r="X95">
        <f t="shared" si="4"/>
        <v>0</v>
      </c>
      <c r="Y95">
        <f t="shared" si="2"/>
        <v>120496.38525017095</v>
      </c>
      <c r="Z95">
        <f t="shared" si="2"/>
        <v>7772.2130904254836</v>
      </c>
      <c r="AA95">
        <f t="shared" si="2"/>
        <v>0</v>
      </c>
    </row>
    <row r="96" spans="1:27" x14ac:dyDescent="0.2">
      <c r="A96" s="1" t="s">
        <v>102</v>
      </c>
      <c r="C96">
        <v>207026</v>
      </c>
      <c r="F96">
        <v>292027</v>
      </c>
      <c r="H96">
        <v>256816</v>
      </c>
      <c r="I96">
        <v>46516</v>
      </c>
      <c r="L96">
        <v>0.42760733475204837</v>
      </c>
      <c r="O96">
        <v>0.41628281680724366</v>
      </c>
      <c r="Q96">
        <v>0.27211144026175615</v>
      </c>
      <c r="R96">
        <v>0.46289764922812204</v>
      </c>
      <c r="T96">
        <f t="shared" si="4"/>
        <v>0</v>
      </c>
      <c r="U96">
        <f t="shared" si="4"/>
        <v>88525.836084377574</v>
      </c>
      <c r="V96">
        <f t="shared" si="4"/>
        <v>0</v>
      </c>
      <c r="W96">
        <f t="shared" si="4"/>
        <v>0</v>
      </c>
      <c r="X96">
        <f t="shared" si="4"/>
        <v>121565.82214376895</v>
      </c>
      <c r="Y96">
        <f t="shared" si="2"/>
        <v>0</v>
      </c>
      <c r="Z96">
        <f t="shared" si="2"/>
        <v>69882.571642263167</v>
      </c>
      <c r="AA96">
        <f t="shared" si="2"/>
        <v>21532.147051495325</v>
      </c>
    </row>
    <row r="97" spans="1:27" x14ac:dyDescent="0.2">
      <c r="A97" s="1" t="s">
        <v>103</v>
      </c>
      <c r="I97">
        <v>318489</v>
      </c>
      <c r="R97">
        <v>0.4001681450379439</v>
      </c>
      <c r="T97">
        <f t="shared" si="4"/>
        <v>0</v>
      </c>
      <c r="U97">
        <f t="shared" si="4"/>
        <v>0</v>
      </c>
      <c r="V97">
        <f t="shared" si="4"/>
        <v>0</v>
      </c>
      <c r="W97">
        <f t="shared" si="4"/>
        <v>0</v>
      </c>
      <c r="X97">
        <f t="shared" si="4"/>
        <v>0</v>
      </c>
      <c r="Y97">
        <f t="shared" si="2"/>
        <v>0</v>
      </c>
      <c r="Z97">
        <f t="shared" si="2"/>
        <v>0</v>
      </c>
      <c r="AA97">
        <f t="shared" si="2"/>
        <v>127449.15234498972</v>
      </c>
    </row>
    <row r="98" spans="1:27" x14ac:dyDescent="0.2">
      <c r="A98" s="1" t="s">
        <v>104</v>
      </c>
      <c r="C98">
        <v>10317</v>
      </c>
      <c r="D98">
        <v>1135562</v>
      </c>
      <c r="E98">
        <v>103583</v>
      </c>
      <c r="F98">
        <v>600254</v>
      </c>
      <c r="H98">
        <v>31375</v>
      </c>
      <c r="L98">
        <v>0.32755199958373071</v>
      </c>
      <c r="M98">
        <v>0.53059657342187638</v>
      </c>
      <c r="N98">
        <v>0.67422754091044301</v>
      </c>
      <c r="O98">
        <v>0.94233581563452251</v>
      </c>
      <c r="Q98">
        <v>0.14148384313379325</v>
      </c>
      <c r="T98">
        <f t="shared" si="4"/>
        <v>0</v>
      </c>
      <c r="U98">
        <f t="shared" si="4"/>
        <v>3379.35397970535</v>
      </c>
      <c r="V98">
        <f t="shared" si="4"/>
        <v>602525.30610809277</v>
      </c>
      <c r="W98">
        <f t="shared" si="4"/>
        <v>69838.51137012642</v>
      </c>
      <c r="X98">
        <f t="shared" si="4"/>
        <v>565640.84267788462</v>
      </c>
      <c r="Y98">
        <f t="shared" si="2"/>
        <v>0</v>
      </c>
      <c r="Z98">
        <f t="shared" si="2"/>
        <v>4439.0555783227637</v>
      </c>
      <c r="AA98">
        <f t="shared" si="2"/>
        <v>0</v>
      </c>
    </row>
    <row r="99" spans="1:27" x14ac:dyDescent="0.2">
      <c r="A99" s="1" t="s">
        <v>105</v>
      </c>
      <c r="B99">
        <v>632109</v>
      </c>
      <c r="K99">
        <v>0.35966410317744624</v>
      </c>
      <c r="T99">
        <f t="shared" si="4"/>
        <v>227346.91659539237</v>
      </c>
      <c r="U99">
        <f t="shared" si="4"/>
        <v>0</v>
      </c>
      <c r="V99">
        <f t="shared" si="4"/>
        <v>0</v>
      </c>
      <c r="W99">
        <f t="shared" si="4"/>
        <v>0</v>
      </c>
      <c r="X99">
        <f t="shared" si="4"/>
        <v>0</v>
      </c>
      <c r="Y99">
        <f t="shared" si="2"/>
        <v>0</v>
      </c>
      <c r="Z99">
        <f t="shared" si="2"/>
        <v>0</v>
      </c>
      <c r="AA99">
        <f t="shared" si="2"/>
        <v>0</v>
      </c>
    </row>
    <row r="100" spans="1:27" x14ac:dyDescent="0.2">
      <c r="A100" s="1" t="s">
        <v>106</v>
      </c>
      <c r="C100">
        <v>62394</v>
      </c>
      <c r="D100">
        <v>680059</v>
      </c>
      <c r="E100">
        <v>980473</v>
      </c>
      <c r="H100">
        <v>121303</v>
      </c>
      <c r="L100">
        <v>0.16287467665743005</v>
      </c>
      <c r="M100">
        <v>0.10749754630753749</v>
      </c>
      <c r="N100">
        <v>0.25927111339187747</v>
      </c>
      <c r="Q100">
        <v>0.19317936819432335</v>
      </c>
      <c r="T100">
        <f t="shared" si="4"/>
        <v>0</v>
      </c>
      <c r="U100">
        <f t="shared" si="4"/>
        <v>10162.402575363691</v>
      </c>
      <c r="V100">
        <f t="shared" si="4"/>
        <v>73104.673844357647</v>
      </c>
      <c r="W100">
        <f t="shared" si="4"/>
        <v>254208.32636067428</v>
      </c>
      <c r="X100">
        <f t="shared" si="4"/>
        <v>0</v>
      </c>
      <c r="Y100">
        <f t="shared" si="2"/>
        <v>0</v>
      </c>
      <c r="Z100">
        <f t="shared" si="2"/>
        <v>23433.236900076005</v>
      </c>
      <c r="AA100">
        <f t="shared" si="2"/>
        <v>0</v>
      </c>
    </row>
    <row r="101" spans="1:27" x14ac:dyDescent="0.2">
      <c r="A101" s="1" t="s">
        <v>107</v>
      </c>
      <c r="I101">
        <v>71172</v>
      </c>
      <c r="R101">
        <v>0.2799758446832683</v>
      </c>
      <c r="T101">
        <f t="shared" si="4"/>
        <v>0</v>
      </c>
      <c r="U101">
        <f t="shared" si="4"/>
        <v>0</v>
      </c>
      <c r="V101">
        <f t="shared" si="4"/>
        <v>0</v>
      </c>
      <c r="W101">
        <f t="shared" si="4"/>
        <v>0</v>
      </c>
      <c r="X101">
        <f t="shared" si="4"/>
        <v>0</v>
      </c>
      <c r="Y101">
        <f t="shared" si="2"/>
        <v>0</v>
      </c>
      <c r="Z101">
        <f t="shared" si="2"/>
        <v>0</v>
      </c>
      <c r="AA101">
        <f t="shared" si="2"/>
        <v>19926.440817797571</v>
      </c>
    </row>
    <row r="102" spans="1:27" x14ac:dyDescent="0.2">
      <c r="A102" s="1" t="s">
        <v>108</v>
      </c>
      <c r="D102">
        <v>73680</v>
      </c>
      <c r="E102">
        <v>15437</v>
      </c>
      <c r="F102">
        <v>30248</v>
      </c>
      <c r="H102">
        <v>95064</v>
      </c>
      <c r="M102">
        <v>0.16004546231061911</v>
      </c>
      <c r="N102">
        <v>0.14909498693309242</v>
      </c>
      <c r="O102">
        <v>0.24028071371259319</v>
      </c>
      <c r="Q102">
        <v>0.2429307545642676</v>
      </c>
      <c r="T102">
        <f t="shared" si="4"/>
        <v>0</v>
      </c>
      <c r="U102">
        <f t="shared" si="4"/>
        <v>0</v>
      </c>
      <c r="V102">
        <f t="shared" si="4"/>
        <v>11792.149663046417</v>
      </c>
      <c r="W102">
        <f t="shared" si="4"/>
        <v>2301.5793132861477</v>
      </c>
      <c r="X102">
        <f t="shared" si="4"/>
        <v>7268.0110283785189</v>
      </c>
      <c r="Y102">
        <f t="shared" si="4"/>
        <v>0</v>
      </c>
      <c r="Z102">
        <f t="shared" si="4"/>
        <v>23093.969251897535</v>
      </c>
      <c r="AA102">
        <f t="shared" si="4"/>
        <v>0</v>
      </c>
    </row>
    <row r="103" spans="1:27" x14ac:dyDescent="0.2">
      <c r="A103" s="1" t="s">
        <v>109</v>
      </c>
      <c r="B103">
        <v>705501</v>
      </c>
      <c r="C103">
        <v>152476</v>
      </c>
      <c r="F103">
        <v>367793</v>
      </c>
      <c r="K103">
        <v>0.20565421291913533</v>
      </c>
      <c r="L103">
        <v>0.19597600323754705</v>
      </c>
      <c r="O103">
        <v>0.53795296654390223</v>
      </c>
      <c r="T103">
        <f t="shared" si="4"/>
        <v>145089.25286866288</v>
      </c>
      <c r="U103">
        <f t="shared" si="4"/>
        <v>29881.637069648223</v>
      </c>
      <c r="V103">
        <f t="shared" si="4"/>
        <v>0</v>
      </c>
      <c r="W103">
        <f t="shared" si="4"/>
        <v>0</v>
      </c>
      <c r="X103">
        <f t="shared" si="4"/>
        <v>197855.33542408142</v>
      </c>
      <c r="Y103">
        <f t="shared" si="4"/>
        <v>0</v>
      </c>
      <c r="Z103">
        <f t="shared" si="4"/>
        <v>0</v>
      </c>
      <c r="AA103">
        <f t="shared" si="4"/>
        <v>0</v>
      </c>
    </row>
    <row r="104" spans="1:27" x14ac:dyDescent="0.2">
      <c r="A104" s="1" t="s">
        <v>110</v>
      </c>
      <c r="G104">
        <v>2243683</v>
      </c>
      <c r="P104">
        <v>0.46541897135892463</v>
      </c>
      <c r="T104">
        <f t="shared" si="4"/>
        <v>0</v>
      </c>
      <c r="U104">
        <f t="shared" si="4"/>
        <v>0</v>
      </c>
      <c r="V104">
        <f t="shared" si="4"/>
        <v>0</v>
      </c>
      <c r="W104">
        <f t="shared" si="4"/>
        <v>0</v>
      </c>
      <c r="X104">
        <f t="shared" si="4"/>
        <v>0</v>
      </c>
      <c r="Y104">
        <f t="shared" si="4"/>
        <v>1044252.6339155061</v>
      </c>
      <c r="Z104">
        <f t="shared" si="4"/>
        <v>0</v>
      </c>
      <c r="AA104">
        <f t="shared" si="4"/>
        <v>0</v>
      </c>
    </row>
    <row r="105" spans="1:27" x14ac:dyDescent="0.2">
      <c r="A105" s="1" t="s">
        <v>111</v>
      </c>
      <c r="C105">
        <v>30169</v>
      </c>
      <c r="D105">
        <v>1327728</v>
      </c>
      <c r="H105">
        <v>127827</v>
      </c>
      <c r="L105">
        <v>0.43112772204274685</v>
      </c>
      <c r="M105">
        <v>1.0210016386192304</v>
      </c>
      <c r="Q105">
        <v>0.55877359113521741</v>
      </c>
      <c r="T105">
        <f t="shared" si="4"/>
        <v>0</v>
      </c>
      <c r="U105">
        <f t="shared" si="4"/>
        <v>13006.69224630763</v>
      </c>
      <c r="V105">
        <f t="shared" si="4"/>
        <v>1355612.4636406335</v>
      </c>
      <c r="W105">
        <f t="shared" si="4"/>
        <v>0</v>
      </c>
      <c r="X105">
        <f t="shared" si="4"/>
        <v>0</v>
      </c>
      <c r="Y105">
        <f t="shared" si="4"/>
        <v>0</v>
      </c>
      <c r="Z105">
        <f t="shared" si="4"/>
        <v>71426.35183404143</v>
      </c>
      <c r="AA105">
        <f t="shared" si="4"/>
        <v>0</v>
      </c>
    </row>
    <row r="106" spans="1:27" x14ac:dyDescent="0.2">
      <c r="A106" s="1" t="s">
        <v>112</v>
      </c>
      <c r="C106">
        <v>73717</v>
      </c>
      <c r="D106">
        <v>1091991</v>
      </c>
      <c r="H106">
        <v>122225</v>
      </c>
      <c r="I106">
        <v>230632</v>
      </c>
      <c r="L106">
        <v>0.25241247618238094</v>
      </c>
      <c r="M106">
        <v>0.8354668684297738</v>
      </c>
      <c r="Q106">
        <v>0.20343137785579368</v>
      </c>
      <c r="R106">
        <v>0.40784520872171437</v>
      </c>
      <c r="T106">
        <f t="shared" si="4"/>
        <v>0</v>
      </c>
      <c r="U106">
        <f t="shared" si="4"/>
        <v>18607.090506736575</v>
      </c>
      <c r="V106">
        <f t="shared" si="4"/>
        <v>912322.30112349708</v>
      </c>
      <c r="W106">
        <f t="shared" si="4"/>
        <v>0</v>
      </c>
      <c r="X106">
        <f t="shared" si="4"/>
        <v>0</v>
      </c>
      <c r="Y106">
        <f t="shared" si="4"/>
        <v>0</v>
      </c>
      <c r="Z106">
        <f t="shared" si="4"/>
        <v>24864.400158424382</v>
      </c>
      <c r="AA106">
        <f t="shared" si="4"/>
        <v>94062.156177906421</v>
      </c>
    </row>
    <row r="107" spans="1:27" x14ac:dyDescent="0.2">
      <c r="A107" s="1" t="s">
        <v>113</v>
      </c>
      <c r="B107">
        <v>45113</v>
      </c>
      <c r="D107">
        <v>809507</v>
      </c>
      <c r="E107">
        <v>1352618</v>
      </c>
      <c r="F107">
        <v>90140</v>
      </c>
      <c r="I107">
        <v>115582</v>
      </c>
      <c r="K107">
        <v>0.18094959195985949</v>
      </c>
      <c r="M107">
        <v>0.32847647846838518</v>
      </c>
      <c r="N107">
        <v>0.816973189442186</v>
      </c>
      <c r="O107">
        <v>0.40059514830026333</v>
      </c>
      <c r="R107">
        <v>0.88519166454054288</v>
      </c>
      <c r="T107">
        <f t="shared" si="4"/>
        <v>8163.178942085141</v>
      </c>
      <c r="U107">
        <f t="shared" si="4"/>
        <v>0</v>
      </c>
      <c r="V107">
        <f t="shared" si="4"/>
        <v>265904.00865550706</v>
      </c>
      <c r="W107">
        <f t="shared" si="4"/>
        <v>1105052.6415569107</v>
      </c>
      <c r="X107">
        <f t="shared" si="4"/>
        <v>36109.646667785739</v>
      </c>
      <c r="Y107">
        <f t="shared" si="4"/>
        <v>0</v>
      </c>
      <c r="Z107">
        <f t="shared" si="4"/>
        <v>0</v>
      </c>
      <c r="AA107">
        <f t="shared" si="4"/>
        <v>102312.22297092502</v>
      </c>
    </row>
    <row r="108" spans="1:27" x14ac:dyDescent="0.2">
      <c r="A108" s="1" t="s">
        <v>114</v>
      </c>
      <c r="B108">
        <v>156358</v>
      </c>
      <c r="G108">
        <v>1658162</v>
      </c>
      <c r="K108">
        <v>0.15502677555633759</v>
      </c>
      <c r="P108">
        <v>0.48980814018998919</v>
      </c>
      <c r="T108">
        <f t="shared" si="4"/>
        <v>24239.676572437835</v>
      </c>
      <c r="U108">
        <f t="shared" si="4"/>
        <v>0</v>
      </c>
      <c r="V108">
        <f t="shared" si="4"/>
        <v>0</v>
      </c>
      <c r="W108">
        <f t="shared" si="4"/>
        <v>0</v>
      </c>
      <c r="X108">
        <f t="shared" si="4"/>
        <v>0</v>
      </c>
      <c r="Y108">
        <f t="shared" si="4"/>
        <v>812181.24535371282</v>
      </c>
      <c r="Z108">
        <f t="shared" si="4"/>
        <v>0</v>
      </c>
      <c r="AA108">
        <f t="shared" si="4"/>
        <v>0</v>
      </c>
    </row>
    <row r="109" spans="1:27" x14ac:dyDescent="0.2">
      <c r="A109" s="1" t="s">
        <v>115</v>
      </c>
      <c r="E109">
        <v>2870128</v>
      </c>
      <c r="F109">
        <v>849403</v>
      </c>
      <c r="H109">
        <v>296815</v>
      </c>
      <c r="N109">
        <v>0.81900582685706913</v>
      </c>
      <c r="O109">
        <v>0.56559289965857917</v>
      </c>
      <c r="Q109">
        <v>0.4273016384450119</v>
      </c>
      <c r="T109">
        <f t="shared" si="4"/>
        <v>0</v>
      </c>
      <c r="U109">
        <f t="shared" si="4"/>
        <v>0</v>
      </c>
      <c r="V109">
        <f t="shared" si="4"/>
        <v>0</v>
      </c>
      <c r="W109">
        <f t="shared" si="4"/>
        <v>2350651.555825626</v>
      </c>
      <c r="X109">
        <f t="shared" si="4"/>
        <v>480416.30574869615</v>
      </c>
      <c r="Y109">
        <f t="shared" si="4"/>
        <v>0</v>
      </c>
      <c r="Z109">
        <f t="shared" si="4"/>
        <v>126829.53581505621</v>
      </c>
      <c r="AA109">
        <f t="shared" si="4"/>
        <v>0</v>
      </c>
    </row>
    <row r="110" spans="1:27" x14ac:dyDescent="0.2">
      <c r="A110" s="1" t="s">
        <v>116</v>
      </c>
      <c r="G110">
        <v>400778</v>
      </c>
      <c r="P110">
        <v>0.25118676146598973</v>
      </c>
      <c r="T110">
        <f t="shared" si="4"/>
        <v>0</v>
      </c>
      <c r="U110">
        <f t="shared" si="4"/>
        <v>0</v>
      </c>
      <c r="V110">
        <f t="shared" si="4"/>
        <v>0</v>
      </c>
      <c r="W110">
        <f t="shared" si="4"/>
        <v>0</v>
      </c>
      <c r="X110">
        <f t="shared" si="4"/>
        <v>0</v>
      </c>
      <c r="Y110">
        <f t="shared" si="4"/>
        <v>100670.12788681644</v>
      </c>
      <c r="Z110">
        <f t="shared" si="4"/>
        <v>0</v>
      </c>
      <c r="AA110">
        <f t="shared" si="4"/>
        <v>0</v>
      </c>
    </row>
    <row r="111" spans="1:27" x14ac:dyDescent="0.2">
      <c r="A111" s="1" t="s">
        <v>117</v>
      </c>
      <c r="C111">
        <v>157952</v>
      </c>
      <c r="E111">
        <v>796563</v>
      </c>
      <c r="F111">
        <v>138783</v>
      </c>
      <c r="H111">
        <v>187820</v>
      </c>
      <c r="L111">
        <v>0.18912705237004901</v>
      </c>
      <c r="N111">
        <v>0.21326549586775373</v>
      </c>
      <c r="O111">
        <v>0.27969978038684062</v>
      </c>
      <c r="Q111">
        <v>0.36700574966666666</v>
      </c>
      <c r="T111">
        <f t="shared" si="4"/>
        <v>0</v>
      </c>
      <c r="U111">
        <f t="shared" si="4"/>
        <v>29872.99617595398</v>
      </c>
      <c r="V111">
        <f t="shared" si="4"/>
        <v>0</v>
      </c>
      <c r="W111">
        <f t="shared" si="4"/>
        <v>169879.4031849055</v>
      </c>
      <c r="X111">
        <f t="shared" si="4"/>
        <v>38817.574621426902</v>
      </c>
      <c r="Y111">
        <f t="shared" si="4"/>
        <v>0</v>
      </c>
      <c r="Z111">
        <f t="shared" si="4"/>
        <v>68931.019902393338</v>
      </c>
      <c r="AA111">
        <f t="shared" si="4"/>
        <v>0</v>
      </c>
    </row>
    <row r="112" spans="1:27" x14ac:dyDescent="0.2">
      <c r="A112" s="1" t="s">
        <v>118</v>
      </c>
      <c r="B112">
        <v>565413</v>
      </c>
      <c r="C112">
        <v>122624</v>
      </c>
      <c r="D112">
        <v>1525662</v>
      </c>
      <c r="E112">
        <v>1132476</v>
      </c>
      <c r="G112">
        <v>1130398</v>
      </c>
      <c r="H112">
        <v>175563</v>
      </c>
      <c r="K112">
        <v>0.1028382579150276</v>
      </c>
      <c r="L112">
        <v>0.18649399965060987</v>
      </c>
      <c r="M112">
        <v>0.95725414272440468</v>
      </c>
      <c r="N112">
        <v>1.1000478271476384</v>
      </c>
      <c r="P112">
        <v>0.17777831674148525</v>
      </c>
      <c r="Q112">
        <v>0.4033067446979206</v>
      </c>
      <c r="T112">
        <f t="shared" si="4"/>
        <v>58146.087922509498</v>
      </c>
      <c r="U112">
        <f t="shared" si="4"/>
        <v>22868.640213156385</v>
      </c>
      <c r="V112">
        <f t="shared" si="4"/>
        <v>1460446.2698972006</v>
      </c>
      <c r="W112">
        <f t="shared" si="4"/>
        <v>1245777.763096849</v>
      </c>
      <c r="X112">
        <f t="shared" si="4"/>
        <v>0</v>
      </c>
      <c r="Y112">
        <f t="shared" si="4"/>
        <v>200960.25368794144</v>
      </c>
      <c r="Z112">
        <f t="shared" si="4"/>
        <v>70805.742019401034</v>
      </c>
      <c r="AA112">
        <f t="shared" si="4"/>
        <v>0</v>
      </c>
    </row>
    <row r="113" spans="1:27" x14ac:dyDescent="0.2">
      <c r="A113" s="1" t="s">
        <v>119</v>
      </c>
      <c r="B113">
        <v>440054</v>
      </c>
      <c r="G113">
        <v>172508</v>
      </c>
      <c r="K113">
        <v>0.32488345178493339</v>
      </c>
      <c r="P113">
        <v>0.19884435429720881</v>
      </c>
      <c r="T113">
        <f t="shared" si="4"/>
        <v>142966.26249176706</v>
      </c>
      <c r="U113">
        <f t="shared" si="4"/>
        <v>0</v>
      </c>
      <c r="V113">
        <f t="shared" si="4"/>
        <v>0</v>
      </c>
      <c r="W113">
        <f t="shared" si="4"/>
        <v>0</v>
      </c>
      <c r="X113">
        <f t="shared" si="4"/>
        <v>0</v>
      </c>
      <c r="Y113">
        <f t="shared" si="4"/>
        <v>34302.241871102895</v>
      </c>
      <c r="Z113">
        <f t="shared" si="4"/>
        <v>0</v>
      </c>
      <c r="AA113">
        <f t="shared" si="4"/>
        <v>0</v>
      </c>
    </row>
    <row r="114" spans="1:27" x14ac:dyDescent="0.2">
      <c r="A114" s="1" t="s">
        <v>120</v>
      </c>
      <c r="C114">
        <v>364832</v>
      </c>
      <c r="D114">
        <v>818753</v>
      </c>
      <c r="F114">
        <v>673321</v>
      </c>
      <c r="H114">
        <v>71299</v>
      </c>
      <c r="L114">
        <v>0.87511061384590472</v>
      </c>
      <c r="M114">
        <v>0.71306608822508821</v>
      </c>
      <c r="O114">
        <v>0.66074929469934784</v>
      </c>
      <c r="Q114">
        <v>0.26080555810054196</v>
      </c>
      <c r="T114">
        <f t="shared" si="4"/>
        <v>0</v>
      </c>
      <c r="U114">
        <f t="shared" si="4"/>
        <v>319268.35547062912</v>
      </c>
      <c r="V114">
        <f t="shared" si="4"/>
        <v>583824.99893255567</v>
      </c>
      <c r="W114">
        <f t="shared" si="4"/>
        <v>0</v>
      </c>
      <c r="X114">
        <f t="shared" si="4"/>
        <v>444896.3758562596</v>
      </c>
      <c r="Y114">
        <f t="shared" si="4"/>
        <v>0</v>
      </c>
      <c r="Z114">
        <f t="shared" si="4"/>
        <v>18595.17548701054</v>
      </c>
      <c r="AA114">
        <f t="shared" si="4"/>
        <v>0</v>
      </c>
    </row>
    <row r="115" spans="1:27" x14ac:dyDescent="0.2">
      <c r="A115" s="1" t="s">
        <v>121</v>
      </c>
      <c r="B115">
        <v>200687</v>
      </c>
      <c r="I115">
        <v>247746</v>
      </c>
      <c r="K115">
        <v>0.36988201221382055</v>
      </c>
      <c r="R115">
        <v>0.31529605029167862</v>
      </c>
      <c r="T115">
        <f t="shared" si="4"/>
        <v>74230.511385155012</v>
      </c>
      <c r="U115">
        <f t="shared" si="4"/>
        <v>0</v>
      </c>
      <c r="V115">
        <f t="shared" si="4"/>
        <v>0</v>
      </c>
      <c r="W115">
        <f t="shared" si="4"/>
        <v>0</v>
      </c>
      <c r="X115">
        <f t="shared" si="4"/>
        <v>0</v>
      </c>
      <c r="Y115">
        <f t="shared" si="4"/>
        <v>0</v>
      </c>
      <c r="Z115">
        <f t="shared" si="4"/>
        <v>0</v>
      </c>
      <c r="AA115">
        <f t="shared" si="4"/>
        <v>78113.335275562218</v>
      </c>
    </row>
    <row r="116" spans="1:27" x14ac:dyDescent="0.2">
      <c r="A116" s="1" t="s">
        <v>122</v>
      </c>
      <c r="C116">
        <v>121067</v>
      </c>
      <c r="D116">
        <v>873011</v>
      </c>
      <c r="E116">
        <v>862994</v>
      </c>
      <c r="F116">
        <v>292403</v>
      </c>
      <c r="L116">
        <v>0.33241225557996024</v>
      </c>
      <c r="M116">
        <v>0.37503046395243611</v>
      </c>
      <c r="N116">
        <v>0.60580439178608203</v>
      </c>
      <c r="O116">
        <v>0.56330332581399278</v>
      </c>
      <c r="T116">
        <f t="shared" si="4"/>
        <v>0</v>
      </c>
      <c r="U116">
        <f t="shared" si="4"/>
        <v>40244.154546299047</v>
      </c>
      <c r="V116">
        <f t="shared" si="4"/>
        <v>327405.72036558023</v>
      </c>
      <c r="W116">
        <f t="shared" si="4"/>
        <v>522805.55528503808</v>
      </c>
      <c r="X116">
        <f t="shared" si="4"/>
        <v>164711.58237798893</v>
      </c>
      <c r="Y116">
        <f t="shared" si="4"/>
        <v>0</v>
      </c>
      <c r="Z116">
        <f t="shared" si="4"/>
        <v>0</v>
      </c>
      <c r="AA116">
        <f t="shared" si="4"/>
        <v>0</v>
      </c>
    </row>
    <row r="118" spans="1:27" x14ac:dyDescent="0.2">
      <c r="B118">
        <f>SUM(B2:B116)</f>
        <v>12500016</v>
      </c>
      <c r="C118">
        <f t="shared" ref="C118:I118" si="5">SUM(C2:C116)</f>
        <v>10000042</v>
      </c>
      <c r="D118">
        <f t="shared" si="5"/>
        <v>30000034</v>
      </c>
      <c r="E118">
        <f t="shared" si="5"/>
        <v>45000042</v>
      </c>
      <c r="F118">
        <f t="shared" si="5"/>
        <v>24000044</v>
      </c>
      <c r="G118">
        <f t="shared" si="5"/>
        <v>31500020</v>
      </c>
      <c r="I118">
        <f t="shared" si="5"/>
        <v>6000021</v>
      </c>
    </row>
    <row r="119" spans="1:27" x14ac:dyDescent="0.2">
      <c r="B119">
        <v>25000000</v>
      </c>
      <c r="C119">
        <v>20000000</v>
      </c>
      <c r="D119">
        <v>50000000</v>
      </c>
      <c r="E119">
        <v>60000000</v>
      </c>
      <c r="F119">
        <v>30000000</v>
      </c>
      <c r="G119">
        <v>45000000</v>
      </c>
      <c r="I119">
        <v>10000000</v>
      </c>
    </row>
    <row r="123" spans="1:27" x14ac:dyDescent="0.2">
      <c r="B123">
        <f>B119-B118</f>
        <v>12499984</v>
      </c>
      <c r="C123">
        <f t="shared" ref="C123:I123" si="6">C119-C118</f>
        <v>9999958</v>
      </c>
      <c r="D123">
        <f t="shared" si="6"/>
        <v>19999966</v>
      </c>
      <c r="E123">
        <f t="shared" si="6"/>
        <v>14999958</v>
      </c>
      <c r="F123">
        <f t="shared" si="6"/>
        <v>5999956</v>
      </c>
      <c r="G123">
        <f t="shared" si="6"/>
        <v>13499980</v>
      </c>
      <c r="I123">
        <f t="shared" si="6"/>
        <v>3999979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C0452-4E04-7E4B-82B6-0A8E34FAB42C}">
  <dimension ref="A1:AC123"/>
  <sheetViews>
    <sheetView topLeftCell="E1" workbookViewId="0">
      <selection activeCell="AC16" sqref="AC16"/>
    </sheetView>
  </sheetViews>
  <sheetFormatPr baseColWidth="10" defaultColWidth="8.83203125" defaultRowHeight="15" x14ac:dyDescent="0.2"/>
  <cols>
    <col min="2" max="2" width="9.1640625" bestFit="1" customWidth="1"/>
    <col min="29" max="29" width="16.8320312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123</v>
      </c>
      <c r="I1" s="1" t="s">
        <v>7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123</v>
      </c>
      <c r="AA1" s="1" t="s">
        <v>7</v>
      </c>
    </row>
    <row r="2" spans="1:29" x14ac:dyDescent="0.2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791925.6</v>
      </c>
      <c r="H2">
        <v>0</v>
      </c>
      <c r="I2">
        <v>42748.4</v>
      </c>
      <c r="P2">
        <v>0.41714428968258466</v>
      </c>
      <c r="R2">
        <v>0.22986790292692716</v>
      </c>
      <c r="T2">
        <f>B2*K2</f>
        <v>0</v>
      </c>
      <c r="U2">
        <f>C2*L2</f>
        <v>0</v>
      </c>
      <c r="V2">
        <f>D2*M2</f>
        <v>0</v>
      </c>
      <c r="W2">
        <f>E2*N2</f>
        <v>0</v>
      </c>
      <c r="X2">
        <f>F2*O2</f>
        <v>0</v>
      </c>
      <c r="Y2">
        <f>G2*P2</f>
        <v>330347.24189345463</v>
      </c>
      <c r="Z2">
        <f t="shared" ref="Z2:AA17" si="0">H2*Q2</f>
        <v>0</v>
      </c>
      <c r="AA2">
        <f t="shared" si="0"/>
        <v>9826.4850614814532</v>
      </c>
      <c r="AC2" s="2">
        <f>SUM(T2:AA116)</f>
        <v>113371319.98324759</v>
      </c>
    </row>
    <row r="3" spans="1:29" x14ac:dyDescent="0.2">
      <c r="A3" s="1" t="s">
        <v>9</v>
      </c>
      <c r="B3">
        <v>0</v>
      </c>
      <c r="C3">
        <v>6829.2</v>
      </c>
      <c r="D3">
        <v>1884405.4</v>
      </c>
      <c r="E3">
        <v>177546.8</v>
      </c>
      <c r="F3">
        <v>117216</v>
      </c>
      <c r="G3">
        <v>0</v>
      </c>
      <c r="H3">
        <v>56178.6</v>
      </c>
      <c r="I3">
        <v>0</v>
      </c>
      <c r="L3">
        <v>0.24842942194857187</v>
      </c>
      <c r="M3">
        <v>0.50015784894290793</v>
      </c>
      <c r="N3">
        <v>0.17229818639033179</v>
      </c>
      <c r="O3">
        <v>0.46488726631782018</v>
      </c>
      <c r="Q3">
        <v>0.29369373201691562</v>
      </c>
      <c r="T3">
        <f t="shared" ref="T3:AA66" si="1">B3*K3</f>
        <v>0</v>
      </c>
      <c r="U3">
        <f t="shared" si="1"/>
        <v>1696.5742083711871</v>
      </c>
      <c r="V3">
        <f t="shared" si="1"/>
        <v>942500.15140039998</v>
      </c>
      <c r="W3">
        <f t="shared" si="1"/>
        <v>30590.991639406959</v>
      </c>
      <c r="X3">
        <f t="shared" si="1"/>
        <v>54492.225808709612</v>
      </c>
      <c r="Y3">
        <f t="shared" si="1"/>
        <v>0</v>
      </c>
      <c r="Z3">
        <f t="shared" si="0"/>
        <v>16499.302693485497</v>
      </c>
      <c r="AA3">
        <f t="shared" si="0"/>
        <v>0</v>
      </c>
    </row>
    <row r="4" spans="1:29" x14ac:dyDescent="0.2">
      <c r="A4" s="1" t="s">
        <v>10</v>
      </c>
      <c r="B4">
        <v>137473.20000000001</v>
      </c>
      <c r="C4">
        <v>1132245.8</v>
      </c>
      <c r="D4">
        <v>0</v>
      </c>
      <c r="E4">
        <v>0</v>
      </c>
      <c r="F4">
        <v>64832.2</v>
      </c>
      <c r="G4">
        <v>0</v>
      </c>
      <c r="H4">
        <v>15168.8</v>
      </c>
      <c r="I4">
        <v>0</v>
      </c>
      <c r="K4">
        <v>0.26786994733297642</v>
      </c>
      <c r="L4">
        <v>0.31292252698902501</v>
      </c>
      <c r="O4">
        <v>0.29240651004270579</v>
      </c>
      <c r="Q4">
        <v>0.18703892199043404</v>
      </c>
      <c r="T4">
        <f t="shared" si="1"/>
        <v>36824.938843695738</v>
      </c>
      <c r="U4">
        <f t="shared" si="1"/>
        <v>354305.21690871025</v>
      </c>
      <c r="V4">
        <f t="shared" si="1"/>
        <v>0</v>
      </c>
      <c r="W4">
        <f t="shared" si="1"/>
        <v>0</v>
      </c>
      <c r="X4">
        <f t="shared" si="1"/>
        <v>18957.35734039071</v>
      </c>
      <c r="Y4">
        <f t="shared" si="1"/>
        <v>0</v>
      </c>
      <c r="Z4">
        <f t="shared" si="0"/>
        <v>2837.1559998884959</v>
      </c>
      <c r="AA4">
        <f t="shared" si="0"/>
        <v>0</v>
      </c>
    </row>
    <row r="5" spans="1:29" x14ac:dyDescent="0.2">
      <c r="A5" s="1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254629</v>
      </c>
      <c r="R5">
        <v>0.40905900300703713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0"/>
        <v>0</v>
      </c>
      <c r="AA5">
        <f t="shared" si="0"/>
        <v>104158.28487667885</v>
      </c>
    </row>
    <row r="6" spans="1:29" x14ac:dyDescent="0.2">
      <c r="A6" s="1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129325</v>
      </c>
      <c r="R6">
        <v>0.46129678691628162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0"/>
        <v>0</v>
      </c>
      <c r="AA6">
        <f t="shared" si="0"/>
        <v>59657.206967948121</v>
      </c>
    </row>
    <row r="7" spans="1:29" x14ac:dyDescent="0.2">
      <c r="A7" s="1" t="s">
        <v>13</v>
      </c>
      <c r="B7">
        <v>0</v>
      </c>
      <c r="C7">
        <v>0</v>
      </c>
      <c r="D7">
        <v>87810.2</v>
      </c>
      <c r="E7">
        <v>1340164.8</v>
      </c>
      <c r="F7">
        <v>0</v>
      </c>
      <c r="G7">
        <v>0</v>
      </c>
      <c r="H7">
        <v>0</v>
      </c>
      <c r="I7">
        <v>0</v>
      </c>
      <c r="M7">
        <v>0.15294206555635387</v>
      </c>
      <c r="N7">
        <v>0.55430190215424258</v>
      </c>
      <c r="T7">
        <f t="shared" si="1"/>
        <v>0</v>
      </c>
      <c r="U7">
        <f t="shared" si="1"/>
        <v>0</v>
      </c>
      <c r="V7">
        <f t="shared" si="1"/>
        <v>13429.873364916544</v>
      </c>
      <c r="W7">
        <f t="shared" si="1"/>
        <v>742855.89784016006</v>
      </c>
      <c r="X7">
        <f t="shared" si="1"/>
        <v>0</v>
      </c>
      <c r="Y7">
        <f t="shared" si="1"/>
        <v>0</v>
      </c>
      <c r="Z7">
        <f t="shared" si="0"/>
        <v>0</v>
      </c>
      <c r="AA7">
        <f t="shared" si="0"/>
        <v>0</v>
      </c>
    </row>
    <row r="8" spans="1:29" x14ac:dyDescent="0.2">
      <c r="A8" s="1" t="s">
        <v>14</v>
      </c>
      <c r="B8">
        <v>0</v>
      </c>
      <c r="C8">
        <v>0</v>
      </c>
      <c r="D8">
        <v>0</v>
      </c>
      <c r="E8">
        <v>185049.2</v>
      </c>
      <c r="F8">
        <v>57708</v>
      </c>
      <c r="G8">
        <v>0</v>
      </c>
      <c r="H8">
        <v>1285731.8</v>
      </c>
      <c r="I8">
        <v>0</v>
      </c>
      <c r="N8">
        <v>0.13720217162861759</v>
      </c>
      <c r="O8">
        <v>0.31302501204890898</v>
      </c>
      <c r="Q8">
        <v>0.68261655226840312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25389.152098138384</v>
      </c>
      <c r="X8">
        <f t="shared" si="1"/>
        <v>18064.047395318441</v>
      </c>
      <c r="Y8">
        <f t="shared" si="1"/>
        <v>0</v>
      </c>
      <c r="Z8">
        <f t="shared" si="0"/>
        <v>877661.80845784803</v>
      </c>
      <c r="AA8">
        <f t="shared" si="0"/>
        <v>0</v>
      </c>
    </row>
    <row r="9" spans="1:29" x14ac:dyDescent="0.2">
      <c r="A9" s="1" t="s">
        <v>15</v>
      </c>
      <c r="B9">
        <v>0</v>
      </c>
      <c r="C9">
        <v>0</v>
      </c>
      <c r="D9">
        <v>165272.20000000001</v>
      </c>
      <c r="E9">
        <v>0</v>
      </c>
      <c r="F9">
        <v>1839936</v>
      </c>
      <c r="G9">
        <v>0</v>
      </c>
      <c r="H9">
        <v>50110.6</v>
      </c>
      <c r="I9">
        <v>3423.2</v>
      </c>
      <c r="M9">
        <v>0.2612054597691788</v>
      </c>
      <c r="O9">
        <v>0.92155339161278516</v>
      </c>
      <c r="Q9">
        <v>0.2945895566796749</v>
      </c>
      <c r="R9">
        <v>0.21272509548905882</v>
      </c>
      <c r="T9">
        <f t="shared" si="1"/>
        <v>0</v>
      </c>
      <c r="U9">
        <f t="shared" si="1"/>
        <v>0</v>
      </c>
      <c r="V9">
        <f t="shared" si="1"/>
        <v>43170.000988063679</v>
      </c>
      <c r="W9">
        <f t="shared" si="1"/>
        <v>0</v>
      </c>
      <c r="X9">
        <f t="shared" si="1"/>
        <v>1695599.2611504614</v>
      </c>
      <c r="Y9">
        <f t="shared" si="1"/>
        <v>0</v>
      </c>
      <c r="Z9">
        <f t="shared" si="0"/>
        <v>14762.059438952516</v>
      </c>
      <c r="AA9">
        <f t="shared" si="0"/>
        <v>728.20054687814616</v>
      </c>
    </row>
    <row r="10" spans="1:29" x14ac:dyDescent="0.2">
      <c r="A10" s="1" t="s">
        <v>16</v>
      </c>
      <c r="B10">
        <v>0</v>
      </c>
      <c r="C10">
        <v>72142.8</v>
      </c>
      <c r="D10">
        <v>2605829.2000000002</v>
      </c>
      <c r="E10">
        <v>221939.20000000001</v>
      </c>
      <c r="F10">
        <v>22805.4</v>
      </c>
      <c r="G10">
        <v>102242.2</v>
      </c>
      <c r="H10">
        <v>18518.2</v>
      </c>
      <c r="I10">
        <v>6153</v>
      </c>
      <c r="L10">
        <v>0.56913705507950807</v>
      </c>
      <c r="M10">
        <v>0.80031263192446389</v>
      </c>
      <c r="N10">
        <v>0.47419864621933316</v>
      </c>
      <c r="O10">
        <v>0.22413434616441741</v>
      </c>
      <c r="P10">
        <v>0.27262244018504089</v>
      </c>
      <c r="Q10">
        <v>0.18237096021670696</v>
      </c>
      <c r="R10">
        <v>0.43681809742591859</v>
      </c>
      <c r="T10">
        <f t="shared" si="1"/>
        <v>0</v>
      </c>
      <c r="U10">
        <f t="shared" si="1"/>
        <v>41059.140737189933</v>
      </c>
      <c r="V10">
        <f t="shared" si="1"/>
        <v>2085478.0253976204</v>
      </c>
      <c r="W10">
        <f t="shared" si="1"/>
        <v>105243.26818300183</v>
      </c>
      <c r="X10">
        <f t="shared" si="1"/>
        <v>5111.4734180180048</v>
      </c>
      <c r="Y10">
        <f t="shared" si="1"/>
        <v>27873.518053886986</v>
      </c>
      <c r="Z10">
        <f t="shared" si="0"/>
        <v>3377.1819154850227</v>
      </c>
      <c r="AA10">
        <f t="shared" si="0"/>
        <v>2687.741753461677</v>
      </c>
    </row>
    <row r="11" spans="1:29" x14ac:dyDescent="0.2">
      <c r="A11" s="1" t="s">
        <v>17</v>
      </c>
      <c r="B11">
        <v>9143</v>
      </c>
      <c r="C11">
        <v>0</v>
      </c>
      <c r="D11">
        <v>0</v>
      </c>
      <c r="E11">
        <v>0</v>
      </c>
      <c r="F11">
        <v>0</v>
      </c>
      <c r="G11">
        <v>1023110</v>
      </c>
      <c r="H11">
        <v>0</v>
      </c>
      <c r="I11">
        <v>0</v>
      </c>
      <c r="K11">
        <v>0.22667724660849781</v>
      </c>
      <c r="P11">
        <v>0.28277948217767884</v>
      </c>
      <c r="T11">
        <f t="shared" si="1"/>
        <v>2072.5100657414955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289314.51601080497</v>
      </c>
      <c r="Z11">
        <f t="shared" si="0"/>
        <v>0</v>
      </c>
      <c r="AA11">
        <f t="shared" si="0"/>
        <v>0</v>
      </c>
    </row>
    <row r="12" spans="1:29" x14ac:dyDescent="0.2">
      <c r="A12" s="1" t="s">
        <v>18</v>
      </c>
      <c r="B12">
        <v>0</v>
      </c>
      <c r="C12">
        <v>18051.599999999999</v>
      </c>
      <c r="D12">
        <v>0</v>
      </c>
      <c r="E12">
        <v>0</v>
      </c>
      <c r="F12">
        <v>1353495</v>
      </c>
      <c r="G12">
        <v>0</v>
      </c>
      <c r="H12">
        <v>225202.4</v>
      </c>
      <c r="I12">
        <v>0</v>
      </c>
      <c r="L12">
        <v>0.2934555586386336</v>
      </c>
      <c r="O12">
        <v>0.91711161478486192</v>
      </c>
      <c r="Q12">
        <v>0.97783247950365992</v>
      </c>
      <c r="T12">
        <f t="shared" si="1"/>
        <v>0</v>
      </c>
      <c r="U12">
        <f t="shared" si="1"/>
        <v>5297.3423623211575</v>
      </c>
      <c r="V12">
        <f t="shared" si="1"/>
        <v>0</v>
      </c>
      <c r="W12">
        <f t="shared" si="1"/>
        <v>0</v>
      </c>
      <c r="X12">
        <f t="shared" si="1"/>
        <v>1241305.9850532366</v>
      </c>
      <c r="Y12">
        <f t="shared" si="1"/>
        <v>0</v>
      </c>
      <c r="Z12">
        <f t="shared" si="0"/>
        <v>220210.22118217501</v>
      </c>
      <c r="AA12">
        <f t="shared" si="0"/>
        <v>0</v>
      </c>
    </row>
    <row r="13" spans="1:29" x14ac:dyDescent="0.2">
      <c r="A13" s="1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13344.4</v>
      </c>
      <c r="H13">
        <v>0</v>
      </c>
      <c r="I13">
        <v>254679.6</v>
      </c>
      <c r="P13">
        <v>0.35012575126251622</v>
      </c>
      <c r="R13">
        <v>0.42840133301183991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4672.2180751475216</v>
      </c>
      <c r="Z13">
        <f t="shared" si="0"/>
        <v>0</v>
      </c>
      <c r="AA13">
        <f t="shared" si="0"/>
        <v>109105.08013092219</v>
      </c>
    </row>
    <row r="14" spans="1:29" x14ac:dyDescent="0.2">
      <c r="A14" s="1" t="s">
        <v>20</v>
      </c>
      <c r="B14">
        <v>0</v>
      </c>
      <c r="C14">
        <v>42098</v>
      </c>
      <c r="D14">
        <v>74125.600000000006</v>
      </c>
      <c r="E14">
        <v>0</v>
      </c>
      <c r="F14">
        <v>1557126.6</v>
      </c>
      <c r="G14">
        <v>0</v>
      </c>
      <c r="H14">
        <v>58044.800000000003</v>
      </c>
      <c r="I14">
        <v>0</v>
      </c>
      <c r="L14">
        <v>0.37677936994763772</v>
      </c>
      <c r="M14">
        <v>0.34560317928863521</v>
      </c>
      <c r="O14">
        <v>0.74564221325699342</v>
      </c>
      <c r="Q14">
        <v>0.35591473356506736</v>
      </c>
      <c r="T14">
        <f t="shared" si="1"/>
        <v>0</v>
      </c>
      <c r="U14">
        <f t="shared" si="1"/>
        <v>15861.657916055652</v>
      </c>
      <c r="V14">
        <f t="shared" si="1"/>
        <v>25618.04302667766</v>
      </c>
      <c r="W14">
        <f t="shared" si="1"/>
        <v>0</v>
      </c>
      <c r="X14">
        <f t="shared" si="1"/>
        <v>1161059.3243453372</v>
      </c>
      <c r="Y14">
        <f t="shared" si="1"/>
        <v>0</v>
      </c>
      <c r="Z14">
        <f t="shared" si="0"/>
        <v>20658.999526837622</v>
      </c>
      <c r="AA14">
        <f t="shared" si="0"/>
        <v>0</v>
      </c>
    </row>
    <row r="15" spans="1:29" x14ac:dyDescent="0.2">
      <c r="A15" s="1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412563</v>
      </c>
      <c r="H15">
        <v>0</v>
      </c>
      <c r="I15">
        <v>0</v>
      </c>
      <c r="P15">
        <v>7.670667170409462E-2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31646.334598256388</v>
      </c>
      <c r="Z15">
        <f t="shared" si="0"/>
        <v>0</v>
      </c>
      <c r="AA15">
        <f t="shared" si="0"/>
        <v>0</v>
      </c>
    </row>
    <row r="16" spans="1:29" x14ac:dyDescent="0.2">
      <c r="A16" s="1" t="s">
        <v>22</v>
      </c>
      <c r="B16">
        <v>0</v>
      </c>
      <c r="C16">
        <v>24396.2</v>
      </c>
      <c r="D16">
        <v>0</v>
      </c>
      <c r="E16">
        <v>0</v>
      </c>
      <c r="F16">
        <v>1171512.8</v>
      </c>
      <c r="G16">
        <v>0</v>
      </c>
      <c r="H16">
        <v>0</v>
      </c>
      <c r="I16">
        <v>0</v>
      </c>
      <c r="L16">
        <v>0.27767863059467002</v>
      </c>
      <c r="O16">
        <v>0.65513098963829486</v>
      </c>
      <c r="T16">
        <f t="shared" si="1"/>
        <v>0</v>
      </c>
      <c r="U16">
        <f t="shared" si="1"/>
        <v>6774.303407713689</v>
      </c>
      <c r="V16">
        <f t="shared" si="1"/>
        <v>0</v>
      </c>
      <c r="W16">
        <f t="shared" si="1"/>
        <v>0</v>
      </c>
      <c r="X16">
        <f t="shared" si="1"/>
        <v>767494.34003792983</v>
      </c>
      <c r="Y16">
        <f t="shared" si="1"/>
        <v>0</v>
      </c>
      <c r="Z16">
        <f t="shared" si="0"/>
        <v>0</v>
      </c>
      <c r="AA16">
        <f t="shared" si="0"/>
        <v>0</v>
      </c>
    </row>
    <row r="17" spans="1:27" x14ac:dyDescent="0.2">
      <c r="A17" s="1" t="s">
        <v>23</v>
      </c>
      <c r="B17">
        <v>149072.6</v>
      </c>
      <c r="C17">
        <v>27805.4</v>
      </c>
      <c r="D17">
        <v>139945.4</v>
      </c>
      <c r="E17">
        <v>281397.40000000002</v>
      </c>
      <c r="F17">
        <v>1246298.8</v>
      </c>
      <c r="G17">
        <v>117657.8</v>
      </c>
      <c r="H17">
        <v>2660720</v>
      </c>
      <c r="I17">
        <v>15192.6</v>
      </c>
      <c r="K17">
        <v>8.7012761710539399E-2</v>
      </c>
      <c r="L17">
        <v>0.13565096867948331</v>
      </c>
      <c r="M17">
        <v>0.19787084360173057</v>
      </c>
      <c r="N17">
        <v>0.46712822244307295</v>
      </c>
      <c r="O17">
        <v>0.63967371942721618</v>
      </c>
      <c r="P17">
        <v>0.14385487056956897</v>
      </c>
      <c r="Q17">
        <v>1.6047636441065858</v>
      </c>
      <c r="R17">
        <v>0.14983483242809087</v>
      </c>
      <c r="T17">
        <f t="shared" si="1"/>
        <v>12971.218621370555</v>
      </c>
      <c r="U17">
        <f t="shared" si="1"/>
        <v>3771.8294445205056</v>
      </c>
      <c r="V17">
        <f t="shared" si="1"/>
        <v>27691.114356181624</v>
      </c>
      <c r="W17">
        <f t="shared" si="1"/>
        <v>131448.66726210239</v>
      </c>
      <c r="X17">
        <f t="shared" si="1"/>
        <v>797224.58891367621</v>
      </c>
      <c r="Y17">
        <f t="shared" si="1"/>
        <v>16925.647590500233</v>
      </c>
      <c r="Z17">
        <f t="shared" si="0"/>
        <v>4269826.7231472749</v>
      </c>
      <c r="AA17">
        <f t="shared" si="0"/>
        <v>2276.3806751470133</v>
      </c>
    </row>
    <row r="18" spans="1:27" x14ac:dyDescent="0.2">
      <c r="A18" s="1" t="s">
        <v>24</v>
      </c>
      <c r="B18">
        <v>0</v>
      </c>
      <c r="C18">
        <v>1563030</v>
      </c>
      <c r="D18">
        <v>0</v>
      </c>
      <c r="E18">
        <v>0</v>
      </c>
      <c r="F18">
        <v>0</v>
      </c>
      <c r="G18">
        <v>267775.2</v>
      </c>
      <c r="H18">
        <v>114221.8</v>
      </c>
      <c r="I18">
        <v>0</v>
      </c>
      <c r="L18">
        <v>0.59500764247006255</v>
      </c>
      <c r="P18">
        <v>0.1508415299686775</v>
      </c>
      <c r="Q18">
        <v>0.43183835016206806</v>
      </c>
      <c r="T18">
        <f t="shared" si="1"/>
        <v>0</v>
      </c>
      <c r="U18">
        <f t="shared" si="1"/>
        <v>930014.79540998186</v>
      </c>
      <c r="V18">
        <f t="shared" si="1"/>
        <v>0</v>
      </c>
      <c r="W18">
        <f t="shared" si="1"/>
        <v>0</v>
      </c>
      <c r="X18">
        <f t="shared" si="1"/>
        <v>0</v>
      </c>
      <c r="Y18">
        <f t="shared" si="1"/>
        <v>40391.620855668611</v>
      </c>
      <c r="Z18">
        <f t="shared" si="1"/>
        <v>49325.353664541704</v>
      </c>
      <c r="AA18">
        <f t="shared" si="1"/>
        <v>0</v>
      </c>
    </row>
    <row r="19" spans="1:27" x14ac:dyDescent="0.2">
      <c r="A19" s="1" t="s">
        <v>25</v>
      </c>
      <c r="B19">
        <v>102641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384980</v>
      </c>
      <c r="K19">
        <v>0.32255933097685696</v>
      </c>
      <c r="R19">
        <v>0.43343017690526364</v>
      </c>
      <c r="T19">
        <f t="shared" si="1"/>
        <v>33107.812290795577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0</v>
      </c>
      <c r="Y19">
        <f t="shared" si="1"/>
        <v>0</v>
      </c>
      <c r="Z19">
        <f t="shared" si="1"/>
        <v>0</v>
      </c>
      <c r="AA19">
        <f t="shared" si="1"/>
        <v>166861.94950498838</v>
      </c>
    </row>
    <row r="20" spans="1:27" x14ac:dyDescent="0.2">
      <c r="A20" s="1" t="s">
        <v>26</v>
      </c>
      <c r="B20">
        <v>0</v>
      </c>
      <c r="C20">
        <v>0</v>
      </c>
      <c r="D20">
        <v>105791.4</v>
      </c>
      <c r="E20">
        <v>7907.8</v>
      </c>
      <c r="F20">
        <v>800137.6</v>
      </c>
      <c r="G20">
        <v>0</v>
      </c>
      <c r="H20">
        <v>25915.200000000001</v>
      </c>
      <c r="I20">
        <v>0</v>
      </c>
      <c r="M20">
        <v>0.4456381983409945</v>
      </c>
      <c r="N20">
        <v>0.22214437676987231</v>
      </c>
      <c r="O20">
        <v>0.6140059820383057</v>
      </c>
      <c r="Q20">
        <v>0.48929896740868872</v>
      </c>
      <c r="T20">
        <f t="shared" si="1"/>
        <v>0</v>
      </c>
      <c r="U20">
        <f t="shared" si="1"/>
        <v>0</v>
      </c>
      <c r="V20">
        <f t="shared" si="1"/>
        <v>47144.688895971485</v>
      </c>
      <c r="W20">
        <f t="shared" si="1"/>
        <v>1756.6733026207962</v>
      </c>
      <c r="X20">
        <f t="shared" si="1"/>
        <v>491289.27285377303</v>
      </c>
      <c r="Y20">
        <f t="shared" si="1"/>
        <v>0</v>
      </c>
      <c r="Z20">
        <f t="shared" si="1"/>
        <v>12680.28060018965</v>
      </c>
      <c r="AA20">
        <f t="shared" si="1"/>
        <v>0</v>
      </c>
    </row>
    <row r="21" spans="1:27" x14ac:dyDescent="0.2">
      <c r="A21" s="1" t="s">
        <v>27</v>
      </c>
      <c r="B21">
        <v>73111.399999999994</v>
      </c>
      <c r="C21">
        <v>0</v>
      </c>
      <c r="D21">
        <v>0</v>
      </c>
      <c r="E21">
        <v>0</v>
      </c>
      <c r="F21">
        <v>0</v>
      </c>
      <c r="G21">
        <v>417254.6</v>
      </c>
      <c r="H21">
        <v>0</v>
      </c>
      <c r="I21">
        <v>0</v>
      </c>
      <c r="K21">
        <v>0.27806845203176728</v>
      </c>
      <c r="P21">
        <v>0.57764298031719274</v>
      </c>
      <c r="T21">
        <f t="shared" si="1"/>
        <v>20329.973823875349</v>
      </c>
      <c r="U21">
        <f t="shared" si="1"/>
        <v>0</v>
      </c>
      <c r="V21">
        <f t="shared" si="1"/>
        <v>0</v>
      </c>
      <c r="W21">
        <f t="shared" si="1"/>
        <v>0</v>
      </c>
      <c r="X21">
        <f t="shared" si="1"/>
        <v>0</v>
      </c>
      <c r="Y21">
        <f t="shared" si="1"/>
        <v>241024.19069505812</v>
      </c>
      <c r="Z21">
        <f t="shared" si="1"/>
        <v>0</v>
      </c>
      <c r="AA21">
        <f t="shared" si="1"/>
        <v>0</v>
      </c>
    </row>
    <row r="22" spans="1:27" x14ac:dyDescent="0.2">
      <c r="A22" s="1" t="s">
        <v>28</v>
      </c>
      <c r="B22">
        <v>0</v>
      </c>
      <c r="C22">
        <v>0</v>
      </c>
      <c r="D22">
        <v>81374.399999999994</v>
      </c>
      <c r="E22">
        <v>0</v>
      </c>
      <c r="F22">
        <v>1309949.8</v>
      </c>
      <c r="G22">
        <v>0</v>
      </c>
      <c r="H22">
        <v>54014.8</v>
      </c>
      <c r="I22">
        <v>0</v>
      </c>
      <c r="M22">
        <v>0.16678516977059377</v>
      </c>
      <c r="O22">
        <v>1.1628873299503444</v>
      </c>
      <c r="Q22">
        <v>0.41065423833573944</v>
      </c>
      <c r="T22">
        <f t="shared" si="1"/>
        <v>0</v>
      </c>
      <c r="U22">
        <f t="shared" si="1"/>
        <v>0</v>
      </c>
      <c r="V22">
        <f t="shared" si="1"/>
        <v>13572.043118980204</v>
      </c>
      <c r="W22">
        <f t="shared" si="1"/>
        <v>0</v>
      </c>
      <c r="X22">
        <f t="shared" si="1"/>
        <v>1523324.0252909877</v>
      </c>
      <c r="Y22">
        <f t="shared" si="1"/>
        <v>0</v>
      </c>
      <c r="Z22">
        <f t="shared" si="1"/>
        <v>22181.406552857301</v>
      </c>
      <c r="AA22">
        <f t="shared" si="1"/>
        <v>0</v>
      </c>
    </row>
    <row r="23" spans="1:27" x14ac:dyDescent="0.2">
      <c r="A23" s="1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297670</v>
      </c>
      <c r="H23">
        <v>0</v>
      </c>
      <c r="I23">
        <v>1373895</v>
      </c>
      <c r="P23">
        <v>0.22372914157935397</v>
      </c>
      <c r="R23">
        <v>0.86480875691604098</v>
      </c>
      <c r="T23">
        <f t="shared" si="1"/>
        <v>0</v>
      </c>
      <c r="U23">
        <f t="shared" si="1"/>
        <v>0</v>
      </c>
      <c r="V23">
        <f t="shared" si="1"/>
        <v>0</v>
      </c>
      <c r="W23">
        <f t="shared" si="1"/>
        <v>0</v>
      </c>
      <c r="X23">
        <f t="shared" si="1"/>
        <v>0</v>
      </c>
      <c r="Y23">
        <f t="shared" si="1"/>
        <v>66597.453573926294</v>
      </c>
      <c r="Z23">
        <f t="shared" si="1"/>
        <v>0</v>
      </c>
      <c r="AA23">
        <f t="shared" si="1"/>
        <v>1188156.4270831642</v>
      </c>
    </row>
    <row r="24" spans="1:27" x14ac:dyDescent="0.2">
      <c r="A24" s="1" t="s">
        <v>30</v>
      </c>
      <c r="B24">
        <v>0</v>
      </c>
      <c r="C24">
        <v>1442015</v>
      </c>
      <c r="D24">
        <v>1026528</v>
      </c>
      <c r="E24">
        <v>136689.4</v>
      </c>
      <c r="F24">
        <v>106858.8</v>
      </c>
      <c r="G24">
        <v>0</v>
      </c>
      <c r="H24">
        <v>26569.8</v>
      </c>
      <c r="I24">
        <v>0</v>
      </c>
      <c r="L24">
        <v>0.55753860755677564</v>
      </c>
      <c r="M24">
        <v>0.40839131077747431</v>
      </c>
      <c r="N24">
        <v>0.23622344215571778</v>
      </c>
      <c r="O24">
        <v>0.14423959529945929</v>
      </c>
      <c r="Q24">
        <v>0.25743785064074598</v>
      </c>
      <c r="T24">
        <f t="shared" si="1"/>
        <v>0</v>
      </c>
      <c r="U24">
        <f t="shared" si="1"/>
        <v>803979.03517598379</v>
      </c>
      <c r="V24">
        <f t="shared" si="1"/>
        <v>419225.11546977918</v>
      </c>
      <c r="W24">
        <f t="shared" si="1"/>
        <v>32289.240574199768</v>
      </c>
      <c r="X24">
        <f t="shared" si="1"/>
        <v>15413.27006618586</v>
      </c>
      <c r="Y24">
        <f t="shared" si="1"/>
        <v>0</v>
      </c>
      <c r="Z24">
        <f t="shared" si="1"/>
        <v>6840.0722039544926</v>
      </c>
      <c r="AA24">
        <f t="shared" si="1"/>
        <v>0</v>
      </c>
    </row>
    <row r="25" spans="1:27" x14ac:dyDescent="0.2">
      <c r="A25" s="1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1688479</v>
      </c>
      <c r="H25">
        <v>0</v>
      </c>
      <c r="I25">
        <v>0</v>
      </c>
      <c r="P25">
        <v>0.3417876712590906</v>
      </c>
      <c r="T25">
        <f t="shared" si="1"/>
        <v>0</v>
      </c>
      <c r="U25">
        <f t="shared" si="1"/>
        <v>0</v>
      </c>
      <c r="V25">
        <f t="shared" si="1"/>
        <v>0</v>
      </c>
      <c r="W25">
        <f t="shared" si="1"/>
        <v>0</v>
      </c>
      <c r="X25">
        <f t="shared" si="1"/>
        <v>0</v>
      </c>
      <c r="Y25">
        <f t="shared" si="1"/>
        <v>577101.30537987803</v>
      </c>
      <c r="Z25">
        <f t="shared" si="1"/>
        <v>0</v>
      </c>
      <c r="AA25">
        <f t="shared" si="1"/>
        <v>0</v>
      </c>
    </row>
    <row r="26" spans="1:27" x14ac:dyDescent="0.2">
      <c r="A26" s="1" t="s">
        <v>32</v>
      </c>
      <c r="B26">
        <v>0</v>
      </c>
      <c r="C26">
        <v>0</v>
      </c>
      <c r="D26">
        <v>0</v>
      </c>
      <c r="E26">
        <v>973253.6</v>
      </c>
      <c r="F26">
        <v>0</v>
      </c>
      <c r="G26">
        <v>0</v>
      </c>
      <c r="H26">
        <v>81374.399999999994</v>
      </c>
      <c r="I26">
        <v>0</v>
      </c>
      <c r="N26">
        <v>0.487248839151734</v>
      </c>
      <c r="Q26">
        <v>0.5836535720092868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474216.68680024607</v>
      </c>
      <c r="X26">
        <f t="shared" si="1"/>
        <v>0</v>
      </c>
      <c r="Y26">
        <f t="shared" si="1"/>
        <v>0</v>
      </c>
      <c r="Z26">
        <f t="shared" si="1"/>
        <v>47494.459230112501</v>
      </c>
      <c r="AA26">
        <f t="shared" si="1"/>
        <v>0</v>
      </c>
    </row>
    <row r="27" spans="1:27" x14ac:dyDescent="0.2">
      <c r="A27" s="1" t="s">
        <v>33</v>
      </c>
      <c r="B27">
        <v>63090.2</v>
      </c>
      <c r="C27">
        <v>0</v>
      </c>
      <c r="D27">
        <v>0</v>
      </c>
      <c r="E27">
        <v>0</v>
      </c>
      <c r="F27">
        <v>0</v>
      </c>
      <c r="G27">
        <v>1303656.8</v>
      </c>
      <c r="H27">
        <v>0</v>
      </c>
      <c r="I27">
        <v>0</v>
      </c>
      <c r="K27">
        <v>0.21207046685220188</v>
      </c>
      <c r="P27">
        <v>0.33943540721359833</v>
      </c>
      <c r="T27">
        <f t="shared" si="1"/>
        <v>13379.568167798787</v>
      </c>
      <c r="U27">
        <f t="shared" si="1"/>
        <v>0</v>
      </c>
      <c r="V27">
        <f t="shared" si="1"/>
        <v>0</v>
      </c>
      <c r="W27">
        <f t="shared" si="1"/>
        <v>0</v>
      </c>
      <c r="X27">
        <f t="shared" si="1"/>
        <v>0</v>
      </c>
      <c r="Y27">
        <f t="shared" si="1"/>
        <v>442507.27677477652</v>
      </c>
      <c r="Z27">
        <f t="shared" si="1"/>
        <v>0</v>
      </c>
      <c r="AA27">
        <f t="shared" si="1"/>
        <v>0</v>
      </c>
    </row>
    <row r="28" spans="1:27" x14ac:dyDescent="0.2">
      <c r="A28" s="1" t="s">
        <v>34</v>
      </c>
      <c r="B28">
        <v>0</v>
      </c>
      <c r="C28">
        <v>4881.3999999999996</v>
      </c>
      <c r="D28">
        <v>0</v>
      </c>
      <c r="E28">
        <v>37339.800000000003</v>
      </c>
      <c r="F28">
        <v>1516690.2</v>
      </c>
      <c r="G28">
        <v>0</v>
      </c>
      <c r="H28">
        <v>41931.599999999999</v>
      </c>
      <c r="I28">
        <v>0</v>
      </c>
      <c r="L28">
        <v>0.2709745733275416</v>
      </c>
      <c r="N28">
        <v>0.4416052066593219</v>
      </c>
      <c r="O28">
        <v>0.86358490763231666</v>
      </c>
      <c r="Q28">
        <v>0.34616879045174842</v>
      </c>
      <c r="T28">
        <f t="shared" si="1"/>
        <v>0</v>
      </c>
      <c r="U28">
        <f t="shared" si="1"/>
        <v>1322.7352822410614</v>
      </c>
      <c r="V28">
        <f t="shared" si="1"/>
        <v>0</v>
      </c>
      <c r="W28">
        <f t="shared" si="1"/>
        <v>16489.450095617751</v>
      </c>
      <c r="X28">
        <f t="shared" si="1"/>
        <v>1309790.7662738399</v>
      </c>
      <c r="Y28">
        <f t="shared" si="1"/>
        <v>0</v>
      </c>
      <c r="Z28">
        <f t="shared" si="1"/>
        <v>14515.411253706534</v>
      </c>
      <c r="AA28">
        <f t="shared" si="1"/>
        <v>0</v>
      </c>
    </row>
    <row r="29" spans="1:27" x14ac:dyDescent="0.2">
      <c r="A29" s="1" t="s">
        <v>35</v>
      </c>
      <c r="B29">
        <v>924096</v>
      </c>
      <c r="C29">
        <v>0</v>
      </c>
      <c r="D29">
        <v>0</v>
      </c>
      <c r="E29">
        <v>0</v>
      </c>
      <c r="F29">
        <v>155578.6</v>
      </c>
      <c r="G29">
        <v>0</v>
      </c>
      <c r="H29">
        <v>31243.4</v>
      </c>
      <c r="I29">
        <v>0</v>
      </c>
      <c r="K29">
        <v>0.24153053562222815</v>
      </c>
      <c r="O29">
        <v>0.28341473728862365</v>
      </c>
      <c r="Q29">
        <v>0.41130281844699751</v>
      </c>
      <c r="T29">
        <f t="shared" si="1"/>
        <v>223197.40184635855</v>
      </c>
      <c r="U29">
        <f t="shared" si="1"/>
        <v>0</v>
      </c>
      <c r="V29">
        <f t="shared" si="1"/>
        <v>0</v>
      </c>
      <c r="W29">
        <f t="shared" si="1"/>
        <v>0</v>
      </c>
      <c r="X29">
        <f t="shared" si="1"/>
        <v>44093.268046731864</v>
      </c>
      <c r="Y29">
        <f t="shared" si="1"/>
        <v>0</v>
      </c>
      <c r="Z29">
        <f t="shared" si="1"/>
        <v>12850.498477866922</v>
      </c>
      <c r="AA29">
        <f t="shared" si="1"/>
        <v>0</v>
      </c>
    </row>
    <row r="30" spans="1:27" x14ac:dyDescent="0.2">
      <c r="A30" s="1" t="s">
        <v>36</v>
      </c>
      <c r="B30">
        <v>0</v>
      </c>
      <c r="C30">
        <v>0</v>
      </c>
      <c r="D30">
        <v>0</v>
      </c>
      <c r="E30">
        <v>3852290.8</v>
      </c>
      <c r="F30">
        <v>95688.8</v>
      </c>
      <c r="G30">
        <v>359933.2</v>
      </c>
      <c r="H30">
        <v>20256.2</v>
      </c>
      <c r="I30">
        <v>0</v>
      </c>
      <c r="N30">
        <v>0.52598308505667979</v>
      </c>
      <c r="O30">
        <v>0.19231698770472416</v>
      </c>
      <c r="P30">
        <v>0.17639950280405792</v>
      </c>
      <c r="Q30">
        <v>0.517796868799548</v>
      </c>
      <c r="T30">
        <f t="shared" si="1"/>
        <v>0</v>
      </c>
      <c r="U30">
        <f t="shared" si="1"/>
        <v>0</v>
      </c>
      <c r="V30">
        <f t="shared" si="1"/>
        <v>0</v>
      </c>
      <c r="W30">
        <f t="shared" si="1"/>
        <v>2026239.7995194648</v>
      </c>
      <c r="X30">
        <f t="shared" si="1"/>
        <v>18402.581773079812</v>
      </c>
      <c r="Y30">
        <f t="shared" si="1"/>
        <v>63492.037522673541</v>
      </c>
      <c r="Z30">
        <f t="shared" si="1"/>
        <v>10488.596933777404</v>
      </c>
      <c r="AA30">
        <f t="shared" si="1"/>
        <v>0</v>
      </c>
    </row>
    <row r="31" spans="1:27" x14ac:dyDescent="0.2">
      <c r="A31" s="1" t="s">
        <v>37</v>
      </c>
      <c r="B31">
        <v>44721.599999999999</v>
      </c>
      <c r="C31">
        <v>2236952.7999999998</v>
      </c>
      <c r="D31">
        <v>5219.8</v>
      </c>
      <c r="E31">
        <v>212677.2</v>
      </c>
      <c r="F31">
        <v>46455</v>
      </c>
      <c r="G31">
        <v>0</v>
      </c>
      <c r="H31">
        <v>38285.199999999997</v>
      </c>
      <c r="I31">
        <v>52482.400000000001</v>
      </c>
      <c r="K31">
        <v>0.21383938077417708</v>
      </c>
      <c r="L31">
        <v>0.62991171619023201</v>
      </c>
      <c r="M31">
        <v>0.25931549217899785</v>
      </c>
      <c r="N31">
        <v>0.60270406765731444</v>
      </c>
      <c r="O31">
        <v>0.66865004120590488</v>
      </c>
      <c r="Q31">
        <v>0.20116017436793365</v>
      </c>
      <c r="R31">
        <v>0.24715415417688857</v>
      </c>
      <c r="T31">
        <f t="shared" si="1"/>
        <v>9563.2392512304377</v>
      </c>
      <c r="U31">
        <f t="shared" si="1"/>
        <v>1409082.7772845447</v>
      </c>
      <c r="V31">
        <f t="shared" si="1"/>
        <v>1353.5750060759331</v>
      </c>
      <c r="W31">
        <f t="shared" si="1"/>
        <v>128181.4135379682</v>
      </c>
      <c r="X31">
        <f t="shared" si="1"/>
        <v>31062.13766422031</v>
      </c>
      <c r="Y31">
        <f t="shared" si="1"/>
        <v>0</v>
      </c>
      <c r="Z31">
        <f t="shared" si="1"/>
        <v>7701.4575077112131</v>
      </c>
      <c r="AA31">
        <f t="shared" si="1"/>
        <v>12971.243181173137</v>
      </c>
    </row>
    <row r="32" spans="1:27" x14ac:dyDescent="0.2">
      <c r="A32" s="1" t="s">
        <v>38</v>
      </c>
      <c r="B32">
        <v>0</v>
      </c>
      <c r="C32">
        <v>1081900</v>
      </c>
      <c r="D32">
        <v>165303.4</v>
      </c>
      <c r="E32">
        <v>1414449.8</v>
      </c>
      <c r="F32">
        <v>0</v>
      </c>
      <c r="G32">
        <v>77752</v>
      </c>
      <c r="H32">
        <v>41483.800000000003</v>
      </c>
      <c r="I32">
        <v>0</v>
      </c>
      <c r="L32">
        <v>0.34369752462693981</v>
      </c>
      <c r="M32">
        <v>0.21628026457743543</v>
      </c>
      <c r="N32">
        <v>0.29642964429282515</v>
      </c>
      <c r="P32">
        <v>0.1012234989923948</v>
      </c>
      <c r="Q32">
        <v>0.13798917904420793</v>
      </c>
      <c r="T32">
        <f t="shared" si="1"/>
        <v>0</v>
      </c>
      <c r="U32">
        <f t="shared" si="1"/>
        <v>371846.35189388617</v>
      </c>
      <c r="V32">
        <f t="shared" si="1"/>
        <v>35751.863087549638</v>
      </c>
      <c r="W32">
        <f t="shared" si="1"/>
        <v>419284.85108405771</v>
      </c>
      <c r="X32">
        <f t="shared" si="1"/>
        <v>0</v>
      </c>
      <c r="Y32">
        <f t="shared" si="1"/>
        <v>7870.3294936566808</v>
      </c>
      <c r="Z32">
        <f t="shared" si="1"/>
        <v>5724.3155056341138</v>
      </c>
      <c r="AA32">
        <f t="shared" si="1"/>
        <v>0</v>
      </c>
    </row>
    <row r="33" spans="1:27" x14ac:dyDescent="0.2">
      <c r="A33" s="1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27401.8</v>
      </c>
      <c r="H33">
        <v>0</v>
      </c>
      <c r="I33">
        <v>159835.20000000001</v>
      </c>
      <c r="P33">
        <v>0.20427309937843874</v>
      </c>
      <c r="R33">
        <v>0.23101264759621032</v>
      </c>
      <c r="T33">
        <f t="shared" si="1"/>
        <v>0</v>
      </c>
      <c r="U33">
        <f t="shared" si="1"/>
        <v>0</v>
      </c>
      <c r="V33">
        <f t="shared" si="1"/>
        <v>0</v>
      </c>
      <c r="W33">
        <f t="shared" si="1"/>
        <v>0</v>
      </c>
      <c r="X33">
        <f t="shared" si="1"/>
        <v>0</v>
      </c>
      <c r="Y33">
        <f t="shared" si="1"/>
        <v>5597.4506145481027</v>
      </c>
      <c r="Z33">
        <f t="shared" si="1"/>
        <v>0</v>
      </c>
      <c r="AA33">
        <f t="shared" si="1"/>
        <v>36923.952731069796</v>
      </c>
    </row>
    <row r="34" spans="1:27" x14ac:dyDescent="0.2">
      <c r="A34" s="1" t="s">
        <v>40</v>
      </c>
      <c r="B34">
        <v>0</v>
      </c>
      <c r="C34">
        <v>40489</v>
      </c>
      <c r="D34">
        <v>0</v>
      </c>
      <c r="E34">
        <v>1696634.4</v>
      </c>
      <c r="F34">
        <v>180141</v>
      </c>
      <c r="G34">
        <v>0</v>
      </c>
      <c r="H34">
        <v>75895.600000000006</v>
      </c>
      <c r="I34">
        <v>0</v>
      </c>
      <c r="L34">
        <v>0.17221733890647251</v>
      </c>
      <c r="N34">
        <v>0.99275000114774148</v>
      </c>
      <c r="O34">
        <v>0.45912541513054872</v>
      </c>
      <c r="Q34">
        <v>0.41318343613694386</v>
      </c>
      <c r="T34">
        <f t="shared" si="1"/>
        <v>0</v>
      </c>
      <c r="U34">
        <f t="shared" si="1"/>
        <v>6972.9078349841657</v>
      </c>
      <c r="V34">
        <f t="shared" si="1"/>
        <v>0</v>
      </c>
      <c r="W34">
        <f t="shared" si="1"/>
        <v>1684333.8025472977</v>
      </c>
      <c r="X34">
        <f t="shared" si="1"/>
        <v>82707.311407032175</v>
      </c>
      <c r="Y34">
        <f t="shared" si="1"/>
        <v>0</v>
      </c>
      <c r="Z34">
        <f t="shared" si="1"/>
        <v>31358.804795675038</v>
      </c>
      <c r="AA34">
        <f t="shared" si="1"/>
        <v>0</v>
      </c>
    </row>
    <row r="35" spans="1:27" x14ac:dyDescent="0.2">
      <c r="A35" s="1" t="s">
        <v>41</v>
      </c>
      <c r="B35">
        <v>173156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308470</v>
      </c>
      <c r="K35">
        <v>0.30815591754928295</v>
      </c>
      <c r="R35">
        <v>0.36194923916164279</v>
      </c>
      <c r="T35">
        <f t="shared" si="1"/>
        <v>53359.046059163637</v>
      </c>
      <c r="U35">
        <f t="shared" si="1"/>
        <v>0</v>
      </c>
      <c r="V35">
        <f t="shared" si="1"/>
        <v>0</v>
      </c>
      <c r="W35">
        <f t="shared" si="1"/>
        <v>0</v>
      </c>
      <c r="X35">
        <f t="shared" si="1"/>
        <v>0</v>
      </c>
      <c r="Y35">
        <f t="shared" si="1"/>
        <v>0</v>
      </c>
      <c r="Z35">
        <f t="shared" si="1"/>
        <v>0</v>
      </c>
      <c r="AA35">
        <f t="shared" si="1"/>
        <v>111650.48180419195</v>
      </c>
    </row>
    <row r="36" spans="1:27" x14ac:dyDescent="0.2">
      <c r="A36" s="1" t="s">
        <v>42</v>
      </c>
      <c r="B36">
        <v>0</v>
      </c>
      <c r="C36">
        <v>26037.8</v>
      </c>
      <c r="D36">
        <v>0</v>
      </c>
      <c r="E36">
        <v>3612939.6</v>
      </c>
      <c r="F36">
        <v>41681.599999999999</v>
      </c>
      <c r="G36">
        <v>0</v>
      </c>
      <c r="H36">
        <v>0</v>
      </c>
      <c r="I36">
        <v>0</v>
      </c>
      <c r="L36">
        <v>0.16238280894735169</v>
      </c>
      <c r="N36">
        <v>1.3114212633320235</v>
      </c>
      <c r="O36">
        <v>0.32075135844747527</v>
      </c>
      <c r="T36">
        <f t="shared" si="1"/>
        <v>0</v>
      </c>
      <c r="U36">
        <f t="shared" si="1"/>
        <v>4228.0911028093533</v>
      </c>
      <c r="V36">
        <f t="shared" si="1"/>
        <v>0</v>
      </c>
      <c r="W36">
        <f t="shared" si="1"/>
        <v>4738085.8145742957</v>
      </c>
      <c r="X36">
        <f t="shared" si="1"/>
        <v>13369.429822264285</v>
      </c>
      <c r="Y36">
        <f t="shared" si="1"/>
        <v>0</v>
      </c>
      <c r="Z36">
        <f t="shared" si="1"/>
        <v>0</v>
      </c>
      <c r="AA36">
        <f t="shared" si="1"/>
        <v>0</v>
      </c>
    </row>
    <row r="37" spans="1:27" x14ac:dyDescent="0.2">
      <c r="A37" s="1" t="s">
        <v>43</v>
      </c>
      <c r="B37">
        <v>18777.400000000001</v>
      </c>
      <c r="C37">
        <v>33352.199999999997</v>
      </c>
      <c r="D37">
        <v>78090.2</v>
      </c>
      <c r="E37">
        <v>3665698.6</v>
      </c>
      <c r="F37">
        <v>112695</v>
      </c>
      <c r="G37">
        <v>0</v>
      </c>
      <c r="H37">
        <v>48351.199999999997</v>
      </c>
      <c r="I37">
        <v>22344.400000000001</v>
      </c>
      <c r="K37">
        <v>0.24510278624846871</v>
      </c>
      <c r="L37">
        <v>0.300170817855266</v>
      </c>
      <c r="M37">
        <v>0.31709406293018072</v>
      </c>
      <c r="N37">
        <v>1.0088038800118873</v>
      </c>
      <c r="O37">
        <v>0.45002883092001</v>
      </c>
      <c r="Q37">
        <v>0.16612310334375602</v>
      </c>
      <c r="R37">
        <v>0.28162481010755336</v>
      </c>
      <c r="T37">
        <f t="shared" si="1"/>
        <v>4602.3930585019971</v>
      </c>
      <c r="U37">
        <f t="shared" si="1"/>
        <v>10011.357151272401</v>
      </c>
      <c r="V37">
        <f t="shared" si="1"/>
        <v>24761.938793030396</v>
      </c>
      <c r="W37">
        <f t="shared" si="1"/>
        <v>3697970.9706341433</v>
      </c>
      <c r="X37">
        <f t="shared" si="1"/>
        <v>50715.999100530527</v>
      </c>
      <c r="Y37">
        <f t="shared" si="1"/>
        <v>0</v>
      </c>
      <c r="Z37">
        <f t="shared" si="1"/>
        <v>8032.2513943946151</v>
      </c>
      <c r="AA37">
        <f t="shared" si="1"/>
        <v>6292.737406967216</v>
      </c>
    </row>
    <row r="38" spans="1:27" x14ac:dyDescent="0.2">
      <c r="A38" s="1" t="s">
        <v>44</v>
      </c>
      <c r="B38">
        <v>1669172.6</v>
      </c>
      <c r="C38">
        <v>0</v>
      </c>
      <c r="D38">
        <v>0</v>
      </c>
      <c r="E38">
        <v>0</v>
      </c>
      <c r="F38">
        <v>0</v>
      </c>
      <c r="G38">
        <v>292846.40000000002</v>
      </c>
      <c r="H38">
        <v>0</v>
      </c>
      <c r="I38">
        <v>0</v>
      </c>
      <c r="K38">
        <v>0.30636658433534902</v>
      </c>
      <c r="P38">
        <v>0.21499896226634918</v>
      </c>
      <c r="T38">
        <f t="shared" si="1"/>
        <v>511378.70812815381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ref="Y38:AA101" si="2">G38*P38</f>
        <v>62961.672103436205</v>
      </c>
      <c r="Z38">
        <f t="shared" si="2"/>
        <v>0</v>
      </c>
      <c r="AA38">
        <f t="shared" si="2"/>
        <v>0</v>
      </c>
    </row>
    <row r="39" spans="1:27" x14ac:dyDescent="0.2">
      <c r="A39" s="1" t="s">
        <v>45</v>
      </c>
      <c r="B39">
        <v>0</v>
      </c>
      <c r="C39">
        <v>70208</v>
      </c>
      <c r="D39">
        <v>106764</v>
      </c>
      <c r="E39">
        <v>379521.2</v>
      </c>
      <c r="F39">
        <v>3293038.8</v>
      </c>
      <c r="G39">
        <v>0</v>
      </c>
      <c r="H39">
        <v>0</v>
      </c>
      <c r="I39">
        <v>0</v>
      </c>
      <c r="L39">
        <v>0.56058134765551626</v>
      </c>
      <c r="M39">
        <v>0.19090199834298971</v>
      </c>
      <c r="N39">
        <v>0.53590821930696952</v>
      </c>
      <c r="O39">
        <v>0.6063384534292442</v>
      </c>
      <c r="T39">
        <f t="shared" ref="T39:X102" si="3">B39*K39</f>
        <v>0</v>
      </c>
      <c r="U39">
        <f t="shared" si="3"/>
        <v>39357.295256198486</v>
      </c>
      <c r="V39">
        <f t="shared" si="3"/>
        <v>20381.460951090954</v>
      </c>
      <c r="W39">
        <f t="shared" si="3"/>
        <v>203388.53048124426</v>
      </c>
      <c r="X39">
        <f t="shared" si="3"/>
        <v>1996696.053074494</v>
      </c>
      <c r="Y39">
        <f t="shared" si="2"/>
        <v>0</v>
      </c>
      <c r="Z39">
        <f t="shared" si="2"/>
        <v>0</v>
      </c>
      <c r="AA39">
        <f t="shared" si="2"/>
        <v>0</v>
      </c>
    </row>
    <row r="40" spans="1:27" x14ac:dyDescent="0.2">
      <c r="A40" s="1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769755</v>
      </c>
      <c r="H40">
        <v>0</v>
      </c>
      <c r="I40">
        <v>933605</v>
      </c>
      <c r="P40">
        <v>0.17831089411726708</v>
      </c>
      <c r="R40">
        <v>0.44201058619977773</v>
      </c>
      <c r="T40">
        <f t="shared" si="3"/>
        <v>0</v>
      </c>
      <c r="U40">
        <f t="shared" si="3"/>
        <v>0</v>
      </c>
      <c r="V40">
        <f t="shared" si="3"/>
        <v>0</v>
      </c>
      <c r="W40">
        <f t="shared" si="3"/>
        <v>0</v>
      </c>
      <c r="X40">
        <f t="shared" si="3"/>
        <v>0</v>
      </c>
      <c r="Y40">
        <f t="shared" si="2"/>
        <v>137255.70230123692</v>
      </c>
      <c r="Z40">
        <f t="shared" si="2"/>
        <v>0</v>
      </c>
      <c r="AA40">
        <f t="shared" si="2"/>
        <v>412663.29332904349</v>
      </c>
    </row>
    <row r="41" spans="1:27" x14ac:dyDescent="0.2">
      <c r="A41" s="1" t="s">
        <v>47</v>
      </c>
      <c r="B41">
        <v>0</v>
      </c>
      <c r="C41">
        <v>33272.400000000001</v>
      </c>
      <c r="D41">
        <v>135010.4</v>
      </c>
      <c r="E41">
        <v>297857.8</v>
      </c>
      <c r="F41">
        <v>2633930.4</v>
      </c>
      <c r="G41">
        <v>0</v>
      </c>
      <c r="H41">
        <v>0</v>
      </c>
      <c r="I41">
        <v>0</v>
      </c>
      <c r="L41">
        <v>0.29651051448837384</v>
      </c>
      <c r="M41">
        <v>0.25225899618343151</v>
      </c>
      <c r="N41">
        <v>0.42015848716034276</v>
      </c>
      <c r="O41">
        <v>0.97962090075621289</v>
      </c>
      <c r="T41">
        <f t="shared" si="3"/>
        <v>0</v>
      </c>
      <c r="U41">
        <f t="shared" si="3"/>
        <v>9865.6164422629699</v>
      </c>
      <c r="V41">
        <f t="shared" si="3"/>
        <v>34057.587978323558</v>
      </c>
      <c r="W41">
        <f t="shared" si="3"/>
        <v>125147.48263690794</v>
      </c>
      <c r="X41">
        <f t="shared" si="3"/>
        <v>2580253.2709771721</v>
      </c>
      <c r="Y41">
        <f t="shared" si="2"/>
        <v>0</v>
      </c>
      <c r="Z41">
        <f t="shared" si="2"/>
        <v>0</v>
      </c>
      <c r="AA41">
        <f t="shared" si="2"/>
        <v>0</v>
      </c>
    </row>
    <row r="42" spans="1:27" x14ac:dyDescent="0.2">
      <c r="A42" s="1" t="s">
        <v>48</v>
      </c>
      <c r="B42">
        <v>974286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K42">
        <v>0.62910104036322811</v>
      </c>
      <c r="T42">
        <f t="shared" si="3"/>
        <v>612924.33621132805</v>
      </c>
      <c r="U42">
        <f t="shared" si="3"/>
        <v>0</v>
      </c>
      <c r="V42">
        <f t="shared" si="3"/>
        <v>0</v>
      </c>
      <c r="W42">
        <f t="shared" si="3"/>
        <v>0</v>
      </c>
      <c r="X42">
        <f t="shared" si="3"/>
        <v>0</v>
      </c>
      <c r="Y42">
        <f t="shared" si="2"/>
        <v>0</v>
      </c>
      <c r="Z42">
        <f t="shared" si="2"/>
        <v>0</v>
      </c>
      <c r="AA42">
        <f t="shared" si="2"/>
        <v>0</v>
      </c>
    </row>
    <row r="43" spans="1:27" x14ac:dyDescent="0.2">
      <c r="A43" s="1" t="s">
        <v>49</v>
      </c>
      <c r="B43">
        <v>0</v>
      </c>
      <c r="C43">
        <v>64570.400000000001</v>
      </c>
      <c r="D43">
        <v>57451.6</v>
      </c>
      <c r="E43">
        <v>2215585.7999999998</v>
      </c>
      <c r="F43">
        <v>0</v>
      </c>
      <c r="G43">
        <v>0</v>
      </c>
      <c r="H43">
        <v>62268.2</v>
      </c>
      <c r="I43">
        <v>0</v>
      </c>
      <c r="L43">
        <v>0.44278246775869806</v>
      </c>
      <c r="M43">
        <v>0.22354053959415932</v>
      </c>
      <c r="N43">
        <v>0.63982140095470386</v>
      </c>
      <c r="Q43">
        <v>0.39458053887762445</v>
      </c>
      <c r="T43">
        <f t="shared" si="3"/>
        <v>0</v>
      </c>
      <c r="U43">
        <f t="shared" si="3"/>
        <v>28590.641056166238</v>
      </c>
      <c r="V43">
        <f t="shared" si="3"/>
        <v>12842.761664547803</v>
      </c>
      <c r="W43">
        <f t="shared" si="3"/>
        <v>1417579.2104913483</v>
      </c>
      <c r="X43">
        <f t="shared" si="3"/>
        <v>0</v>
      </c>
      <c r="Y43">
        <f t="shared" si="2"/>
        <v>0</v>
      </c>
      <c r="Z43">
        <f t="shared" si="2"/>
        <v>24569.819910939696</v>
      </c>
      <c r="AA43">
        <f t="shared" si="2"/>
        <v>0</v>
      </c>
    </row>
    <row r="44" spans="1:27" x14ac:dyDescent="0.2">
      <c r="A44" s="1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91398</v>
      </c>
      <c r="R44">
        <v>0.23719476214180191</v>
      </c>
      <c r="T44">
        <f t="shared" si="3"/>
        <v>0</v>
      </c>
      <c r="U44">
        <f t="shared" si="3"/>
        <v>0</v>
      </c>
      <c r="V44">
        <f t="shared" si="3"/>
        <v>0</v>
      </c>
      <c r="W44">
        <f t="shared" si="3"/>
        <v>0</v>
      </c>
      <c r="X44">
        <f t="shared" si="3"/>
        <v>0</v>
      </c>
      <c r="Y44">
        <f t="shared" si="2"/>
        <v>0</v>
      </c>
      <c r="Z44">
        <f t="shared" si="2"/>
        <v>0</v>
      </c>
      <c r="AA44">
        <f t="shared" si="2"/>
        <v>21679.12687023641</v>
      </c>
    </row>
    <row r="45" spans="1:27" x14ac:dyDescent="0.2">
      <c r="A45" s="1" t="s">
        <v>51</v>
      </c>
      <c r="B45">
        <v>0</v>
      </c>
      <c r="C45">
        <v>34200</v>
      </c>
      <c r="D45">
        <v>0</v>
      </c>
      <c r="E45">
        <v>646195.19999999995</v>
      </c>
      <c r="F45">
        <v>105473.2</v>
      </c>
      <c r="G45">
        <v>0</v>
      </c>
      <c r="H45">
        <v>831295.6</v>
      </c>
      <c r="I45">
        <v>0</v>
      </c>
      <c r="L45">
        <v>0.28282124615216941</v>
      </c>
      <c r="N45">
        <v>0.39259764522768437</v>
      </c>
      <c r="O45">
        <v>0.41332911148890883</v>
      </c>
      <c r="Q45">
        <v>0.57326167227155878</v>
      </c>
      <c r="T45">
        <f t="shared" si="3"/>
        <v>0</v>
      </c>
      <c r="U45">
        <f t="shared" si="3"/>
        <v>9672.4866184041948</v>
      </c>
      <c r="V45">
        <f t="shared" si="3"/>
        <v>0</v>
      </c>
      <c r="W45">
        <f t="shared" si="3"/>
        <v>253694.71387743251</v>
      </c>
      <c r="X45">
        <f t="shared" si="3"/>
        <v>43595.144041891981</v>
      </c>
      <c r="Y45">
        <f t="shared" si="2"/>
        <v>0</v>
      </c>
      <c r="Z45">
        <f t="shared" si="2"/>
        <v>476549.90580798878</v>
      </c>
      <c r="AA45">
        <f t="shared" si="2"/>
        <v>0</v>
      </c>
    </row>
    <row r="46" spans="1:27" x14ac:dyDescent="0.2">
      <c r="A46" s="1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249952</v>
      </c>
      <c r="R46">
        <v>0.32744749996417943</v>
      </c>
      <c r="T46">
        <f t="shared" si="3"/>
        <v>0</v>
      </c>
      <c r="U46">
        <f t="shared" si="3"/>
        <v>0</v>
      </c>
      <c r="V46">
        <f t="shared" si="3"/>
        <v>0</v>
      </c>
      <c r="W46">
        <f t="shared" si="3"/>
        <v>0</v>
      </c>
      <c r="X46">
        <f t="shared" si="3"/>
        <v>0</v>
      </c>
      <c r="Y46">
        <f t="shared" si="2"/>
        <v>0</v>
      </c>
      <c r="Z46">
        <f t="shared" si="2"/>
        <v>0</v>
      </c>
      <c r="AA46">
        <f t="shared" si="2"/>
        <v>81846.157511046578</v>
      </c>
    </row>
    <row r="47" spans="1:27" x14ac:dyDescent="0.2">
      <c r="A47" s="1" t="s">
        <v>53</v>
      </c>
      <c r="B47">
        <v>0</v>
      </c>
      <c r="C47">
        <v>0</v>
      </c>
      <c r="D47">
        <v>27109.599999999999</v>
      </c>
      <c r="E47">
        <v>1283122.3999999999</v>
      </c>
      <c r="F47">
        <v>0</v>
      </c>
      <c r="G47">
        <v>0</v>
      </c>
      <c r="H47">
        <v>0</v>
      </c>
      <c r="I47">
        <v>0</v>
      </c>
      <c r="M47">
        <v>0.13202881238981462</v>
      </c>
      <c r="N47">
        <v>0.80101423210183564</v>
      </c>
      <c r="T47">
        <f t="shared" si="3"/>
        <v>0</v>
      </c>
      <c r="U47">
        <f t="shared" si="3"/>
        <v>0</v>
      </c>
      <c r="V47">
        <f t="shared" si="3"/>
        <v>3579.2482923629182</v>
      </c>
      <c r="W47">
        <f t="shared" si="3"/>
        <v>1027799.3039286643</v>
      </c>
      <c r="X47">
        <f t="shared" si="3"/>
        <v>0</v>
      </c>
      <c r="Y47">
        <f t="shared" si="2"/>
        <v>0</v>
      </c>
      <c r="Z47">
        <f t="shared" si="2"/>
        <v>0</v>
      </c>
      <c r="AA47">
        <f t="shared" si="2"/>
        <v>0</v>
      </c>
    </row>
    <row r="48" spans="1:27" x14ac:dyDescent="0.2">
      <c r="A48" s="1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260798</v>
      </c>
      <c r="R48">
        <v>0.29532220659877906</v>
      </c>
      <c r="T48">
        <f t="shared" si="3"/>
        <v>0</v>
      </c>
      <c r="U48">
        <f t="shared" si="3"/>
        <v>0</v>
      </c>
      <c r="V48">
        <f t="shared" si="3"/>
        <v>0</v>
      </c>
      <c r="W48">
        <f t="shared" si="3"/>
        <v>0</v>
      </c>
      <c r="X48">
        <f t="shared" si="3"/>
        <v>0</v>
      </c>
      <c r="Y48">
        <f t="shared" si="2"/>
        <v>0</v>
      </c>
      <c r="Z48">
        <f t="shared" si="2"/>
        <v>0</v>
      </c>
      <c r="AA48">
        <f t="shared" si="2"/>
        <v>77019.440836548383</v>
      </c>
    </row>
    <row r="49" spans="1:27" x14ac:dyDescent="0.2">
      <c r="A49" s="1" t="s">
        <v>55</v>
      </c>
      <c r="B49">
        <v>0</v>
      </c>
      <c r="C49">
        <v>44750.2</v>
      </c>
      <c r="D49">
        <v>0</v>
      </c>
      <c r="E49">
        <v>72055</v>
      </c>
      <c r="F49">
        <v>1174338.8</v>
      </c>
      <c r="G49">
        <v>0</v>
      </c>
      <c r="H49">
        <v>0</v>
      </c>
      <c r="I49">
        <v>0</v>
      </c>
      <c r="L49">
        <v>0.40444765521206949</v>
      </c>
      <c r="N49">
        <v>0.22650327188589703</v>
      </c>
      <c r="O49">
        <v>0.55266543649047706</v>
      </c>
      <c r="T49">
        <f t="shared" si="3"/>
        <v>0</v>
      </c>
      <c r="U49">
        <f t="shared" si="3"/>
        <v>18099.11346027115</v>
      </c>
      <c r="V49">
        <f t="shared" si="3"/>
        <v>0</v>
      </c>
      <c r="W49">
        <f t="shared" si="3"/>
        <v>16320.69325573831</v>
      </c>
      <c r="X49">
        <f t="shared" si="3"/>
        <v>649016.46548970311</v>
      </c>
      <c r="Y49">
        <f t="shared" si="2"/>
        <v>0</v>
      </c>
      <c r="Z49">
        <f t="shared" si="2"/>
        <v>0</v>
      </c>
      <c r="AA49">
        <f t="shared" si="2"/>
        <v>0</v>
      </c>
    </row>
    <row r="50" spans="1:27" x14ac:dyDescent="0.2">
      <c r="A50" s="1" t="s">
        <v>56</v>
      </c>
      <c r="B50">
        <v>0</v>
      </c>
      <c r="C50">
        <v>0</v>
      </c>
      <c r="D50">
        <v>0</v>
      </c>
      <c r="E50">
        <v>74884.399999999994</v>
      </c>
      <c r="F50">
        <v>101607.4</v>
      </c>
      <c r="G50">
        <v>2493135.4</v>
      </c>
      <c r="H50">
        <v>125411.8</v>
      </c>
      <c r="I50">
        <v>0</v>
      </c>
      <c r="N50">
        <v>9.6764408036353167E-2</v>
      </c>
      <c r="O50">
        <v>0.20199205867498615</v>
      </c>
      <c r="P50">
        <v>0.46735427232887206</v>
      </c>
      <c r="Q50">
        <v>0.51528162219017959</v>
      </c>
      <c r="T50">
        <f t="shared" si="3"/>
        <v>0</v>
      </c>
      <c r="U50">
        <f t="shared" si="3"/>
        <v>0</v>
      </c>
      <c r="V50">
        <f t="shared" si="3"/>
        <v>0</v>
      </c>
      <c r="W50">
        <f t="shared" si="3"/>
        <v>7246.1446371574848</v>
      </c>
      <c r="X50">
        <f t="shared" si="3"/>
        <v>20523.887902612787</v>
      </c>
      <c r="Y50">
        <f t="shared" si="2"/>
        <v>1165177.4806843514</v>
      </c>
      <c r="Z50">
        <f t="shared" si="2"/>
        <v>64622.395745790367</v>
      </c>
      <c r="AA50">
        <f t="shared" si="2"/>
        <v>0</v>
      </c>
    </row>
    <row r="51" spans="1:27" x14ac:dyDescent="0.2">
      <c r="A51" s="1" t="s">
        <v>57</v>
      </c>
      <c r="B51">
        <v>110490.6</v>
      </c>
      <c r="C51">
        <v>0</v>
      </c>
      <c r="D51">
        <v>448874.2</v>
      </c>
      <c r="E51">
        <v>222146.2</v>
      </c>
      <c r="F51">
        <v>0</v>
      </c>
      <c r="G51">
        <v>0</v>
      </c>
      <c r="H51">
        <v>1497855</v>
      </c>
      <c r="I51">
        <v>0</v>
      </c>
      <c r="K51">
        <v>0.22193728040502447</v>
      </c>
      <c r="M51">
        <v>0.34038745495505252</v>
      </c>
      <c r="N51">
        <v>0.135845729289374</v>
      </c>
      <c r="Q51">
        <v>0.76255655715447324</v>
      </c>
      <c r="T51">
        <f t="shared" si="3"/>
        <v>24521.983274319398</v>
      </c>
      <c r="U51">
        <f t="shared" si="3"/>
        <v>0</v>
      </c>
      <c r="V51">
        <f t="shared" si="3"/>
        <v>152791.14653298524</v>
      </c>
      <c r="W51">
        <f t="shared" si="3"/>
        <v>30177.612547863137</v>
      </c>
      <c r="X51">
        <f t="shared" si="3"/>
        <v>0</v>
      </c>
      <c r="Y51">
        <f t="shared" si="2"/>
        <v>0</v>
      </c>
      <c r="Z51">
        <f t="shared" si="2"/>
        <v>1142199.1519166136</v>
      </c>
      <c r="AA51">
        <f t="shared" si="2"/>
        <v>0</v>
      </c>
    </row>
    <row r="52" spans="1:27" x14ac:dyDescent="0.2">
      <c r="A52" s="1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306211</v>
      </c>
      <c r="H52">
        <v>0</v>
      </c>
      <c r="I52">
        <v>333795</v>
      </c>
      <c r="P52">
        <v>0.11579552089079398</v>
      </c>
      <c r="R52">
        <v>0.13790408972015655</v>
      </c>
      <c r="T52">
        <f t="shared" si="3"/>
        <v>0</v>
      </c>
      <c r="U52">
        <f t="shared" si="3"/>
        <v>0</v>
      </c>
      <c r="V52">
        <f t="shared" si="3"/>
        <v>0</v>
      </c>
      <c r="W52">
        <f t="shared" si="3"/>
        <v>0</v>
      </c>
      <c r="X52">
        <f t="shared" si="3"/>
        <v>0</v>
      </c>
      <c r="Y52">
        <f t="shared" si="2"/>
        <v>35457.862247490913</v>
      </c>
      <c r="Z52">
        <f t="shared" si="2"/>
        <v>0</v>
      </c>
      <c r="AA52">
        <f t="shared" si="2"/>
        <v>46031.695628139656</v>
      </c>
    </row>
    <row r="53" spans="1:27" x14ac:dyDescent="0.2">
      <c r="A53" s="1" t="s">
        <v>59</v>
      </c>
      <c r="B53">
        <v>0</v>
      </c>
      <c r="C53">
        <v>40866.400000000001</v>
      </c>
      <c r="D53">
        <v>88791.6</v>
      </c>
      <c r="E53">
        <v>143558.39999999999</v>
      </c>
      <c r="F53">
        <v>2060962.6</v>
      </c>
      <c r="G53">
        <v>0</v>
      </c>
      <c r="H53">
        <v>0</v>
      </c>
      <c r="I53">
        <v>0</v>
      </c>
      <c r="L53">
        <v>0.2629417370856566</v>
      </c>
      <c r="M53">
        <v>0.47367968410621419</v>
      </c>
      <c r="N53">
        <v>0.13061689910799695</v>
      </c>
      <c r="O53">
        <v>0.79211725276041933</v>
      </c>
      <c r="T53">
        <f t="shared" si="3"/>
        <v>0</v>
      </c>
      <c r="U53">
        <f t="shared" si="3"/>
        <v>10745.482204437278</v>
      </c>
      <c r="V53">
        <f t="shared" si="3"/>
        <v>42058.777039285334</v>
      </c>
      <c r="W53">
        <f t="shared" si="3"/>
        <v>18751.153048905468</v>
      </c>
      <c r="X53">
        <f t="shared" si="3"/>
        <v>1632524.0327539712</v>
      </c>
      <c r="Y53">
        <f t="shared" si="2"/>
        <v>0</v>
      </c>
      <c r="Z53">
        <f t="shared" si="2"/>
        <v>0</v>
      </c>
      <c r="AA53">
        <f t="shared" si="2"/>
        <v>0</v>
      </c>
    </row>
    <row r="54" spans="1:27" x14ac:dyDescent="0.2">
      <c r="A54" s="1" t="s">
        <v>60</v>
      </c>
      <c r="B54">
        <v>121176.8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637078.19999999995</v>
      </c>
      <c r="K54">
        <v>0.16011401460749974</v>
      </c>
      <c r="R54">
        <v>0.37284942779564112</v>
      </c>
      <c r="T54">
        <f t="shared" si="3"/>
        <v>19402.103925290074</v>
      </c>
      <c r="U54">
        <f t="shared" si="3"/>
        <v>0</v>
      </c>
      <c r="V54">
        <f t="shared" si="3"/>
        <v>0</v>
      </c>
      <c r="W54">
        <f t="shared" si="3"/>
        <v>0</v>
      </c>
      <c r="X54">
        <f t="shared" si="3"/>
        <v>0</v>
      </c>
      <c r="Y54">
        <f t="shared" si="2"/>
        <v>0</v>
      </c>
      <c r="Z54">
        <f t="shared" si="2"/>
        <v>0</v>
      </c>
      <c r="AA54">
        <f t="shared" si="2"/>
        <v>237534.242331077</v>
      </c>
    </row>
    <row r="55" spans="1:27" x14ac:dyDescent="0.2">
      <c r="A55" s="1" t="s">
        <v>61</v>
      </c>
      <c r="B55">
        <v>0</v>
      </c>
      <c r="C55">
        <v>710696.4</v>
      </c>
      <c r="D55">
        <v>8450.4</v>
      </c>
      <c r="E55">
        <v>53737.4</v>
      </c>
      <c r="F55">
        <v>37434.199999999997</v>
      </c>
      <c r="G55">
        <v>0</v>
      </c>
      <c r="H55">
        <v>34262.6</v>
      </c>
      <c r="I55">
        <v>0</v>
      </c>
      <c r="L55">
        <v>0.95734900271196222</v>
      </c>
      <c r="M55">
        <v>0.43160459358402392</v>
      </c>
      <c r="N55">
        <v>0.45902013082002169</v>
      </c>
      <c r="O55">
        <v>0.19409178320515641</v>
      </c>
      <c r="Q55">
        <v>0.14657893117115023</v>
      </c>
      <c r="T55">
        <f t="shared" si="3"/>
        <v>0</v>
      </c>
      <c r="U55">
        <f t="shared" si="3"/>
        <v>680384.48977098183</v>
      </c>
      <c r="V55">
        <f t="shared" si="3"/>
        <v>3647.2314576224358</v>
      </c>
      <c r="W55">
        <f t="shared" si="3"/>
        <v>24666.548377927833</v>
      </c>
      <c r="X55">
        <f t="shared" si="3"/>
        <v>7265.6706308584653</v>
      </c>
      <c r="Y55">
        <f t="shared" si="2"/>
        <v>0</v>
      </c>
      <c r="Z55">
        <f t="shared" si="2"/>
        <v>5022.1752871446515</v>
      </c>
      <c r="AA55">
        <f t="shared" si="2"/>
        <v>0</v>
      </c>
    </row>
    <row r="56" spans="1:27" x14ac:dyDescent="0.2">
      <c r="A56" s="1" t="s">
        <v>62</v>
      </c>
      <c r="B56">
        <v>0</v>
      </c>
      <c r="C56">
        <v>775590</v>
      </c>
      <c r="D56">
        <v>123728.4</v>
      </c>
      <c r="E56">
        <v>0</v>
      </c>
      <c r="F56">
        <v>1064735</v>
      </c>
      <c r="G56">
        <v>119337</v>
      </c>
      <c r="H56">
        <v>297068.59999999998</v>
      </c>
      <c r="I56">
        <v>16416</v>
      </c>
      <c r="L56">
        <v>0.39913506460358184</v>
      </c>
      <c r="M56">
        <v>0.22657457720023566</v>
      </c>
      <c r="O56">
        <v>0.61372119802394165</v>
      </c>
      <c r="P56">
        <v>0.1495733310495222</v>
      </c>
      <c r="Q56">
        <v>0.51487260530438705</v>
      </c>
      <c r="R56">
        <v>0.20079758105848144</v>
      </c>
      <c r="T56">
        <f t="shared" si="3"/>
        <v>0</v>
      </c>
      <c r="U56">
        <f t="shared" si="3"/>
        <v>309565.16475589201</v>
      </c>
      <c r="V56">
        <f t="shared" si="3"/>
        <v>28033.709917661636</v>
      </c>
      <c r="W56">
        <f t="shared" si="3"/>
        <v>0</v>
      </c>
      <c r="X56">
        <f t="shared" si="3"/>
        <v>653450.43977802154</v>
      </c>
      <c r="Y56">
        <f t="shared" si="2"/>
        <v>17849.632607456831</v>
      </c>
      <c r="Z56">
        <f t="shared" si="2"/>
        <v>152952.48403612681</v>
      </c>
      <c r="AA56">
        <f t="shared" si="2"/>
        <v>3296.2930906560314</v>
      </c>
    </row>
    <row r="57" spans="1:27" x14ac:dyDescent="0.2">
      <c r="A57" s="1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83872</v>
      </c>
      <c r="R57">
        <v>0.36972350670610687</v>
      </c>
      <c r="T57">
        <f t="shared" si="3"/>
        <v>0</v>
      </c>
      <c r="U57">
        <f t="shared" si="3"/>
        <v>0</v>
      </c>
      <c r="V57">
        <f t="shared" si="3"/>
        <v>0</v>
      </c>
      <c r="W57">
        <f t="shared" si="3"/>
        <v>0</v>
      </c>
      <c r="X57">
        <f t="shared" si="3"/>
        <v>0</v>
      </c>
      <c r="Y57">
        <f t="shared" si="2"/>
        <v>0</v>
      </c>
      <c r="Z57">
        <f t="shared" si="2"/>
        <v>0</v>
      </c>
      <c r="AA57">
        <f t="shared" si="2"/>
        <v>31009.449954454594</v>
      </c>
    </row>
    <row r="58" spans="1:27" x14ac:dyDescent="0.2">
      <c r="A58" s="1" t="s">
        <v>64</v>
      </c>
      <c r="B58">
        <v>0</v>
      </c>
      <c r="C58">
        <v>0</v>
      </c>
      <c r="D58">
        <v>947834.6</v>
      </c>
      <c r="E58">
        <v>150863.20000000001</v>
      </c>
      <c r="F58">
        <v>0</v>
      </c>
      <c r="G58">
        <v>0</v>
      </c>
      <c r="H58">
        <v>4075.2</v>
      </c>
      <c r="I58">
        <v>0</v>
      </c>
      <c r="M58">
        <v>0.7460370830731039</v>
      </c>
      <c r="N58">
        <v>0.35709430778160001</v>
      </c>
      <c r="Q58">
        <v>0.23898839399262567</v>
      </c>
      <c r="T58">
        <f t="shared" si="3"/>
        <v>0</v>
      </c>
      <c r="U58">
        <f t="shared" si="3"/>
        <v>0</v>
      </c>
      <c r="V58">
        <f t="shared" si="3"/>
        <v>707119.76021976222</v>
      </c>
      <c r="W58">
        <f t="shared" si="3"/>
        <v>53872.38997371708</v>
      </c>
      <c r="X58">
        <f t="shared" si="3"/>
        <v>0</v>
      </c>
      <c r="Y58">
        <f t="shared" si="2"/>
        <v>0</v>
      </c>
      <c r="Z58">
        <f t="shared" si="2"/>
        <v>973.92550319874806</v>
      </c>
      <c r="AA58">
        <f t="shared" si="2"/>
        <v>0</v>
      </c>
    </row>
    <row r="59" spans="1:27" x14ac:dyDescent="0.2">
      <c r="A59" s="1" t="s">
        <v>65</v>
      </c>
      <c r="B59">
        <v>125859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v>0.25765894423638103</v>
      </c>
      <c r="T59">
        <f t="shared" si="3"/>
        <v>32428.697062646679</v>
      </c>
      <c r="U59">
        <f t="shared" si="3"/>
        <v>0</v>
      </c>
      <c r="V59">
        <f t="shared" si="3"/>
        <v>0</v>
      </c>
      <c r="W59">
        <f t="shared" si="3"/>
        <v>0</v>
      </c>
      <c r="X59">
        <f t="shared" si="3"/>
        <v>0</v>
      </c>
      <c r="Y59">
        <f t="shared" si="2"/>
        <v>0</v>
      </c>
      <c r="Z59">
        <f t="shared" si="2"/>
        <v>0</v>
      </c>
      <c r="AA59">
        <f t="shared" si="2"/>
        <v>0</v>
      </c>
    </row>
    <row r="60" spans="1:27" x14ac:dyDescent="0.2">
      <c r="A60" s="1" t="s">
        <v>66</v>
      </c>
      <c r="B60">
        <v>0</v>
      </c>
      <c r="C60">
        <v>18373</v>
      </c>
      <c r="D60">
        <v>577110</v>
      </c>
      <c r="E60">
        <v>0</v>
      </c>
      <c r="F60">
        <v>4225</v>
      </c>
      <c r="G60">
        <v>0</v>
      </c>
      <c r="H60">
        <v>0</v>
      </c>
      <c r="I60">
        <v>0</v>
      </c>
      <c r="L60">
        <v>0.20762810218279326</v>
      </c>
      <c r="M60">
        <v>0.22570733593983383</v>
      </c>
      <c r="O60">
        <v>0.19163239460122139</v>
      </c>
      <c r="T60">
        <f t="shared" si="3"/>
        <v>0</v>
      </c>
      <c r="U60">
        <f t="shared" si="3"/>
        <v>3814.7511214044607</v>
      </c>
      <c r="V60">
        <f t="shared" si="3"/>
        <v>130257.96064423751</v>
      </c>
      <c r="W60">
        <f t="shared" si="3"/>
        <v>0</v>
      </c>
      <c r="X60">
        <f t="shared" si="3"/>
        <v>809.64686719016038</v>
      </c>
      <c r="Y60">
        <f t="shared" si="2"/>
        <v>0</v>
      </c>
      <c r="Z60">
        <f t="shared" si="2"/>
        <v>0</v>
      </c>
      <c r="AA60">
        <f t="shared" si="2"/>
        <v>0</v>
      </c>
    </row>
    <row r="61" spans="1:27" x14ac:dyDescent="0.2">
      <c r="A61" s="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38680</v>
      </c>
      <c r="R61">
        <v>0.37304276510687984</v>
      </c>
      <c r="T61">
        <f t="shared" si="3"/>
        <v>0</v>
      </c>
      <c r="U61">
        <f t="shared" si="3"/>
        <v>0</v>
      </c>
      <c r="V61">
        <f t="shared" si="3"/>
        <v>0</v>
      </c>
      <c r="W61">
        <f t="shared" si="3"/>
        <v>0</v>
      </c>
      <c r="X61">
        <f t="shared" si="3"/>
        <v>0</v>
      </c>
      <c r="Y61">
        <f t="shared" si="2"/>
        <v>0</v>
      </c>
      <c r="Z61">
        <f t="shared" si="2"/>
        <v>0</v>
      </c>
      <c r="AA61">
        <f t="shared" si="2"/>
        <v>14429.294154334111</v>
      </c>
    </row>
    <row r="62" spans="1:27" x14ac:dyDescent="0.2">
      <c r="A62" s="1" t="s">
        <v>68</v>
      </c>
      <c r="B62">
        <v>0</v>
      </c>
      <c r="C62">
        <v>0</v>
      </c>
      <c r="D62">
        <v>1225661.2</v>
      </c>
      <c r="E62">
        <v>0</v>
      </c>
      <c r="F62">
        <v>0</v>
      </c>
      <c r="G62">
        <v>0</v>
      </c>
      <c r="H62">
        <v>68209.8</v>
      </c>
      <c r="I62">
        <v>0</v>
      </c>
      <c r="M62">
        <v>0.72345554452330862</v>
      </c>
      <c r="Q62">
        <v>0.25054608881481888</v>
      </c>
      <c r="T62">
        <f t="shared" si="3"/>
        <v>0</v>
      </c>
      <c r="U62">
        <f t="shared" si="3"/>
        <v>0</v>
      </c>
      <c r="V62">
        <f t="shared" si="3"/>
        <v>886711.3908470918</v>
      </c>
      <c r="W62">
        <f t="shared" si="3"/>
        <v>0</v>
      </c>
      <c r="X62">
        <f t="shared" si="3"/>
        <v>0</v>
      </c>
      <c r="Y62">
        <f t="shared" si="2"/>
        <v>0</v>
      </c>
      <c r="Z62">
        <f t="shared" si="2"/>
        <v>17089.698608841034</v>
      </c>
      <c r="AA62">
        <f t="shared" si="2"/>
        <v>0</v>
      </c>
    </row>
    <row r="63" spans="1:27" x14ac:dyDescent="0.2">
      <c r="A63" s="1" t="s">
        <v>69</v>
      </c>
      <c r="B63">
        <v>0</v>
      </c>
      <c r="C63">
        <v>765855</v>
      </c>
      <c r="D63">
        <v>20648.2</v>
      </c>
      <c r="E63">
        <v>105772.6</v>
      </c>
      <c r="F63">
        <v>91754.6</v>
      </c>
      <c r="G63">
        <v>972672.4</v>
      </c>
      <c r="H63">
        <v>96886.2</v>
      </c>
      <c r="I63">
        <v>17519</v>
      </c>
      <c r="L63">
        <v>0.45711778120467084</v>
      </c>
      <c r="M63">
        <v>0.43316573465135066</v>
      </c>
      <c r="N63">
        <v>6.6010507610203301E-2</v>
      </c>
      <c r="O63">
        <v>0.11463129715637477</v>
      </c>
      <c r="P63">
        <v>0.4392849844139407</v>
      </c>
      <c r="Q63">
        <v>0.42413409225210763</v>
      </c>
      <c r="R63">
        <v>0.38214996283578961</v>
      </c>
      <c r="T63">
        <f t="shared" si="3"/>
        <v>0</v>
      </c>
      <c r="U63">
        <f t="shared" si="3"/>
        <v>350085.93832450319</v>
      </c>
      <c r="V63">
        <f t="shared" si="3"/>
        <v>8944.0927222280188</v>
      </c>
      <c r="W63">
        <f t="shared" si="3"/>
        <v>6982.10301725099</v>
      </c>
      <c r="X63">
        <f t="shared" si="3"/>
        <v>10517.948818064306</v>
      </c>
      <c r="Y63">
        <f t="shared" si="2"/>
        <v>427280.3800738703</v>
      </c>
      <c r="Z63">
        <f t="shared" si="2"/>
        <v>41092.74048875615</v>
      </c>
      <c r="AA63">
        <f t="shared" si="2"/>
        <v>6694.8851989201985</v>
      </c>
    </row>
    <row r="64" spans="1:27" x14ac:dyDescent="0.2">
      <c r="A64" s="1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1775597.2</v>
      </c>
      <c r="H64">
        <v>0</v>
      </c>
      <c r="I64">
        <v>51666.8</v>
      </c>
      <c r="P64">
        <v>0.28518067756182042</v>
      </c>
      <c r="R64">
        <v>0.19638725679205737</v>
      </c>
      <c r="T64">
        <f t="shared" si="3"/>
        <v>0</v>
      </c>
      <c r="U64">
        <f t="shared" si="3"/>
        <v>0</v>
      </c>
      <c r="V64">
        <f t="shared" si="3"/>
        <v>0</v>
      </c>
      <c r="W64">
        <f t="shared" si="3"/>
        <v>0</v>
      </c>
      <c r="X64">
        <f t="shared" si="3"/>
        <v>0</v>
      </c>
      <c r="Y64">
        <f t="shared" si="2"/>
        <v>506366.01257287117</v>
      </c>
      <c r="Z64">
        <f t="shared" si="2"/>
        <v>0</v>
      </c>
      <c r="AA64">
        <f t="shared" si="2"/>
        <v>10146.70111922387</v>
      </c>
    </row>
    <row r="65" spans="1:27" x14ac:dyDescent="0.2">
      <c r="A65" s="1" t="s">
        <v>71</v>
      </c>
      <c r="B65">
        <v>0</v>
      </c>
      <c r="C65">
        <v>16431.400000000001</v>
      </c>
      <c r="D65">
        <v>2621522.7999999998</v>
      </c>
      <c r="E65">
        <v>33773.800000000003</v>
      </c>
      <c r="F65">
        <v>0</v>
      </c>
      <c r="G65">
        <v>0</v>
      </c>
      <c r="H65">
        <v>0</v>
      </c>
      <c r="I65">
        <v>0</v>
      </c>
      <c r="L65">
        <v>0.141136739048277</v>
      </c>
      <c r="M65">
        <v>1.5087997909655573</v>
      </c>
      <c r="N65">
        <v>0.25779032115835188</v>
      </c>
      <c r="T65">
        <f t="shared" si="3"/>
        <v>0</v>
      </c>
      <c r="U65">
        <f t="shared" si="3"/>
        <v>2319.0742139978588</v>
      </c>
      <c r="V65">
        <f t="shared" si="3"/>
        <v>3955353.0526514421</v>
      </c>
      <c r="W65">
        <f t="shared" si="3"/>
        <v>8706.5587487379453</v>
      </c>
      <c r="X65">
        <f t="shared" si="3"/>
        <v>0</v>
      </c>
      <c r="Y65">
        <f t="shared" si="2"/>
        <v>0</v>
      </c>
      <c r="Z65">
        <f t="shared" si="2"/>
        <v>0</v>
      </c>
      <c r="AA65">
        <f t="shared" si="2"/>
        <v>0</v>
      </c>
    </row>
    <row r="66" spans="1:27" x14ac:dyDescent="0.2">
      <c r="A66" s="1" t="s">
        <v>72</v>
      </c>
      <c r="B66">
        <v>122779.8</v>
      </c>
      <c r="C66">
        <v>1135335</v>
      </c>
      <c r="D66">
        <v>62596.800000000003</v>
      </c>
      <c r="E66">
        <v>1386170</v>
      </c>
      <c r="F66">
        <v>53509.4</v>
      </c>
      <c r="G66">
        <v>0</v>
      </c>
      <c r="H66">
        <v>261.8</v>
      </c>
      <c r="I66">
        <v>42398.2</v>
      </c>
      <c r="K66">
        <v>0.30233017617803803</v>
      </c>
      <c r="L66">
        <v>0.51164000945055566</v>
      </c>
      <c r="M66">
        <v>0.13880508488000937</v>
      </c>
      <c r="N66">
        <v>0.48873273266150086</v>
      </c>
      <c r="O66">
        <v>0.29879380154043855</v>
      </c>
      <c r="Q66">
        <v>0.2412510463983325</v>
      </c>
      <c r="R66">
        <v>0.45795381825798231</v>
      </c>
      <c r="T66">
        <f t="shared" si="3"/>
        <v>37120.038565104274</v>
      </c>
      <c r="U66">
        <f t="shared" si="3"/>
        <v>580882.81012954656</v>
      </c>
      <c r="V66">
        <f t="shared" si="3"/>
        <v>8688.7541372169708</v>
      </c>
      <c r="W66">
        <f t="shared" si="3"/>
        <v>677466.65203339269</v>
      </c>
      <c r="X66">
        <f t="shared" si="3"/>
        <v>15988.277044147942</v>
      </c>
      <c r="Y66">
        <f t="shared" si="2"/>
        <v>0</v>
      </c>
      <c r="Z66">
        <f t="shared" si="2"/>
        <v>63.15952394708345</v>
      </c>
      <c r="AA66">
        <f t="shared" si="2"/>
        <v>19416.417577265584</v>
      </c>
    </row>
    <row r="67" spans="1:27" x14ac:dyDescent="0.2">
      <c r="A67" s="1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636222.6</v>
      </c>
      <c r="H67">
        <v>0</v>
      </c>
      <c r="I67">
        <v>8826.4</v>
      </c>
      <c r="P67">
        <v>0.44925153441769694</v>
      </c>
      <c r="R67">
        <v>7.3983717311265712E-2</v>
      </c>
      <c r="T67">
        <f t="shared" si="3"/>
        <v>0</v>
      </c>
      <c r="U67">
        <f t="shared" si="3"/>
        <v>0</v>
      </c>
      <c r="V67">
        <f t="shared" si="3"/>
        <v>0</v>
      </c>
      <c r="W67">
        <f t="shared" si="3"/>
        <v>0</v>
      </c>
      <c r="X67">
        <f t="shared" si="3"/>
        <v>0</v>
      </c>
      <c r="Y67">
        <f t="shared" si="2"/>
        <v>285823.97928121663</v>
      </c>
      <c r="Z67">
        <f t="shared" si="2"/>
        <v>0</v>
      </c>
      <c r="AA67">
        <f t="shared" si="2"/>
        <v>653.00988247615567</v>
      </c>
    </row>
    <row r="68" spans="1:27" x14ac:dyDescent="0.2">
      <c r="A68" s="1" t="s">
        <v>74</v>
      </c>
      <c r="B68">
        <v>0</v>
      </c>
      <c r="C68">
        <v>27900.6</v>
      </c>
      <c r="D68">
        <v>1664127.8</v>
      </c>
      <c r="E68">
        <v>173776.2</v>
      </c>
      <c r="F68">
        <v>65306</v>
      </c>
      <c r="G68">
        <v>0</v>
      </c>
      <c r="H68">
        <v>31128.400000000001</v>
      </c>
      <c r="I68">
        <v>0</v>
      </c>
      <c r="L68">
        <v>0.35277039847589858</v>
      </c>
      <c r="M68">
        <v>1.0440391124130235</v>
      </c>
      <c r="N68">
        <v>0.20076461829895964</v>
      </c>
      <c r="O68">
        <v>0.56859684505620656</v>
      </c>
      <c r="Q68">
        <v>0.33838029692852567</v>
      </c>
      <c r="T68">
        <f t="shared" si="3"/>
        <v>0</v>
      </c>
      <c r="U68">
        <f t="shared" si="3"/>
        <v>9842.5057797166555</v>
      </c>
      <c r="V68">
        <f t="shared" si="3"/>
        <v>1737414.5112538375</v>
      </c>
      <c r="W68">
        <f t="shared" si="3"/>
        <v>34888.112462443671</v>
      </c>
      <c r="X68">
        <f t="shared" si="3"/>
        <v>37132.785563240628</v>
      </c>
      <c r="Y68">
        <f t="shared" si="2"/>
        <v>0</v>
      </c>
      <c r="Z68">
        <f t="shared" si="2"/>
        <v>10533.237234909919</v>
      </c>
      <c r="AA68">
        <f t="shared" si="2"/>
        <v>0</v>
      </c>
    </row>
    <row r="69" spans="1:27" x14ac:dyDescent="0.2">
      <c r="A69" s="1" t="s">
        <v>75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148912</v>
      </c>
      <c r="R69">
        <v>0.19378472388771106</v>
      </c>
      <c r="T69">
        <f t="shared" si="3"/>
        <v>0</v>
      </c>
      <c r="U69">
        <f t="shared" si="3"/>
        <v>0</v>
      </c>
      <c r="V69">
        <f t="shared" si="3"/>
        <v>0</v>
      </c>
      <c r="W69">
        <f t="shared" si="3"/>
        <v>0</v>
      </c>
      <c r="X69">
        <f t="shared" si="3"/>
        <v>0</v>
      </c>
      <c r="Y69">
        <f t="shared" si="2"/>
        <v>0</v>
      </c>
      <c r="Z69">
        <f t="shared" si="2"/>
        <v>0</v>
      </c>
      <c r="AA69">
        <f t="shared" si="2"/>
        <v>28856.870803566831</v>
      </c>
    </row>
    <row r="70" spans="1:27" x14ac:dyDescent="0.2">
      <c r="A70" s="1" t="s">
        <v>76</v>
      </c>
      <c r="B70">
        <v>0</v>
      </c>
      <c r="C70">
        <v>23540</v>
      </c>
      <c r="D70">
        <v>0</v>
      </c>
      <c r="E70">
        <v>86896</v>
      </c>
      <c r="F70">
        <v>0</v>
      </c>
      <c r="G70">
        <v>0</v>
      </c>
      <c r="H70">
        <v>675966</v>
      </c>
      <c r="I70">
        <v>0</v>
      </c>
      <c r="L70">
        <v>0.17819516824078918</v>
      </c>
      <c r="N70">
        <v>0.19156969200109975</v>
      </c>
      <c r="Q70">
        <v>0.42149998058189353</v>
      </c>
      <c r="T70">
        <f t="shared" si="3"/>
        <v>0</v>
      </c>
      <c r="U70">
        <f t="shared" si="3"/>
        <v>4194.7142603881775</v>
      </c>
      <c r="V70">
        <f t="shared" si="3"/>
        <v>0</v>
      </c>
      <c r="W70">
        <f t="shared" si="3"/>
        <v>16646.639956127565</v>
      </c>
      <c r="X70">
        <f t="shared" si="3"/>
        <v>0</v>
      </c>
      <c r="Y70">
        <f t="shared" si="2"/>
        <v>0</v>
      </c>
      <c r="Z70">
        <f t="shared" si="2"/>
        <v>284919.65587402025</v>
      </c>
      <c r="AA70">
        <f t="shared" si="2"/>
        <v>0</v>
      </c>
    </row>
    <row r="71" spans="1:27" x14ac:dyDescent="0.2">
      <c r="A71" s="1" t="s">
        <v>77</v>
      </c>
      <c r="B71">
        <v>64723.4</v>
      </c>
      <c r="C71">
        <v>77109.2</v>
      </c>
      <c r="D71">
        <v>3223412.2</v>
      </c>
      <c r="E71">
        <v>0</v>
      </c>
      <c r="F71">
        <v>15772.4</v>
      </c>
      <c r="G71">
        <v>290027.8</v>
      </c>
      <c r="H71">
        <v>0</v>
      </c>
      <c r="I71">
        <v>0</v>
      </c>
      <c r="K71">
        <v>8.2200591352824981E-2</v>
      </c>
      <c r="L71">
        <v>0.33965869526741865</v>
      </c>
      <c r="M71">
        <v>1.0141982567222234</v>
      </c>
      <c r="O71">
        <v>0.31193163382081623</v>
      </c>
      <c r="P71">
        <v>0.20253250729104932</v>
      </c>
      <c r="T71">
        <f t="shared" si="3"/>
        <v>5320.3017543654323</v>
      </c>
      <c r="U71">
        <f t="shared" si="3"/>
        <v>26190.810265114436</v>
      </c>
      <c r="V71">
        <f t="shared" si="3"/>
        <v>3269179.0339371474</v>
      </c>
      <c r="W71">
        <f t="shared" si="3"/>
        <v>0</v>
      </c>
      <c r="X71">
        <f t="shared" si="3"/>
        <v>4919.9105012754417</v>
      </c>
      <c r="Y71">
        <f t="shared" si="2"/>
        <v>58740.057518106994</v>
      </c>
      <c r="Z71">
        <f t="shared" si="2"/>
        <v>0</v>
      </c>
      <c r="AA71">
        <f t="shared" si="2"/>
        <v>0</v>
      </c>
    </row>
    <row r="72" spans="1:27" x14ac:dyDescent="0.2">
      <c r="A72" s="1" t="s">
        <v>78</v>
      </c>
      <c r="B72">
        <v>0</v>
      </c>
      <c r="C72">
        <v>0</v>
      </c>
      <c r="D72">
        <v>0</v>
      </c>
      <c r="E72">
        <v>0</v>
      </c>
      <c r="F72">
        <v>0</v>
      </c>
      <c r="G72">
        <v>778929</v>
      </c>
      <c r="H72">
        <v>0</v>
      </c>
      <c r="I72">
        <v>0</v>
      </c>
      <c r="P72">
        <v>0.41295919226230304</v>
      </c>
      <c r="T72">
        <f t="shared" si="3"/>
        <v>0</v>
      </c>
      <c r="U72">
        <f t="shared" si="3"/>
        <v>0</v>
      </c>
      <c r="V72">
        <f t="shared" si="3"/>
        <v>0</v>
      </c>
      <c r="W72">
        <f t="shared" si="3"/>
        <v>0</v>
      </c>
      <c r="X72">
        <f t="shared" si="3"/>
        <v>0</v>
      </c>
      <c r="Y72">
        <f t="shared" si="2"/>
        <v>321665.89066968346</v>
      </c>
      <c r="Z72">
        <f t="shared" si="2"/>
        <v>0</v>
      </c>
      <c r="AA72">
        <f t="shared" si="2"/>
        <v>0</v>
      </c>
    </row>
    <row r="73" spans="1:27" x14ac:dyDescent="0.2">
      <c r="A73" s="1" t="s">
        <v>79</v>
      </c>
      <c r="B73">
        <v>0</v>
      </c>
      <c r="C73">
        <v>877518.2</v>
      </c>
      <c r="D73">
        <v>163167.4</v>
      </c>
      <c r="E73">
        <v>0</v>
      </c>
      <c r="F73">
        <v>2318.4</v>
      </c>
      <c r="G73">
        <v>0</v>
      </c>
      <c r="H73">
        <v>0</v>
      </c>
      <c r="I73">
        <v>0</v>
      </c>
      <c r="L73">
        <v>0.46126803163065899</v>
      </c>
      <c r="M73">
        <v>0.34480848925527186</v>
      </c>
      <c r="O73">
        <v>0.32413622254105845</v>
      </c>
      <c r="T73">
        <f t="shared" si="3"/>
        <v>0</v>
      </c>
      <c r="U73">
        <f t="shared" si="3"/>
        <v>404771.09283407894</v>
      </c>
      <c r="V73">
        <f t="shared" si="3"/>
        <v>56261.504689710644</v>
      </c>
      <c r="W73">
        <f t="shared" si="3"/>
        <v>0</v>
      </c>
      <c r="X73">
        <f t="shared" si="3"/>
        <v>751.47741833918997</v>
      </c>
      <c r="Y73">
        <f t="shared" si="2"/>
        <v>0</v>
      </c>
      <c r="Z73">
        <f t="shared" si="2"/>
        <v>0</v>
      </c>
      <c r="AA73">
        <f t="shared" si="2"/>
        <v>0</v>
      </c>
    </row>
    <row r="74" spans="1:27" x14ac:dyDescent="0.2">
      <c r="A74" s="1" t="s">
        <v>80</v>
      </c>
      <c r="B74">
        <v>79376</v>
      </c>
      <c r="C74">
        <v>35859</v>
      </c>
      <c r="D74">
        <v>1277523</v>
      </c>
      <c r="E74">
        <v>198395</v>
      </c>
      <c r="F74">
        <v>565220</v>
      </c>
      <c r="G74">
        <v>0</v>
      </c>
      <c r="H74">
        <v>0</v>
      </c>
      <c r="I74">
        <v>0</v>
      </c>
      <c r="K74">
        <v>0.2336611708072357</v>
      </c>
      <c r="L74">
        <v>0.22247174186822205</v>
      </c>
      <c r="M74">
        <v>0.59842971760726649</v>
      </c>
      <c r="N74">
        <v>0.14986330925015756</v>
      </c>
      <c r="O74">
        <v>0.79058548256192052</v>
      </c>
      <c r="T74">
        <f t="shared" si="3"/>
        <v>18547.089093995142</v>
      </c>
      <c r="U74">
        <f t="shared" si="3"/>
        <v>7977.6141916525748</v>
      </c>
      <c r="V74">
        <f t="shared" si="3"/>
        <v>764507.72812678793</v>
      </c>
      <c r="W74">
        <f t="shared" si="3"/>
        <v>29732.131238685008</v>
      </c>
      <c r="X74">
        <f t="shared" si="3"/>
        <v>446854.72645364871</v>
      </c>
      <c r="Y74">
        <f t="shared" si="2"/>
        <v>0</v>
      </c>
      <c r="Z74">
        <f t="shared" si="2"/>
        <v>0</v>
      </c>
      <c r="AA74">
        <f t="shared" si="2"/>
        <v>0</v>
      </c>
    </row>
    <row r="75" spans="1:27" x14ac:dyDescent="0.2">
      <c r="A75" s="1" t="s">
        <v>81</v>
      </c>
      <c r="B75">
        <v>0</v>
      </c>
      <c r="C75">
        <v>0</v>
      </c>
      <c r="D75">
        <v>0</v>
      </c>
      <c r="E75">
        <v>0</v>
      </c>
      <c r="F75">
        <v>0</v>
      </c>
      <c r="G75">
        <v>179768</v>
      </c>
      <c r="H75">
        <v>0</v>
      </c>
      <c r="I75">
        <v>406865</v>
      </c>
      <c r="P75">
        <v>0.24680481409266408</v>
      </c>
      <c r="R75">
        <v>0.26457089644166398</v>
      </c>
      <c r="T75">
        <f t="shared" si="3"/>
        <v>0</v>
      </c>
      <c r="U75">
        <f t="shared" si="3"/>
        <v>0</v>
      </c>
      <c r="V75">
        <f t="shared" si="3"/>
        <v>0</v>
      </c>
      <c r="W75">
        <f t="shared" si="3"/>
        <v>0</v>
      </c>
      <c r="X75">
        <f t="shared" si="3"/>
        <v>0</v>
      </c>
      <c r="Y75">
        <f t="shared" si="2"/>
        <v>44367.607819810037</v>
      </c>
      <c r="Z75">
        <f t="shared" si="2"/>
        <v>0</v>
      </c>
      <c r="AA75">
        <f t="shared" si="2"/>
        <v>107644.63778073761</v>
      </c>
    </row>
    <row r="76" spans="1:27" x14ac:dyDescent="0.2">
      <c r="A76" s="1" t="s">
        <v>82</v>
      </c>
      <c r="B76">
        <v>0</v>
      </c>
      <c r="C76">
        <v>90070.399999999994</v>
      </c>
      <c r="D76">
        <v>68291.199999999997</v>
      </c>
      <c r="E76">
        <v>3426354</v>
      </c>
      <c r="F76">
        <v>63941.8</v>
      </c>
      <c r="G76">
        <v>0</v>
      </c>
      <c r="H76">
        <v>54450.6</v>
      </c>
      <c r="I76">
        <v>0</v>
      </c>
      <c r="L76">
        <v>0.75633184806913478</v>
      </c>
      <c r="M76">
        <v>0.45177065235365754</v>
      </c>
      <c r="N76">
        <v>1.1520372152155396</v>
      </c>
      <c r="O76">
        <v>0.23187303405203086</v>
      </c>
      <c r="Q76">
        <v>0.31567375941246101</v>
      </c>
      <c r="T76">
        <f t="shared" si="3"/>
        <v>0</v>
      </c>
      <c r="U76">
        <f t="shared" si="3"/>
        <v>68123.11208832619</v>
      </c>
      <c r="V76">
        <f t="shared" si="3"/>
        <v>30851.959974014098</v>
      </c>
      <c r="W76">
        <f t="shared" si="3"/>
        <v>3947287.3205026248</v>
      </c>
      <c r="X76">
        <f t="shared" si="3"/>
        <v>14826.379168748148</v>
      </c>
      <c r="Y76">
        <f t="shared" si="2"/>
        <v>0</v>
      </c>
      <c r="Z76">
        <f t="shared" si="2"/>
        <v>17188.625604264147</v>
      </c>
      <c r="AA76">
        <f t="shared" si="2"/>
        <v>0</v>
      </c>
    </row>
    <row r="77" spans="1:27" x14ac:dyDescent="0.2">
      <c r="A77" s="1" t="s">
        <v>83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221368</v>
      </c>
      <c r="R77">
        <v>0.49922024168049206</v>
      </c>
      <c r="T77">
        <f t="shared" si="3"/>
        <v>0</v>
      </c>
      <c r="U77">
        <f t="shared" si="3"/>
        <v>0</v>
      </c>
      <c r="V77">
        <f t="shared" si="3"/>
        <v>0</v>
      </c>
      <c r="W77">
        <f t="shared" si="3"/>
        <v>0</v>
      </c>
      <c r="X77">
        <f t="shared" si="3"/>
        <v>0</v>
      </c>
      <c r="Y77">
        <f t="shared" si="2"/>
        <v>0</v>
      </c>
      <c r="Z77">
        <f t="shared" si="2"/>
        <v>0</v>
      </c>
      <c r="AA77">
        <f t="shared" si="2"/>
        <v>110511.38646032716</v>
      </c>
    </row>
    <row r="78" spans="1:27" x14ac:dyDescent="0.2">
      <c r="A78" s="1" t="s">
        <v>84</v>
      </c>
      <c r="B78">
        <v>0</v>
      </c>
      <c r="C78">
        <v>361184.4</v>
      </c>
      <c r="D78">
        <v>0</v>
      </c>
      <c r="E78">
        <v>0</v>
      </c>
      <c r="F78">
        <v>11993.8</v>
      </c>
      <c r="G78">
        <v>0</v>
      </c>
      <c r="H78">
        <v>59072.800000000003</v>
      </c>
      <c r="I78">
        <v>0</v>
      </c>
      <c r="L78">
        <v>0.43359777008006506</v>
      </c>
      <c r="O78">
        <v>0.20139075214540081</v>
      </c>
      <c r="Q78">
        <v>9.0111985934865302E-2</v>
      </c>
      <c r="T78">
        <f t="shared" si="3"/>
        <v>0</v>
      </c>
      <c r="U78">
        <f t="shared" si="3"/>
        <v>156608.75042770625</v>
      </c>
      <c r="V78">
        <f t="shared" si="3"/>
        <v>0</v>
      </c>
      <c r="W78">
        <f t="shared" si="3"/>
        <v>0</v>
      </c>
      <c r="X78">
        <f t="shared" si="3"/>
        <v>2415.4404030815081</v>
      </c>
      <c r="Y78">
        <f t="shared" si="2"/>
        <v>0</v>
      </c>
      <c r="Z78">
        <f t="shared" si="2"/>
        <v>5323.1673227331112</v>
      </c>
      <c r="AA78">
        <f t="shared" si="2"/>
        <v>0</v>
      </c>
    </row>
    <row r="79" spans="1:27" x14ac:dyDescent="0.2">
      <c r="A79" s="1" t="s">
        <v>85</v>
      </c>
      <c r="B79">
        <v>0</v>
      </c>
      <c r="C79">
        <v>0</v>
      </c>
      <c r="D79">
        <v>2809049</v>
      </c>
      <c r="E79">
        <v>103450.4</v>
      </c>
      <c r="F79">
        <v>0</v>
      </c>
      <c r="G79">
        <v>170518.39999999999</v>
      </c>
      <c r="H79">
        <v>55118.2</v>
      </c>
      <c r="I79">
        <v>0</v>
      </c>
      <c r="M79">
        <v>0.47207369960310019</v>
      </c>
      <c r="N79">
        <v>0.29813274113788291</v>
      </c>
      <c r="P79">
        <v>0.32471898346229278</v>
      </c>
      <c r="Q79">
        <v>0.23306804564776984</v>
      </c>
      <c r="T79">
        <f t="shared" si="3"/>
        <v>0</v>
      </c>
      <c r="U79">
        <f t="shared" si="3"/>
        <v>0</v>
      </c>
      <c r="V79">
        <f t="shared" si="3"/>
        <v>1326078.153796389</v>
      </c>
      <c r="W79">
        <f t="shared" si="3"/>
        <v>30841.951323810441</v>
      </c>
      <c r="X79">
        <f t="shared" si="3"/>
        <v>0</v>
      </c>
      <c r="Y79">
        <f t="shared" si="2"/>
        <v>55370.561509616622</v>
      </c>
      <c r="Z79">
        <f t="shared" si="2"/>
        <v>12846.291153622908</v>
      </c>
      <c r="AA79">
        <f t="shared" si="2"/>
        <v>0</v>
      </c>
    </row>
    <row r="80" spans="1:27" x14ac:dyDescent="0.2">
      <c r="A80" s="1" t="s">
        <v>86</v>
      </c>
      <c r="B80">
        <v>58530.400000000001</v>
      </c>
      <c r="C80">
        <v>0</v>
      </c>
      <c r="D80">
        <v>0</v>
      </c>
      <c r="E80">
        <v>0</v>
      </c>
      <c r="F80">
        <v>1404982</v>
      </c>
      <c r="G80">
        <v>0</v>
      </c>
      <c r="H80">
        <v>7415.6</v>
      </c>
      <c r="I80">
        <v>0</v>
      </c>
      <c r="K80">
        <v>0.44257767523911784</v>
      </c>
      <c r="O80">
        <v>0.73730025211064298</v>
      </c>
      <c r="Q80">
        <v>0.36313934057563446</v>
      </c>
      <c r="T80">
        <f t="shared" si="3"/>
        <v>25904.248362815662</v>
      </c>
      <c r="U80">
        <f t="shared" si="3"/>
        <v>0</v>
      </c>
      <c r="V80">
        <f t="shared" si="3"/>
        <v>0</v>
      </c>
      <c r="W80">
        <f t="shared" si="3"/>
        <v>0</v>
      </c>
      <c r="X80">
        <f t="shared" si="3"/>
        <v>1035893.5828109154</v>
      </c>
      <c r="Y80">
        <f t="shared" si="2"/>
        <v>0</v>
      </c>
      <c r="Z80">
        <f t="shared" si="2"/>
        <v>2692.8960939726749</v>
      </c>
      <c r="AA80">
        <f t="shared" si="2"/>
        <v>0</v>
      </c>
    </row>
    <row r="81" spans="1:27" x14ac:dyDescent="0.2">
      <c r="A81" s="1" t="s">
        <v>87</v>
      </c>
      <c r="B81">
        <v>0</v>
      </c>
      <c r="C81">
        <v>312535</v>
      </c>
      <c r="D81">
        <v>0</v>
      </c>
      <c r="E81">
        <v>0</v>
      </c>
      <c r="F81">
        <v>712204.6</v>
      </c>
      <c r="G81">
        <v>0</v>
      </c>
      <c r="H81">
        <v>0</v>
      </c>
      <c r="I81">
        <v>47303.4</v>
      </c>
      <c r="L81">
        <v>0.51796212007126663</v>
      </c>
      <c r="O81">
        <v>0.52919214369187884</v>
      </c>
      <c r="R81">
        <v>0.40634386860192662</v>
      </c>
      <c r="T81">
        <f t="shared" si="3"/>
        <v>0</v>
      </c>
      <c r="U81">
        <f t="shared" si="3"/>
        <v>161881.29119647332</v>
      </c>
      <c r="V81">
        <f t="shared" si="3"/>
        <v>0</v>
      </c>
      <c r="W81">
        <f t="shared" si="3"/>
        <v>0</v>
      </c>
      <c r="X81">
        <f t="shared" si="3"/>
        <v>376893.07902121707</v>
      </c>
      <c r="Y81">
        <f t="shared" si="2"/>
        <v>0</v>
      </c>
      <c r="Z81">
        <f t="shared" si="2"/>
        <v>0</v>
      </c>
      <c r="AA81">
        <f t="shared" si="2"/>
        <v>19221.446554024376</v>
      </c>
    </row>
    <row r="82" spans="1:27" x14ac:dyDescent="0.2">
      <c r="A82" s="1" t="s">
        <v>88</v>
      </c>
      <c r="B82">
        <v>84848</v>
      </c>
      <c r="C82">
        <v>0</v>
      </c>
      <c r="D82">
        <v>13510.2</v>
      </c>
      <c r="E82">
        <v>1608589.8</v>
      </c>
      <c r="F82">
        <v>0</v>
      </c>
      <c r="G82">
        <v>0</v>
      </c>
      <c r="H82">
        <v>42443</v>
      </c>
      <c r="I82">
        <v>0</v>
      </c>
      <c r="K82">
        <v>0.15589814703299598</v>
      </c>
      <c r="M82">
        <v>0.13132697700530638</v>
      </c>
      <c r="N82">
        <v>0.23834967052034339</v>
      </c>
      <c r="Q82">
        <v>0.21625601187460952</v>
      </c>
      <c r="T82">
        <f t="shared" si="3"/>
        <v>13227.645979455643</v>
      </c>
      <c r="U82">
        <f t="shared" si="3"/>
        <v>0</v>
      </c>
      <c r="V82">
        <f t="shared" si="3"/>
        <v>1774.2537247370904</v>
      </c>
      <c r="W82">
        <f t="shared" si="3"/>
        <v>383406.84883238509</v>
      </c>
      <c r="X82">
        <f t="shared" si="3"/>
        <v>0</v>
      </c>
      <c r="Y82">
        <f t="shared" si="2"/>
        <v>0</v>
      </c>
      <c r="Z82">
        <f t="shared" si="2"/>
        <v>9178.5539119940513</v>
      </c>
      <c r="AA82">
        <f t="shared" si="2"/>
        <v>0</v>
      </c>
    </row>
    <row r="83" spans="1:27" x14ac:dyDescent="0.2">
      <c r="A83" s="1" t="s">
        <v>89</v>
      </c>
      <c r="B83">
        <v>273393.40000000002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51193.599999999999</v>
      </c>
      <c r="K83">
        <v>0.28396206254607936</v>
      </c>
      <c r="R83">
        <v>0.21358059538726137</v>
      </c>
      <c r="T83">
        <f t="shared" si="3"/>
        <v>77633.353750485301</v>
      </c>
      <c r="U83">
        <f t="shared" si="3"/>
        <v>0</v>
      </c>
      <c r="V83">
        <f t="shared" si="3"/>
        <v>0</v>
      </c>
      <c r="W83">
        <f t="shared" si="3"/>
        <v>0</v>
      </c>
      <c r="X83">
        <f t="shared" si="3"/>
        <v>0</v>
      </c>
      <c r="Y83">
        <f t="shared" si="2"/>
        <v>0</v>
      </c>
      <c r="Z83">
        <f t="shared" si="2"/>
        <v>0</v>
      </c>
      <c r="AA83">
        <f t="shared" si="2"/>
        <v>10933.959568017304</v>
      </c>
    </row>
    <row r="84" spans="1:27" x14ac:dyDescent="0.2">
      <c r="A84" s="1" t="s">
        <v>90</v>
      </c>
      <c r="B84">
        <v>0</v>
      </c>
      <c r="C84">
        <v>557816</v>
      </c>
      <c r="D84">
        <v>104049.60000000001</v>
      </c>
      <c r="E84">
        <v>6543.4</v>
      </c>
      <c r="F84">
        <v>0</v>
      </c>
      <c r="G84">
        <v>0</v>
      </c>
      <c r="H84">
        <v>0</v>
      </c>
      <c r="I84">
        <v>0</v>
      </c>
      <c r="L84">
        <v>0.27490448784004684</v>
      </c>
      <c r="M84">
        <v>0.17994060274343782</v>
      </c>
      <c r="N84">
        <v>0.23632294028023859</v>
      </c>
      <c r="T84">
        <f t="shared" si="3"/>
        <v>0</v>
      </c>
      <c r="U84">
        <f t="shared" si="3"/>
        <v>153346.12178898358</v>
      </c>
      <c r="V84">
        <f t="shared" si="3"/>
        <v>18722.74773921361</v>
      </c>
      <c r="W84">
        <f t="shared" si="3"/>
        <v>1546.3555274297132</v>
      </c>
      <c r="X84">
        <f t="shared" si="3"/>
        <v>0</v>
      </c>
      <c r="Y84">
        <f t="shared" si="2"/>
        <v>0</v>
      </c>
      <c r="Z84">
        <f t="shared" si="2"/>
        <v>0</v>
      </c>
      <c r="AA84">
        <f t="shared" si="2"/>
        <v>0</v>
      </c>
    </row>
    <row r="85" spans="1:27" x14ac:dyDescent="0.2">
      <c r="A85" s="1" t="s">
        <v>91</v>
      </c>
      <c r="B85">
        <v>0</v>
      </c>
      <c r="C85">
        <v>0</v>
      </c>
      <c r="D85">
        <v>0</v>
      </c>
      <c r="E85">
        <v>0</v>
      </c>
      <c r="F85">
        <v>0</v>
      </c>
      <c r="G85">
        <v>236489</v>
      </c>
      <c r="H85">
        <v>0</v>
      </c>
      <c r="I85">
        <v>0</v>
      </c>
      <c r="P85">
        <v>0.27929299137860708</v>
      </c>
      <c r="T85">
        <f t="shared" si="3"/>
        <v>0</v>
      </c>
      <c r="U85">
        <f t="shared" si="3"/>
        <v>0</v>
      </c>
      <c r="V85">
        <f t="shared" si="3"/>
        <v>0</v>
      </c>
      <c r="W85">
        <f t="shared" si="3"/>
        <v>0</v>
      </c>
      <c r="X85">
        <f t="shared" si="3"/>
        <v>0</v>
      </c>
      <c r="Y85">
        <f t="shared" si="2"/>
        <v>66049.720238135415</v>
      </c>
      <c r="Z85">
        <f t="shared" si="2"/>
        <v>0</v>
      </c>
      <c r="AA85">
        <f t="shared" si="2"/>
        <v>0</v>
      </c>
    </row>
    <row r="86" spans="1:27" x14ac:dyDescent="0.2">
      <c r="A86" s="1" t="s">
        <v>92</v>
      </c>
      <c r="B86">
        <v>0</v>
      </c>
      <c r="C86">
        <v>233861.6</v>
      </c>
      <c r="D86">
        <v>0</v>
      </c>
      <c r="E86">
        <v>0</v>
      </c>
      <c r="F86">
        <v>0</v>
      </c>
      <c r="G86">
        <v>0</v>
      </c>
      <c r="H86">
        <v>34694.400000000001</v>
      </c>
      <c r="I86">
        <v>0</v>
      </c>
      <c r="L86">
        <v>0.71818325556377638</v>
      </c>
      <c r="Q86">
        <v>0.54610269472352979</v>
      </c>
      <c r="T86">
        <f t="shared" si="3"/>
        <v>0</v>
      </c>
      <c r="U86">
        <f t="shared" si="3"/>
        <v>167955.48523935364</v>
      </c>
      <c r="V86">
        <f t="shared" si="3"/>
        <v>0</v>
      </c>
      <c r="W86">
        <f t="shared" si="3"/>
        <v>0</v>
      </c>
      <c r="X86">
        <f t="shared" si="3"/>
        <v>0</v>
      </c>
      <c r="Y86">
        <f t="shared" si="2"/>
        <v>0</v>
      </c>
      <c r="Z86">
        <f t="shared" si="2"/>
        <v>18946.705331816032</v>
      </c>
      <c r="AA86">
        <f t="shared" si="2"/>
        <v>0</v>
      </c>
    </row>
    <row r="87" spans="1:27" x14ac:dyDescent="0.2">
      <c r="A87" s="1" t="s">
        <v>93</v>
      </c>
      <c r="B87">
        <v>32019.8</v>
      </c>
      <c r="C87">
        <v>599017.6</v>
      </c>
      <c r="D87">
        <v>0</v>
      </c>
      <c r="E87">
        <v>0</v>
      </c>
      <c r="F87">
        <v>39316.6</v>
      </c>
      <c r="G87">
        <v>0</v>
      </c>
      <c r="H87">
        <v>0</v>
      </c>
      <c r="I87">
        <v>0</v>
      </c>
      <c r="K87">
        <v>0.41451566763806191</v>
      </c>
      <c r="L87">
        <v>1.3836415889613258</v>
      </c>
      <c r="O87">
        <v>0.19592879298656563</v>
      </c>
      <c r="T87">
        <f t="shared" si="3"/>
        <v>13272.708774637214</v>
      </c>
      <c r="U87">
        <f t="shared" si="3"/>
        <v>828825.66387979989</v>
      </c>
      <c r="V87">
        <f t="shared" si="3"/>
        <v>0</v>
      </c>
      <c r="W87">
        <f t="shared" si="3"/>
        <v>0</v>
      </c>
      <c r="X87">
        <f t="shared" si="3"/>
        <v>7703.2539823356055</v>
      </c>
      <c r="Y87">
        <f t="shared" si="2"/>
        <v>0</v>
      </c>
      <c r="Z87">
        <f t="shared" si="2"/>
        <v>0</v>
      </c>
      <c r="AA87">
        <f t="shared" si="2"/>
        <v>0</v>
      </c>
    </row>
    <row r="88" spans="1:27" x14ac:dyDescent="0.2">
      <c r="A88" s="1" t="s">
        <v>94</v>
      </c>
      <c r="B88">
        <v>0</v>
      </c>
      <c r="C88">
        <v>0</v>
      </c>
      <c r="D88">
        <v>0</v>
      </c>
      <c r="E88">
        <v>0</v>
      </c>
      <c r="F88">
        <v>0</v>
      </c>
      <c r="G88">
        <v>793790.2</v>
      </c>
      <c r="H88">
        <v>0</v>
      </c>
      <c r="I88">
        <v>50671.8</v>
      </c>
      <c r="P88">
        <v>0.49690490093079243</v>
      </c>
      <c r="R88">
        <v>0.20544331325324372</v>
      </c>
      <c r="T88">
        <f t="shared" si="3"/>
        <v>0</v>
      </c>
      <c r="U88">
        <f t="shared" si="3"/>
        <v>0</v>
      </c>
      <c r="V88">
        <f t="shared" si="3"/>
        <v>0</v>
      </c>
      <c r="W88">
        <f t="shared" si="3"/>
        <v>0</v>
      </c>
      <c r="X88">
        <f t="shared" si="3"/>
        <v>0</v>
      </c>
      <c r="Y88">
        <f t="shared" si="2"/>
        <v>394438.24069083389</v>
      </c>
      <c r="Z88">
        <f t="shared" si="2"/>
        <v>0</v>
      </c>
      <c r="AA88">
        <f t="shared" si="2"/>
        <v>10410.182480505715</v>
      </c>
    </row>
    <row r="89" spans="1:27" x14ac:dyDescent="0.2">
      <c r="A89" s="1" t="s">
        <v>95</v>
      </c>
      <c r="B89">
        <v>0</v>
      </c>
      <c r="C89">
        <v>58608.2</v>
      </c>
      <c r="D89">
        <v>26700.400000000001</v>
      </c>
      <c r="E89">
        <v>11739.2</v>
      </c>
      <c r="F89">
        <v>157240.4</v>
      </c>
      <c r="G89">
        <v>0</v>
      </c>
      <c r="H89">
        <v>1418110.8</v>
      </c>
      <c r="I89">
        <v>0</v>
      </c>
      <c r="L89">
        <v>0.30904857361903848</v>
      </c>
      <c r="M89">
        <v>0.26703339925698066</v>
      </c>
      <c r="N89">
        <v>0.24652872537725956</v>
      </c>
      <c r="O89">
        <v>0.33183658735326516</v>
      </c>
      <c r="Q89">
        <v>0.77354698703644453</v>
      </c>
      <c r="T89">
        <f t="shared" si="3"/>
        <v>0</v>
      </c>
      <c r="U89">
        <f t="shared" si="3"/>
        <v>18112.780612379331</v>
      </c>
      <c r="V89">
        <f t="shared" si="3"/>
        <v>7129.8985735210872</v>
      </c>
      <c r="W89">
        <f t="shared" si="3"/>
        <v>2894.0500129487255</v>
      </c>
      <c r="X89">
        <f t="shared" si="3"/>
        <v>52178.117730062353</v>
      </c>
      <c r="Y89">
        <f t="shared" si="2"/>
        <v>0</v>
      </c>
      <c r="Z89">
        <f t="shared" si="2"/>
        <v>1096975.3366238421</v>
      </c>
      <c r="AA89">
        <f t="shared" si="2"/>
        <v>0</v>
      </c>
    </row>
    <row r="90" spans="1:27" x14ac:dyDescent="0.2">
      <c r="A90" s="1" t="s">
        <v>96</v>
      </c>
      <c r="B90">
        <v>36000.400000000001</v>
      </c>
      <c r="C90">
        <v>0</v>
      </c>
      <c r="D90">
        <v>0</v>
      </c>
      <c r="E90">
        <v>0</v>
      </c>
      <c r="F90">
        <v>0</v>
      </c>
      <c r="G90">
        <v>973578.4</v>
      </c>
      <c r="H90">
        <v>0</v>
      </c>
      <c r="I90">
        <v>39406.199999999997</v>
      </c>
      <c r="K90">
        <v>0.13710395911730966</v>
      </c>
      <c r="P90">
        <v>0.46915307413130769</v>
      </c>
      <c r="R90">
        <v>0.1618796814807999</v>
      </c>
      <c r="T90">
        <f t="shared" ref="T90:AA139" si="4">B90*K90</f>
        <v>4935.7973698067944</v>
      </c>
      <c r="U90">
        <f t="shared" si="4"/>
        <v>0</v>
      </c>
      <c r="V90">
        <f t="shared" si="4"/>
        <v>0</v>
      </c>
      <c r="W90">
        <f t="shared" si="4"/>
        <v>0</v>
      </c>
      <c r="X90">
        <f t="shared" si="4"/>
        <v>0</v>
      </c>
      <c r="Y90">
        <f t="shared" si="2"/>
        <v>456757.29926783993</v>
      </c>
      <c r="Z90">
        <f t="shared" si="2"/>
        <v>0</v>
      </c>
      <c r="AA90">
        <f t="shared" si="2"/>
        <v>6379.0631043686963</v>
      </c>
    </row>
    <row r="91" spans="1:27" x14ac:dyDescent="0.2">
      <c r="A91" s="1" t="s">
        <v>97</v>
      </c>
      <c r="B91">
        <v>0</v>
      </c>
      <c r="C91">
        <v>9571.2000000000007</v>
      </c>
      <c r="D91">
        <v>154311.79999999999</v>
      </c>
      <c r="E91">
        <v>226039.8</v>
      </c>
      <c r="F91">
        <v>0</v>
      </c>
      <c r="G91">
        <v>0</v>
      </c>
      <c r="H91">
        <v>2071000.2</v>
      </c>
      <c r="I91">
        <v>0</v>
      </c>
      <c r="L91">
        <v>0.19766348763402186</v>
      </c>
      <c r="M91">
        <v>8.8208151367638765E-2</v>
      </c>
      <c r="N91">
        <v>0.5372420991430219</v>
      </c>
      <c r="Q91">
        <v>0.91198176952080501</v>
      </c>
      <c r="T91">
        <f t="shared" si="4"/>
        <v>0</v>
      </c>
      <c r="U91">
        <f t="shared" si="4"/>
        <v>1891.8767728427501</v>
      </c>
      <c r="V91">
        <f t="shared" si="4"/>
        <v>13611.558612212799</v>
      </c>
      <c r="W91">
        <f t="shared" si="4"/>
        <v>121438.09664186883</v>
      </c>
      <c r="X91">
        <f t="shared" si="4"/>
        <v>0</v>
      </c>
      <c r="Y91">
        <f t="shared" si="2"/>
        <v>0</v>
      </c>
      <c r="Z91">
        <f t="shared" si="2"/>
        <v>1888714.4270739411</v>
      </c>
      <c r="AA91">
        <f t="shared" si="2"/>
        <v>0</v>
      </c>
    </row>
    <row r="92" spans="1:27" x14ac:dyDescent="0.2">
      <c r="A92" s="1" t="s">
        <v>98</v>
      </c>
      <c r="B92">
        <v>383113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K92">
        <v>0.13056827752754252</v>
      </c>
      <c r="T92">
        <f t="shared" si="4"/>
        <v>50022.404508409396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2"/>
        <v>0</v>
      </c>
      <c r="Z92">
        <f t="shared" si="2"/>
        <v>0</v>
      </c>
      <c r="AA92">
        <f t="shared" si="2"/>
        <v>0</v>
      </c>
    </row>
    <row r="93" spans="1:27" x14ac:dyDescent="0.2">
      <c r="A93" s="1" t="s">
        <v>99</v>
      </c>
      <c r="B93">
        <v>0</v>
      </c>
      <c r="C93">
        <v>57883</v>
      </c>
      <c r="D93">
        <v>0</v>
      </c>
      <c r="E93">
        <v>0</v>
      </c>
      <c r="F93">
        <v>532826</v>
      </c>
      <c r="G93">
        <v>0</v>
      </c>
      <c r="H93">
        <v>0</v>
      </c>
      <c r="I93">
        <v>0</v>
      </c>
      <c r="L93">
        <v>0.27713109260320412</v>
      </c>
      <c r="O93">
        <v>0.51469007396539157</v>
      </c>
      <c r="T93">
        <f t="shared" si="4"/>
        <v>0</v>
      </c>
      <c r="U93">
        <f t="shared" si="4"/>
        <v>16041.179033151264</v>
      </c>
      <c r="V93">
        <f t="shared" si="4"/>
        <v>0</v>
      </c>
      <c r="W93">
        <f t="shared" si="4"/>
        <v>0</v>
      </c>
      <c r="X93">
        <f t="shared" si="4"/>
        <v>274240.25335068372</v>
      </c>
      <c r="Y93">
        <f t="shared" si="2"/>
        <v>0</v>
      </c>
      <c r="Z93">
        <f t="shared" si="2"/>
        <v>0</v>
      </c>
      <c r="AA93">
        <f t="shared" si="2"/>
        <v>0</v>
      </c>
    </row>
    <row r="94" spans="1:27" x14ac:dyDescent="0.2">
      <c r="A94" s="1" t="s">
        <v>100</v>
      </c>
      <c r="B94">
        <v>73834.2</v>
      </c>
      <c r="C94">
        <v>52521.2</v>
      </c>
      <c r="D94">
        <v>0</v>
      </c>
      <c r="E94">
        <v>0</v>
      </c>
      <c r="F94">
        <v>47349.4</v>
      </c>
      <c r="G94">
        <v>257854.4</v>
      </c>
      <c r="H94">
        <v>2262436.7999999998</v>
      </c>
      <c r="I94">
        <v>0</v>
      </c>
      <c r="K94">
        <v>0.21624483884967971</v>
      </c>
      <c r="L94">
        <v>0.530979379764843</v>
      </c>
      <c r="O94">
        <v>0.1120329895409925</v>
      </c>
      <c r="P94">
        <v>0.22940364648539346</v>
      </c>
      <c r="Q94">
        <v>1.0957742371085106</v>
      </c>
      <c r="T94">
        <f t="shared" si="4"/>
        <v>15966.264680595021</v>
      </c>
      <c r="U94">
        <f t="shared" si="4"/>
        <v>27887.674200505269</v>
      </c>
      <c r="V94">
        <f t="shared" si="4"/>
        <v>0</v>
      </c>
      <c r="W94">
        <f t="shared" si="4"/>
        <v>0</v>
      </c>
      <c r="X94">
        <f t="shared" si="4"/>
        <v>5304.6948349722707</v>
      </c>
      <c r="Y94">
        <f t="shared" si="2"/>
        <v>59152.739622303241</v>
      </c>
      <c r="Z94">
        <f t="shared" si="2"/>
        <v>2479119.9585262197</v>
      </c>
      <c r="AA94">
        <f t="shared" si="2"/>
        <v>0</v>
      </c>
    </row>
    <row r="95" spans="1:27" x14ac:dyDescent="0.2">
      <c r="A95" s="1" t="s">
        <v>101</v>
      </c>
      <c r="B95">
        <v>0</v>
      </c>
      <c r="C95">
        <v>26267.4</v>
      </c>
      <c r="D95">
        <v>117103</v>
      </c>
      <c r="E95">
        <v>0</v>
      </c>
      <c r="F95">
        <v>0</v>
      </c>
      <c r="G95">
        <v>1135610.8</v>
      </c>
      <c r="H95">
        <v>4128.8</v>
      </c>
      <c r="I95">
        <v>0</v>
      </c>
      <c r="L95">
        <v>7.4748635846119016E-2</v>
      </c>
      <c r="M95">
        <v>0.16158136235139486</v>
      </c>
      <c r="P95">
        <v>0.22084547913024766</v>
      </c>
      <c r="Q95">
        <v>0.37648774900336579</v>
      </c>
      <c r="T95">
        <f t="shared" si="4"/>
        <v>0</v>
      </c>
      <c r="U95">
        <f t="shared" si="4"/>
        <v>1963.4523172243466</v>
      </c>
      <c r="V95">
        <f t="shared" si="4"/>
        <v>18921.662275435392</v>
      </c>
      <c r="W95">
        <f t="shared" si="4"/>
        <v>0</v>
      </c>
      <c r="X95">
        <f t="shared" si="4"/>
        <v>0</v>
      </c>
      <c r="Y95">
        <f t="shared" si="2"/>
        <v>250794.51123148386</v>
      </c>
      <c r="Z95">
        <f t="shared" si="2"/>
        <v>1554.4426180850967</v>
      </c>
      <c r="AA95">
        <f t="shared" si="2"/>
        <v>0</v>
      </c>
    </row>
    <row r="96" spans="1:27" x14ac:dyDescent="0.2">
      <c r="A96" s="1" t="s">
        <v>102</v>
      </c>
      <c r="B96">
        <v>0</v>
      </c>
      <c r="C96">
        <v>460036.4</v>
      </c>
      <c r="D96">
        <v>0</v>
      </c>
      <c r="E96">
        <v>0</v>
      </c>
      <c r="F96">
        <v>58405.4</v>
      </c>
      <c r="G96">
        <v>0</v>
      </c>
      <c r="H96">
        <v>51363.199999999997</v>
      </c>
      <c r="I96">
        <v>232580</v>
      </c>
      <c r="L96">
        <v>0.42760733475204837</v>
      </c>
      <c r="O96">
        <v>0.41628281680724366</v>
      </c>
      <c r="Q96">
        <v>0.27211144026175615</v>
      </c>
      <c r="R96">
        <v>0.46289764922812204</v>
      </c>
      <c r="T96">
        <f t="shared" si="4"/>
        <v>0</v>
      </c>
      <c r="U96">
        <f t="shared" si="4"/>
        <v>196714.93889292722</v>
      </c>
      <c r="V96">
        <f t="shared" si="4"/>
        <v>0</v>
      </c>
      <c r="W96">
        <f t="shared" si="4"/>
        <v>0</v>
      </c>
      <c r="X96">
        <f t="shared" si="4"/>
        <v>24313.164428753789</v>
      </c>
      <c r="Y96">
        <f t="shared" si="2"/>
        <v>0</v>
      </c>
      <c r="Z96">
        <f t="shared" si="2"/>
        <v>13976.514328452633</v>
      </c>
      <c r="AA96">
        <f t="shared" si="2"/>
        <v>107660.73525747663</v>
      </c>
    </row>
    <row r="97" spans="1:27" x14ac:dyDescent="0.2">
      <c r="A97" s="1" t="s">
        <v>103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318489</v>
      </c>
      <c r="R97">
        <v>0.4001681450379439</v>
      </c>
      <c r="T97">
        <f t="shared" si="4"/>
        <v>0</v>
      </c>
      <c r="U97">
        <f t="shared" si="4"/>
        <v>0</v>
      </c>
      <c r="V97">
        <f t="shared" si="4"/>
        <v>0</v>
      </c>
      <c r="W97">
        <f t="shared" si="4"/>
        <v>0</v>
      </c>
      <c r="X97">
        <f t="shared" si="4"/>
        <v>0</v>
      </c>
      <c r="Y97">
        <f t="shared" si="2"/>
        <v>0</v>
      </c>
      <c r="Z97">
        <f t="shared" si="2"/>
        <v>0</v>
      </c>
      <c r="AA97">
        <f t="shared" si="2"/>
        <v>127449.15234498972</v>
      </c>
    </row>
    <row r="98" spans="1:27" x14ac:dyDescent="0.2">
      <c r="A98" s="1" t="s">
        <v>104</v>
      </c>
      <c r="B98">
        <v>0</v>
      </c>
      <c r="C98">
        <v>2063.4</v>
      </c>
      <c r="D98">
        <v>227112.4</v>
      </c>
      <c r="E98">
        <v>20716.599999999999</v>
      </c>
      <c r="F98">
        <v>1624923.6</v>
      </c>
      <c r="G98">
        <v>0</v>
      </c>
      <c r="H98">
        <v>6275</v>
      </c>
      <c r="I98">
        <v>0</v>
      </c>
      <c r="L98">
        <v>0.32755199958373071</v>
      </c>
      <c r="M98">
        <v>0.53059657342187638</v>
      </c>
      <c r="N98">
        <v>0.67422754091044301</v>
      </c>
      <c r="O98">
        <v>0.94233581563452251</v>
      </c>
      <c r="Q98">
        <v>0.14148384313379325</v>
      </c>
      <c r="T98">
        <f t="shared" si="4"/>
        <v>0</v>
      </c>
      <c r="U98">
        <f t="shared" si="4"/>
        <v>675.87079594107001</v>
      </c>
      <c r="V98">
        <f t="shared" si="4"/>
        <v>120505.06122161855</v>
      </c>
      <c r="W98">
        <f t="shared" si="4"/>
        <v>13967.702274025283</v>
      </c>
      <c r="X98">
        <f t="shared" si="4"/>
        <v>1531223.7059497847</v>
      </c>
      <c r="Y98">
        <f t="shared" si="2"/>
        <v>0</v>
      </c>
      <c r="Z98">
        <f t="shared" si="2"/>
        <v>887.81111566455263</v>
      </c>
      <c r="AA98">
        <f t="shared" si="2"/>
        <v>0</v>
      </c>
    </row>
    <row r="99" spans="1:27" x14ac:dyDescent="0.2">
      <c r="A99" s="1" t="s">
        <v>105</v>
      </c>
      <c r="B99">
        <v>632109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>
        <v>0.35966410317744624</v>
      </c>
      <c r="T99">
        <f t="shared" si="4"/>
        <v>227346.91659539237</v>
      </c>
      <c r="U99">
        <f t="shared" si="4"/>
        <v>0</v>
      </c>
      <c r="V99">
        <f t="shared" si="4"/>
        <v>0</v>
      </c>
      <c r="W99">
        <f t="shared" si="4"/>
        <v>0</v>
      </c>
      <c r="X99">
        <f t="shared" si="4"/>
        <v>0</v>
      </c>
      <c r="Y99">
        <f t="shared" si="2"/>
        <v>0</v>
      </c>
      <c r="Z99">
        <f t="shared" si="2"/>
        <v>0</v>
      </c>
      <c r="AA99">
        <f t="shared" si="2"/>
        <v>0</v>
      </c>
    </row>
    <row r="100" spans="1:27" x14ac:dyDescent="0.2">
      <c r="A100" s="1" t="s">
        <v>106</v>
      </c>
      <c r="B100">
        <v>0</v>
      </c>
      <c r="C100">
        <v>12478.8</v>
      </c>
      <c r="D100">
        <v>136011.79999999999</v>
      </c>
      <c r="E100">
        <v>1671477.8</v>
      </c>
      <c r="F100">
        <v>0</v>
      </c>
      <c r="G100">
        <v>0</v>
      </c>
      <c r="H100">
        <v>24260.6</v>
      </c>
      <c r="I100">
        <v>0</v>
      </c>
      <c r="L100">
        <v>0.16287467665743005</v>
      </c>
      <c r="M100">
        <v>0.10749754630753749</v>
      </c>
      <c r="N100">
        <v>0.25927111339187747</v>
      </c>
      <c r="Q100">
        <v>0.19317936819432335</v>
      </c>
      <c r="T100">
        <f t="shared" si="4"/>
        <v>0</v>
      </c>
      <c r="U100">
        <f t="shared" si="4"/>
        <v>2032.4805150727379</v>
      </c>
      <c r="V100">
        <f t="shared" si="4"/>
        <v>14620.934768871526</v>
      </c>
      <c r="W100">
        <f t="shared" si="4"/>
        <v>433365.91021580592</v>
      </c>
      <c r="X100">
        <f t="shared" si="4"/>
        <v>0</v>
      </c>
      <c r="Y100">
        <f t="shared" si="2"/>
        <v>0</v>
      </c>
      <c r="Z100">
        <f t="shared" si="2"/>
        <v>4686.6473800152007</v>
      </c>
      <c r="AA100">
        <f t="shared" si="2"/>
        <v>0</v>
      </c>
    </row>
    <row r="101" spans="1:27" x14ac:dyDescent="0.2">
      <c r="A101" s="1" t="s">
        <v>107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71172</v>
      </c>
      <c r="R101">
        <v>0.2799758446832683</v>
      </c>
      <c r="T101">
        <f t="shared" si="4"/>
        <v>0</v>
      </c>
      <c r="U101">
        <f t="shared" si="4"/>
        <v>0</v>
      </c>
      <c r="V101">
        <f t="shared" si="4"/>
        <v>0</v>
      </c>
      <c r="W101">
        <f t="shared" si="4"/>
        <v>0</v>
      </c>
      <c r="X101">
        <f t="shared" si="4"/>
        <v>0</v>
      </c>
      <c r="Y101">
        <f t="shared" si="2"/>
        <v>0</v>
      </c>
      <c r="Z101">
        <f t="shared" si="2"/>
        <v>0</v>
      </c>
      <c r="AA101">
        <f t="shared" si="2"/>
        <v>19926.440817797571</v>
      </c>
    </row>
    <row r="102" spans="1:27" x14ac:dyDescent="0.2">
      <c r="A102" s="1" t="s">
        <v>108</v>
      </c>
      <c r="B102">
        <v>0</v>
      </c>
      <c r="C102">
        <v>0</v>
      </c>
      <c r="D102">
        <v>41088.800000000003</v>
      </c>
      <c r="E102">
        <v>3087.4</v>
      </c>
      <c r="F102">
        <v>151240</v>
      </c>
      <c r="G102">
        <v>0</v>
      </c>
      <c r="H102">
        <v>19012.8</v>
      </c>
      <c r="I102">
        <v>0</v>
      </c>
      <c r="M102">
        <v>0.16004546231061911</v>
      </c>
      <c r="N102">
        <v>0.14909498693309242</v>
      </c>
      <c r="O102">
        <v>0.24028071371259319</v>
      </c>
      <c r="Q102">
        <v>0.2429307545642676</v>
      </c>
      <c r="T102">
        <f t="shared" si="4"/>
        <v>0</v>
      </c>
      <c r="U102">
        <f t="shared" si="4"/>
        <v>0</v>
      </c>
      <c r="V102">
        <f t="shared" si="4"/>
        <v>6576.0759917885671</v>
      </c>
      <c r="W102">
        <f t="shared" si="4"/>
        <v>460.31586265722956</v>
      </c>
      <c r="X102">
        <f t="shared" si="4"/>
        <v>36340.055141892597</v>
      </c>
      <c r="Y102">
        <f t="shared" si="4"/>
        <v>0</v>
      </c>
      <c r="Z102">
        <f t="shared" si="4"/>
        <v>4618.7938503795067</v>
      </c>
      <c r="AA102">
        <f t="shared" si="4"/>
        <v>0</v>
      </c>
    </row>
    <row r="103" spans="1:27" x14ac:dyDescent="0.2">
      <c r="A103" s="1" t="s">
        <v>109</v>
      </c>
      <c r="B103">
        <v>141100.20000000001</v>
      </c>
      <c r="C103">
        <v>30495.200000000001</v>
      </c>
      <c r="D103">
        <v>0</v>
      </c>
      <c r="E103">
        <v>0</v>
      </c>
      <c r="F103">
        <v>1054174.6000000001</v>
      </c>
      <c r="G103">
        <v>0</v>
      </c>
      <c r="H103">
        <v>0</v>
      </c>
      <c r="I103">
        <v>0</v>
      </c>
      <c r="K103">
        <v>0.20565421291913533</v>
      </c>
      <c r="L103">
        <v>0.19597600323754705</v>
      </c>
      <c r="O103">
        <v>0.53795296654390223</v>
      </c>
      <c r="T103">
        <f t="shared" si="4"/>
        <v>29017.85057373258</v>
      </c>
      <c r="U103">
        <f t="shared" si="4"/>
        <v>5976.3274139296445</v>
      </c>
      <c r="V103">
        <f t="shared" si="4"/>
        <v>0</v>
      </c>
      <c r="W103">
        <f t="shared" si="4"/>
        <v>0</v>
      </c>
      <c r="X103">
        <f t="shared" si="4"/>
        <v>567096.35332523158</v>
      </c>
      <c r="Y103">
        <f t="shared" si="4"/>
        <v>0</v>
      </c>
      <c r="Z103">
        <f t="shared" si="4"/>
        <v>0</v>
      </c>
      <c r="AA103">
        <f t="shared" si="4"/>
        <v>0</v>
      </c>
    </row>
    <row r="104" spans="1:27" x14ac:dyDescent="0.2">
      <c r="A104" s="1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2243683</v>
      </c>
      <c r="H104">
        <v>0</v>
      </c>
      <c r="I104">
        <v>0</v>
      </c>
      <c r="P104">
        <v>0.46541897135892463</v>
      </c>
      <c r="T104">
        <f t="shared" si="4"/>
        <v>0</v>
      </c>
      <c r="U104">
        <f t="shared" si="4"/>
        <v>0</v>
      </c>
      <c r="V104">
        <f t="shared" si="4"/>
        <v>0</v>
      </c>
      <c r="W104">
        <f t="shared" si="4"/>
        <v>0</v>
      </c>
      <c r="X104">
        <f t="shared" si="4"/>
        <v>0</v>
      </c>
      <c r="Y104">
        <f t="shared" si="4"/>
        <v>1044252.6339155061</v>
      </c>
      <c r="Z104">
        <f t="shared" si="4"/>
        <v>0</v>
      </c>
      <c r="AA104">
        <f t="shared" si="4"/>
        <v>0</v>
      </c>
    </row>
    <row r="105" spans="1:27" x14ac:dyDescent="0.2">
      <c r="A105" s="1" t="s">
        <v>111</v>
      </c>
      <c r="B105">
        <v>0</v>
      </c>
      <c r="C105">
        <v>6033.8</v>
      </c>
      <c r="D105">
        <v>1454124.8</v>
      </c>
      <c r="E105">
        <v>0</v>
      </c>
      <c r="F105">
        <v>0</v>
      </c>
      <c r="G105">
        <v>0</v>
      </c>
      <c r="H105">
        <v>25565.4</v>
      </c>
      <c r="I105">
        <v>0</v>
      </c>
      <c r="L105">
        <v>0.43112772204274685</v>
      </c>
      <c r="M105">
        <v>1.0210016386192304</v>
      </c>
      <c r="Q105">
        <v>0.55877359113521741</v>
      </c>
      <c r="T105">
        <f t="shared" si="4"/>
        <v>0</v>
      </c>
      <c r="U105">
        <f t="shared" si="4"/>
        <v>2601.338449261526</v>
      </c>
      <c r="V105">
        <f t="shared" si="4"/>
        <v>1484663.8035568609</v>
      </c>
      <c r="W105">
        <f t="shared" si="4"/>
        <v>0</v>
      </c>
      <c r="X105">
        <f t="shared" si="4"/>
        <v>0</v>
      </c>
      <c r="Y105">
        <f t="shared" si="4"/>
        <v>0</v>
      </c>
      <c r="Z105">
        <f t="shared" si="4"/>
        <v>14285.270366808289</v>
      </c>
      <c r="AA105">
        <f t="shared" si="4"/>
        <v>0</v>
      </c>
    </row>
    <row r="106" spans="1:27" x14ac:dyDescent="0.2">
      <c r="A106" s="1" t="s">
        <v>112</v>
      </c>
      <c r="B106">
        <v>0</v>
      </c>
      <c r="C106">
        <v>14743.4</v>
      </c>
      <c r="D106">
        <v>1433250.2</v>
      </c>
      <c r="E106">
        <v>0</v>
      </c>
      <c r="F106">
        <v>0</v>
      </c>
      <c r="G106">
        <v>0</v>
      </c>
      <c r="H106">
        <v>24445</v>
      </c>
      <c r="I106">
        <v>46126.400000000001</v>
      </c>
      <c r="L106">
        <v>0.25241247618238094</v>
      </c>
      <c r="M106">
        <v>0.8354668684297738</v>
      </c>
      <c r="Q106">
        <v>0.20343137785579368</v>
      </c>
      <c r="R106">
        <v>0.40784520872171437</v>
      </c>
      <c r="T106">
        <f t="shared" si="4"/>
        <v>0</v>
      </c>
      <c r="U106">
        <f t="shared" si="4"/>
        <v>3721.4181013473149</v>
      </c>
      <c r="V106">
        <f t="shared" si="4"/>
        <v>1197433.056270347</v>
      </c>
      <c r="W106">
        <f t="shared" si="4"/>
        <v>0</v>
      </c>
      <c r="X106">
        <f t="shared" si="4"/>
        <v>0</v>
      </c>
      <c r="Y106">
        <f t="shared" si="4"/>
        <v>0</v>
      </c>
      <c r="Z106">
        <f t="shared" si="4"/>
        <v>4972.8800316848765</v>
      </c>
      <c r="AA106">
        <f t="shared" si="4"/>
        <v>18812.431235581287</v>
      </c>
    </row>
    <row r="107" spans="1:27" x14ac:dyDescent="0.2">
      <c r="A107" s="1" t="s">
        <v>113</v>
      </c>
      <c r="B107">
        <v>9022.6</v>
      </c>
      <c r="C107">
        <v>0</v>
      </c>
      <c r="D107">
        <v>161901.4</v>
      </c>
      <c r="E107">
        <v>1646098</v>
      </c>
      <c r="F107">
        <v>18028</v>
      </c>
      <c r="G107">
        <v>0</v>
      </c>
      <c r="H107">
        <v>0</v>
      </c>
      <c r="I107">
        <v>577910</v>
      </c>
      <c r="K107">
        <v>0.18094959195985949</v>
      </c>
      <c r="M107">
        <v>0.32847647846838518</v>
      </c>
      <c r="N107">
        <v>0.816973189442186</v>
      </c>
      <c r="O107">
        <v>0.40059514830026333</v>
      </c>
      <c r="R107">
        <v>0.88519166454054288</v>
      </c>
      <c r="T107">
        <f t="shared" si="4"/>
        <v>1632.6357884170284</v>
      </c>
      <c r="U107">
        <f t="shared" si="4"/>
        <v>0</v>
      </c>
      <c r="V107">
        <f t="shared" si="4"/>
        <v>53180.801731101412</v>
      </c>
      <c r="W107">
        <f t="shared" si="4"/>
        <v>1344817.9331944035</v>
      </c>
      <c r="X107">
        <f t="shared" si="4"/>
        <v>7221.9293335571474</v>
      </c>
      <c r="Y107">
        <f t="shared" si="4"/>
        <v>0</v>
      </c>
      <c r="Z107">
        <f t="shared" si="4"/>
        <v>0</v>
      </c>
      <c r="AA107">
        <f t="shared" si="4"/>
        <v>511561.11485462514</v>
      </c>
    </row>
    <row r="108" spans="1:27" x14ac:dyDescent="0.2">
      <c r="A108" s="1" t="s">
        <v>114</v>
      </c>
      <c r="B108">
        <v>31271.599999999999</v>
      </c>
      <c r="C108">
        <v>0</v>
      </c>
      <c r="D108">
        <v>0</v>
      </c>
      <c r="E108">
        <v>0</v>
      </c>
      <c r="F108">
        <v>0</v>
      </c>
      <c r="G108">
        <v>1783248.4</v>
      </c>
      <c r="H108">
        <v>0</v>
      </c>
      <c r="I108">
        <v>0</v>
      </c>
      <c r="K108">
        <v>0.15502677555633759</v>
      </c>
      <c r="P108">
        <v>0.48980814018998919</v>
      </c>
      <c r="T108">
        <f t="shared" si="4"/>
        <v>4847.9353144875668</v>
      </c>
      <c r="U108">
        <f t="shared" si="4"/>
        <v>0</v>
      </c>
      <c r="V108">
        <f t="shared" si="4"/>
        <v>0</v>
      </c>
      <c r="W108">
        <f t="shared" si="4"/>
        <v>0</v>
      </c>
      <c r="X108">
        <f t="shared" si="4"/>
        <v>0</v>
      </c>
      <c r="Y108">
        <f t="shared" si="4"/>
        <v>873449.58230077394</v>
      </c>
      <c r="Z108">
        <f t="shared" si="4"/>
        <v>0</v>
      </c>
      <c r="AA108">
        <f t="shared" si="4"/>
        <v>0</v>
      </c>
    </row>
    <row r="109" spans="1:27" x14ac:dyDescent="0.2">
      <c r="A109" s="1" t="s">
        <v>115</v>
      </c>
      <c r="B109">
        <v>0</v>
      </c>
      <c r="C109">
        <v>0</v>
      </c>
      <c r="D109">
        <v>0</v>
      </c>
      <c r="E109">
        <v>3787102.4</v>
      </c>
      <c r="F109">
        <v>169880.6</v>
      </c>
      <c r="G109">
        <v>0</v>
      </c>
      <c r="H109">
        <v>59363</v>
      </c>
      <c r="I109">
        <v>0</v>
      </c>
      <c r="N109">
        <v>0.81900582685706913</v>
      </c>
      <c r="O109">
        <v>0.56559289965857917</v>
      </c>
      <c r="Q109">
        <v>0.4273016384450119</v>
      </c>
      <c r="T109">
        <f t="shared" si="4"/>
        <v>0</v>
      </c>
      <c r="U109">
        <f t="shared" si="4"/>
        <v>0</v>
      </c>
      <c r="V109">
        <f t="shared" si="4"/>
        <v>0</v>
      </c>
      <c r="W109">
        <f t="shared" si="4"/>
        <v>3101658.9325043908</v>
      </c>
      <c r="X109">
        <f t="shared" si="4"/>
        <v>96083.261149739235</v>
      </c>
      <c r="Y109">
        <f t="shared" si="4"/>
        <v>0</v>
      </c>
      <c r="Z109">
        <f t="shared" si="4"/>
        <v>25365.907163011241</v>
      </c>
      <c r="AA109">
        <f t="shared" si="4"/>
        <v>0</v>
      </c>
    </row>
    <row r="110" spans="1:27" x14ac:dyDescent="0.2">
      <c r="A110" s="1" t="s">
        <v>116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400778</v>
      </c>
      <c r="H110">
        <v>0</v>
      </c>
      <c r="I110">
        <v>0</v>
      </c>
      <c r="P110">
        <v>0.25118676146598973</v>
      </c>
      <c r="T110">
        <f t="shared" si="4"/>
        <v>0</v>
      </c>
      <c r="U110">
        <f t="shared" si="4"/>
        <v>0</v>
      </c>
      <c r="V110">
        <f t="shared" si="4"/>
        <v>0</v>
      </c>
      <c r="W110">
        <f t="shared" si="4"/>
        <v>0</v>
      </c>
      <c r="X110">
        <f t="shared" si="4"/>
        <v>0</v>
      </c>
      <c r="Y110">
        <f t="shared" si="4"/>
        <v>100670.12788681644</v>
      </c>
      <c r="Z110">
        <f t="shared" si="4"/>
        <v>0</v>
      </c>
      <c r="AA110">
        <f t="shared" si="4"/>
        <v>0</v>
      </c>
    </row>
    <row r="111" spans="1:27" x14ac:dyDescent="0.2">
      <c r="A111" s="1" t="s">
        <v>117</v>
      </c>
      <c r="B111">
        <v>0</v>
      </c>
      <c r="C111">
        <v>31590.400000000001</v>
      </c>
      <c r="D111">
        <v>0</v>
      </c>
      <c r="E111">
        <v>518048.6</v>
      </c>
      <c r="F111">
        <v>693915</v>
      </c>
      <c r="G111">
        <v>0</v>
      </c>
      <c r="H111">
        <v>37564</v>
      </c>
      <c r="I111">
        <v>0</v>
      </c>
      <c r="L111">
        <v>0.18912705237004901</v>
      </c>
      <c r="N111">
        <v>0.21326549586775373</v>
      </c>
      <c r="O111">
        <v>0.27969978038684062</v>
      </c>
      <c r="Q111">
        <v>0.36700574966666666</v>
      </c>
      <c r="T111">
        <f t="shared" si="4"/>
        <v>0</v>
      </c>
      <c r="U111">
        <f t="shared" si="4"/>
        <v>5974.5992351907962</v>
      </c>
      <c r="V111">
        <f t="shared" si="4"/>
        <v>0</v>
      </c>
      <c r="W111">
        <f t="shared" si="4"/>
        <v>110481.8915625956</v>
      </c>
      <c r="X111">
        <f t="shared" si="4"/>
        <v>194087.87310713451</v>
      </c>
      <c r="Y111">
        <f t="shared" si="4"/>
        <v>0</v>
      </c>
      <c r="Z111">
        <f t="shared" si="4"/>
        <v>13786.203980478665</v>
      </c>
      <c r="AA111">
        <f t="shared" si="4"/>
        <v>0</v>
      </c>
    </row>
    <row r="112" spans="1:27" x14ac:dyDescent="0.2">
      <c r="A112" s="1" t="s">
        <v>118</v>
      </c>
      <c r="B112">
        <v>113082.6</v>
      </c>
      <c r="C112">
        <v>24524.799999999999</v>
      </c>
      <c r="D112">
        <v>305132.40000000002</v>
      </c>
      <c r="E112">
        <v>3948204</v>
      </c>
      <c r="F112">
        <v>0</v>
      </c>
      <c r="G112">
        <v>226079.6</v>
      </c>
      <c r="H112">
        <v>35112.6</v>
      </c>
      <c r="I112">
        <v>0</v>
      </c>
      <c r="K112">
        <v>0.1028382579150276</v>
      </c>
      <c r="L112">
        <v>0.18649399965060987</v>
      </c>
      <c r="M112">
        <v>0.95725414272440468</v>
      </c>
      <c r="N112">
        <v>1.1000478271476384</v>
      </c>
      <c r="P112">
        <v>0.17777831674148525</v>
      </c>
      <c r="Q112">
        <v>0.4033067446979206</v>
      </c>
      <c r="T112">
        <f t="shared" si="4"/>
        <v>11629.217584501901</v>
      </c>
      <c r="U112">
        <f t="shared" si="4"/>
        <v>4573.7280426312764</v>
      </c>
      <c r="V112">
        <f t="shared" si="4"/>
        <v>292089.25397944014</v>
      </c>
      <c r="W112">
        <f t="shared" si="4"/>
        <v>4343213.2313356148</v>
      </c>
      <c r="X112">
        <f t="shared" si="4"/>
        <v>0</v>
      </c>
      <c r="Y112">
        <f t="shared" si="4"/>
        <v>40192.050737588288</v>
      </c>
      <c r="Z112">
        <f t="shared" si="4"/>
        <v>14161.148403880206</v>
      </c>
      <c r="AA112">
        <f t="shared" si="4"/>
        <v>0</v>
      </c>
    </row>
    <row r="113" spans="1:27" x14ac:dyDescent="0.2">
      <c r="A113" s="1" t="s">
        <v>119</v>
      </c>
      <c r="B113">
        <v>578060.4</v>
      </c>
      <c r="C113">
        <v>0</v>
      </c>
      <c r="D113">
        <v>0</v>
      </c>
      <c r="E113">
        <v>0</v>
      </c>
      <c r="F113">
        <v>0</v>
      </c>
      <c r="G113">
        <v>34501.599999999999</v>
      </c>
      <c r="H113">
        <v>0</v>
      </c>
      <c r="I113">
        <v>0</v>
      </c>
      <c r="K113">
        <v>0.32488345178493339</v>
      </c>
      <c r="P113">
        <v>0.19884435429720881</v>
      </c>
      <c r="T113">
        <f t="shared" si="4"/>
        <v>187802.25809217931</v>
      </c>
      <c r="U113">
        <f t="shared" si="4"/>
        <v>0</v>
      </c>
      <c r="V113">
        <f t="shared" si="4"/>
        <v>0</v>
      </c>
      <c r="W113">
        <f t="shared" si="4"/>
        <v>0</v>
      </c>
      <c r="X113">
        <f t="shared" si="4"/>
        <v>0</v>
      </c>
      <c r="Y113">
        <f t="shared" si="4"/>
        <v>6860.4483742205794</v>
      </c>
      <c r="Z113">
        <f t="shared" si="4"/>
        <v>0</v>
      </c>
      <c r="AA113">
        <f t="shared" si="4"/>
        <v>0</v>
      </c>
    </row>
    <row r="114" spans="1:27" x14ac:dyDescent="0.2">
      <c r="A114" s="1" t="s">
        <v>120</v>
      </c>
      <c r="B114">
        <v>0</v>
      </c>
      <c r="C114">
        <v>1615530.4</v>
      </c>
      <c r="D114">
        <v>163750.6</v>
      </c>
      <c r="E114">
        <v>0</v>
      </c>
      <c r="F114">
        <v>134664.20000000001</v>
      </c>
      <c r="G114">
        <v>0</v>
      </c>
      <c r="H114">
        <v>14259.8</v>
      </c>
      <c r="I114">
        <v>0</v>
      </c>
      <c r="L114">
        <v>0.87511061384590472</v>
      </c>
      <c r="M114">
        <v>0.71306608822508821</v>
      </c>
      <c r="O114">
        <v>0.66074929469934784</v>
      </c>
      <c r="Q114">
        <v>0.26080555810054196</v>
      </c>
      <c r="T114">
        <f t="shared" si="4"/>
        <v>0</v>
      </c>
      <c r="U114">
        <f t="shared" si="4"/>
        <v>1413767.80003072</v>
      </c>
      <c r="V114">
        <f t="shared" si="4"/>
        <v>116764.99978651114</v>
      </c>
      <c r="W114">
        <f t="shared" si="4"/>
        <v>0</v>
      </c>
      <c r="X114">
        <f t="shared" si="4"/>
        <v>88979.275171251924</v>
      </c>
      <c r="Y114">
        <f t="shared" si="4"/>
        <v>0</v>
      </c>
      <c r="Z114">
        <f t="shared" si="4"/>
        <v>3719.035097402108</v>
      </c>
      <c r="AA114">
        <f t="shared" si="4"/>
        <v>0</v>
      </c>
    </row>
    <row r="115" spans="1:27" x14ac:dyDescent="0.2">
      <c r="A115" s="1" t="s">
        <v>121</v>
      </c>
      <c r="B115">
        <v>398883.8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49549.2</v>
      </c>
      <c r="K115">
        <v>0.36988201221382055</v>
      </c>
      <c r="R115">
        <v>0.31529605029167862</v>
      </c>
      <c r="T115">
        <f t="shared" si="4"/>
        <v>147539.94258349514</v>
      </c>
      <c r="U115">
        <f t="shared" si="4"/>
        <v>0</v>
      </c>
      <c r="V115">
        <f t="shared" si="4"/>
        <v>0</v>
      </c>
      <c r="W115">
        <f t="shared" si="4"/>
        <v>0</v>
      </c>
      <c r="X115">
        <f t="shared" si="4"/>
        <v>0</v>
      </c>
      <c r="Y115">
        <f t="shared" si="4"/>
        <v>0</v>
      </c>
      <c r="Z115">
        <f t="shared" si="4"/>
        <v>0</v>
      </c>
      <c r="AA115">
        <f t="shared" si="4"/>
        <v>15622.667055112441</v>
      </c>
    </row>
    <row r="116" spans="1:27" x14ac:dyDescent="0.2">
      <c r="A116" s="1" t="s">
        <v>122</v>
      </c>
      <c r="B116">
        <v>0</v>
      </c>
      <c r="C116">
        <v>24213.4</v>
      </c>
      <c r="D116">
        <v>174602.2</v>
      </c>
      <c r="E116">
        <v>1892178.8</v>
      </c>
      <c r="F116">
        <v>58480.6</v>
      </c>
      <c r="G116">
        <v>0</v>
      </c>
      <c r="H116">
        <v>0</v>
      </c>
      <c r="I116">
        <v>0</v>
      </c>
      <c r="L116">
        <v>0.33241225557996024</v>
      </c>
      <c r="M116">
        <v>0.37503046395243611</v>
      </c>
      <c r="N116">
        <v>0.60580439178608203</v>
      </c>
      <c r="O116">
        <v>0.56330332581399278</v>
      </c>
      <c r="T116">
        <f t="shared" si="4"/>
        <v>0</v>
      </c>
      <c r="U116">
        <f t="shared" si="4"/>
        <v>8048.8309092598092</v>
      </c>
      <c r="V116">
        <f t="shared" si="4"/>
        <v>65481.144073116047</v>
      </c>
      <c r="W116">
        <f t="shared" si="4"/>
        <v>1146290.2270845186</v>
      </c>
      <c r="X116">
        <f t="shared" si="4"/>
        <v>32942.316475597785</v>
      </c>
      <c r="Y116">
        <f t="shared" si="4"/>
        <v>0</v>
      </c>
      <c r="Z116">
        <f t="shared" si="4"/>
        <v>0</v>
      </c>
      <c r="AA116">
        <f t="shared" si="4"/>
        <v>0</v>
      </c>
    </row>
    <row r="118" spans="1:27" x14ac:dyDescent="0.2">
      <c r="B118">
        <f>SUM(B2:B116)</f>
        <v>7808416</v>
      </c>
      <c r="C118">
        <f t="shared" ref="C118:I118" si="5">SUM(C2:C116)</f>
        <v>17085348.399999999</v>
      </c>
      <c r="D118">
        <f t="shared" si="5"/>
        <v>26589469.199999996</v>
      </c>
      <c r="E118">
        <f t="shared" si="5"/>
        <v>44209919.199999988</v>
      </c>
      <c r="F118">
        <f t="shared" si="5"/>
        <v>30000000</v>
      </c>
      <c r="G118">
        <f t="shared" si="5"/>
        <v>23771399.199999999</v>
      </c>
      <c r="I118">
        <f t="shared" si="5"/>
        <v>8035709.0000000009</v>
      </c>
    </row>
    <row r="119" spans="1:27" x14ac:dyDescent="0.2">
      <c r="B119">
        <v>25000000</v>
      </c>
      <c r="C119">
        <v>20000000</v>
      </c>
      <c r="D119">
        <v>50000000</v>
      </c>
      <c r="E119">
        <v>60000000</v>
      </c>
      <c r="F119">
        <v>30000000</v>
      </c>
      <c r="G119">
        <v>45000000</v>
      </c>
      <c r="I119">
        <v>10000000</v>
      </c>
    </row>
    <row r="123" spans="1:27" x14ac:dyDescent="0.2">
      <c r="B123">
        <f>B119-B118</f>
        <v>17191584</v>
      </c>
      <c r="C123">
        <f t="shared" ref="C123:I123" si="6">C119-C118</f>
        <v>2914651.6000000015</v>
      </c>
      <c r="D123">
        <f t="shared" si="6"/>
        <v>23410530.800000004</v>
      </c>
      <c r="E123">
        <f t="shared" si="6"/>
        <v>15790080.800000012</v>
      </c>
      <c r="F123">
        <f t="shared" si="6"/>
        <v>0</v>
      </c>
      <c r="G123">
        <f t="shared" si="6"/>
        <v>21228600.800000001</v>
      </c>
      <c r="I123">
        <f t="shared" si="6"/>
        <v>1964290.9999999991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E29F4-787A-2243-A82F-6722CC90414A}">
  <dimension ref="A1:AC123"/>
  <sheetViews>
    <sheetView topLeftCell="D1" workbookViewId="0">
      <selection activeCell="U33" sqref="U33"/>
    </sheetView>
  </sheetViews>
  <sheetFormatPr baseColWidth="10" defaultColWidth="8.83203125" defaultRowHeight="15" x14ac:dyDescent="0.2"/>
  <cols>
    <col min="2" max="2" width="9.1640625" bestFit="1" customWidth="1"/>
    <col min="29" max="29" width="16.8320312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123</v>
      </c>
      <c r="I1" s="1" t="s">
        <v>7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123</v>
      </c>
      <c r="AA1" s="1" t="s">
        <v>7</v>
      </c>
    </row>
    <row r="2" spans="1:29" x14ac:dyDescent="0.2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791925.6</v>
      </c>
      <c r="H2">
        <v>0</v>
      </c>
      <c r="I2">
        <v>42748.4</v>
      </c>
      <c r="P2">
        <v>0.41714428968258466</v>
      </c>
      <c r="R2">
        <v>0.22986790292692716</v>
      </c>
      <c r="T2">
        <f>B2*K2</f>
        <v>0</v>
      </c>
      <c r="U2">
        <f>C2*L2</f>
        <v>0</v>
      </c>
      <c r="V2">
        <f>D2*M2</f>
        <v>0</v>
      </c>
      <c r="W2">
        <f>E2*N2</f>
        <v>0</v>
      </c>
      <c r="X2">
        <f>F2*O2</f>
        <v>0</v>
      </c>
      <c r="Y2">
        <f>G2*P2</f>
        <v>330347.24189345463</v>
      </c>
      <c r="Z2">
        <f t="shared" ref="Z2:AA17" si="0">H2*Q2</f>
        <v>0</v>
      </c>
      <c r="AA2">
        <f t="shared" si="0"/>
        <v>9826.4850614814532</v>
      </c>
      <c r="AC2" s="2">
        <f>SUM(T2:AA116)</f>
        <v>112230350.50541125</v>
      </c>
    </row>
    <row r="3" spans="1:29" x14ac:dyDescent="0.2">
      <c r="A3" s="1" t="s">
        <v>9</v>
      </c>
      <c r="B3">
        <v>0</v>
      </c>
      <c r="C3">
        <v>6829.2</v>
      </c>
      <c r="D3">
        <v>1813292</v>
      </c>
      <c r="E3">
        <v>177546.8</v>
      </c>
      <c r="F3">
        <v>188329.4</v>
      </c>
      <c r="G3">
        <v>0</v>
      </c>
      <c r="H3">
        <v>56178.6</v>
      </c>
      <c r="I3">
        <v>0</v>
      </c>
      <c r="L3">
        <v>0.24842942194857187</v>
      </c>
      <c r="M3">
        <v>0.50015784894290793</v>
      </c>
      <c r="N3">
        <v>0.17229818639033179</v>
      </c>
      <c r="O3">
        <v>0.46488726631782018</v>
      </c>
      <c r="Q3">
        <v>0.29369373201691562</v>
      </c>
      <c r="T3">
        <f t="shared" ref="T3:AA66" si="1">B3*K3</f>
        <v>0</v>
      </c>
      <c r="U3">
        <f t="shared" si="1"/>
        <v>1696.5742083711871</v>
      </c>
      <c r="V3">
        <f t="shared" si="1"/>
        <v>906932.22622538346</v>
      </c>
      <c r="W3">
        <f t="shared" si="1"/>
        <v>30590.991639406959</v>
      </c>
      <c r="X3">
        <f t="shared" si="1"/>
        <v>87551.93993327528</v>
      </c>
      <c r="Y3">
        <f t="shared" si="1"/>
        <v>0</v>
      </c>
      <c r="Z3">
        <f t="shared" si="0"/>
        <v>16499.302693485497</v>
      </c>
      <c r="AA3">
        <f t="shared" si="0"/>
        <v>0</v>
      </c>
    </row>
    <row r="4" spans="1:29" x14ac:dyDescent="0.2">
      <c r="A4" s="1" t="s">
        <v>10</v>
      </c>
      <c r="B4">
        <v>220323</v>
      </c>
      <c r="C4">
        <v>1049396</v>
      </c>
      <c r="D4">
        <v>0</v>
      </c>
      <c r="E4">
        <v>0</v>
      </c>
      <c r="F4">
        <v>64832.2</v>
      </c>
      <c r="G4">
        <v>0</v>
      </c>
      <c r="H4">
        <v>15168.8</v>
      </c>
      <c r="I4">
        <v>0</v>
      </c>
      <c r="K4">
        <v>0.26786994733297642</v>
      </c>
      <c r="L4">
        <v>0.31292252698902501</v>
      </c>
      <c r="O4">
        <v>0.29240651004270579</v>
      </c>
      <c r="Q4">
        <v>0.18703892199043404</v>
      </c>
      <c r="T4">
        <f t="shared" si="1"/>
        <v>59017.910406243362</v>
      </c>
      <c r="U4">
        <f t="shared" si="1"/>
        <v>328379.64813217486</v>
      </c>
      <c r="V4">
        <f t="shared" si="1"/>
        <v>0</v>
      </c>
      <c r="W4">
        <f t="shared" si="1"/>
        <v>0</v>
      </c>
      <c r="X4">
        <f t="shared" si="1"/>
        <v>18957.35734039071</v>
      </c>
      <c r="Y4">
        <f t="shared" si="1"/>
        <v>0</v>
      </c>
      <c r="Z4">
        <f t="shared" si="0"/>
        <v>2837.1559998884959</v>
      </c>
      <c r="AA4">
        <f t="shared" si="0"/>
        <v>0</v>
      </c>
    </row>
    <row r="5" spans="1:29" x14ac:dyDescent="0.2">
      <c r="A5" s="1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254629</v>
      </c>
      <c r="R5">
        <v>0.40905900300703713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0"/>
        <v>0</v>
      </c>
      <c r="AA5">
        <f t="shared" si="0"/>
        <v>104158.28487667885</v>
      </c>
    </row>
    <row r="6" spans="1:29" x14ac:dyDescent="0.2">
      <c r="A6" s="1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129325</v>
      </c>
      <c r="R6">
        <v>0.46129678691628162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0"/>
        <v>0</v>
      </c>
      <c r="AA6">
        <f t="shared" si="0"/>
        <v>59657.206967948121</v>
      </c>
    </row>
    <row r="7" spans="1:29" x14ac:dyDescent="0.2">
      <c r="A7" s="1" t="s">
        <v>13</v>
      </c>
      <c r="B7">
        <v>0</v>
      </c>
      <c r="C7">
        <v>0</v>
      </c>
      <c r="D7">
        <v>87810.2</v>
      </c>
      <c r="E7">
        <v>1340164.8</v>
      </c>
      <c r="F7">
        <v>0</v>
      </c>
      <c r="G7">
        <v>0</v>
      </c>
      <c r="H7">
        <v>0</v>
      </c>
      <c r="I7">
        <v>0</v>
      </c>
      <c r="M7">
        <v>0.15294206555635387</v>
      </c>
      <c r="N7">
        <v>0.55430190215424258</v>
      </c>
      <c r="T7">
        <f t="shared" si="1"/>
        <v>0</v>
      </c>
      <c r="U7">
        <f t="shared" si="1"/>
        <v>0</v>
      </c>
      <c r="V7">
        <f t="shared" si="1"/>
        <v>13429.873364916544</v>
      </c>
      <c r="W7">
        <f t="shared" si="1"/>
        <v>742855.89784016006</v>
      </c>
      <c r="X7">
        <f t="shared" si="1"/>
        <v>0</v>
      </c>
      <c r="Y7">
        <f t="shared" si="1"/>
        <v>0</v>
      </c>
      <c r="Z7">
        <f t="shared" si="0"/>
        <v>0</v>
      </c>
      <c r="AA7">
        <f t="shared" si="0"/>
        <v>0</v>
      </c>
    </row>
    <row r="8" spans="1:29" x14ac:dyDescent="0.2">
      <c r="A8" s="1" t="s">
        <v>14</v>
      </c>
      <c r="B8">
        <v>0</v>
      </c>
      <c r="C8">
        <v>0</v>
      </c>
      <c r="D8">
        <v>0</v>
      </c>
      <c r="E8">
        <v>185049.2</v>
      </c>
      <c r="F8">
        <v>84627.8</v>
      </c>
      <c r="G8">
        <v>0</v>
      </c>
      <c r="H8">
        <v>1258812</v>
      </c>
      <c r="I8">
        <v>0</v>
      </c>
      <c r="N8">
        <v>0.13720217162861759</v>
      </c>
      <c r="O8">
        <v>0.31302501204890898</v>
      </c>
      <c r="Q8">
        <v>0.68261655226840312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25389.152098138384</v>
      </c>
      <c r="X8">
        <f t="shared" si="1"/>
        <v>26490.618114672659</v>
      </c>
      <c r="Y8">
        <f t="shared" si="1"/>
        <v>0</v>
      </c>
      <c r="Z8">
        <f t="shared" si="0"/>
        <v>859285.90739409311</v>
      </c>
      <c r="AA8">
        <f t="shared" si="0"/>
        <v>0</v>
      </c>
    </row>
    <row r="9" spans="1:29" x14ac:dyDescent="0.2">
      <c r="A9" s="1" t="s">
        <v>15</v>
      </c>
      <c r="B9">
        <v>0</v>
      </c>
      <c r="C9">
        <v>0</v>
      </c>
      <c r="D9">
        <v>165272.20000000001</v>
      </c>
      <c r="E9">
        <v>0</v>
      </c>
      <c r="F9">
        <v>1839936</v>
      </c>
      <c r="G9">
        <v>0</v>
      </c>
      <c r="H9">
        <v>50110.6</v>
      </c>
      <c r="I9">
        <v>3423.2</v>
      </c>
      <c r="M9">
        <v>0.2612054597691788</v>
      </c>
      <c r="O9">
        <v>0.92155339161278516</v>
      </c>
      <c r="Q9">
        <v>0.2945895566796749</v>
      </c>
      <c r="R9">
        <v>0.21272509548905882</v>
      </c>
      <c r="T9">
        <f t="shared" si="1"/>
        <v>0</v>
      </c>
      <c r="U9">
        <f t="shared" si="1"/>
        <v>0</v>
      </c>
      <c r="V9">
        <f t="shared" si="1"/>
        <v>43170.000988063679</v>
      </c>
      <c r="W9">
        <f t="shared" si="1"/>
        <v>0</v>
      </c>
      <c r="X9">
        <f t="shared" si="1"/>
        <v>1695599.2611504614</v>
      </c>
      <c r="Y9">
        <f t="shared" si="1"/>
        <v>0</v>
      </c>
      <c r="Z9">
        <f t="shared" si="0"/>
        <v>14762.059438952516</v>
      </c>
      <c r="AA9">
        <f t="shared" si="0"/>
        <v>728.20054687814616</v>
      </c>
    </row>
    <row r="10" spans="1:29" x14ac:dyDescent="0.2">
      <c r="A10" s="1" t="s">
        <v>16</v>
      </c>
      <c r="B10">
        <v>0</v>
      </c>
      <c r="C10">
        <v>72142.8</v>
      </c>
      <c r="D10">
        <v>2605829.2000000002</v>
      </c>
      <c r="E10">
        <v>221939.20000000001</v>
      </c>
      <c r="F10">
        <v>22805.4</v>
      </c>
      <c r="G10">
        <v>102242.2</v>
      </c>
      <c r="H10">
        <v>18518.2</v>
      </c>
      <c r="I10">
        <v>6153</v>
      </c>
      <c r="L10">
        <v>0.56913705507950807</v>
      </c>
      <c r="M10">
        <v>0.80031263192446389</v>
      </c>
      <c r="N10">
        <v>0.47419864621933316</v>
      </c>
      <c r="O10">
        <v>0.22413434616441741</v>
      </c>
      <c r="P10">
        <v>0.27262244018504089</v>
      </c>
      <c r="Q10">
        <v>0.18237096021670696</v>
      </c>
      <c r="R10">
        <v>0.43681809742591859</v>
      </c>
      <c r="T10">
        <f t="shared" si="1"/>
        <v>0</v>
      </c>
      <c r="U10">
        <f t="shared" si="1"/>
        <v>41059.140737189933</v>
      </c>
      <c r="V10">
        <f t="shared" si="1"/>
        <v>2085478.0253976204</v>
      </c>
      <c r="W10">
        <f t="shared" si="1"/>
        <v>105243.26818300183</v>
      </c>
      <c r="X10">
        <f t="shared" si="1"/>
        <v>5111.4734180180048</v>
      </c>
      <c r="Y10">
        <f t="shared" si="1"/>
        <v>27873.518053886986</v>
      </c>
      <c r="Z10">
        <f t="shared" si="0"/>
        <v>3377.1819154850227</v>
      </c>
      <c r="AA10">
        <f t="shared" si="0"/>
        <v>2687.741753461677</v>
      </c>
    </row>
    <row r="11" spans="1:29" x14ac:dyDescent="0.2">
      <c r="A11" s="1" t="s">
        <v>17</v>
      </c>
      <c r="B11">
        <v>9143</v>
      </c>
      <c r="C11">
        <v>0</v>
      </c>
      <c r="D11">
        <v>0</v>
      </c>
      <c r="E11">
        <v>0</v>
      </c>
      <c r="F11">
        <v>0</v>
      </c>
      <c r="G11">
        <v>1023110</v>
      </c>
      <c r="H11">
        <v>0</v>
      </c>
      <c r="I11">
        <v>0</v>
      </c>
      <c r="K11">
        <v>0.22667724660849781</v>
      </c>
      <c r="P11">
        <v>0.28277948217767884</v>
      </c>
      <c r="T11">
        <f t="shared" si="1"/>
        <v>2072.5100657414955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289314.51601080497</v>
      </c>
      <c r="Z11">
        <f t="shared" si="0"/>
        <v>0</v>
      </c>
      <c r="AA11">
        <f t="shared" si="0"/>
        <v>0</v>
      </c>
    </row>
    <row r="12" spans="1:29" x14ac:dyDescent="0.2">
      <c r="A12" s="1" t="s">
        <v>18</v>
      </c>
      <c r="B12">
        <v>0</v>
      </c>
      <c r="C12">
        <v>18051.599999999999</v>
      </c>
      <c r="D12">
        <v>0</v>
      </c>
      <c r="E12">
        <v>0</v>
      </c>
      <c r="F12">
        <v>1353495</v>
      </c>
      <c r="G12">
        <v>0</v>
      </c>
      <c r="H12">
        <v>225202.4</v>
      </c>
      <c r="I12">
        <v>0</v>
      </c>
      <c r="L12">
        <v>0.2934555586386336</v>
      </c>
      <c r="O12">
        <v>0.91711161478486192</v>
      </c>
      <c r="Q12">
        <v>0.97783247950365992</v>
      </c>
      <c r="T12">
        <f t="shared" si="1"/>
        <v>0</v>
      </c>
      <c r="U12">
        <f t="shared" si="1"/>
        <v>5297.3423623211575</v>
      </c>
      <c r="V12">
        <f t="shared" si="1"/>
        <v>0</v>
      </c>
      <c r="W12">
        <f t="shared" si="1"/>
        <v>0</v>
      </c>
      <c r="X12">
        <f t="shared" si="1"/>
        <v>1241305.9850532366</v>
      </c>
      <c r="Y12">
        <f t="shared" si="1"/>
        <v>0</v>
      </c>
      <c r="Z12">
        <f t="shared" si="0"/>
        <v>220210.22118217501</v>
      </c>
      <c r="AA12">
        <f t="shared" si="0"/>
        <v>0</v>
      </c>
    </row>
    <row r="13" spans="1:29" x14ac:dyDescent="0.2">
      <c r="A13" s="1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13344.4</v>
      </c>
      <c r="H13">
        <v>0</v>
      </c>
      <c r="I13">
        <v>254679.6</v>
      </c>
      <c r="P13">
        <v>0.35012575126251622</v>
      </c>
      <c r="R13">
        <v>0.42840133301183991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4672.2180751475216</v>
      </c>
      <c r="Z13">
        <f t="shared" si="0"/>
        <v>0</v>
      </c>
      <c r="AA13">
        <f t="shared" si="0"/>
        <v>109105.08013092219</v>
      </c>
    </row>
    <row r="14" spans="1:29" x14ac:dyDescent="0.2">
      <c r="A14" s="1" t="s">
        <v>20</v>
      </c>
      <c r="B14">
        <v>0</v>
      </c>
      <c r="C14">
        <v>42098</v>
      </c>
      <c r="D14">
        <v>74125.600000000006</v>
      </c>
      <c r="E14">
        <v>0</v>
      </c>
      <c r="F14">
        <v>1557126.6</v>
      </c>
      <c r="G14">
        <v>0</v>
      </c>
      <c r="H14">
        <v>58044.800000000003</v>
      </c>
      <c r="I14">
        <v>0</v>
      </c>
      <c r="L14">
        <v>0.37677936994763772</v>
      </c>
      <c r="M14">
        <v>0.34560317928863521</v>
      </c>
      <c r="O14">
        <v>0.74564221325699342</v>
      </c>
      <c r="Q14">
        <v>0.35591473356506736</v>
      </c>
      <c r="T14">
        <f t="shared" si="1"/>
        <v>0</v>
      </c>
      <c r="U14">
        <f t="shared" si="1"/>
        <v>15861.657916055652</v>
      </c>
      <c r="V14">
        <f t="shared" si="1"/>
        <v>25618.04302667766</v>
      </c>
      <c r="W14">
        <f t="shared" si="1"/>
        <v>0</v>
      </c>
      <c r="X14">
        <f t="shared" si="1"/>
        <v>1161059.3243453372</v>
      </c>
      <c r="Y14">
        <f t="shared" si="1"/>
        <v>0</v>
      </c>
      <c r="Z14">
        <f t="shared" si="0"/>
        <v>20658.999526837622</v>
      </c>
      <c r="AA14">
        <f t="shared" si="0"/>
        <v>0</v>
      </c>
    </row>
    <row r="15" spans="1:29" x14ac:dyDescent="0.2">
      <c r="A15" s="1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412563</v>
      </c>
      <c r="H15">
        <v>0</v>
      </c>
      <c r="I15">
        <v>0</v>
      </c>
      <c r="P15">
        <v>7.670667170409462E-2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31646.334598256388</v>
      </c>
      <c r="Z15">
        <f t="shared" si="0"/>
        <v>0</v>
      </c>
      <c r="AA15">
        <f t="shared" si="0"/>
        <v>0</v>
      </c>
    </row>
    <row r="16" spans="1:29" x14ac:dyDescent="0.2">
      <c r="A16" s="1" t="s">
        <v>22</v>
      </c>
      <c r="B16">
        <v>0</v>
      </c>
      <c r="C16">
        <v>24396.2</v>
      </c>
      <c r="D16">
        <v>0</v>
      </c>
      <c r="E16">
        <v>0</v>
      </c>
      <c r="F16">
        <v>1171512.8</v>
      </c>
      <c r="G16">
        <v>0</v>
      </c>
      <c r="H16">
        <v>0</v>
      </c>
      <c r="I16">
        <v>0</v>
      </c>
      <c r="L16">
        <v>0.27767863059467002</v>
      </c>
      <c r="O16">
        <v>0.65513098963829486</v>
      </c>
      <c r="T16">
        <f t="shared" si="1"/>
        <v>0</v>
      </c>
      <c r="U16">
        <f t="shared" si="1"/>
        <v>6774.303407713689</v>
      </c>
      <c r="V16">
        <f t="shared" si="1"/>
        <v>0</v>
      </c>
      <c r="W16">
        <f t="shared" si="1"/>
        <v>0</v>
      </c>
      <c r="X16">
        <f t="shared" si="1"/>
        <v>767494.34003792983</v>
      </c>
      <c r="Y16">
        <f t="shared" si="1"/>
        <v>0</v>
      </c>
      <c r="Z16">
        <f t="shared" si="0"/>
        <v>0</v>
      </c>
      <c r="AA16">
        <f t="shared" si="0"/>
        <v>0</v>
      </c>
    </row>
    <row r="17" spans="1:27" x14ac:dyDescent="0.2">
      <c r="A17" s="1" t="s">
        <v>23</v>
      </c>
      <c r="B17">
        <v>149072.6</v>
      </c>
      <c r="C17">
        <v>27805.4</v>
      </c>
      <c r="D17">
        <v>139945.4</v>
      </c>
      <c r="E17">
        <v>281397.40000000002</v>
      </c>
      <c r="F17">
        <v>1778442.8</v>
      </c>
      <c r="G17">
        <v>117657.8</v>
      </c>
      <c r="H17">
        <v>2128576</v>
      </c>
      <c r="I17">
        <v>15192.6</v>
      </c>
      <c r="K17">
        <v>8.7012761710539399E-2</v>
      </c>
      <c r="L17">
        <v>0.13565096867948331</v>
      </c>
      <c r="M17">
        <v>0.19787084360173057</v>
      </c>
      <c r="N17">
        <v>0.46712822244307295</v>
      </c>
      <c r="O17">
        <v>0.63967371942721618</v>
      </c>
      <c r="P17">
        <v>0.14385487056956897</v>
      </c>
      <c r="Q17">
        <v>1.6047636441065858</v>
      </c>
      <c r="R17">
        <v>0.14983483242809087</v>
      </c>
      <c r="T17">
        <f t="shared" si="1"/>
        <v>12971.218621370555</v>
      </c>
      <c r="U17">
        <f t="shared" si="1"/>
        <v>3771.8294445205056</v>
      </c>
      <c r="V17">
        <f t="shared" si="1"/>
        <v>27691.114356181624</v>
      </c>
      <c r="W17">
        <f t="shared" si="1"/>
        <v>131448.66726210239</v>
      </c>
      <c r="X17">
        <f t="shared" si="1"/>
        <v>1137623.1206645528</v>
      </c>
      <c r="Y17">
        <f t="shared" si="1"/>
        <v>16925.647590500233</v>
      </c>
      <c r="Z17">
        <f t="shared" si="0"/>
        <v>3415861.37851782</v>
      </c>
      <c r="AA17">
        <f t="shared" si="0"/>
        <v>2276.3806751470133</v>
      </c>
    </row>
    <row r="18" spans="1:27" x14ac:dyDescent="0.2">
      <c r="A18" s="1" t="s">
        <v>24</v>
      </c>
      <c r="B18">
        <v>0</v>
      </c>
      <c r="C18">
        <v>1250424</v>
      </c>
      <c r="D18">
        <v>0</v>
      </c>
      <c r="E18">
        <v>0</v>
      </c>
      <c r="F18">
        <v>0</v>
      </c>
      <c r="G18">
        <v>267775.2</v>
      </c>
      <c r="H18">
        <v>426827.8</v>
      </c>
      <c r="I18">
        <v>0</v>
      </c>
      <c r="L18">
        <v>0.59500764247006255</v>
      </c>
      <c r="P18">
        <v>0.1508415299686775</v>
      </c>
      <c r="Q18">
        <v>0.43183835016206806</v>
      </c>
      <c r="T18">
        <f t="shared" si="1"/>
        <v>0</v>
      </c>
      <c r="U18">
        <f t="shared" si="1"/>
        <v>744011.83632798551</v>
      </c>
      <c r="V18">
        <f t="shared" si="1"/>
        <v>0</v>
      </c>
      <c r="W18">
        <f t="shared" si="1"/>
        <v>0</v>
      </c>
      <c r="X18">
        <f t="shared" si="1"/>
        <v>0</v>
      </c>
      <c r="Y18">
        <f t="shared" si="1"/>
        <v>40391.620855668611</v>
      </c>
      <c r="Z18">
        <f t="shared" si="1"/>
        <v>184320.61295530514</v>
      </c>
      <c r="AA18">
        <f t="shared" si="1"/>
        <v>0</v>
      </c>
    </row>
    <row r="19" spans="1:27" x14ac:dyDescent="0.2">
      <c r="A19" s="1" t="s">
        <v>25</v>
      </c>
      <c r="B19">
        <v>179637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307984</v>
      </c>
      <c r="K19">
        <v>0.32255933097685696</v>
      </c>
      <c r="R19">
        <v>0.43343017690526364</v>
      </c>
      <c r="T19">
        <f t="shared" si="1"/>
        <v>57943.590538689656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0</v>
      </c>
      <c r="Y19">
        <f t="shared" si="1"/>
        <v>0</v>
      </c>
      <c r="Z19">
        <f t="shared" si="1"/>
        <v>0</v>
      </c>
      <c r="AA19">
        <f t="shared" si="1"/>
        <v>133489.55960399073</v>
      </c>
    </row>
    <row r="20" spans="1:27" x14ac:dyDescent="0.2">
      <c r="A20" s="1" t="s">
        <v>26</v>
      </c>
      <c r="B20">
        <v>0</v>
      </c>
      <c r="C20">
        <v>0</v>
      </c>
      <c r="D20">
        <v>105791.4</v>
      </c>
      <c r="E20">
        <v>7907.8</v>
      </c>
      <c r="F20">
        <v>800137.6</v>
      </c>
      <c r="G20">
        <v>0</v>
      </c>
      <c r="H20">
        <v>25915.200000000001</v>
      </c>
      <c r="I20">
        <v>0</v>
      </c>
      <c r="M20">
        <v>0.4456381983409945</v>
      </c>
      <c r="N20">
        <v>0.22214437676987231</v>
      </c>
      <c r="O20">
        <v>0.6140059820383057</v>
      </c>
      <c r="Q20">
        <v>0.48929896740868872</v>
      </c>
      <c r="T20">
        <f t="shared" si="1"/>
        <v>0</v>
      </c>
      <c r="U20">
        <f t="shared" si="1"/>
        <v>0</v>
      </c>
      <c r="V20">
        <f t="shared" si="1"/>
        <v>47144.688895971485</v>
      </c>
      <c r="W20">
        <f t="shared" si="1"/>
        <v>1756.6733026207962</v>
      </c>
      <c r="X20">
        <f t="shared" si="1"/>
        <v>491289.27285377303</v>
      </c>
      <c r="Y20">
        <f t="shared" si="1"/>
        <v>0</v>
      </c>
      <c r="Z20">
        <f t="shared" si="1"/>
        <v>12680.28060018965</v>
      </c>
      <c r="AA20">
        <f t="shared" si="1"/>
        <v>0</v>
      </c>
    </row>
    <row r="21" spans="1:27" x14ac:dyDescent="0.2">
      <c r="A21" s="1" t="s">
        <v>27</v>
      </c>
      <c r="B21">
        <v>73111.399999999994</v>
      </c>
      <c r="C21">
        <v>0</v>
      </c>
      <c r="D21">
        <v>0</v>
      </c>
      <c r="E21">
        <v>0</v>
      </c>
      <c r="F21">
        <v>0</v>
      </c>
      <c r="G21">
        <v>417254.6</v>
      </c>
      <c r="H21">
        <v>0</v>
      </c>
      <c r="I21">
        <v>0</v>
      </c>
      <c r="K21">
        <v>0.27806845203176728</v>
      </c>
      <c r="P21">
        <v>0.57764298031719274</v>
      </c>
      <c r="T21">
        <f t="shared" si="1"/>
        <v>20329.973823875349</v>
      </c>
      <c r="U21">
        <f t="shared" si="1"/>
        <v>0</v>
      </c>
      <c r="V21">
        <f t="shared" si="1"/>
        <v>0</v>
      </c>
      <c r="W21">
        <f t="shared" si="1"/>
        <v>0</v>
      </c>
      <c r="X21">
        <f t="shared" si="1"/>
        <v>0</v>
      </c>
      <c r="Y21">
        <f t="shared" si="1"/>
        <v>241024.19069505812</v>
      </c>
      <c r="Z21">
        <f t="shared" si="1"/>
        <v>0</v>
      </c>
      <c r="AA21">
        <f t="shared" si="1"/>
        <v>0</v>
      </c>
    </row>
    <row r="22" spans="1:27" x14ac:dyDescent="0.2">
      <c r="A22" s="1" t="s">
        <v>28</v>
      </c>
      <c r="B22">
        <v>0</v>
      </c>
      <c r="C22">
        <v>0</v>
      </c>
      <c r="D22">
        <v>81374.399999999994</v>
      </c>
      <c r="E22">
        <v>0</v>
      </c>
      <c r="F22">
        <v>1309949.8</v>
      </c>
      <c r="G22">
        <v>0</v>
      </c>
      <c r="H22">
        <v>54014.8</v>
      </c>
      <c r="I22">
        <v>0</v>
      </c>
      <c r="M22">
        <v>0.16678516977059377</v>
      </c>
      <c r="O22">
        <v>1.1628873299503444</v>
      </c>
      <c r="Q22">
        <v>0.41065423833573944</v>
      </c>
      <c r="T22">
        <f t="shared" si="1"/>
        <v>0</v>
      </c>
      <c r="U22">
        <f t="shared" si="1"/>
        <v>0</v>
      </c>
      <c r="V22">
        <f t="shared" si="1"/>
        <v>13572.043118980204</v>
      </c>
      <c r="W22">
        <f t="shared" si="1"/>
        <v>0</v>
      </c>
      <c r="X22">
        <f t="shared" si="1"/>
        <v>1523324.0252909877</v>
      </c>
      <c r="Y22">
        <f t="shared" si="1"/>
        <v>0</v>
      </c>
      <c r="Z22">
        <f t="shared" si="1"/>
        <v>22181.406552857301</v>
      </c>
      <c r="AA22">
        <f t="shared" si="1"/>
        <v>0</v>
      </c>
    </row>
    <row r="23" spans="1:27" x14ac:dyDescent="0.2">
      <c r="A23" s="1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572449</v>
      </c>
      <c r="H23">
        <v>0</v>
      </c>
      <c r="I23">
        <v>1099116</v>
      </c>
      <c r="P23">
        <v>0.22372914157935397</v>
      </c>
      <c r="R23">
        <v>0.86480875691604098</v>
      </c>
      <c r="T23">
        <f t="shared" si="1"/>
        <v>0</v>
      </c>
      <c r="U23">
        <f t="shared" si="1"/>
        <v>0</v>
      </c>
      <c r="V23">
        <f t="shared" si="1"/>
        <v>0</v>
      </c>
      <c r="W23">
        <f t="shared" si="1"/>
        <v>0</v>
      </c>
      <c r="X23">
        <f t="shared" si="1"/>
        <v>0</v>
      </c>
      <c r="Y23">
        <f t="shared" si="1"/>
        <v>128073.5233679596</v>
      </c>
      <c r="Z23">
        <f t="shared" si="1"/>
        <v>0</v>
      </c>
      <c r="AA23">
        <f t="shared" si="1"/>
        <v>950525.14166653133</v>
      </c>
    </row>
    <row r="24" spans="1:27" x14ac:dyDescent="0.2">
      <c r="A24" s="1" t="s">
        <v>30</v>
      </c>
      <c r="B24">
        <v>0</v>
      </c>
      <c r="C24">
        <v>1153612</v>
      </c>
      <c r="D24">
        <v>1314931</v>
      </c>
      <c r="E24">
        <v>136689.4</v>
      </c>
      <c r="F24">
        <v>106858.8</v>
      </c>
      <c r="G24">
        <v>0</v>
      </c>
      <c r="H24">
        <v>26569.8</v>
      </c>
      <c r="I24">
        <v>0</v>
      </c>
      <c r="L24">
        <v>0.55753860755677564</v>
      </c>
      <c r="M24">
        <v>0.40839131077747431</v>
      </c>
      <c r="N24">
        <v>0.23622344215571778</v>
      </c>
      <c r="O24">
        <v>0.14423959529945929</v>
      </c>
      <c r="Q24">
        <v>0.25743785064074598</v>
      </c>
      <c r="T24">
        <f t="shared" si="1"/>
        <v>0</v>
      </c>
      <c r="U24">
        <f t="shared" si="1"/>
        <v>643183.22814078711</v>
      </c>
      <c r="V24">
        <f t="shared" si="1"/>
        <v>537006.39467193512</v>
      </c>
      <c r="W24">
        <f t="shared" si="1"/>
        <v>32289.240574199768</v>
      </c>
      <c r="X24">
        <f t="shared" si="1"/>
        <v>15413.27006618586</v>
      </c>
      <c r="Y24">
        <f t="shared" si="1"/>
        <v>0</v>
      </c>
      <c r="Z24">
        <f t="shared" si="1"/>
        <v>6840.0722039544926</v>
      </c>
      <c r="AA24">
        <f t="shared" si="1"/>
        <v>0</v>
      </c>
    </row>
    <row r="25" spans="1:27" x14ac:dyDescent="0.2">
      <c r="A25" s="1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1688479</v>
      </c>
      <c r="H25">
        <v>0</v>
      </c>
      <c r="I25">
        <v>0</v>
      </c>
      <c r="P25">
        <v>0.3417876712590906</v>
      </c>
      <c r="T25">
        <f t="shared" si="1"/>
        <v>0</v>
      </c>
      <c r="U25">
        <f t="shared" si="1"/>
        <v>0</v>
      </c>
      <c r="V25">
        <f t="shared" si="1"/>
        <v>0</v>
      </c>
      <c r="W25">
        <f t="shared" si="1"/>
        <v>0</v>
      </c>
      <c r="X25">
        <f t="shared" si="1"/>
        <v>0</v>
      </c>
      <c r="Y25">
        <f t="shared" si="1"/>
        <v>577101.30537987803</v>
      </c>
      <c r="Z25">
        <f t="shared" si="1"/>
        <v>0</v>
      </c>
      <c r="AA25">
        <f t="shared" si="1"/>
        <v>0</v>
      </c>
    </row>
    <row r="26" spans="1:27" x14ac:dyDescent="0.2">
      <c r="A26" s="1" t="s">
        <v>32</v>
      </c>
      <c r="B26">
        <v>0</v>
      </c>
      <c r="C26">
        <v>0</v>
      </c>
      <c r="D26">
        <v>0</v>
      </c>
      <c r="E26">
        <v>973253.6</v>
      </c>
      <c r="F26">
        <v>0</v>
      </c>
      <c r="G26">
        <v>0</v>
      </c>
      <c r="H26">
        <v>81374.399999999994</v>
      </c>
      <c r="I26">
        <v>0</v>
      </c>
      <c r="N26">
        <v>0.487248839151734</v>
      </c>
      <c r="Q26">
        <v>0.5836535720092868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474216.68680024607</v>
      </c>
      <c r="X26">
        <f t="shared" si="1"/>
        <v>0</v>
      </c>
      <c r="Y26">
        <f t="shared" si="1"/>
        <v>0</v>
      </c>
      <c r="Z26">
        <f t="shared" si="1"/>
        <v>47494.459230112501</v>
      </c>
      <c r="AA26">
        <f t="shared" si="1"/>
        <v>0</v>
      </c>
    </row>
    <row r="27" spans="1:27" x14ac:dyDescent="0.2">
      <c r="A27" s="1" t="s">
        <v>33</v>
      </c>
      <c r="B27">
        <v>63090.2</v>
      </c>
      <c r="C27">
        <v>0</v>
      </c>
      <c r="D27">
        <v>0</v>
      </c>
      <c r="E27">
        <v>0</v>
      </c>
      <c r="F27">
        <v>0</v>
      </c>
      <c r="G27">
        <v>1303656.8</v>
      </c>
      <c r="H27">
        <v>0</v>
      </c>
      <c r="I27">
        <v>0</v>
      </c>
      <c r="K27">
        <v>0.21207046685220188</v>
      </c>
      <c r="P27">
        <v>0.33943540721359833</v>
      </c>
      <c r="T27">
        <f t="shared" si="1"/>
        <v>13379.568167798787</v>
      </c>
      <c r="U27">
        <f t="shared" si="1"/>
        <v>0</v>
      </c>
      <c r="V27">
        <f t="shared" si="1"/>
        <v>0</v>
      </c>
      <c r="W27">
        <f t="shared" si="1"/>
        <v>0</v>
      </c>
      <c r="X27">
        <f t="shared" si="1"/>
        <v>0</v>
      </c>
      <c r="Y27">
        <f t="shared" si="1"/>
        <v>442507.27677477652</v>
      </c>
      <c r="Z27">
        <f t="shared" si="1"/>
        <v>0</v>
      </c>
      <c r="AA27">
        <f t="shared" si="1"/>
        <v>0</v>
      </c>
    </row>
    <row r="28" spans="1:27" x14ac:dyDescent="0.2">
      <c r="A28" s="1" t="s">
        <v>34</v>
      </c>
      <c r="B28">
        <v>0</v>
      </c>
      <c r="C28">
        <v>4881.3999999999996</v>
      </c>
      <c r="D28">
        <v>0</v>
      </c>
      <c r="E28">
        <v>37339.800000000003</v>
      </c>
      <c r="F28">
        <v>1516690.2</v>
      </c>
      <c r="G28">
        <v>0</v>
      </c>
      <c r="H28">
        <v>41931.599999999999</v>
      </c>
      <c r="I28">
        <v>0</v>
      </c>
      <c r="L28">
        <v>0.2709745733275416</v>
      </c>
      <c r="N28">
        <v>0.4416052066593219</v>
      </c>
      <c r="O28">
        <v>0.86358490763231666</v>
      </c>
      <c r="Q28">
        <v>0.34616879045174842</v>
      </c>
      <c r="T28">
        <f t="shared" si="1"/>
        <v>0</v>
      </c>
      <c r="U28">
        <f t="shared" si="1"/>
        <v>1322.7352822410614</v>
      </c>
      <c r="V28">
        <f t="shared" si="1"/>
        <v>0</v>
      </c>
      <c r="W28">
        <f t="shared" si="1"/>
        <v>16489.450095617751</v>
      </c>
      <c r="X28">
        <f t="shared" si="1"/>
        <v>1309790.7662738399</v>
      </c>
      <c r="Y28">
        <f t="shared" si="1"/>
        <v>0</v>
      </c>
      <c r="Z28">
        <f t="shared" si="1"/>
        <v>14515.411253706534</v>
      </c>
      <c r="AA28">
        <f t="shared" si="1"/>
        <v>0</v>
      </c>
    </row>
    <row r="29" spans="1:27" x14ac:dyDescent="0.2">
      <c r="A29" s="1" t="s">
        <v>35</v>
      </c>
      <c r="B29">
        <v>703897.2</v>
      </c>
      <c r="C29">
        <v>0</v>
      </c>
      <c r="D29">
        <v>0</v>
      </c>
      <c r="E29">
        <v>0</v>
      </c>
      <c r="F29">
        <v>95197</v>
      </c>
      <c r="G29">
        <v>0</v>
      </c>
      <c r="H29">
        <v>311823.8</v>
      </c>
      <c r="I29">
        <v>0</v>
      </c>
      <c r="K29">
        <v>0.24153053562222815</v>
      </c>
      <c r="O29">
        <v>0.28341473728862365</v>
      </c>
      <c r="Q29">
        <v>0.41130281844699751</v>
      </c>
      <c r="T29">
        <f t="shared" si="1"/>
        <v>170012.66773898664</v>
      </c>
      <c r="U29">
        <f t="shared" si="1"/>
        <v>0</v>
      </c>
      <c r="V29">
        <f t="shared" si="1"/>
        <v>0</v>
      </c>
      <c r="W29">
        <f t="shared" si="1"/>
        <v>0</v>
      </c>
      <c r="X29">
        <f t="shared" si="1"/>
        <v>26980.232745665107</v>
      </c>
      <c r="Y29">
        <f t="shared" si="1"/>
        <v>0</v>
      </c>
      <c r="Z29">
        <f t="shared" si="1"/>
        <v>128254.00779885285</v>
      </c>
      <c r="AA29">
        <f t="shared" si="1"/>
        <v>0</v>
      </c>
    </row>
    <row r="30" spans="1:27" x14ac:dyDescent="0.2">
      <c r="A30" s="1" t="s">
        <v>36</v>
      </c>
      <c r="B30">
        <v>0</v>
      </c>
      <c r="C30">
        <v>0</v>
      </c>
      <c r="D30">
        <v>0</v>
      </c>
      <c r="E30">
        <v>3852290.8</v>
      </c>
      <c r="F30">
        <v>95688.8</v>
      </c>
      <c r="G30">
        <v>359933.2</v>
      </c>
      <c r="H30">
        <v>20256.2</v>
      </c>
      <c r="I30">
        <v>0</v>
      </c>
      <c r="N30">
        <v>0.52598308505667979</v>
      </c>
      <c r="O30">
        <v>0.19231698770472416</v>
      </c>
      <c r="P30">
        <v>0.17639950280405792</v>
      </c>
      <c r="Q30">
        <v>0.517796868799548</v>
      </c>
      <c r="T30">
        <f t="shared" si="1"/>
        <v>0</v>
      </c>
      <c r="U30">
        <f t="shared" si="1"/>
        <v>0</v>
      </c>
      <c r="V30">
        <f t="shared" si="1"/>
        <v>0</v>
      </c>
      <c r="W30">
        <f t="shared" si="1"/>
        <v>2026239.7995194648</v>
      </c>
      <c r="X30">
        <f t="shared" si="1"/>
        <v>18402.581773079812</v>
      </c>
      <c r="Y30">
        <f t="shared" si="1"/>
        <v>63492.037522673541</v>
      </c>
      <c r="Z30">
        <f t="shared" si="1"/>
        <v>10488.596933777404</v>
      </c>
      <c r="AA30">
        <f t="shared" si="1"/>
        <v>0</v>
      </c>
    </row>
    <row r="31" spans="1:27" x14ac:dyDescent="0.2">
      <c r="A31" s="1" t="s">
        <v>37</v>
      </c>
      <c r="B31">
        <v>44721.599999999999</v>
      </c>
      <c r="C31">
        <v>2236952.7999999998</v>
      </c>
      <c r="D31">
        <v>5219.8</v>
      </c>
      <c r="E31">
        <v>212677.2</v>
      </c>
      <c r="F31">
        <v>46455</v>
      </c>
      <c r="G31">
        <v>0</v>
      </c>
      <c r="H31">
        <v>38285.199999999997</v>
      </c>
      <c r="I31">
        <v>52482.400000000001</v>
      </c>
      <c r="K31">
        <v>0.21383938077417708</v>
      </c>
      <c r="L31">
        <v>0.62991171619023201</v>
      </c>
      <c r="M31">
        <v>0.25931549217899785</v>
      </c>
      <c r="N31">
        <v>0.60270406765731444</v>
      </c>
      <c r="O31">
        <v>0.66865004120590488</v>
      </c>
      <c r="Q31">
        <v>0.20116017436793365</v>
      </c>
      <c r="R31">
        <v>0.24715415417688857</v>
      </c>
      <c r="T31">
        <f t="shared" si="1"/>
        <v>9563.2392512304377</v>
      </c>
      <c r="U31">
        <f t="shared" si="1"/>
        <v>1409082.7772845447</v>
      </c>
      <c r="V31">
        <f t="shared" si="1"/>
        <v>1353.5750060759331</v>
      </c>
      <c r="W31">
        <f t="shared" si="1"/>
        <v>128181.4135379682</v>
      </c>
      <c r="X31">
        <f t="shared" si="1"/>
        <v>31062.13766422031</v>
      </c>
      <c r="Y31">
        <f t="shared" si="1"/>
        <v>0</v>
      </c>
      <c r="Z31">
        <f t="shared" si="1"/>
        <v>7701.4575077112131</v>
      </c>
      <c r="AA31">
        <f t="shared" si="1"/>
        <v>12971.243181173137</v>
      </c>
    </row>
    <row r="32" spans="1:27" x14ac:dyDescent="0.2">
      <c r="A32" s="1" t="s">
        <v>38</v>
      </c>
      <c r="B32">
        <v>0</v>
      </c>
      <c r="C32">
        <v>865520</v>
      </c>
      <c r="D32">
        <v>165303.4</v>
      </c>
      <c r="E32">
        <v>1630829.8</v>
      </c>
      <c r="F32">
        <v>0</v>
      </c>
      <c r="G32">
        <v>77752</v>
      </c>
      <c r="H32">
        <v>41483.800000000003</v>
      </c>
      <c r="I32">
        <v>0</v>
      </c>
      <c r="L32">
        <v>0.34369752462693981</v>
      </c>
      <c r="M32">
        <v>0.21628026457743543</v>
      </c>
      <c r="N32">
        <v>0.29642964429282515</v>
      </c>
      <c r="P32">
        <v>0.1012234989923948</v>
      </c>
      <c r="Q32">
        <v>0.13798917904420793</v>
      </c>
      <c r="T32">
        <f t="shared" si="1"/>
        <v>0</v>
      </c>
      <c r="U32">
        <f t="shared" si="1"/>
        <v>297477.08151510893</v>
      </c>
      <c r="V32">
        <f t="shared" si="1"/>
        <v>35751.863087549638</v>
      </c>
      <c r="W32">
        <f t="shared" si="1"/>
        <v>483426.29751613917</v>
      </c>
      <c r="X32">
        <f t="shared" si="1"/>
        <v>0</v>
      </c>
      <c r="Y32">
        <f t="shared" si="1"/>
        <v>7870.3294936566808</v>
      </c>
      <c r="Z32">
        <f t="shared" si="1"/>
        <v>5724.3155056341138</v>
      </c>
      <c r="AA32">
        <f t="shared" si="1"/>
        <v>0</v>
      </c>
    </row>
    <row r="33" spans="1:27" x14ac:dyDescent="0.2">
      <c r="A33" s="1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27401.8</v>
      </c>
      <c r="H33">
        <v>0</v>
      </c>
      <c r="I33">
        <v>159835.20000000001</v>
      </c>
      <c r="P33">
        <v>0.20427309937843874</v>
      </c>
      <c r="R33">
        <v>0.23101264759621032</v>
      </c>
      <c r="T33">
        <f t="shared" si="1"/>
        <v>0</v>
      </c>
      <c r="U33">
        <f t="shared" si="1"/>
        <v>0</v>
      </c>
      <c r="V33">
        <f t="shared" si="1"/>
        <v>0</v>
      </c>
      <c r="W33">
        <f t="shared" si="1"/>
        <v>0</v>
      </c>
      <c r="X33">
        <f t="shared" si="1"/>
        <v>0</v>
      </c>
      <c r="Y33">
        <f t="shared" si="1"/>
        <v>5597.4506145481027</v>
      </c>
      <c r="Z33">
        <f t="shared" si="1"/>
        <v>0</v>
      </c>
      <c r="AA33">
        <f t="shared" si="1"/>
        <v>36923.952731069796</v>
      </c>
    </row>
    <row r="34" spans="1:27" x14ac:dyDescent="0.2">
      <c r="A34" s="1" t="s">
        <v>40</v>
      </c>
      <c r="B34">
        <v>0</v>
      </c>
      <c r="C34">
        <v>40489</v>
      </c>
      <c r="D34">
        <v>0</v>
      </c>
      <c r="E34">
        <v>1696634.4</v>
      </c>
      <c r="F34">
        <v>180141</v>
      </c>
      <c r="G34">
        <v>0</v>
      </c>
      <c r="H34">
        <v>75895.600000000006</v>
      </c>
      <c r="I34">
        <v>0</v>
      </c>
      <c r="L34">
        <v>0.17221733890647251</v>
      </c>
      <c r="N34">
        <v>0.99275000114774148</v>
      </c>
      <c r="O34">
        <v>0.45912541513054872</v>
      </c>
      <c r="Q34">
        <v>0.41318343613694386</v>
      </c>
      <c r="T34">
        <f t="shared" si="1"/>
        <v>0</v>
      </c>
      <c r="U34">
        <f t="shared" si="1"/>
        <v>6972.9078349841657</v>
      </c>
      <c r="V34">
        <f t="shared" si="1"/>
        <v>0</v>
      </c>
      <c r="W34">
        <f t="shared" si="1"/>
        <v>1684333.8025472977</v>
      </c>
      <c r="X34">
        <f t="shared" si="1"/>
        <v>82707.311407032175</v>
      </c>
      <c r="Y34">
        <f t="shared" si="1"/>
        <v>0</v>
      </c>
      <c r="Z34">
        <f t="shared" si="1"/>
        <v>31358.804795675038</v>
      </c>
      <c r="AA34">
        <f t="shared" si="1"/>
        <v>0</v>
      </c>
    </row>
    <row r="35" spans="1:27" x14ac:dyDescent="0.2">
      <c r="A35" s="1" t="s">
        <v>41</v>
      </c>
      <c r="B35">
        <v>234850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246776</v>
      </c>
      <c r="K35">
        <v>0.30815591754928295</v>
      </c>
      <c r="R35">
        <v>0.36194923916164279</v>
      </c>
      <c r="T35">
        <f t="shared" si="1"/>
        <v>72370.417236449095</v>
      </c>
      <c r="U35">
        <f t="shared" si="1"/>
        <v>0</v>
      </c>
      <c r="V35">
        <f t="shared" si="1"/>
        <v>0</v>
      </c>
      <c r="W35">
        <f t="shared" si="1"/>
        <v>0</v>
      </c>
      <c r="X35">
        <f t="shared" si="1"/>
        <v>0</v>
      </c>
      <c r="Y35">
        <f t="shared" si="1"/>
        <v>0</v>
      </c>
      <c r="Z35">
        <f t="shared" si="1"/>
        <v>0</v>
      </c>
      <c r="AA35">
        <f t="shared" si="1"/>
        <v>89320.38544335356</v>
      </c>
    </row>
    <row r="36" spans="1:27" x14ac:dyDescent="0.2">
      <c r="A36" s="1" t="s">
        <v>42</v>
      </c>
      <c r="B36">
        <v>0</v>
      </c>
      <c r="C36">
        <v>26037.8</v>
      </c>
      <c r="D36">
        <v>0</v>
      </c>
      <c r="E36">
        <v>3612939.6</v>
      </c>
      <c r="F36">
        <v>41681.599999999999</v>
      </c>
      <c r="G36">
        <v>0</v>
      </c>
      <c r="H36">
        <v>0</v>
      </c>
      <c r="I36">
        <v>0</v>
      </c>
      <c r="L36">
        <v>0.16238280894735169</v>
      </c>
      <c r="N36">
        <v>1.3114212633320235</v>
      </c>
      <c r="O36">
        <v>0.32075135844747527</v>
      </c>
      <c r="T36">
        <f t="shared" si="1"/>
        <v>0</v>
      </c>
      <c r="U36">
        <f t="shared" si="1"/>
        <v>4228.0911028093533</v>
      </c>
      <c r="V36">
        <f t="shared" si="1"/>
        <v>0</v>
      </c>
      <c r="W36">
        <f t="shared" si="1"/>
        <v>4738085.8145742957</v>
      </c>
      <c r="X36">
        <f t="shared" si="1"/>
        <v>13369.429822264285</v>
      </c>
      <c r="Y36">
        <f t="shared" si="1"/>
        <v>0</v>
      </c>
      <c r="Z36">
        <f t="shared" si="1"/>
        <v>0</v>
      </c>
      <c r="AA36">
        <f t="shared" si="1"/>
        <v>0</v>
      </c>
    </row>
    <row r="37" spans="1:27" x14ac:dyDescent="0.2">
      <c r="A37" s="1" t="s">
        <v>43</v>
      </c>
      <c r="B37">
        <v>18777.400000000001</v>
      </c>
      <c r="C37">
        <v>33352.199999999997</v>
      </c>
      <c r="D37">
        <v>78090.2</v>
      </c>
      <c r="E37">
        <v>3665698.6</v>
      </c>
      <c r="F37">
        <v>112695</v>
      </c>
      <c r="G37">
        <v>0</v>
      </c>
      <c r="H37">
        <v>48351.199999999997</v>
      </c>
      <c r="I37">
        <v>22344.400000000001</v>
      </c>
      <c r="K37">
        <v>0.24510278624846871</v>
      </c>
      <c r="L37">
        <v>0.300170817855266</v>
      </c>
      <c r="M37">
        <v>0.31709406293018072</v>
      </c>
      <c r="N37">
        <v>1.0088038800118873</v>
      </c>
      <c r="O37">
        <v>0.45002883092001</v>
      </c>
      <c r="Q37">
        <v>0.16612310334375602</v>
      </c>
      <c r="R37">
        <v>0.28162481010755336</v>
      </c>
      <c r="T37">
        <f t="shared" si="1"/>
        <v>4602.3930585019971</v>
      </c>
      <c r="U37">
        <f t="shared" si="1"/>
        <v>10011.357151272401</v>
      </c>
      <c r="V37">
        <f t="shared" si="1"/>
        <v>24761.938793030396</v>
      </c>
      <c r="W37">
        <f t="shared" si="1"/>
        <v>3697970.9706341433</v>
      </c>
      <c r="X37">
        <f t="shared" si="1"/>
        <v>50715.999100530527</v>
      </c>
      <c r="Y37">
        <f t="shared" si="1"/>
        <v>0</v>
      </c>
      <c r="Z37">
        <f t="shared" si="1"/>
        <v>8032.2513943946151</v>
      </c>
      <c r="AA37">
        <f t="shared" si="1"/>
        <v>6292.737406967216</v>
      </c>
    </row>
    <row r="38" spans="1:27" x14ac:dyDescent="0.2">
      <c r="A38" s="1" t="s">
        <v>44</v>
      </c>
      <c r="B38">
        <v>1669172.6</v>
      </c>
      <c r="C38">
        <v>0</v>
      </c>
      <c r="D38">
        <v>0</v>
      </c>
      <c r="E38">
        <v>0</v>
      </c>
      <c r="F38">
        <v>0</v>
      </c>
      <c r="G38">
        <v>292846.40000000002</v>
      </c>
      <c r="H38">
        <v>0</v>
      </c>
      <c r="I38">
        <v>0</v>
      </c>
      <c r="K38">
        <v>0.30636658433534902</v>
      </c>
      <c r="P38">
        <v>0.21499896226634918</v>
      </c>
      <c r="T38">
        <f t="shared" si="1"/>
        <v>511378.70812815381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ref="Y38:AA101" si="2">G38*P38</f>
        <v>62961.672103436205</v>
      </c>
      <c r="Z38">
        <f t="shared" si="2"/>
        <v>0</v>
      </c>
      <c r="AA38">
        <f t="shared" si="2"/>
        <v>0</v>
      </c>
    </row>
    <row r="39" spans="1:27" x14ac:dyDescent="0.2">
      <c r="A39" s="1" t="s">
        <v>45</v>
      </c>
      <c r="B39">
        <v>0</v>
      </c>
      <c r="C39">
        <v>261001</v>
      </c>
      <c r="D39">
        <v>106764</v>
      </c>
      <c r="E39">
        <v>379521.2</v>
      </c>
      <c r="F39">
        <v>3102245.8</v>
      </c>
      <c r="G39">
        <v>0</v>
      </c>
      <c r="H39">
        <v>0</v>
      </c>
      <c r="I39">
        <v>0</v>
      </c>
      <c r="L39">
        <v>0.56058134765551626</v>
      </c>
      <c r="M39">
        <v>0.19090199834298971</v>
      </c>
      <c r="N39">
        <v>0.53590821930696952</v>
      </c>
      <c r="O39">
        <v>0.6063384534292442</v>
      </c>
      <c r="T39">
        <f t="shared" ref="T39:X102" si="3">B39*K39</f>
        <v>0</v>
      </c>
      <c r="U39">
        <f t="shared" si="3"/>
        <v>146312.2923194374</v>
      </c>
      <c r="V39">
        <f t="shared" si="3"/>
        <v>20381.460951090954</v>
      </c>
      <c r="W39">
        <f t="shared" si="3"/>
        <v>203388.53048124426</v>
      </c>
      <c r="X39">
        <f t="shared" si="3"/>
        <v>1881010.9205293683</v>
      </c>
      <c r="Y39">
        <f t="shared" si="2"/>
        <v>0</v>
      </c>
      <c r="Z39">
        <f t="shared" si="2"/>
        <v>0</v>
      </c>
      <c r="AA39">
        <f t="shared" si="2"/>
        <v>0</v>
      </c>
    </row>
    <row r="40" spans="1:27" x14ac:dyDescent="0.2">
      <c r="A40" s="1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956476</v>
      </c>
      <c r="H40">
        <v>0</v>
      </c>
      <c r="I40">
        <v>746884</v>
      </c>
      <c r="P40">
        <v>0.17831089411726708</v>
      </c>
      <c r="R40">
        <v>0.44201058619977773</v>
      </c>
      <c r="T40">
        <f t="shared" si="3"/>
        <v>0</v>
      </c>
      <c r="U40">
        <f t="shared" si="3"/>
        <v>0</v>
      </c>
      <c r="V40">
        <f t="shared" si="3"/>
        <v>0</v>
      </c>
      <c r="W40">
        <f t="shared" si="3"/>
        <v>0</v>
      </c>
      <c r="X40">
        <f t="shared" si="3"/>
        <v>0</v>
      </c>
      <c r="Y40">
        <f t="shared" si="2"/>
        <v>170550.09076170716</v>
      </c>
      <c r="Z40">
        <f t="shared" si="2"/>
        <v>0</v>
      </c>
      <c r="AA40">
        <f t="shared" si="2"/>
        <v>330130.63466323481</v>
      </c>
    </row>
    <row r="41" spans="1:27" x14ac:dyDescent="0.2">
      <c r="A41" s="1" t="s">
        <v>47</v>
      </c>
      <c r="B41">
        <v>0</v>
      </c>
      <c r="C41">
        <v>33272.400000000001</v>
      </c>
      <c r="D41">
        <v>135010.4</v>
      </c>
      <c r="E41">
        <v>297857.8</v>
      </c>
      <c r="F41">
        <v>2633930.4</v>
      </c>
      <c r="G41">
        <v>0</v>
      </c>
      <c r="H41">
        <v>0</v>
      </c>
      <c r="I41">
        <v>0</v>
      </c>
      <c r="L41">
        <v>0.29651051448837384</v>
      </c>
      <c r="M41">
        <v>0.25225899618343151</v>
      </c>
      <c r="N41">
        <v>0.42015848716034276</v>
      </c>
      <c r="O41">
        <v>0.97962090075621289</v>
      </c>
      <c r="T41">
        <f t="shared" si="3"/>
        <v>0</v>
      </c>
      <c r="U41">
        <f t="shared" si="3"/>
        <v>9865.6164422629699</v>
      </c>
      <c r="V41">
        <f t="shared" si="3"/>
        <v>34057.587978323558</v>
      </c>
      <c r="W41">
        <f t="shared" si="3"/>
        <v>125147.48263690794</v>
      </c>
      <c r="X41">
        <f t="shared" si="3"/>
        <v>2580253.2709771721</v>
      </c>
      <c r="Y41">
        <f t="shared" si="2"/>
        <v>0</v>
      </c>
      <c r="Z41">
        <f t="shared" si="2"/>
        <v>0</v>
      </c>
      <c r="AA41">
        <f t="shared" si="2"/>
        <v>0</v>
      </c>
    </row>
    <row r="42" spans="1:27" x14ac:dyDescent="0.2">
      <c r="A42" s="1" t="s">
        <v>48</v>
      </c>
      <c r="B42">
        <v>974286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K42">
        <v>0.62910104036322811</v>
      </c>
      <c r="T42">
        <f t="shared" si="3"/>
        <v>612924.33621132805</v>
      </c>
      <c r="U42">
        <f t="shared" si="3"/>
        <v>0</v>
      </c>
      <c r="V42">
        <f t="shared" si="3"/>
        <v>0</v>
      </c>
      <c r="W42">
        <f t="shared" si="3"/>
        <v>0</v>
      </c>
      <c r="X42">
        <f t="shared" si="3"/>
        <v>0</v>
      </c>
      <c r="Y42">
        <f t="shared" si="2"/>
        <v>0</v>
      </c>
      <c r="Z42">
        <f t="shared" si="2"/>
        <v>0</v>
      </c>
      <c r="AA42">
        <f t="shared" si="2"/>
        <v>0</v>
      </c>
    </row>
    <row r="43" spans="1:27" x14ac:dyDescent="0.2">
      <c r="A43" s="1" t="s">
        <v>49</v>
      </c>
      <c r="B43">
        <v>0</v>
      </c>
      <c r="C43">
        <v>64570.400000000001</v>
      </c>
      <c r="D43">
        <v>57451.6</v>
      </c>
      <c r="E43">
        <v>2215585.7999999998</v>
      </c>
      <c r="F43">
        <v>0</v>
      </c>
      <c r="G43">
        <v>0</v>
      </c>
      <c r="H43">
        <v>62268.2</v>
      </c>
      <c r="I43">
        <v>0</v>
      </c>
      <c r="L43">
        <v>0.44278246775869806</v>
      </c>
      <c r="M43">
        <v>0.22354053959415932</v>
      </c>
      <c r="N43">
        <v>0.63982140095470386</v>
      </c>
      <c r="Q43">
        <v>0.39458053887762445</v>
      </c>
      <c r="T43">
        <f t="shared" si="3"/>
        <v>0</v>
      </c>
      <c r="U43">
        <f t="shared" si="3"/>
        <v>28590.641056166238</v>
      </c>
      <c r="V43">
        <f t="shared" si="3"/>
        <v>12842.761664547803</v>
      </c>
      <c r="W43">
        <f t="shared" si="3"/>
        <v>1417579.2104913483</v>
      </c>
      <c r="X43">
        <f t="shared" si="3"/>
        <v>0</v>
      </c>
      <c r="Y43">
        <f t="shared" si="2"/>
        <v>0</v>
      </c>
      <c r="Z43">
        <f t="shared" si="2"/>
        <v>24569.819910939696</v>
      </c>
      <c r="AA43">
        <f t="shared" si="2"/>
        <v>0</v>
      </c>
    </row>
    <row r="44" spans="1:27" x14ac:dyDescent="0.2">
      <c r="A44" s="1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91398</v>
      </c>
      <c r="R44">
        <v>0.23719476214180191</v>
      </c>
      <c r="T44">
        <f t="shared" si="3"/>
        <v>0</v>
      </c>
      <c r="U44">
        <f t="shared" si="3"/>
        <v>0</v>
      </c>
      <c r="V44">
        <f t="shared" si="3"/>
        <v>0</v>
      </c>
      <c r="W44">
        <f t="shared" si="3"/>
        <v>0</v>
      </c>
      <c r="X44">
        <f t="shared" si="3"/>
        <v>0</v>
      </c>
      <c r="Y44">
        <f t="shared" si="2"/>
        <v>0</v>
      </c>
      <c r="Z44">
        <f t="shared" si="2"/>
        <v>0</v>
      </c>
      <c r="AA44">
        <f t="shared" si="2"/>
        <v>21679.12687023641</v>
      </c>
    </row>
    <row r="45" spans="1:27" x14ac:dyDescent="0.2">
      <c r="A45" s="1" t="s">
        <v>51</v>
      </c>
      <c r="B45">
        <v>0</v>
      </c>
      <c r="C45">
        <v>34200</v>
      </c>
      <c r="D45">
        <v>0</v>
      </c>
      <c r="E45">
        <v>605410.80000000005</v>
      </c>
      <c r="F45">
        <v>105473.2</v>
      </c>
      <c r="G45">
        <v>0</v>
      </c>
      <c r="H45">
        <v>872080</v>
      </c>
      <c r="I45">
        <v>0</v>
      </c>
      <c r="L45">
        <v>0.28282124615216941</v>
      </c>
      <c r="N45">
        <v>0.39259764522768437</v>
      </c>
      <c r="O45">
        <v>0.41332911148890883</v>
      </c>
      <c r="Q45">
        <v>0.57326167227155878</v>
      </c>
      <c r="T45">
        <f t="shared" si="3"/>
        <v>0</v>
      </c>
      <c r="U45">
        <f t="shared" si="3"/>
        <v>9672.4866184041948</v>
      </c>
      <c r="V45">
        <f t="shared" si="3"/>
        <v>0</v>
      </c>
      <c r="W45">
        <f t="shared" si="3"/>
        <v>237682.85447540859</v>
      </c>
      <c r="X45">
        <f t="shared" si="3"/>
        <v>43595.144041891981</v>
      </c>
      <c r="Y45">
        <f t="shared" si="2"/>
        <v>0</v>
      </c>
      <c r="Z45">
        <f t="shared" si="2"/>
        <v>499930.03915458097</v>
      </c>
      <c r="AA45">
        <f t="shared" si="2"/>
        <v>0</v>
      </c>
    </row>
    <row r="46" spans="1:27" x14ac:dyDescent="0.2">
      <c r="A46" s="1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249952</v>
      </c>
      <c r="R46">
        <v>0.32744749996417943</v>
      </c>
      <c r="T46">
        <f t="shared" si="3"/>
        <v>0</v>
      </c>
      <c r="U46">
        <f t="shared" si="3"/>
        <v>0</v>
      </c>
      <c r="V46">
        <f t="shared" si="3"/>
        <v>0</v>
      </c>
      <c r="W46">
        <f t="shared" si="3"/>
        <v>0</v>
      </c>
      <c r="X46">
        <f t="shared" si="3"/>
        <v>0</v>
      </c>
      <c r="Y46">
        <f t="shared" si="2"/>
        <v>0</v>
      </c>
      <c r="Z46">
        <f t="shared" si="2"/>
        <v>0</v>
      </c>
      <c r="AA46">
        <f t="shared" si="2"/>
        <v>81846.157511046578</v>
      </c>
    </row>
    <row r="47" spans="1:27" x14ac:dyDescent="0.2">
      <c r="A47" s="1" t="s">
        <v>53</v>
      </c>
      <c r="B47">
        <v>0</v>
      </c>
      <c r="C47">
        <v>0</v>
      </c>
      <c r="D47">
        <v>27109.599999999999</v>
      </c>
      <c r="E47">
        <v>1283122.3999999999</v>
      </c>
      <c r="F47">
        <v>0</v>
      </c>
      <c r="G47">
        <v>0</v>
      </c>
      <c r="H47">
        <v>0</v>
      </c>
      <c r="I47">
        <v>0</v>
      </c>
      <c r="M47">
        <v>0.13202881238981462</v>
      </c>
      <c r="N47">
        <v>0.80101423210183564</v>
      </c>
      <c r="T47">
        <f t="shared" si="3"/>
        <v>0</v>
      </c>
      <c r="U47">
        <f t="shared" si="3"/>
        <v>0</v>
      </c>
      <c r="V47">
        <f t="shared" si="3"/>
        <v>3579.2482923629182</v>
      </c>
      <c r="W47">
        <f t="shared" si="3"/>
        <v>1027799.3039286643</v>
      </c>
      <c r="X47">
        <f t="shared" si="3"/>
        <v>0</v>
      </c>
      <c r="Y47">
        <f t="shared" si="2"/>
        <v>0</v>
      </c>
      <c r="Z47">
        <f t="shared" si="2"/>
        <v>0</v>
      </c>
      <c r="AA47">
        <f t="shared" si="2"/>
        <v>0</v>
      </c>
    </row>
    <row r="48" spans="1:27" x14ac:dyDescent="0.2">
      <c r="A48" s="1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260798</v>
      </c>
      <c r="R48">
        <v>0.29532220659877906</v>
      </c>
      <c r="T48">
        <f t="shared" si="3"/>
        <v>0</v>
      </c>
      <c r="U48">
        <f t="shared" si="3"/>
        <v>0</v>
      </c>
      <c r="V48">
        <f t="shared" si="3"/>
        <v>0</v>
      </c>
      <c r="W48">
        <f t="shared" si="3"/>
        <v>0</v>
      </c>
      <c r="X48">
        <f t="shared" si="3"/>
        <v>0</v>
      </c>
      <c r="Y48">
        <f t="shared" si="2"/>
        <v>0</v>
      </c>
      <c r="Z48">
        <f t="shared" si="2"/>
        <v>0</v>
      </c>
      <c r="AA48">
        <f t="shared" si="2"/>
        <v>77019.440836548383</v>
      </c>
    </row>
    <row r="49" spans="1:27" x14ac:dyDescent="0.2">
      <c r="A49" s="1" t="s">
        <v>55</v>
      </c>
      <c r="B49">
        <v>0</v>
      </c>
      <c r="C49">
        <v>44750.2</v>
      </c>
      <c r="D49">
        <v>0</v>
      </c>
      <c r="E49">
        <v>72055</v>
      </c>
      <c r="F49">
        <v>1174338.8</v>
      </c>
      <c r="G49">
        <v>0</v>
      </c>
      <c r="H49">
        <v>0</v>
      </c>
      <c r="I49">
        <v>0</v>
      </c>
      <c r="L49">
        <v>0.40444765521206949</v>
      </c>
      <c r="N49">
        <v>0.22650327188589703</v>
      </c>
      <c r="O49">
        <v>0.55266543649047706</v>
      </c>
      <c r="T49">
        <f t="shared" si="3"/>
        <v>0</v>
      </c>
      <c r="U49">
        <f t="shared" si="3"/>
        <v>18099.11346027115</v>
      </c>
      <c r="V49">
        <f t="shared" si="3"/>
        <v>0</v>
      </c>
      <c r="W49">
        <f t="shared" si="3"/>
        <v>16320.69325573831</v>
      </c>
      <c r="X49">
        <f t="shared" si="3"/>
        <v>649016.46548970311</v>
      </c>
      <c r="Y49">
        <f t="shared" si="2"/>
        <v>0</v>
      </c>
      <c r="Z49">
        <f t="shared" si="2"/>
        <v>0</v>
      </c>
      <c r="AA49">
        <f t="shared" si="2"/>
        <v>0</v>
      </c>
    </row>
    <row r="50" spans="1:27" x14ac:dyDescent="0.2">
      <c r="A50" s="1" t="s">
        <v>56</v>
      </c>
      <c r="B50">
        <v>0</v>
      </c>
      <c r="C50">
        <v>0</v>
      </c>
      <c r="D50">
        <v>0</v>
      </c>
      <c r="E50">
        <v>74884.399999999994</v>
      </c>
      <c r="F50">
        <v>101607.4</v>
      </c>
      <c r="G50">
        <v>2493135.4</v>
      </c>
      <c r="H50">
        <v>125411.8</v>
      </c>
      <c r="I50">
        <v>0</v>
      </c>
      <c r="N50">
        <v>9.6764408036353167E-2</v>
      </c>
      <c r="O50">
        <v>0.20199205867498615</v>
      </c>
      <c r="P50">
        <v>0.46735427232887206</v>
      </c>
      <c r="Q50">
        <v>0.51528162219017959</v>
      </c>
      <c r="T50">
        <f t="shared" si="3"/>
        <v>0</v>
      </c>
      <c r="U50">
        <f t="shared" si="3"/>
        <v>0</v>
      </c>
      <c r="V50">
        <f t="shared" si="3"/>
        <v>0</v>
      </c>
      <c r="W50">
        <f t="shared" si="3"/>
        <v>7246.1446371574848</v>
      </c>
      <c r="X50">
        <f t="shared" si="3"/>
        <v>20523.887902612787</v>
      </c>
      <c r="Y50">
        <f t="shared" si="2"/>
        <v>1165177.4806843514</v>
      </c>
      <c r="Z50">
        <f t="shared" si="2"/>
        <v>64622.395745790367</v>
      </c>
      <c r="AA50">
        <f t="shared" si="2"/>
        <v>0</v>
      </c>
    </row>
    <row r="51" spans="1:27" x14ac:dyDescent="0.2">
      <c r="A51" s="1" t="s">
        <v>57</v>
      </c>
      <c r="B51">
        <v>110490.6</v>
      </c>
      <c r="C51">
        <v>0</v>
      </c>
      <c r="D51">
        <v>748445.2</v>
      </c>
      <c r="E51">
        <v>222146.2</v>
      </c>
      <c r="F51">
        <v>0</v>
      </c>
      <c r="G51">
        <v>0</v>
      </c>
      <c r="H51">
        <v>1198284</v>
      </c>
      <c r="I51">
        <v>0</v>
      </c>
      <c r="K51">
        <v>0.22193728040502447</v>
      </c>
      <c r="M51">
        <v>0.34038745495505252</v>
      </c>
      <c r="N51">
        <v>0.135845729289374</v>
      </c>
      <c r="Q51">
        <v>0.76255655715447324</v>
      </c>
      <c r="T51">
        <f t="shared" si="3"/>
        <v>24521.983274319398</v>
      </c>
      <c r="U51">
        <f t="shared" si="3"/>
        <v>0</v>
      </c>
      <c r="V51">
        <f t="shared" si="3"/>
        <v>254761.35680132525</v>
      </c>
      <c r="W51">
        <f t="shared" si="3"/>
        <v>30177.612547863137</v>
      </c>
      <c r="X51">
        <f t="shared" si="3"/>
        <v>0</v>
      </c>
      <c r="Y51">
        <f t="shared" si="2"/>
        <v>0</v>
      </c>
      <c r="Z51">
        <f t="shared" si="2"/>
        <v>913759.32153329079</v>
      </c>
      <c r="AA51">
        <f t="shared" si="2"/>
        <v>0</v>
      </c>
    </row>
    <row r="52" spans="1:27" x14ac:dyDescent="0.2">
      <c r="A52" s="1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372970</v>
      </c>
      <c r="H52">
        <v>0</v>
      </c>
      <c r="I52">
        <v>267036</v>
      </c>
      <c r="P52">
        <v>0.11579552089079398</v>
      </c>
      <c r="R52">
        <v>0.13790408972015655</v>
      </c>
      <c r="T52">
        <f t="shared" si="3"/>
        <v>0</v>
      </c>
      <c r="U52">
        <f t="shared" si="3"/>
        <v>0</v>
      </c>
      <c r="V52">
        <f t="shared" si="3"/>
        <v>0</v>
      </c>
      <c r="W52">
        <f t="shared" si="3"/>
        <v>0</v>
      </c>
      <c r="X52">
        <f t="shared" si="3"/>
        <v>0</v>
      </c>
      <c r="Y52">
        <f t="shared" si="2"/>
        <v>43188.255426639429</v>
      </c>
      <c r="Z52">
        <f t="shared" si="2"/>
        <v>0</v>
      </c>
      <c r="AA52">
        <f t="shared" si="2"/>
        <v>36825.356502511728</v>
      </c>
    </row>
    <row r="53" spans="1:27" x14ac:dyDescent="0.2">
      <c r="A53" s="1" t="s">
        <v>59</v>
      </c>
      <c r="B53">
        <v>0</v>
      </c>
      <c r="C53">
        <v>40866.400000000001</v>
      </c>
      <c r="D53">
        <v>88791.6</v>
      </c>
      <c r="E53">
        <v>143558.39999999999</v>
      </c>
      <c r="F53">
        <v>2060962.6</v>
      </c>
      <c r="G53">
        <v>0</v>
      </c>
      <c r="H53">
        <v>0</v>
      </c>
      <c r="I53">
        <v>0</v>
      </c>
      <c r="L53">
        <v>0.2629417370856566</v>
      </c>
      <c r="M53">
        <v>0.47367968410621419</v>
      </c>
      <c r="N53">
        <v>0.13061689910799695</v>
      </c>
      <c r="O53">
        <v>0.79211725276041933</v>
      </c>
      <c r="T53">
        <f t="shared" si="3"/>
        <v>0</v>
      </c>
      <c r="U53">
        <f t="shared" si="3"/>
        <v>10745.482204437278</v>
      </c>
      <c r="V53">
        <f t="shared" si="3"/>
        <v>42058.777039285334</v>
      </c>
      <c r="W53">
        <f t="shared" si="3"/>
        <v>18751.153048905468</v>
      </c>
      <c r="X53">
        <f t="shared" si="3"/>
        <v>1632524.0327539712</v>
      </c>
      <c r="Y53">
        <f t="shared" si="2"/>
        <v>0</v>
      </c>
      <c r="Z53">
        <f t="shared" si="2"/>
        <v>0</v>
      </c>
      <c r="AA53">
        <f t="shared" si="2"/>
        <v>0</v>
      </c>
    </row>
    <row r="54" spans="1:27" x14ac:dyDescent="0.2">
      <c r="A54" s="1" t="s">
        <v>60</v>
      </c>
      <c r="B54">
        <v>148771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609484</v>
      </c>
      <c r="K54">
        <v>0.16011401460749974</v>
      </c>
      <c r="R54">
        <v>0.37284942779564112</v>
      </c>
      <c r="T54">
        <f t="shared" si="3"/>
        <v>23820.322067172343</v>
      </c>
      <c r="U54">
        <f t="shared" si="3"/>
        <v>0</v>
      </c>
      <c r="V54">
        <f t="shared" si="3"/>
        <v>0</v>
      </c>
      <c r="W54">
        <f t="shared" si="3"/>
        <v>0</v>
      </c>
      <c r="X54">
        <f t="shared" si="3"/>
        <v>0</v>
      </c>
      <c r="Y54">
        <f t="shared" si="2"/>
        <v>0</v>
      </c>
      <c r="Z54">
        <f t="shared" si="2"/>
        <v>0</v>
      </c>
      <c r="AA54">
        <f t="shared" si="2"/>
        <v>227245.76065059853</v>
      </c>
    </row>
    <row r="55" spans="1:27" x14ac:dyDescent="0.2">
      <c r="A55" s="1" t="s">
        <v>61</v>
      </c>
      <c r="B55">
        <v>0</v>
      </c>
      <c r="C55">
        <v>700632</v>
      </c>
      <c r="D55">
        <v>8450.4</v>
      </c>
      <c r="E55">
        <v>63801.8</v>
      </c>
      <c r="F55">
        <v>37434.199999999997</v>
      </c>
      <c r="G55">
        <v>0</v>
      </c>
      <c r="H55">
        <v>34262.6</v>
      </c>
      <c r="I55">
        <v>0</v>
      </c>
      <c r="L55">
        <v>0.95734900271196222</v>
      </c>
      <c r="M55">
        <v>0.43160459358402392</v>
      </c>
      <c r="N55">
        <v>0.45902013082002169</v>
      </c>
      <c r="O55">
        <v>0.19409178320515641</v>
      </c>
      <c r="Q55">
        <v>0.14657893117115023</v>
      </c>
      <c r="T55">
        <f t="shared" si="3"/>
        <v>0</v>
      </c>
      <c r="U55">
        <f t="shared" si="3"/>
        <v>670749.34646808752</v>
      </c>
      <c r="V55">
        <f t="shared" si="3"/>
        <v>3647.2314576224358</v>
      </c>
      <c r="W55">
        <f t="shared" si="3"/>
        <v>29286.310582552862</v>
      </c>
      <c r="X55">
        <f t="shared" si="3"/>
        <v>7265.6706308584653</v>
      </c>
      <c r="Y55">
        <f t="shared" si="2"/>
        <v>0</v>
      </c>
      <c r="Z55">
        <f t="shared" si="2"/>
        <v>5022.1752871446515</v>
      </c>
      <c r="AA55">
        <f t="shared" si="2"/>
        <v>0</v>
      </c>
    </row>
    <row r="56" spans="1:27" x14ac:dyDescent="0.2">
      <c r="A56" s="1" t="s">
        <v>62</v>
      </c>
      <c r="B56">
        <v>0</v>
      </c>
      <c r="C56">
        <v>620472</v>
      </c>
      <c r="D56">
        <v>123728.4</v>
      </c>
      <c r="E56">
        <v>0</v>
      </c>
      <c r="F56">
        <v>851788</v>
      </c>
      <c r="G56">
        <v>119337</v>
      </c>
      <c r="H56">
        <v>665133.6</v>
      </c>
      <c r="I56">
        <v>16416</v>
      </c>
      <c r="L56">
        <v>0.39913506460358184</v>
      </c>
      <c r="M56">
        <v>0.22657457720023566</v>
      </c>
      <c r="O56">
        <v>0.61372119802394165</v>
      </c>
      <c r="P56">
        <v>0.1495733310495222</v>
      </c>
      <c r="Q56">
        <v>0.51487260530438705</v>
      </c>
      <c r="R56">
        <v>0.20079758105848144</v>
      </c>
      <c r="T56">
        <f t="shared" si="3"/>
        <v>0</v>
      </c>
      <c r="U56">
        <f t="shared" si="3"/>
        <v>247652.13180471363</v>
      </c>
      <c r="V56">
        <f t="shared" si="3"/>
        <v>28033.709917661636</v>
      </c>
      <c r="W56">
        <f t="shared" si="3"/>
        <v>0</v>
      </c>
      <c r="X56">
        <f t="shared" si="3"/>
        <v>522760.35182241723</v>
      </c>
      <c r="Y56">
        <f t="shared" si="2"/>
        <v>17849.632607456831</v>
      </c>
      <c r="Z56">
        <f t="shared" si="2"/>
        <v>342459.06950748607</v>
      </c>
      <c r="AA56">
        <f t="shared" si="2"/>
        <v>3296.2930906560314</v>
      </c>
    </row>
    <row r="57" spans="1:27" x14ac:dyDescent="0.2">
      <c r="A57" s="1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83872</v>
      </c>
      <c r="R57">
        <v>0.36972350670610687</v>
      </c>
      <c r="T57">
        <f t="shared" si="3"/>
        <v>0</v>
      </c>
      <c r="U57">
        <f t="shared" si="3"/>
        <v>0</v>
      </c>
      <c r="V57">
        <f t="shared" si="3"/>
        <v>0</v>
      </c>
      <c r="W57">
        <f t="shared" si="3"/>
        <v>0</v>
      </c>
      <c r="X57">
        <f t="shared" si="3"/>
        <v>0</v>
      </c>
      <c r="Y57">
        <f t="shared" si="2"/>
        <v>0</v>
      </c>
      <c r="Z57">
        <f t="shared" si="2"/>
        <v>0</v>
      </c>
      <c r="AA57">
        <f t="shared" si="2"/>
        <v>31009.449954454594</v>
      </c>
    </row>
    <row r="58" spans="1:27" x14ac:dyDescent="0.2">
      <c r="A58" s="1" t="s">
        <v>64</v>
      </c>
      <c r="B58">
        <v>0</v>
      </c>
      <c r="C58">
        <v>0</v>
      </c>
      <c r="D58">
        <v>947834.6</v>
      </c>
      <c r="E58">
        <v>150863.20000000001</v>
      </c>
      <c r="F58">
        <v>0</v>
      </c>
      <c r="G58">
        <v>0</v>
      </c>
      <c r="H58">
        <v>4075.2</v>
      </c>
      <c r="I58">
        <v>0</v>
      </c>
      <c r="M58">
        <v>0.7460370830731039</v>
      </c>
      <c r="N58">
        <v>0.35709430778160001</v>
      </c>
      <c r="Q58">
        <v>0.23898839399262567</v>
      </c>
      <c r="T58">
        <f t="shared" si="3"/>
        <v>0</v>
      </c>
      <c r="U58">
        <f t="shared" si="3"/>
        <v>0</v>
      </c>
      <c r="V58">
        <f t="shared" si="3"/>
        <v>707119.76021976222</v>
      </c>
      <c r="W58">
        <f t="shared" si="3"/>
        <v>53872.38997371708</v>
      </c>
      <c r="X58">
        <f t="shared" si="3"/>
        <v>0</v>
      </c>
      <c r="Y58">
        <f t="shared" si="2"/>
        <v>0</v>
      </c>
      <c r="Z58">
        <f t="shared" si="2"/>
        <v>973.92550319874806</v>
      </c>
      <c r="AA58">
        <f t="shared" si="2"/>
        <v>0</v>
      </c>
    </row>
    <row r="59" spans="1:27" x14ac:dyDescent="0.2">
      <c r="A59" s="1" t="s">
        <v>65</v>
      </c>
      <c r="B59">
        <v>125859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v>0.25765894423638103</v>
      </c>
      <c r="T59">
        <f t="shared" si="3"/>
        <v>32428.697062646679</v>
      </c>
      <c r="U59">
        <f t="shared" si="3"/>
        <v>0</v>
      </c>
      <c r="V59">
        <f t="shared" si="3"/>
        <v>0</v>
      </c>
      <c r="W59">
        <f t="shared" si="3"/>
        <v>0</v>
      </c>
      <c r="X59">
        <f t="shared" si="3"/>
        <v>0</v>
      </c>
      <c r="Y59">
        <f t="shared" si="2"/>
        <v>0</v>
      </c>
      <c r="Z59">
        <f t="shared" si="2"/>
        <v>0</v>
      </c>
      <c r="AA59">
        <f t="shared" si="2"/>
        <v>0</v>
      </c>
    </row>
    <row r="60" spans="1:27" x14ac:dyDescent="0.2">
      <c r="A60" s="1" t="s">
        <v>66</v>
      </c>
      <c r="B60">
        <v>0</v>
      </c>
      <c r="C60">
        <v>18373</v>
      </c>
      <c r="D60">
        <v>577110</v>
      </c>
      <c r="E60">
        <v>0</v>
      </c>
      <c r="F60">
        <v>4225</v>
      </c>
      <c r="G60">
        <v>0</v>
      </c>
      <c r="H60">
        <v>0</v>
      </c>
      <c r="I60">
        <v>0</v>
      </c>
      <c r="L60">
        <v>0.20762810218279326</v>
      </c>
      <c r="M60">
        <v>0.22570733593983383</v>
      </c>
      <c r="O60">
        <v>0.19163239460122139</v>
      </c>
      <c r="T60">
        <f t="shared" si="3"/>
        <v>0</v>
      </c>
      <c r="U60">
        <f t="shared" si="3"/>
        <v>3814.7511214044607</v>
      </c>
      <c r="V60">
        <f t="shared" si="3"/>
        <v>130257.96064423751</v>
      </c>
      <c r="W60">
        <f t="shared" si="3"/>
        <v>0</v>
      </c>
      <c r="X60">
        <f t="shared" si="3"/>
        <v>809.64686719016038</v>
      </c>
      <c r="Y60">
        <f t="shared" si="2"/>
        <v>0</v>
      </c>
      <c r="Z60">
        <f t="shared" si="2"/>
        <v>0</v>
      </c>
      <c r="AA60">
        <f t="shared" si="2"/>
        <v>0</v>
      </c>
    </row>
    <row r="61" spans="1:27" x14ac:dyDescent="0.2">
      <c r="A61" s="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38680</v>
      </c>
      <c r="R61">
        <v>0.37304276510687984</v>
      </c>
      <c r="T61">
        <f t="shared" si="3"/>
        <v>0</v>
      </c>
      <c r="U61">
        <f t="shared" si="3"/>
        <v>0</v>
      </c>
      <c r="V61">
        <f t="shared" si="3"/>
        <v>0</v>
      </c>
      <c r="W61">
        <f t="shared" si="3"/>
        <v>0</v>
      </c>
      <c r="X61">
        <f t="shared" si="3"/>
        <v>0</v>
      </c>
      <c r="Y61">
        <f t="shared" si="2"/>
        <v>0</v>
      </c>
      <c r="Z61">
        <f t="shared" si="2"/>
        <v>0</v>
      </c>
      <c r="AA61">
        <f t="shared" si="2"/>
        <v>14429.294154334111</v>
      </c>
    </row>
    <row r="62" spans="1:27" x14ac:dyDescent="0.2">
      <c r="A62" s="1" t="s">
        <v>68</v>
      </c>
      <c r="B62">
        <v>0</v>
      </c>
      <c r="C62">
        <v>0</v>
      </c>
      <c r="D62">
        <v>1225661.2</v>
      </c>
      <c r="E62">
        <v>0</v>
      </c>
      <c r="F62">
        <v>0</v>
      </c>
      <c r="G62">
        <v>0</v>
      </c>
      <c r="H62">
        <v>68209.8</v>
      </c>
      <c r="I62">
        <v>0</v>
      </c>
      <c r="M62">
        <v>0.72345554452330862</v>
      </c>
      <c r="Q62">
        <v>0.25054608881481888</v>
      </c>
      <c r="T62">
        <f t="shared" si="3"/>
        <v>0</v>
      </c>
      <c r="U62">
        <f t="shared" si="3"/>
        <v>0</v>
      </c>
      <c r="V62">
        <f t="shared" si="3"/>
        <v>886711.3908470918</v>
      </c>
      <c r="W62">
        <f t="shared" si="3"/>
        <v>0</v>
      </c>
      <c r="X62">
        <f t="shared" si="3"/>
        <v>0</v>
      </c>
      <c r="Y62">
        <f t="shared" si="2"/>
        <v>0</v>
      </c>
      <c r="Z62">
        <f t="shared" si="2"/>
        <v>17089.698608841034</v>
      </c>
      <c r="AA62">
        <f t="shared" si="2"/>
        <v>0</v>
      </c>
    </row>
    <row r="63" spans="1:27" x14ac:dyDescent="0.2">
      <c r="A63" s="1" t="s">
        <v>69</v>
      </c>
      <c r="B63">
        <v>0</v>
      </c>
      <c r="C63">
        <v>612684</v>
      </c>
      <c r="D63">
        <v>126355.6</v>
      </c>
      <c r="E63">
        <v>105772.6</v>
      </c>
      <c r="F63">
        <v>91754.6</v>
      </c>
      <c r="G63">
        <v>1020136</v>
      </c>
      <c r="H63">
        <v>96886.2</v>
      </c>
      <c r="I63">
        <v>17519</v>
      </c>
      <c r="L63">
        <v>0.45711778120467084</v>
      </c>
      <c r="M63">
        <v>0.43316573465135066</v>
      </c>
      <c r="N63">
        <v>6.6010507610203301E-2</v>
      </c>
      <c r="O63">
        <v>0.11463129715637477</v>
      </c>
      <c r="P63">
        <v>0.4392849844139407</v>
      </c>
      <c r="Q63">
        <v>0.42413409225210763</v>
      </c>
      <c r="R63">
        <v>0.38214996283578961</v>
      </c>
      <c r="T63">
        <f t="shared" si="3"/>
        <v>0</v>
      </c>
      <c r="U63">
        <f t="shared" si="3"/>
        <v>280068.75065960252</v>
      </c>
      <c r="V63">
        <f t="shared" si="3"/>
        <v>54732.916301312209</v>
      </c>
      <c r="W63">
        <f t="shared" si="3"/>
        <v>6982.10301725099</v>
      </c>
      <c r="X63">
        <f t="shared" si="3"/>
        <v>10517.948818064306</v>
      </c>
      <c r="Y63">
        <f t="shared" si="2"/>
        <v>448130.42686009983</v>
      </c>
      <c r="Z63">
        <f t="shared" si="2"/>
        <v>41092.74048875615</v>
      </c>
      <c r="AA63">
        <f t="shared" si="2"/>
        <v>6694.8851989201985</v>
      </c>
    </row>
    <row r="64" spans="1:27" x14ac:dyDescent="0.2">
      <c r="A64" s="1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1775597.2</v>
      </c>
      <c r="H64">
        <v>0</v>
      </c>
      <c r="I64">
        <v>51666.8</v>
      </c>
      <c r="P64">
        <v>0.28518067756182042</v>
      </c>
      <c r="R64">
        <v>0.19638725679205737</v>
      </c>
      <c r="T64">
        <f t="shared" si="3"/>
        <v>0</v>
      </c>
      <c r="U64">
        <f t="shared" si="3"/>
        <v>0</v>
      </c>
      <c r="V64">
        <f t="shared" si="3"/>
        <v>0</v>
      </c>
      <c r="W64">
        <f t="shared" si="3"/>
        <v>0</v>
      </c>
      <c r="X64">
        <f t="shared" si="3"/>
        <v>0</v>
      </c>
      <c r="Y64">
        <f t="shared" si="2"/>
        <v>506366.01257287117</v>
      </c>
      <c r="Z64">
        <f t="shared" si="2"/>
        <v>0</v>
      </c>
      <c r="AA64">
        <f t="shared" si="2"/>
        <v>10146.70111922387</v>
      </c>
    </row>
    <row r="65" spans="1:27" x14ac:dyDescent="0.2">
      <c r="A65" s="1" t="s">
        <v>71</v>
      </c>
      <c r="B65">
        <v>0</v>
      </c>
      <c r="C65">
        <v>16431.400000000001</v>
      </c>
      <c r="D65">
        <v>2621522.7999999998</v>
      </c>
      <c r="E65">
        <v>33773.800000000003</v>
      </c>
      <c r="F65">
        <v>0</v>
      </c>
      <c r="G65">
        <v>0</v>
      </c>
      <c r="H65">
        <v>0</v>
      </c>
      <c r="I65">
        <v>0</v>
      </c>
      <c r="L65">
        <v>0.141136739048277</v>
      </c>
      <c r="M65">
        <v>1.5087997909655573</v>
      </c>
      <c r="N65">
        <v>0.25779032115835188</v>
      </c>
      <c r="T65">
        <f t="shared" si="3"/>
        <v>0</v>
      </c>
      <c r="U65">
        <f t="shared" si="3"/>
        <v>2319.0742139978588</v>
      </c>
      <c r="V65">
        <f t="shared" si="3"/>
        <v>3955353.0526514421</v>
      </c>
      <c r="W65">
        <f t="shared" si="3"/>
        <v>8706.5587487379453</v>
      </c>
      <c r="X65">
        <f t="shared" si="3"/>
        <v>0</v>
      </c>
      <c r="Y65">
        <f t="shared" si="2"/>
        <v>0</v>
      </c>
      <c r="Z65">
        <f t="shared" si="2"/>
        <v>0</v>
      </c>
      <c r="AA65">
        <f t="shared" si="2"/>
        <v>0</v>
      </c>
    </row>
    <row r="66" spans="1:27" x14ac:dyDescent="0.2">
      <c r="A66" s="1" t="s">
        <v>72</v>
      </c>
      <c r="B66">
        <v>122779.8</v>
      </c>
      <c r="C66">
        <v>908268</v>
      </c>
      <c r="D66">
        <v>62596.800000000003</v>
      </c>
      <c r="E66">
        <v>1613237</v>
      </c>
      <c r="F66">
        <v>53509.4</v>
      </c>
      <c r="G66">
        <v>0</v>
      </c>
      <c r="H66">
        <v>261.8</v>
      </c>
      <c r="I66">
        <v>42398.2</v>
      </c>
      <c r="K66">
        <v>0.30233017617803803</v>
      </c>
      <c r="L66">
        <v>0.51164000945055566</v>
      </c>
      <c r="M66">
        <v>0.13880508488000937</v>
      </c>
      <c r="N66">
        <v>0.48873273266150086</v>
      </c>
      <c r="O66">
        <v>0.29879380154043855</v>
      </c>
      <c r="Q66">
        <v>0.2412510463983325</v>
      </c>
      <c r="R66">
        <v>0.45795381825798231</v>
      </c>
      <c r="T66">
        <f t="shared" si="3"/>
        <v>37120.038565104274</v>
      </c>
      <c r="U66">
        <f t="shared" si="3"/>
        <v>464706.24810363731</v>
      </c>
      <c r="V66">
        <f t="shared" si="3"/>
        <v>8688.7541372169708</v>
      </c>
      <c r="W66">
        <f t="shared" si="3"/>
        <v>788441.72744064161</v>
      </c>
      <c r="X66">
        <f t="shared" si="3"/>
        <v>15988.277044147942</v>
      </c>
      <c r="Y66">
        <f t="shared" si="2"/>
        <v>0</v>
      </c>
      <c r="Z66">
        <f t="shared" si="2"/>
        <v>63.15952394708345</v>
      </c>
      <c r="AA66">
        <f t="shared" si="2"/>
        <v>19416.417577265584</v>
      </c>
    </row>
    <row r="67" spans="1:27" x14ac:dyDescent="0.2">
      <c r="A67" s="1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636222.6</v>
      </c>
      <c r="H67">
        <v>0</v>
      </c>
      <c r="I67">
        <v>8826.4</v>
      </c>
      <c r="P67">
        <v>0.44925153441769694</v>
      </c>
      <c r="R67">
        <v>7.3983717311265712E-2</v>
      </c>
      <c r="T67">
        <f t="shared" si="3"/>
        <v>0</v>
      </c>
      <c r="U67">
        <f t="shared" si="3"/>
        <v>0</v>
      </c>
      <c r="V67">
        <f t="shared" si="3"/>
        <v>0</v>
      </c>
      <c r="W67">
        <f t="shared" si="3"/>
        <v>0</v>
      </c>
      <c r="X67">
        <f t="shared" si="3"/>
        <v>0</v>
      </c>
      <c r="Y67">
        <f t="shared" si="2"/>
        <v>285823.97928121663</v>
      </c>
      <c r="Z67">
        <f t="shared" si="2"/>
        <v>0</v>
      </c>
      <c r="AA67">
        <f t="shared" si="2"/>
        <v>653.00988247615567</v>
      </c>
    </row>
    <row r="68" spans="1:27" x14ac:dyDescent="0.2">
      <c r="A68" s="1" t="s">
        <v>74</v>
      </c>
      <c r="B68">
        <v>0</v>
      </c>
      <c r="C68">
        <v>27900.6</v>
      </c>
      <c r="D68">
        <v>1664127.8</v>
      </c>
      <c r="E68">
        <v>173776.2</v>
      </c>
      <c r="F68">
        <v>65306</v>
      </c>
      <c r="G68">
        <v>0</v>
      </c>
      <c r="H68">
        <v>31128.400000000001</v>
      </c>
      <c r="I68">
        <v>0</v>
      </c>
      <c r="L68">
        <v>0.35277039847589858</v>
      </c>
      <c r="M68">
        <v>1.0440391124130235</v>
      </c>
      <c r="N68">
        <v>0.20076461829895964</v>
      </c>
      <c r="O68">
        <v>0.56859684505620656</v>
      </c>
      <c r="Q68">
        <v>0.33838029692852567</v>
      </c>
      <c r="T68">
        <f t="shared" si="3"/>
        <v>0</v>
      </c>
      <c r="U68">
        <f t="shared" si="3"/>
        <v>9842.5057797166555</v>
      </c>
      <c r="V68">
        <f t="shared" si="3"/>
        <v>1737414.5112538375</v>
      </c>
      <c r="W68">
        <f t="shared" si="3"/>
        <v>34888.112462443671</v>
      </c>
      <c r="X68">
        <f t="shared" si="3"/>
        <v>37132.785563240628</v>
      </c>
      <c r="Y68">
        <f t="shared" si="2"/>
        <v>0</v>
      </c>
      <c r="Z68">
        <f t="shared" si="2"/>
        <v>10533.237234909919</v>
      </c>
      <c r="AA68">
        <f t="shared" si="2"/>
        <v>0</v>
      </c>
    </row>
    <row r="69" spans="1:27" x14ac:dyDescent="0.2">
      <c r="A69" s="1" t="s">
        <v>75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148912</v>
      </c>
      <c r="R69">
        <v>0.19378472388771106</v>
      </c>
      <c r="T69">
        <f t="shared" si="3"/>
        <v>0</v>
      </c>
      <c r="U69">
        <f t="shared" si="3"/>
        <v>0</v>
      </c>
      <c r="V69">
        <f t="shared" si="3"/>
        <v>0</v>
      </c>
      <c r="W69">
        <f t="shared" si="3"/>
        <v>0</v>
      </c>
      <c r="X69">
        <f t="shared" si="3"/>
        <v>0</v>
      </c>
      <c r="Y69">
        <f t="shared" si="2"/>
        <v>0</v>
      </c>
      <c r="Z69">
        <f t="shared" si="2"/>
        <v>0</v>
      </c>
      <c r="AA69">
        <f t="shared" si="2"/>
        <v>28856.870803566831</v>
      </c>
    </row>
    <row r="70" spans="1:27" x14ac:dyDescent="0.2">
      <c r="A70" s="1" t="s">
        <v>76</v>
      </c>
      <c r="B70">
        <v>0</v>
      </c>
      <c r="C70">
        <v>23540</v>
      </c>
      <c r="D70">
        <v>0</v>
      </c>
      <c r="E70">
        <v>86896</v>
      </c>
      <c r="F70">
        <v>0</v>
      </c>
      <c r="G70">
        <v>0</v>
      </c>
      <c r="H70">
        <v>675966</v>
      </c>
      <c r="I70">
        <v>0</v>
      </c>
      <c r="L70">
        <v>0.17819516824078918</v>
      </c>
      <c r="N70">
        <v>0.19156969200109975</v>
      </c>
      <c r="Q70">
        <v>0.42149998058189353</v>
      </c>
      <c r="T70">
        <f t="shared" si="3"/>
        <v>0</v>
      </c>
      <c r="U70">
        <f t="shared" si="3"/>
        <v>4194.7142603881775</v>
      </c>
      <c r="V70">
        <f t="shared" si="3"/>
        <v>0</v>
      </c>
      <c r="W70">
        <f t="shared" si="3"/>
        <v>16646.639956127565</v>
      </c>
      <c r="X70">
        <f t="shared" si="3"/>
        <v>0</v>
      </c>
      <c r="Y70">
        <f t="shared" si="2"/>
        <v>0</v>
      </c>
      <c r="Z70">
        <f t="shared" si="2"/>
        <v>284919.65587402025</v>
      </c>
      <c r="AA70">
        <f t="shared" si="2"/>
        <v>0</v>
      </c>
    </row>
    <row r="71" spans="1:27" x14ac:dyDescent="0.2">
      <c r="A71" s="1" t="s">
        <v>77</v>
      </c>
      <c r="B71">
        <v>64723.4</v>
      </c>
      <c r="C71">
        <v>77109.2</v>
      </c>
      <c r="D71">
        <v>3223412.2</v>
      </c>
      <c r="E71">
        <v>0</v>
      </c>
      <c r="F71">
        <v>15772.4</v>
      </c>
      <c r="G71">
        <v>290027.8</v>
      </c>
      <c r="H71">
        <v>0</v>
      </c>
      <c r="I71">
        <v>0</v>
      </c>
      <c r="K71">
        <v>8.2200591352824981E-2</v>
      </c>
      <c r="L71">
        <v>0.33965869526741865</v>
      </c>
      <c r="M71">
        <v>1.0141982567222234</v>
      </c>
      <c r="O71">
        <v>0.31193163382081623</v>
      </c>
      <c r="P71">
        <v>0.20253250729104932</v>
      </c>
      <c r="T71">
        <f t="shared" si="3"/>
        <v>5320.3017543654323</v>
      </c>
      <c r="U71">
        <f t="shared" si="3"/>
        <v>26190.810265114436</v>
      </c>
      <c r="V71">
        <f t="shared" si="3"/>
        <v>3269179.0339371474</v>
      </c>
      <c r="W71">
        <f t="shared" si="3"/>
        <v>0</v>
      </c>
      <c r="X71">
        <f t="shared" si="3"/>
        <v>4919.9105012754417</v>
      </c>
      <c r="Y71">
        <f t="shared" si="2"/>
        <v>58740.057518106994</v>
      </c>
      <c r="Z71">
        <f t="shared" si="2"/>
        <v>0</v>
      </c>
      <c r="AA71">
        <f t="shared" si="2"/>
        <v>0</v>
      </c>
    </row>
    <row r="72" spans="1:27" x14ac:dyDescent="0.2">
      <c r="A72" s="1" t="s">
        <v>78</v>
      </c>
      <c r="B72">
        <v>0</v>
      </c>
      <c r="C72">
        <v>0</v>
      </c>
      <c r="D72">
        <v>0</v>
      </c>
      <c r="E72">
        <v>0</v>
      </c>
      <c r="F72">
        <v>0</v>
      </c>
      <c r="G72">
        <v>778929</v>
      </c>
      <c r="H72">
        <v>0</v>
      </c>
      <c r="I72">
        <v>0</v>
      </c>
      <c r="P72">
        <v>0.41295919226230304</v>
      </c>
      <c r="T72">
        <f t="shared" si="3"/>
        <v>0</v>
      </c>
      <c r="U72">
        <f t="shared" si="3"/>
        <v>0</v>
      </c>
      <c r="V72">
        <f t="shared" si="3"/>
        <v>0</v>
      </c>
      <c r="W72">
        <f t="shared" si="3"/>
        <v>0</v>
      </c>
      <c r="X72">
        <f t="shared" si="3"/>
        <v>0</v>
      </c>
      <c r="Y72">
        <f t="shared" si="2"/>
        <v>321665.89066968346</v>
      </c>
      <c r="Z72">
        <f t="shared" si="2"/>
        <v>0</v>
      </c>
      <c r="AA72">
        <f t="shared" si="2"/>
        <v>0</v>
      </c>
    </row>
    <row r="73" spans="1:27" x14ac:dyDescent="0.2">
      <c r="A73" s="1" t="s">
        <v>79</v>
      </c>
      <c r="B73">
        <v>0</v>
      </c>
      <c r="C73">
        <v>862300</v>
      </c>
      <c r="D73">
        <v>178385.6</v>
      </c>
      <c r="E73">
        <v>0</v>
      </c>
      <c r="F73">
        <v>2318.4</v>
      </c>
      <c r="G73">
        <v>0</v>
      </c>
      <c r="H73">
        <v>0</v>
      </c>
      <c r="I73">
        <v>0</v>
      </c>
      <c r="L73">
        <v>0.46126803163065899</v>
      </c>
      <c r="M73">
        <v>0.34480848925527186</v>
      </c>
      <c r="O73">
        <v>0.32413622254105845</v>
      </c>
      <c r="T73">
        <f t="shared" si="3"/>
        <v>0</v>
      </c>
      <c r="U73">
        <f t="shared" si="3"/>
        <v>397751.42367511726</v>
      </c>
      <c r="V73">
        <f t="shared" si="3"/>
        <v>61508.869240895227</v>
      </c>
      <c r="W73">
        <f t="shared" si="3"/>
        <v>0</v>
      </c>
      <c r="X73">
        <f t="shared" si="3"/>
        <v>751.47741833918997</v>
      </c>
      <c r="Y73">
        <f t="shared" si="2"/>
        <v>0</v>
      </c>
      <c r="Z73">
        <f t="shared" si="2"/>
        <v>0</v>
      </c>
      <c r="AA73">
        <f t="shared" si="2"/>
        <v>0</v>
      </c>
    </row>
    <row r="74" spans="1:27" x14ac:dyDescent="0.2">
      <c r="A74" s="1" t="s">
        <v>80</v>
      </c>
      <c r="B74">
        <v>79376</v>
      </c>
      <c r="C74">
        <v>35859</v>
      </c>
      <c r="D74">
        <v>1390567</v>
      </c>
      <c r="E74">
        <v>198395</v>
      </c>
      <c r="F74">
        <v>452176</v>
      </c>
      <c r="G74">
        <v>0</v>
      </c>
      <c r="H74">
        <v>0</v>
      </c>
      <c r="I74">
        <v>0</v>
      </c>
      <c r="K74">
        <v>0.2336611708072357</v>
      </c>
      <c r="L74">
        <v>0.22247174186822205</v>
      </c>
      <c r="M74">
        <v>0.59842971760726649</v>
      </c>
      <c r="N74">
        <v>0.14986330925015756</v>
      </c>
      <c r="O74">
        <v>0.79058548256192052</v>
      </c>
      <c r="T74">
        <f t="shared" si="3"/>
        <v>18547.089093995142</v>
      </c>
      <c r="U74">
        <f t="shared" si="3"/>
        <v>7977.6141916525748</v>
      </c>
      <c r="V74">
        <f t="shared" si="3"/>
        <v>832156.61712398368</v>
      </c>
      <c r="W74">
        <f t="shared" si="3"/>
        <v>29732.131238685008</v>
      </c>
      <c r="X74">
        <f t="shared" si="3"/>
        <v>357483.78116291895</v>
      </c>
      <c r="Y74">
        <f t="shared" si="2"/>
        <v>0</v>
      </c>
      <c r="Z74">
        <f t="shared" si="2"/>
        <v>0</v>
      </c>
      <c r="AA74">
        <f t="shared" si="2"/>
        <v>0</v>
      </c>
    </row>
    <row r="75" spans="1:27" x14ac:dyDescent="0.2">
      <c r="A75" s="1" t="s">
        <v>81</v>
      </c>
      <c r="B75">
        <v>0</v>
      </c>
      <c r="C75">
        <v>0</v>
      </c>
      <c r="D75">
        <v>0</v>
      </c>
      <c r="E75">
        <v>0</v>
      </c>
      <c r="F75">
        <v>0</v>
      </c>
      <c r="G75">
        <v>261141</v>
      </c>
      <c r="H75">
        <v>0</v>
      </c>
      <c r="I75">
        <v>325492</v>
      </c>
      <c r="P75">
        <v>0.24680481409266408</v>
      </c>
      <c r="R75">
        <v>0.26457089644166398</v>
      </c>
      <c r="T75">
        <f t="shared" si="3"/>
        <v>0</v>
      </c>
      <c r="U75">
        <f t="shared" si="3"/>
        <v>0</v>
      </c>
      <c r="V75">
        <f t="shared" si="3"/>
        <v>0</v>
      </c>
      <c r="W75">
        <f t="shared" si="3"/>
        <v>0</v>
      </c>
      <c r="X75">
        <f t="shared" si="3"/>
        <v>0</v>
      </c>
      <c r="Y75">
        <f t="shared" si="2"/>
        <v>64450.855956972388</v>
      </c>
      <c r="Z75">
        <f t="shared" si="2"/>
        <v>0</v>
      </c>
      <c r="AA75">
        <f t="shared" si="2"/>
        <v>86115.71022459009</v>
      </c>
    </row>
    <row r="76" spans="1:27" x14ac:dyDescent="0.2">
      <c r="A76" s="1" t="s">
        <v>82</v>
      </c>
      <c r="B76">
        <v>0</v>
      </c>
      <c r="C76">
        <v>90070.399999999994</v>
      </c>
      <c r="D76">
        <v>68291.199999999997</v>
      </c>
      <c r="E76">
        <v>3426354</v>
      </c>
      <c r="F76">
        <v>63941.8</v>
      </c>
      <c r="G76">
        <v>0</v>
      </c>
      <c r="H76">
        <v>54450.6</v>
      </c>
      <c r="I76">
        <v>0</v>
      </c>
      <c r="L76">
        <v>0.75633184806913478</v>
      </c>
      <c r="M76">
        <v>0.45177065235365754</v>
      </c>
      <c r="N76">
        <v>1.1520372152155396</v>
      </c>
      <c r="O76">
        <v>0.23187303405203086</v>
      </c>
      <c r="Q76">
        <v>0.31567375941246101</v>
      </c>
      <c r="T76">
        <f t="shared" si="3"/>
        <v>0</v>
      </c>
      <c r="U76">
        <f t="shared" si="3"/>
        <v>68123.11208832619</v>
      </c>
      <c r="V76">
        <f t="shared" si="3"/>
        <v>30851.959974014098</v>
      </c>
      <c r="W76">
        <f t="shared" si="3"/>
        <v>3947287.3205026248</v>
      </c>
      <c r="X76">
        <f t="shared" si="3"/>
        <v>14826.379168748148</v>
      </c>
      <c r="Y76">
        <f t="shared" si="2"/>
        <v>0</v>
      </c>
      <c r="Z76">
        <f t="shared" si="2"/>
        <v>17188.625604264147</v>
      </c>
      <c r="AA76">
        <f t="shared" si="2"/>
        <v>0</v>
      </c>
    </row>
    <row r="77" spans="1:27" x14ac:dyDescent="0.2">
      <c r="A77" s="1" t="s">
        <v>83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221368</v>
      </c>
      <c r="R77">
        <v>0.49922024168049206</v>
      </c>
      <c r="T77">
        <f t="shared" si="3"/>
        <v>0</v>
      </c>
      <c r="U77">
        <f t="shared" si="3"/>
        <v>0</v>
      </c>
      <c r="V77">
        <f t="shared" si="3"/>
        <v>0</v>
      </c>
      <c r="W77">
        <f t="shared" si="3"/>
        <v>0</v>
      </c>
      <c r="X77">
        <f t="shared" si="3"/>
        <v>0</v>
      </c>
      <c r="Y77">
        <f t="shared" si="2"/>
        <v>0</v>
      </c>
      <c r="Z77">
        <f t="shared" si="2"/>
        <v>0</v>
      </c>
      <c r="AA77">
        <f t="shared" si="2"/>
        <v>110511.38646032716</v>
      </c>
    </row>
    <row r="78" spans="1:27" x14ac:dyDescent="0.2">
      <c r="A78" s="1" t="s">
        <v>84</v>
      </c>
      <c r="B78">
        <v>0</v>
      </c>
      <c r="C78">
        <v>307672</v>
      </c>
      <c r="D78">
        <v>0</v>
      </c>
      <c r="E78">
        <v>0</v>
      </c>
      <c r="F78">
        <v>65506.2</v>
      </c>
      <c r="G78">
        <v>0</v>
      </c>
      <c r="H78">
        <v>59072.800000000003</v>
      </c>
      <c r="I78">
        <v>0</v>
      </c>
      <c r="L78">
        <v>0.43359777008006506</v>
      </c>
      <c r="O78">
        <v>0.20139075214540081</v>
      </c>
      <c r="Q78">
        <v>9.0111985934865302E-2</v>
      </c>
      <c r="T78">
        <f t="shared" si="3"/>
        <v>0</v>
      </c>
      <c r="U78">
        <f t="shared" si="3"/>
        <v>133405.89311607377</v>
      </c>
      <c r="V78">
        <f t="shared" si="3"/>
        <v>0</v>
      </c>
      <c r="W78">
        <f t="shared" si="3"/>
        <v>0</v>
      </c>
      <c r="X78">
        <f t="shared" si="3"/>
        <v>13192.342888187053</v>
      </c>
      <c r="Y78">
        <f t="shared" si="2"/>
        <v>0</v>
      </c>
      <c r="Z78">
        <f t="shared" si="2"/>
        <v>5323.1673227331112</v>
      </c>
      <c r="AA78">
        <f t="shared" si="2"/>
        <v>0</v>
      </c>
    </row>
    <row r="79" spans="1:27" x14ac:dyDescent="0.2">
      <c r="A79" s="1" t="s">
        <v>85</v>
      </c>
      <c r="B79">
        <v>0</v>
      </c>
      <c r="C79">
        <v>0</v>
      </c>
      <c r="D79">
        <v>2809049</v>
      </c>
      <c r="E79">
        <v>103450.4</v>
      </c>
      <c r="F79">
        <v>0</v>
      </c>
      <c r="G79">
        <v>170518.39999999999</v>
      </c>
      <c r="H79">
        <v>55118.2</v>
      </c>
      <c r="I79">
        <v>0</v>
      </c>
      <c r="M79">
        <v>0.47207369960310019</v>
      </c>
      <c r="N79">
        <v>0.29813274113788291</v>
      </c>
      <c r="P79">
        <v>0.32471898346229278</v>
      </c>
      <c r="Q79">
        <v>0.23306804564776984</v>
      </c>
      <c r="T79">
        <f t="shared" si="3"/>
        <v>0</v>
      </c>
      <c r="U79">
        <f t="shared" si="3"/>
        <v>0</v>
      </c>
      <c r="V79">
        <f t="shared" si="3"/>
        <v>1326078.153796389</v>
      </c>
      <c r="W79">
        <f t="shared" si="3"/>
        <v>30841.951323810441</v>
      </c>
      <c r="X79">
        <f t="shared" si="3"/>
        <v>0</v>
      </c>
      <c r="Y79">
        <f t="shared" si="2"/>
        <v>55370.561509616622</v>
      </c>
      <c r="Z79">
        <f t="shared" si="2"/>
        <v>12846.291153622908</v>
      </c>
      <c r="AA79">
        <f t="shared" si="2"/>
        <v>0</v>
      </c>
    </row>
    <row r="80" spans="1:27" x14ac:dyDescent="0.2">
      <c r="A80" s="1" t="s">
        <v>86</v>
      </c>
      <c r="B80">
        <v>58530.400000000001</v>
      </c>
      <c r="C80">
        <v>0</v>
      </c>
      <c r="D80">
        <v>0</v>
      </c>
      <c r="E80">
        <v>0</v>
      </c>
      <c r="F80">
        <v>1404982</v>
      </c>
      <c r="G80">
        <v>0</v>
      </c>
      <c r="H80">
        <v>7415.6</v>
      </c>
      <c r="I80">
        <v>0</v>
      </c>
      <c r="K80">
        <v>0.44257767523911784</v>
      </c>
      <c r="O80">
        <v>0.73730025211064298</v>
      </c>
      <c r="Q80">
        <v>0.36313934057563446</v>
      </c>
      <c r="T80">
        <f t="shared" si="3"/>
        <v>25904.248362815662</v>
      </c>
      <c r="U80">
        <f t="shared" si="3"/>
        <v>0</v>
      </c>
      <c r="V80">
        <f t="shared" si="3"/>
        <v>0</v>
      </c>
      <c r="W80">
        <f t="shared" si="3"/>
        <v>0</v>
      </c>
      <c r="X80">
        <f t="shared" si="3"/>
        <v>1035893.5828109154</v>
      </c>
      <c r="Y80">
        <f t="shared" si="2"/>
        <v>0</v>
      </c>
      <c r="Z80">
        <f t="shared" si="2"/>
        <v>2692.8960939726749</v>
      </c>
      <c r="AA80">
        <f t="shared" si="2"/>
        <v>0</v>
      </c>
    </row>
    <row r="81" spans="1:27" x14ac:dyDescent="0.2">
      <c r="A81" s="1" t="s">
        <v>87</v>
      </c>
      <c r="B81">
        <v>0</v>
      </c>
      <c r="C81">
        <v>250028</v>
      </c>
      <c r="D81">
        <v>0</v>
      </c>
      <c r="E81">
        <v>0</v>
      </c>
      <c r="F81">
        <v>774711.6</v>
      </c>
      <c r="G81">
        <v>0</v>
      </c>
      <c r="H81">
        <v>0</v>
      </c>
      <c r="I81">
        <v>47303.4</v>
      </c>
      <c r="L81">
        <v>0.51796212007126663</v>
      </c>
      <c r="O81">
        <v>0.52919214369187884</v>
      </c>
      <c r="R81">
        <v>0.40634386860192662</v>
      </c>
      <c r="T81">
        <f t="shared" si="3"/>
        <v>0</v>
      </c>
      <c r="U81">
        <f t="shared" si="3"/>
        <v>129505.03295717866</v>
      </c>
      <c r="V81">
        <f t="shared" si="3"/>
        <v>0</v>
      </c>
      <c r="W81">
        <f t="shared" si="3"/>
        <v>0</v>
      </c>
      <c r="X81">
        <f t="shared" si="3"/>
        <v>409971.29234696535</v>
      </c>
      <c r="Y81">
        <f t="shared" si="2"/>
        <v>0</v>
      </c>
      <c r="Z81">
        <f t="shared" si="2"/>
        <v>0</v>
      </c>
      <c r="AA81">
        <f t="shared" si="2"/>
        <v>19221.446554024376</v>
      </c>
    </row>
    <row r="82" spans="1:27" x14ac:dyDescent="0.2">
      <c r="A82" s="1" t="s">
        <v>88</v>
      </c>
      <c r="B82">
        <v>84848</v>
      </c>
      <c r="C82">
        <v>0</v>
      </c>
      <c r="D82">
        <v>13510.2</v>
      </c>
      <c r="E82">
        <v>1608589.8</v>
      </c>
      <c r="F82">
        <v>0</v>
      </c>
      <c r="G82">
        <v>0</v>
      </c>
      <c r="H82">
        <v>42443</v>
      </c>
      <c r="I82">
        <v>0</v>
      </c>
      <c r="K82">
        <v>0.15589814703299598</v>
      </c>
      <c r="M82">
        <v>0.13132697700530638</v>
      </c>
      <c r="N82">
        <v>0.23834967052034339</v>
      </c>
      <c r="Q82">
        <v>0.21625601187460952</v>
      </c>
      <c r="T82">
        <f t="shared" si="3"/>
        <v>13227.645979455643</v>
      </c>
      <c r="U82">
        <f t="shared" si="3"/>
        <v>0</v>
      </c>
      <c r="V82">
        <f t="shared" si="3"/>
        <v>1774.2537247370904</v>
      </c>
      <c r="W82">
        <f t="shared" si="3"/>
        <v>383406.84883238509</v>
      </c>
      <c r="X82">
        <f t="shared" si="3"/>
        <v>0</v>
      </c>
      <c r="Y82">
        <f t="shared" si="2"/>
        <v>0</v>
      </c>
      <c r="Z82">
        <f t="shared" si="2"/>
        <v>9178.5539119940513</v>
      </c>
      <c r="AA82">
        <f t="shared" si="2"/>
        <v>0</v>
      </c>
    </row>
    <row r="83" spans="1:27" x14ac:dyDescent="0.2">
      <c r="A83" s="1" t="s">
        <v>89</v>
      </c>
      <c r="B83">
        <v>273393.40000000002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51193.599999999999</v>
      </c>
      <c r="K83">
        <v>0.28396206254607936</v>
      </c>
      <c r="R83">
        <v>0.21358059538726137</v>
      </c>
      <c r="T83">
        <f t="shared" si="3"/>
        <v>77633.353750485301</v>
      </c>
      <c r="U83">
        <f t="shared" si="3"/>
        <v>0</v>
      </c>
      <c r="V83">
        <f t="shared" si="3"/>
        <v>0</v>
      </c>
      <c r="W83">
        <f t="shared" si="3"/>
        <v>0</v>
      </c>
      <c r="X83">
        <f t="shared" si="3"/>
        <v>0</v>
      </c>
      <c r="Y83">
        <f t="shared" si="2"/>
        <v>0</v>
      </c>
      <c r="Z83">
        <f t="shared" si="2"/>
        <v>0</v>
      </c>
      <c r="AA83">
        <f t="shared" si="2"/>
        <v>10933.959568017304</v>
      </c>
    </row>
    <row r="84" spans="1:27" x14ac:dyDescent="0.2">
      <c r="A84" s="1" t="s">
        <v>90</v>
      </c>
      <c r="B84">
        <v>0</v>
      </c>
      <c r="C84">
        <v>461776</v>
      </c>
      <c r="D84">
        <v>104049.60000000001</v>
      </c>
      <c r="E84">
        <v>102583.4</v>
      </c>
      <c r="F84">
        <v>0</v>
      </c>
      <c r="G84">
        <v>0</v>
      </c>
      <c r="H84">
        <v>0</v>
      </c>
      <c r="I84">
        <v>0</v>
      </c>
      <c r="L84">
        <v>0.27490448784004684</v>
      </c>
      <c r="M84">
        <v>0.17994060274343782</v>
      </c>
      <c r="N84">
        <v>0.23632294028023859</v>
      </c>
      <c r="T84">
        <f t="shared" si="3"/>
        <v>0</v>
      </c>
      <c r="U84">
        <f t="shared" si="3"/>
        <v>126944.29477682547</v>
      </c>
      <c r="V84">
        <f t="shared" si="3"/>
        <v>18722.74773921361</v>
      </c>
      <c r="W84">
        <f t="shared" si="3"/>
        <v>24242.810711943825</v>
      </c>
      <c r="X84">
        <f t="shared" si="3"/>
        <v>0</v>
      </c>
      <c r="Y84">
        <f t="shared" si="2"/>
        <v>0</v>
      </c>
      <c r="Z84">
        <f t="shared" si="2"/>
        <v>0</v>
      </c>
      <c r="AA84">
        <f t="shared" si="2"/>
        <v>0</v>
      </c>
    </row>
    <row r="85" spans="1:27" x14ac:dyDescent="0.2">
      <c r="A85" s="1" t="s">
        <v>91</v>
      </c>
      <c r="B85">
        <v>0</v>
      </c>
      <c r="C85">
        <v>0</v>
      </c>
      <c r="D85">
        <v>0</v>
      </c>
      <c r="E85">
        <v>0</v>
      </c>
      <c r="F85">
        <v>0</v>
      </c>
      <c r="G85">
        <v>236489</v>
      </c>
      <c r="H85">
        <v>0</v>
      </c>
      <c r="I85">
        <v>0</v>
      </c>
      <c r="P85">
        <v>0.27929299137860708</v>
      </c>
      <c r="T85">
        <f t="shared" si="3"/>
        <v>0</v>
      </c>
      <c r="U85">
        <f t="shared" si="3"/>
        <v>0</v>
      </c>
      <c r="V85">
        <f t="shared" si="3"/>
        <v>0</v>
      </c>
      <c r="W85">
        <f t="shared" si="3"/>
        <v>0</v>
      </c>
      <c r="X85">
        <f t="shared" si="3"/>
        <v>0</v>
      </c>
      <c r="Y85">
        <f t="shared" si="2"/>
        <v>66049.720238135415</v>
      </c>
      <c r="Z85">
        <f t="shared" si="2"/>
        <v>0</v>
      </c>
      <c r="AA85">
        <f t="shared" si="2"/>
        <v>0</v>
      </c>
    </row>
    <row r="86" spans="1:27" x14ac:dyDescent="0.2">
      <c r="A86" s="1" t="s">
        <v>92</v>
      </c>
      <c r="B86">
        <v>0</v>
      </c>
      <c r="C86">
        <v>233861.6</v>
      </c>
      <c r="D86">
        <v>0</v>
      </c>
      <c r="E86">
        <v>0</v>
      </c>
      <c r="F86">
        <v>0</v>
      </c>
      <c r="G86">
        <v>0</v>
      </c>
      <c r="H86">
        <v>34694.400000000001</v>
      </c>
      <c r="I86">
        <v>0</v>
      </c>
      <c r="L86">
        <v>0.71818325556377638</v>
      </c>
      <c r="Q86">
        <v>0.54610269472352979</v>
      </c>
      <c r="T86">
        <f t="shared" si="3"/>
        <v>0</v>
      </c>
      <c r="U86">
        <f t="shared" si="3"/>
        <v>167955.48523935364</v>
      </c>
      <c r="V86">
        <f t="shared" si="3"/>
        <v>0</v>
      </c>
      <c r="W86">
        <f t="shared" si="3"/>
        <v>0</v>
      </c>
      <c r="X86">
        <f t="shared" si="3"/>
        <v>0</v>
      </c>
      <c r="Y86">
        <f t="shared" si="2"/>
        <v>0</v>
      </c>
      <c r="Z86">
        <f t="shared" si="2"/>
        <v>18946.705331816032</v>
      </c>
      <c r="AA86">
        <f t="shared" si="2"/>
        <v>0</v>
      </c>
    </row>
    <row r="87" spans="1:27" x14ac:dyDescent="0.2">
      <c r="A87" s="1" t="s">
        <v>93</v>
      </c>
      <c r="B87">
        <v>32019.8</v>
      </c>
      <c r="C87">
        <v>599017.6</v>
      </c>
      <c r="D87">
        <v>0</v>
      </c>
      <c r="E87">
        <v>0</v>
      </c>
      <c r="F87">
        <v>39316.6</v>
      </c>
      <c r="G87">
        <v>0</v>
      </c>
      <c r="H87">
        <v>0</v>
      </c>
      <c r="I87">
        <v>0</v>
      </c>
      <c r="K87">
        <v>0.41451566763806191</v>
      </c>
      <c r="L87">
        <v>1.3836415889613258</v>
      </c>
      <c r="O87">
        <v>0.19592879298656563</v>
      </c>
      <c r="T87">
        <f t="shared" si="3"/>
        <v>13272.708774637214</v>
      </c>
      <c r="U87">
        <f t="shared" si="3"/>
        <v>828825.66387979989</v>
      </c>
      <c r="V87">
        <f t="shared" si="3"/>
        <v>0</v>
      </c>
      <c r="W87">
        <f t="shared" si="3"/>
        <v>0</v>
      </c>
      <c r="X87">
        <f t="shared" si="3"/>
        <v>7703.2539823356055</v>
      </c>
      <c r="Y87">
        <f t="shared" si="2"/>
        <v>0</v>
      </c>
      <c r="Z87">
        <f t="shared" si="2"/>
        <v>0</v>
      </c>
      <c r="AA87">
        <f t="shared" si="2"/>
        <v>0</v>
      </c>
    </row>
    <row r="88" spans="1:27" x14ac:dyDescent="0.2">
      <c r="A88" s="1" t="s">
        <v>94</v>
      </c>
      <c r="B88">
        <v>0</v>
      </c>
      <c r="C88">
        <v>0</v>
      </c>
      <c r="D88">
        <v>0</v>
      </c>
      <c r="E88">
        <v>0</v>
      </c>
      <c r="F88">
        <v>0</v>
      </c>
      <c r="G88">
        <v>793790.2</v>
      </c>
      <c r="H88">
        <v>0</v>
      </c>
      <c r="I88">
        <v>50671.8</v>
      </c>
      <c r="P88">
        <v>0.49690490093079243</v>
      </c>
      <c r="R88">
        <v>0.20544331325324372</v>
      </c>
      <c r="T88">
        <f t="shared" si="3"/>
        <v>0</v>
      </c>
      <c r="U88">
        <f t="shared" si="3"/>
        <v>0</v>
      </c>
      <c r="V88">
        <f t="shared" si="3"/>
        <v>0</v>
      </c>
      <c r="W88">
        <f t="shared" si="3"/>
        <v>0</v>
      </c>
      <c r="X88">
        <f t="shared" si="3"/>
        <v>0</v>
      </c>
      <c r="Y88">
        <f t="shared" si="2"/>
        <v>394438.24069083389</v>
      </c>
      <c r="Z88">
        <f t="shared" si="2"/>
        <v>0</v>
      </c>
      <c r="AA88">
        <f t="shared" si="2"/>
        <v>10410.182480505715</v>
      </c>
    </row>
    <row r="89" spans="1:27" x14ac:dyDescent="0.2">
      <c r="A89" s="1" t="s">
        <v>95</v>
      </c>
      <c r="B89">
        <v>0</v>
      </c>
      <c r="C89">
        <v>58608.2</v>
      </c>
      <c r="D89">
        <v>26700.400000000001</v>
      </c>
      <c r="E89">
        <v>11739.2</v>
      </c>
      <c r="F89">
        <v>157240.4</v>
      </c>
      <c r="G89">
        <v>0</v>
      </c>
      <c r="H89">
        <v>1418110.8</v>
      </c>
      <c r="I89">
        <v>0</v>
      </c>
      <c r="L89">
        <v>0.30904857361903848</v>
      </c>
      <c r="M89">
        <v>0.26703339925698066</v>
      </c>
      <c r="N89">
        <v>0.24652872537725956</v>
      </c>
      <c r="O89">
        <v>0.33183658735326516</v>
      </c>
      <c r="Q89">
        <v>0.77354698703644453</v>
      </c>
      <c r="T89">
        <f t="shared" si="3"/>
        <v>0</v>
      </c>
      <c r="U89">
        <f t="shared" si="3"/>
        <v>18112.780612379331</v>
      </c>
      <c r="V89">
        <f t="shared" si="3"/>
        <v>7129.8985735210872</v>
      </c>
      <c r="W89">
        <f t="shared" si="3"/>
        <v>2894.0500129487255</v>
      </c>
      <c r="X89">
        <f t="shared" si="3"/>
        <v>52178.117730062353</v>
      </c>
      <c r="Y89">
        <f t="shared" si="2"/>
        <v>0</v>
      </c>
      <c r="Z89">
        <f t="shared" si="2"/>
        <v>1096975.3366238421</v>
      </c>
      <c r="AA89">
        <f t="shared" si="2"/>
        <v>0</v>
      </c>
    </row>
    <row r="90" spans="1:27" x14ac:dyDescent="0.2">
      <c r="A90" s="1" t="s">
        <v>96</v>
      </c>
      <c r="B90">
        <v>36000.400000000001</v>
      </c>
      <c r="C90">
        <v>0</v>
      </c>
      <c r="D90">
        <v>0</v>
      </c>
      <c r="E90">
        <v>0</v>
      </c>
      <c r="F90">
        <v>0</v>
      </c>
      <c r="G90">
        <v>973578.4</v>
      </c>
      <c r="H90">
        <v>0</v>
      </c>
      <c r="I90">
        <v>39406.199999999997</v>
      </c>
      <c r="K90">
        <v>0.13710395911730966</v>
      </c>
      <c r="P90">
        <v>0.46915307413130769</v>
      </c>
      <c r="R90">
        <v>0.1618796814807999</v>
      </c>
      <c r="T90">
        <f t="shared" ref="T90:AA139" si="4">B90*K90</f>
        <v>4935.7973698067944</v>
      </c>
      <c r="U90">
        <f t="shared" si="4"/>
        <v>0</v>
      </c>
      <c r="V90">
        <f t="shared" si="4"/>
        <v>0</v>
      </c>
      <c r="W90">
        <f t="shared" si="4"/>
        <v>0</v>
      </c>
      <c r="X90">
        <f t="shared" si="4"/>
        <v>0</v>
      </c>
      <c r="Y90">
        <f t="shared" si="2"/>
        <v>456757.29926783993</v>
      </c>
      <c r="Z90">
        <f t="shared" si="2"/>
        <v>0</v>
      </c>
      <c r="AA90">
        <f t="shared" si="2"/>
        <v>6379.0631043686963</v>
      </c>
    </row>
    <row r="91" spans="1:27" x14ac:dyDescent="0.2">
      <c r="A91" s="1" t="s">
        <v>97</v>
      </c>
      <c r="B91">
        <v>0</v>
      </c>
      <c r="C91">
        <v>9571.2000000000007</v>
      </c>
      <c r="D91">
        <v>154311.79999999999</v>
      </c>
      <c r="E91">
        <v>251804</v>
      </c>
      <c r="F91">
        <v>0</v>
      </c>
      <c r="G91">
        <v>0</v>
      </c>
      <c r="H91">
        <v>2045236</v>
      </c>
      <c r="I91">
        <v>0</v>
      </c>
      <c r="L91">
        <v>0.19766348763402186</v>
      </c>
      <c r="M91">
        <v>8.8208151367638765E-2</v>
      </c>
      <c r="N91">
        <v>0.5372420991430219</v>
      </c>
      <c r="Q91">
        <v>0.91198176952080501</v>
      </c>
      <c r="T91">
        <f t="shared" si="4"/>
        <v>0</v>
      </c>
      <c r="U91">
        <f t="shared" si="4"/>
        <v>1891.8767728427501</v>
      </c>
      <c r="V91">
        <f t="shared" si="4"/>
        <v>13611.558612212799</v>
      </c>
      <c r="W91">
        <f t="shared" si="4"/>
        <v>135279.7095326095</v>
      </c>
      <c r="X91">
        <f t="shared" si="4"/>
        <v>0</v>
      </c>
      <c r="Y91">
        <f t="shared" si="2"/>
        <v>0</v>
      </c>
      <c r="Z91">
        <f t="shared" si="2"/>
        <v>1865217.9463676531</v>
      </c>
      <c r="AA91">
        <f t="shared" si="2"/>
        <v>0</v>
      </c>
    </row>
    <row r="92" spans="1:27" x14ac:dyDescent="0.2">
      <c r="A92" s="1" t="s">
        <v>98</v>
      </c>
      <c r="B92">
        <v>383113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K92">
        <v>0.13056827752754252</v>
      </c>
      <c r="T92">
        <f t="shared" si="4"/>
        <v>50022.404508409396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2"/>
        <v>0</v>
      </c>
      <c r="Z92">
        <f t="shared" si="2"/>
        <v>0</v>
      </c>
      <c r="AA92">
        <f t="shared" si="2"/>
        <v>0</v>
      </c>
    </row>
    <row r="93" spans="1:27" x14ac:dyDescent="0.2">
      <c r="A93" s="1" t="s">
        <v>99</v>
      </c>
      <c r="B93">
        <v>0</v>
      </c>
      <c r="C93">
        <v>57883</v>
      </c>
      <c r="D93">
        <v>0</v>
      </c>
      <c r="E93">
        <v>0</v>
      </c>
      <c r="F93">
        <v>532826</v>
      </c>
      <c r="G93">
        <v>0</v>
      </c>
      <c r="H93">
        <v>0</v>
      </c>
      <c r="I93">
        <v>0</v>
      </c>
      <c r="L93">
        <v>0.27713109260320412</v>
      </c>
      <c r="O93">
        <v>0.51469007396539157</v>
      </c>
      <c r="T93">
        <f t="shared" si="4"/>
        <v>0</v>
      </c>
      <c r="U93">
        <f t="shared" si="4"/>
        <v>16041.179033151264</v>
      </c>
      <c r="V93">
        <f t="shared" si="4"/>
        <v>0</v>
      </c>
      <c r="W93">
        <f t="shared" si="4"/>
        <v>0</v>
      </c>
      <c r="X93">
        <f t="shared" si="4"/>
        <v>274240.25335068372</v>
      </c>
      <c r="Y93">
        <f t="shared" si="2"/>
        <v>0</v>
      </c>
      <c r="Z93">
        <f t="shared" si="2"/>
        <v>0</v>
      </c>
      <c r="AA93">
        <f t="shared" si="2"/>
        <v>0</v>
      </c>
    </row>
    <row r="94" spans="1:27" x14ac:dyDescent="0.2">
      <c r="A94" s="1" t="s">
        <v>100</v>
      </c>
      <c r="B94">
        <v>73834.2</v>
      </c>
      <c r="C94">
        <v>170158</v>
      </c>
      <c r="D94">
        <v>0</v>
      </c>
      <c r="E94">
        <v>0</v>
      </c>
      <c r="F94">
        <v>47349.4</v>
      </c>
      <c r="G94">
        <v>257854.4</v>
      </c>
      <c r="H94">
        <v>2144800</v>
      </c>
      <c r="I94">
        <v>0</v>
      </c>
      <c r="K94">
        <v>0.21624483884967971</v>
      </c>
      <c r="L94">
        <v>0.530979379764843</v>
      </c>
      <c r="O94">
        <v>0.1120329895409925</v>
      </c>
      <c r="P94">
        <v>0.22940364648539346</v>
      </c>
      <c r="Q94">
        <v>1.0957742371085106</v>
      </c>
      <c r="T94">
        <f t="shared" si="4"/>
        <v>15966.264680595021</v>
      </c>
      <c r="U94">
        <f t="shared" si="4"/>
        <v>90350.38930202616</v>
      </c>
      <c r="V94">
        <f t="shared" si="4"/>
        <v>0</v>
      </c>
      <c r="W94">
        <f t="shared" si="4"/>
        <v>0</v>
      </c>
      <c r="X94">
        <f t="shared" si="4"/>
        <v>5304.6948349722707</v>
      </c>
      <c r="Y94">
        <f t="shared" si="2"/>
        <v>59152.739622303241</v>
      </c>
      <c r="Z94">
        <f t="shared" si="2"/>
        <v>2350216.5837503336</v>
      </c>
      <c r="AA94">
        <f t="shared" si="2"/>
        <v>0</v>
      </c>
    </row>
    <row r="95" spans="1:27" x14ac:dyDescent="0.2">
      <c r="A95" s="1" t="s">
        <v>101</v>
      </c>
      <c r="B95">
        <v>0</v>
      </c>
      <c r="C95">
        <v>26267.4</v>
      </c>
      <c r="D95">
        <v>117103</v>
      </c>
      <c r="E95">
        <v>0</v>
      </c>
      <c r="F95">
        <v>0</v>
      </c>
      <c r="G95">
        <v>1135610.8</v>
      </c>
      <c r="H95">
        <v>4128.8</v>
      </c>
      <c r="I95">
        <v>0</v>
      </c>
      <c r="L95">
        <v>7.4748635846119016E-2</v>
      </c>
      <c r="M95">
        <v>0.16158136235139486</v>
      </c>
      <c r="P95">
        <v>0.22084547913024766</v>
      </c>
      <c r="Q95">
        <v>0.37648774900336579</v>
      </c>
      <c r="T95">
        <f t="shared" si="4"/>
        <v>0</v>
      </c>
      <c r="U95">
        <f t="shared" si="4"/>
        <v>1963.4523172243466</v>
      </c>
      <c r="V95">
        <f t="shared" si="4"/>
        <v>18921.662275435392</v>
      </c>
      <c r="W95">
        <f t="shared" si="4"/>
        <v>0</v>
      </c>
      <c r="X95">
        <f t="shared" si="4"/>
        <v>0</v>
      </c>
      <c r="Y95">
        <f t="shared" si="2"/>
        <v>250794.51123148386</v>
      </c>
      <c r="Z95">
        <f t="shared" si="2"/>
        <v>1554.4426180850967</v>
      </c>
      <c r="AA95">
        <f t="shared" si="2"/>
        <v>0</v>
      </c>
    </row>
    <row r="96" spans="1:27" x14ac:dyDescent="0.2">
      <c r="A96" s="1" t="s">
        <v>102</v>
      </c>
      <c r="B96">
        <v>0</v>
      </c>
      <c r="C96">
        <v>506552.4</v>
      </c>
      <c r="D96">
        <v>0</v>
      </c>
      <c r="E96">
        <v>0</v>
      </c>
      <c r="F96">
        <v>58405.4</v>
      </c>
      <c r="G96">
        <v>0</v>
      </c>
      <c r="H96">
        <v>51363.199999999997</v>
      </c>
      <c r="I96">
        <v>186064</v>
      </c>
      <c r="L96">
        <v>0.42760733475204837</v>
      </c>
      <c r="O96">
        <v>0.41628281680724366</v>
      </c>
      <c r="Q96">
        <v>0.27211144026175615</v>
      </c>
      <c r="R96">
        <v>0.46289764922812204</v>
      </c>
      <c r="T96">
        <f t="shared" si="4"/>
        <v>0</v>
      </c>
      <c r="U96">
        <f t="shared" si="4"/>
        <v>216605.52167625353</v>
      </c>
      <c r="V96">
        <f t="shared" si="4"/>
        <v>0</v>
      </c>
      <c r="W96">
        <f t="shared" si="4"/>
        <v>0</v>
      </c>
      <c r="X96">
        <f t="shared" si="4"/>
        <v>24313.164428753789</v>
      </c>
      <c r="Y96">
        <f t="shared" si="2"/>
        <v>0</v>
      </c>
      <c r="Z96">
        <f t="shared" si="2"/>
        <v>13976.514328452633</v>
      </c>
      <c r="AA96">
        <f t="shared" si="2"/>
        <v>86128.588205981301</v>
      </c>
    </row>
    <row r="97" spans="1:27" x14ac:dyDescent="0.2">
      <c r="A97" s="1" t="s">
        <v>103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318489</v>
      </c>
      <c r="R97">
        <v>0.4001681450379439</v>
      </c>
      <c r="T97">
        <f t="shared" si="4"/>
        <v>0</v>
      </c>
      <c r="U97">
        <f t="shared" si="4"/>
        <v>0</v>
      </c>
      <c r="V97">
        <f t="shared" si="4"/>
        <v>0</v>
      </c>
      <c r="W97">
        <f t="shared" si="4"/>
        <v>0</v>
      </c>
      <c r="X97">
        <f t="shared" si="4"/>
        <v>0</v>
      </c>
      <c r="Y97">
        <f t="shared" si="2"/>
        <v>0</v>
      </c>
      <c r="Z97">
        <f t="shared" si="2"/>
        <v>0</v>
      </c>
      <c r="AA97">
        <f t="shared" si="2"/>
        <v>127449.15234498972</v>
      </c>
    </row>
    <row r="98" spans="1:27" x14ac:dyDescent="0.2">
      <c r="A98" s="1" t="s">
        <v>104</v>
      </c>
      <c r="B98">
        <v>0</v>
      </c>
      <c r="C98">
        <v>2063.4</v>
      </c>
      <c r="D98">
        <v>227112.4</v>
      </c>
      <c r="E98">
        <v>20716.599999999999</v>
      </c>
      <c r="F98">
        <v>1624923.6</v>
      </c>
      <c r="G98">
        <v>0</v>
      </c>
      <c r="H98">
        <v>6275</v>
      </c>
      <c r="I98">
        <v>0</v>
      </c>
      <c r="L98">
        <v>0.32755199958373071</v>
      </c>
      <c r="M98">
        <v>0.53059657342187638</v>
      </c>
      <c r="N98">
        <v>0.67422754091044301</v>
      </c>
      <c r="O98">
        <v>0.94233581563452251</v>
      </c>
      <c r="Q98">
        <v>0.14148384313379325</v>
      </c>
      <c r="T98">
        <f t="shared" si="4"/>
        <v>0</v>
      </c>
      <c r="U98">
        <f t="shared" si="4"/>
        <v>675.87079594107001</v>
      </c>
      <c r="V98">
        <f t="shared" si="4"/>
        <v>120505.06122161855</v>
      </c>
      <c r="W98">
        <f t="shared" si="4"/>
        <v>13967.702274025283</v>
      </c>
      <c r="X98">
        <f t="shared" si="4"/>
        <v>1531223.7059497847</v>
      </c>
      <c r="Y98">
        <f t="shared" si="2"/>
        <v>0</v>
      </c>
      <c r="Z98">
        <f t="shared" si="2"/>
        <v>887.81111566455263</v>
      </c>
      <c r="AA98">
        <f t="shared" si="2"/>
        <v>0</v>
      </c>
    </row>
    <row r="99" spans="1:27" x14ac:dyDescent="0.2">
      <c r="A99" s="1" t="s">
        <v>105</v>
      </c>
      <c r="B99">
        <v>632109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>
        <v>0.35966410317744624</v>
      </c>
      <c r="T99">
        <f t="shared" si="4"/>
        <v>227346.91659539237</v>
      </c>
      <c r="U99">
        <f t="shared" si="4"/>
        <v>0</v>
      </c>
      <c r="V99">
        <f t="shared" si="4"/>
        <v>0</v>
      </c>
      <c r="W99">
        <f t="shared" si="4"/>
        <v>0</v>
      </c>
      <c r="X99">
        <f t="shared" si="4"/>
        <v>0</v>
      </c>
      <c r="Y99">
        <f t="shared" si="2"/>
        <v>0</v>
      </c>
      <c r="Z99">
        <f t="shared" si="2"/>
        <v>0</v>
      </c>
      <c r="AA99">
        <f t="shared" si="2"/>
        <v>0</v>
      </c>
    </row>
    <row r="100" spans="1:27" x14ac:dyDescent="0.2">
      <c r="A100" s="1" t="s">
        <v>106</v>
      </c>
      <c r="B100">
        <v>0</v>
      </c>
      <c r="C100">
        <v>12478.8</v>
      </c>
      <c r="D100">
        <v>136011.79999999999</v>
      </c>
      <c r="E100">
        <v>1671477.8</v>
      </c>
      <c r="F100">
        <v>0</v>
      </c>
      <c r="G100">
        <v>0</v>
      </c>
      <c r="H100">
        <v>24260.6</v>
      </c>
      <c r="I100">
        <v>0</v>
      </c>
      <c r="L100">
        <v>0.16287467665743005</v>
      </c>
      <c r="M100">
        <v>0.10749754630753749</v>
      </c>
      <c r="N100">
        <v>0.25927111339187747</v>
      </c>
      <c r="Q100">
        <v>0.19317936819432335</v>
      </c>
      <c r="T100">
        <f t="shared" si="4"/>
        <v>0</v>
      </c>
      <c r="U100">
        <f t="shared" si="4"/>
        <v>2032.4805150727379</v>
      </c>
      <c r="V100">
        <f t="shared" si="4"/>
        <v>14620.934768871526</v>
      </c>
      <c r="W100">
        <f t="shared" si="4"/>
        <v>433365.91021580592</v>
      </c>
      <c r="X100">
        <f t="shared" si="4"/>
        <v>0</v>
      </c>
      <c r="Y100">
        <f t="shared" si="2"/>
        <v>0</v>
      </c>
      <c r="Z100">
        <f t="shared" si="2"/>
        <v>4686.6473800152007</v>
      </c>
      <c r="AA100">
        <f t="shared" si="2"/>
        <v>0</v>
      </c>
    </row>
    <row r="101" spans="1:27" x14ac:dyDescent="0.2">
      <c r="A101" s="1" t="s">
        <v>107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71172</v>
      </c>
      <c r="R101">
        <v>0.2799758446832683</v>
      </c>
      <c r="T101">
        <f t="shared" si="4"/>
        <v>0</v>
      </c>
      <c r="U101">
        <f t="shared" si="4"/>
        <v>0</v>
      </c>
      <c r="V101">
        <f t="shared" si="4"/>
        <v>0</v>
      </c>
      <c r="W101">
        <f t="shared" si="4"/>
        <v>0</v>
      </c>
      <c r="X101">
        <f t="shared" si="4"/>
        <v>0</v>
      </c>
      <c r="Y101">
        <f t="shared" si="2"/>
        <v>0</v>
      </c>
      <c r="Z101">
        <f t="shared" si="2"/>
        <v>0</v>
      </c>
      <c r="AA101">
        <f t="shared" si="2"/>
        <v>19926.440817797571</v>
      </c>
    </row>
    <row r="102" spans="1:27" x14ac:dyDescent="0.2">
      <c r="A102" s="1" t="s">
        <v>108</v>
      </c>
      <c r="B102">
        <v>0</v>
      </c>
      <c r="C102">
        <v>0</v>
      </c>
      <c r="D102">
        <v>71336.800000000003</v>
      </c>
      <c r="E102">
        <v>3087.4</v>
      </c>
      <c r="F102">
        <v>120992</v>
      </c>
      <c r="G102">
        <v>0</v>
      </c>
      <c r="H102">
        <v>19012.8</v>
      </c>
      <c r="I102">
        <v>0</v>
      </c>
      <c r="M102">
        <v>0.16004546231061911</v>
      </c>
      <c r="N102">
        <v>0.14909498693309242</v>
      </c>
      <c r="O102">
        <v>0.24028071371259319</v>
      </c>
      <c r="Q102">
        <v>0.2429307545642676</v>
      </c>
      <c r="T102">
        <f t="shared" si="4"/>
        <v>0</v>
      </c>
      <c r="U102">
        <f t="shared" si="4"/>
        <v>0</v>
      </c>
      <c r="V102">
        <f t="shared" si="4"/>
        <v>11417.131135760173</v>
      </c>
      <c r="W102">
        <f t="shared" si="4"/>
        <v>460.31586265722956</v>
      </c>
      <c r="X102">
        <f t="shared" si="4"/>
        <v>29072.044113514075</v>
      </c>
      <c r="Y102">
        <f t="shared" si="4"/>
        <v>0</v>
      </c>
      <c r="Z102">
        <f t="shared" si="4"/>
        <v>4618.7938503795067</v>
      </c>
      <c r="AA102">
        <f t="shared" si="4"/>
        <v>0</v>
      </c>
    </row>
    <row r="103" spans="1:27" x14ac:dyDescent="0.2">
      <c r="A103" s="1" t="s">
        <v>109</v>
      </c>
      <c r="B103">
        <v>141100.20000000001</v>
      </c>
      <c r="C103">
        <v>30495.200000000001</v>
      </c>
      <c r="D103">
        <v>0</v>
      </c>
      <c r="E103">
        <v>0</v>
      </c>
      <c r="F103">
        <v>1054174.6000000001</v>
      </c>
      <c r="G103">
        <v>0</v>
      </c>
      <c r="H103">
        <v>0</v>
      </c>
      <c r="I103">
        <v>0</v>
      </c>
      <c r="K103">
        <v>0.20565421291913533</v>
      </c>
      <c r="L103">
        <v>0.19597600323754705</v>
      </c>
      <c r="O103">
        <v>0.53795296654390223</v>
      </c>
      <c r="T103">
        <f t="shared" si="4"/>
        <v>29017.85057373258</v>
      </c>
      <c r="U103">
        <f t="shared" si="4"/>
        <v>5976.3274139296445</v>
      </c>
      <c r="V103">
        <f t="shared" si="4"/>
        <v>0</v>
      </c>
      <c r="W103">
        <f t="shared" si="4"/>
        <v>0</v>
      </c>
      <c r="X103">
        <f t="shared" si="4"/>
        <v>567096.35332523158</v>
      </c>
      <c r="Y103">
        <f t="shared" si="4"/>
        <v>0</v>
      </c>
      <c r="Z103">
        <f t="shared" si="4"/>
        <v>0</v>
      </c>
      <c r="AA103">
        <f t="shared" si="4"/>
        <v>0</v>
      </c>
    </row>
    <row r="104" spans="1:27" x14ac:dyDescent="0.2">
      <c r="A104" s="1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2243683</v>
      </c>
      <c r="H104">
        <v>0</v>
      </c>
      <c r="I104">
        <v>0</v>
      </c>
      <c r="P104">
        <v>0.46541897135892463</v>
      </c>
      <c r="T104">
        <f t="shared" si="4"/>
        <v>0</v>
      </c>
      <c r="U104">
        <f t="shared" si="4"/>
        <v>0</v>
      </c>
      <c r="V104">
        <f t="shared" si="4"/>
        <v>0</v>
      </c>
      <c r="W104">
        <f t="shared" si="4"/>
        <v>0</v>
      </c>
      <c r="X104">
        <f t="shared" si="4"/>
        <v>0</v>
      </c>
      <c r="Y104">
        <f t="shared" si="4"/>
        <v>1044252.6339155061</v>
      </c>
      <c r="Z104">
        <f t="shared" si="4"/>
        <v>0</v>
      </c>
      <c r="AA104">
        <f t="shared" si="4"/>
        <v>0</v>
      </c>
    </row>
    <row r="105" spans="1:27" x14ac:dyDescent="0.2">
      <c r="A105" s="1" t="s">
        <v>111</v>
      </c>
      <c r="B105">
        <v>0</v>
      </c>
      <c r="C105">
        <v>6033.8</v>
      </c>
      <c r="D105">
        <v>1454124.8</v>
      </c>
      <c r="E105">
        <v>0</v>
      </c>
      <c r="F105">
        <v>0</v>
      </c>
      <c r="G105">
        <v>0</v>
      </c>
      <c r="H105">
        <v>25565.4</v>
      </c>
      <c r="I105">
        <v>0</v>
      </c>
      <c r="L105">
        <v>0.43112772204274685</v>
      </c>
      <c r="M105">
        <v>1.0210016386192304</v>
      </c>
      <c r="Q105">
        <v>0.55877359113521741</v>
      </c>
      <c r="T105">
        <f t="shared" si="4"/>
        <v>0</v>
      </c>
      <c r="U105">
        <f t="shared" si="4"/>
        <v>2601.338449261526</v>
      </c>
      <c r="V105">
        <f t="shared" si="4"/>
        <v>1484663.8035568609</v>
      </c>
      <c r="W105">
        <f t="shared" si="4"/>
        <v>0</v>
      </c>
      <c r="X105">
        <f t="shared" si="4"/>
        <v>0</v>
      </c>
      <c r="Y105">
        <f t="shared" si="4"/>
        <v>0</v>
      </c>
      <c r="Z105">
        <f t="shared" si="4"/>
        <v>14285.270366808289</v>
      </c>
      <c r="AA105">
        <f t="shared" si="4"/>
        <v>0</v>
      </c>
    </row>
    <row r="106" spans="1:27" x14ac:dyDescent="0.2">
      <c r="A106" s="1" t="s">
        <v>112</v>
      </c>
      <c r="B106">
        <v>0</v>
      </c>
      <c r="C106">
        <v>14743.4</v>
      </c>
      <c r="D106">
        <v>1433250.2</v>
      </c>
      <c r="E106">
        <v>0</v>
      </c>
      <c r="F106">
        <v>0</v>
      </c>
      <c r="G106">
        <v>0</v>
      </c>
      <c r="H106">
        <v>24445</v>
      </c>
      <c r="I106">
        <v>46126.400000000001</v>
      </c>
      <c r="L106">
        <v>0.25241247618238094</v>
      </c>
      <c r="M106">
        <v>0.8354668684297738</v>
      </c>
      <c r="Q106">
        <v>0.20343137785579368</v>
      </c>
      <c r="R106">
        <v>0.40784520872171437</v>
      </c>
      <c r="T106">
        <f t="shared" si="4"/>
        <v>0</v>
      </c>
      <c r="U106">
        <f t="shared" si="4"/>
        <v>3721.4181013473149</v>
      </c>
      <c r="V106">
        <f t="shared" si="4"/>
        <v>1197433.056270347</v>
      </c>
      <c r="W106">
        <f t="shared" si="4"/>
        <v>0</v>
      </c>
      <c r="X106">
        <f t="shared" si="4"/>
        <v>0</v>
      </c>
      <c r="Y106">
        <f t="shared" si="4"/>
        <v>0</v>
      </c>
      <c r="Z106">
        <f t="shared" si="4"/>
        <v>4972.8800316848765</v>
      </c>
      <c r="AA106">
        <f t="shared" si="4"/>
        <v>18812.431235581287</v>
      </c>
    </row>
    <row r="107" spans="1:27" x14ac:dyDescent="0.2">
      <c r="A107" s="1" t="s">
        <v>113</v>
      </c>
      <c r="B107">
        <v>9022.6</v>
      </c>
      <c r="C107">
        <v>0</v>
      </c>
      <c r="D107">
        <v>161901.4</v>
      </c>
      <c r="E107">
        <v>1761680</v>
      </c>
      <c r="F107">
        <v>18028</v>
      </c>
      <c r="G107">
        <v>0</v>
      </c>
      <c r="H107">
        <v>0</v>
      </c>
      <c r="I107">
        <v>462328</v>
      </c>
      <c r="K107">
        <v>0.18094959195985949</v>
      </c>
      <c r="M107">
        <v>0.32847647846838518</v>
      </c>
      <c r="N107">
        <v>0.816973189442186</v>
      </c>
      <c r="O107">
        <v>0.40059514830026333</v>
      </c>
      <c r="R107">
        <v>0.88519166454054288</v>
      </c>
      <c r="T107">
        <f t="shared" si="4"/>
        <v>1632.6357884170284</v>
      </c>
      <c r="U107">
        <f t="shared" si="4"/>
        <v>0</v>
      </c>
      <c r="V107">
        <f t="shared" si="4"/>
        <v>53180.801731101412</v>
      </c>
      <c r="W107">
        <f t="shared" si="4"/>
        <v>1439245.3283765102</v>
      </c>
      <c r="X107">
        <f t="shared" si="4"/>
        <v>7221.9293335571474</v>
      </c>
      <c r="Y107">
        <f t="shared" si="4"/>
        <v>0</v>
      </c>
      <c r="Z107">
        <f t="shared" si="4"/>
        <v>0</v>
      </c>
      <c r="AA107">
        <f t="shared" si="4"/>
        <v>409248.8918837001</v>
      </c>
    </row>
    <row r="108" spans="1:27" x14ac:dyDescent="0.2">
      <c r="A108" s="1" t="s">
        <v>114</v>
      </c>
      <c r="B108">
        <v>31271.599999999999</v>
      </c>
      <c r="C108">
        <v>0</v>
      </c>
      <c r="D108">
        <v>0</v>
      </c>
      <c r="E108">
        <v>0</v>
      </c>
      <c r="F108">
        <v>0</v>
      </c>
      <c r="G108">
        <v>1783248.4</v>
      </c>
      <c r="H108">
        <v>0</v>
      </c>
      <c r="I108">
        <v>0</v>
      </c>
      <c r="K108">
        <v>0.15502677555633759</v>
      </c>
      <c r="P108">
        <v>0.48980814018998919</v>
      </c>
      <c r="T108">
        <f t="shared" si="4"/>
        <v>4847.9353144875668</v>
      </c>
      <c r="U108">
        <f t="shared" si="4"/>
        <v>0</v>
      </c>
      <c r="V108">
        <f t="shared" si="4"/>
        <v>0</v>
      </c>
      <c r="W108">
        <f t="shared" si="4"/>
        <v>0</v>
      </c>
      <c r="X108">
        <f t="shared" si="4"/>
        <v>0</v>
      </c>
      <c r="Y108">
        <f t="shared" si="4"/>
        <v>873449.58230077394</v>
      </c>
      <c r="Z108">
        <f t="shared" si="4"/>
        <v>0</v>
      </c>
      <c r="AA108">
        <f t="shared" si="4"/>
        <v>0</v>
      </c>
    </row>
    <row r="109" spans="1:27" x14ac:dyDescent="0.2">
      <c r="A109" s="1" t="s">
        <v>115</v>
      </c>
      <c r="B109">
        <v>0</v>
      </c>
      <c r="C109">
        <v>0</v>
      </c>
      <c r="D109">
        <v>0</v>
      </c>
      <c r="E109">
        <v>3787102.4</v>
      </c>
      <c r="F109">
        <v>169880.6</v>
      </c>
      <c r="G109">
        <v>0</v>
      </c>
      <c r="H109">
        <v>59363</v>
      </c>
      <c r="I109">
        <v>0</v>
      </c>
      <c r="N109">
        <v>0.81900582685706913</v>
      </c>
      <c r="O109">
        <v>0.56559289965857917</v>
      </c>
      <c r="Q109">
        <v>0.4273016384450119</v>
      </c>
      <c r="T109">
        <f t="shared" si="4"/>
        <v>0</v>
      </c>
      <c r="U109">
        <f t="shared" si="4"/>
        <v>0</v>
      </c>
      <c r="V109">
        <f t="shared" si="4"/>
        <v>0</v>
      </c>
      <c r="W109">
        <f t="shared" si="4"/>
        <v>3101658.9325043908</v>
      </c>
      <c r="X109">
        <f t="shared" si="4"/>
        <v>96083.261149739235</v>
      </c>
      <c r="Y109">
        <f t="shared" si="4"/>
        <v>0</v>
      </c>
      <c r="Z109">
        <f t="shared" si="4"/>
        <v>25365.907163011241</v>
      </c>
      <c r="AA109">
        <f t="shared" si="4"/>
        <v>0</v>
      </c>
    </row>
    <row r="110" spans="1:27" x14ac:dyDescent="0.2">
      <c r="A110" s="1" t="s">
        <v>116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400778</v>
      </c>
      <c r="H110">
        <v>0</v>
      </c>
      <c r="I110">
        <v>0</v>
      </c>
      <c r="P110">
        <v>0.25118676146598973</v>
      </c>
      <c r="T110">
        <f t="shared" si="4"/>
        <v>0</v>
      </c>
      <c r="U110">
        <f t="shared" si="4"/>
        <v>0</v>
      </c>
      <c r="V110">
        <f t="shared" si="4"/>
        <v>0</v>
      </c>
      <c r="W110">
        <f t="shared" si="4"/>
        <v>0</v>
      </c>
      <c r="X110">
        <f t="shared" si="4"/>
        <v>0</v>
      </c>
      <c r="Y110">
        <f t="shared" si="4"/>
        <v>100670.12788681644</v>
      </c>
      <c r="Z110">
        <f t="shared" si="4"/>
        <v>0</v>
      </c>
      <c r="AA110">
        <f t="shared" si="4"/>
        <v>0</v>
      </c>
    </row>
    <row r="111" spans="1:27" x14ac:dyDescent="0.2">
      <c r="A111" s="1" t="s">
        <v>117</v>
      </c>
      <c r="B111">
        <v>0</v>
      </c>
      <c r="C111">
        <v>31590.400000000001</v>
      </c>
      <c r="D111">
        <v>0</v>
      </c>
      <c r="E111">
        <v>656831.6</v>
      </c>
      <c r="F111">
        <v>555132</v>
      </c>
      <c r="G111">
        <v>0</v>
      </c>
      <c r="H111">
        <v>37564</v>
      </c>
      <c r="I111">
        <v>0</v>
      </c>
      <c r="L111">
        <v>0.18912705237004901</v>
      </c>
      <c r="N111">
        <v>0.21326549586775373</v>
      </c>
      <c r="O111">
        <v>0.27969978038684062</v>
      </c>
      <c r="Q111">
        <v>0.36700574966666666</v>
      </c>
      <c r="T111">
        <f t="shared" si="4"/>
        <v>0</v>
      </c>
      <c r="U111">
        <f t="shared" si="4"/>
        <v>5974.5992351907962</v>
      </c>
      <c r="V111">
        <f t="shared" si="4"/>
        <v>0</v>
      </c>
      <c r="W111">
        <f t="shared" si="4"/>
        <v>140079.51687561008</v>
      </c>
      <c r="X111">
        <f t="shared" si="4"/>
        <v>155270.29848570761</v>
      </c>
      <c r="Y111">
        <f t="shared" si="4"/>
        <v>0</v>
      </c>
      <c r="Z111">
        <f t="shared" si="4"/>
        <v>13786.203980478665</v>
      </c>
      <c r="AA111">
        <f t="shared" si="4"/>
        <v>0</v>
      </c>
    </row>
    <row r="112" spans="1:27" x14ac:dyDescent="0.2">
      <c r="A112" s="1" t="s">
        <v>118</v>
      </c>
      <c r="B112">
        <v>113082.6</v>
      </c>
      <c r="C112">
        <v>24524.799999999999</v>
      </c>
      <c r="D112">
        <v>305132.40000000002</v>
      </c>
      <c r="E112">
        <v>3948204</v>
      </c>
      <c r="F112">
        <v>0</v>
      </c>
      <c r="G112">
        <v>226079.6</v>
      </c>
      <c r="H112">
        <v>35112.6</v>
      </c>
      <c r="I112">
        <v>0</v>
      </c>
      <c r="K112">
        <v>0.1028382579150276</v>
      </c>
      <c r="L112">
        <v>0.18649399965060987</v>
      </c>
      <c r="M112">
        <v>0.95725414272440468</v>
      </c>
      <c r="N112">
        <v>1.1000478271476384</v>
      </c>
      <c r="P112">
        <v>0.17777831674148525</v>
      </c>
      <c r="Q112">
        <v>0.4033067446979206</v>
      </c>
      <c r="T112">
        <f t="shared" si="4"/>
        <v>11629.217584501901</v>
      </c>
      <c r="U112">
        <f t="shared" si="4"/>
        <v>4573.7280426312764</v>
      </c>
      <c r="V112">
        <f t="shared" si="4"/>
        <v>292089.25397944014</v>
      </c>
      <c r="W112">
        <f t="shared" si="4"/>
        <v>4343213.2313356148</v>
      </c>
      <c r="X112">
        <f t="shared" si="4"/>
        <v>0</v>
      </c>
      <c r="Y112">
        <f t="shared" si="4"/>
        <v>40192.050737588288</v>
      </c>
      <c r="Z112">
        <f t="shared" si="4"/>
        <v>14161.148403880206</v>
      </c>
      <c r="AA112">
        <f t="shared" si="4"/>
        <v>0</v>
      </c>
    </row>
    <row r="113" spans="1:27" x14ac:dyDescent="0.2">
      <c r="A113" s="1" t="s">
        <v>119</v>
      </c>
      <c r="B113">
        <v>578060.4</v>
      </c>
      <c r="C113">
        <v>0</v>
      </c>
      <c r="D113">
        <v>0</v>
      </c>
      <c r="E113">
        <v>0</v>
      </c>
      <c r="F113">
        <v>0</v>
      </c>
      <c r="G113">
        <v>34501.599999999999</v>
      </c>
      <c r="H113">
        <v>0</v>
      </c>
      <c r="I113">
        <v>0</v>
      </c>
      <c r="K113">
        <v>0.32488345178493339</v>
      </c>
      <c r="P113">
        <v>0.19884435429720881</v>
      </c>
      <c r="T113">
        <f t="shared" si="4"/>
        <v>187802.25809217931</v>
      </c>
      <c r="U113">
        <f t="shared" si="4"/>
        <v>0</v>
      </c>
      <c r="V113">
        <f t="shared" si="4"/>
        <v>0</v>
      </c>
      <c r="W113">
        <f t="shared" si="4"/>
        <v>0</v>
      </c>
      <c r="X113">
        <f t="shared" si="4"/>
        <v>0</v>
      </c>
      <c r="Y113">
        <f t="shared" si="4"/>
        <v>6860.4483742205794</v>
      </c>
      <c r="Z113">
        <f t="shared" si="4"/>
        <v>0</v>
      </c>
      <c r="AA113">
        <f t="shared" si="4"/>
        <v>0</v>
      </c>
    </row>
    <row r="114" spans="1:27" x14ac:dyDescent="0.2">
      <c r="A114" s="1" t="s">
        <v>120</v>
      </c>
      <c r="B114">
        <v>0</v>
      </c>
      <c r="C114">
        <v>1459328</v>
      </c>
      <c r="D114">
        <v>319953</v>
      </c>
      <c r="E114">
        <v>0</v>
      </c>
      <c r="F114">
        <v>134664.20000000001</v>
      </c>
      <c r="G114">
        <v>0</v>
      </c>
      <c r="H114">
        <v>14259.8</v>
      </c>
      <c r="I114">
        <v>0</v>
      </c>
      <c r="L114">
        <v>0.87511061384590472</v>
      </c>
      <c r="M114">
        <v>0.71306608822508821</v>
      </c>
      <c r="O114">
        <v>0.66074929469934784</v>
      </c>
      <c r="Q114">
        <v>0.26080555810054196</v>
      </c>
      <c r="T114">
        <f t="shared" si="4"/>
        <v>0</v>
      </c>
      <c r="U114">
        <f t="shared" si="4"/>
        <v>1277073.4218825165</v>
      </c>
      <c r="V114">
        <f t="shared" si="4"/>
        <v>228147.63412588165</v>
      </c>
      <c r="W114">
        <f t="shared" si="4"/>
        <v>0</v>
      </c>
      <c r="X114">
        <f t="shared" si="4"/>
        <v>88979.275171251924</v>
      </c>
      <c r="Y114">
        <f t="shared" si="4"/>
        <v>0</v>
      </c>
      <c r="Z114">
        <f t="shared" si="4"/>
        <v>3719.035097402108</v>
      </c>
      <c r="AA114">
        <f t="shared" si="4"/>
        <v>0</v>
      </c>
    </row>
    <row r="115" spans="1:27" x14ac:dyDescent="0.2">
      <c r="A115" s="1" t="s">
        <v>121</v>
      </c>
      <c r="B115">
        <v>398883.8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49549.2</v>
      </c>
      <c r="K115">
        <v>0.36988201221382055</v>
      </c>
      <c r="R115">
        <v>0.31529605029167862</v>
      </c>
      <c r="T115">
        <f t="shared" si="4"/>
        <v>147539.94258349514</v>
      </c>
      <c r="U115">
        <f t="shared" si="4"/>
        <v>0</v>
      </c>
      <c r="V115">
        <f t="shared" si="4"/>
        <v>0</v>
      </c>
      <c r="W115">
        <f t="shared" si="4"/>
        <v>0</v>
      </c>
      <c r="X115">
        <f t="shared" si="4"/>
        <v>0</v>
      </c>
      <c r="Y115">
        <f t="shared" si="4"/>
        <v>0</v>
      </c>
      <c r="Z115">
        <f t="shared" si="4"/>
        <v>0</v>
      </c>
      <c r="AA115">
        <f t="shared" si="4"/>
        <v>15622.667055112441</v>
      </c>
    </row>
    <row r="116" spans="1:27" x14ac:dyDescent="0.2">
      <c r="A116" s="1" t="s">
        <v>122</v>
      </c>
      <c r="B116">
        <v>0</v>
      </c>
      <c r="C116">
        <v>24213.4</v>
      </c>
      <c r="D116">
        <v>174602.2</v>
      </c>
      <c r="E116">
        <v>1892178.8</v>
      </c>
      <c r="F116">
        <v>58480.6</v>
      </c>
      <c r="G116">
        <v>0</v>
      </c>
      <c r="H116">
        <v>0</v>
      </c>
      <c r="I116">
        <v>0</v>
      </c>
      <c r="L116">
        <v>0.33241225557996024</v>
      </c>
      <c r="M116">
        <v>0.37503046395243611</v>
      </c>
      <c r="N116">
        <v>0.60580439178608203</v>
      </c>
      <c r="O116">
        <v>0.56330332581399278</v>
      </c>
      <c r="T116">
        <f t="shared" si="4"/>
        <v>0</v>
      </c>
      <c r="U116">
        <f t="shared" si="4"/>
        <v>8048.8309092598092</v>
      </c>
      <c r="V116">
        <f t="shared" si="4"/>
        <v>65481.144073116047</v>
      </c>
      <c r="W116">
        <f t="shared" si="4"/>
        <v>1146290.2270845186</v>
      </c>
      <c r="X116">
        <f t="shared" si="4"/>
        <v>32942.316475597785</v>
      </c>
      <c r="Y116">
        <f t="shared" si="4"/>
        <v>0</v>
      </c>
      <c r="Z116">
        <f t="shared" si="4"/>
        <v>0</v>
      </c>
      <c r="AA116">
        <f t="shared" si="4"/>
        <v>0</v>
      </c>
    </row>
    <row r="118" spans="1:27" x14ac:dyDescent="0.2">
      <c r="B118">
        <f>SUM(B2:B116)</f>
        <v>7837351.2000000002</v>
      </c>
      <c r="C118">
        <f t="shared" ref="C118:I118" si="5">SUM(C2:C116)</f>
        <v>15611155.000000002</v>
      </c>
      <c r="D118">
        <f t="shared" si="5"/>
        <v>27526749.799999997</v>
      </c>
      <c r="E118">
        <f t="shared" si="5"/>
        <v>44998815.399999991</v>
      </c>
      <c r="F118">
        <f t="shared" si="5"/>
        <v>30000000</v>
      </c>
      <c r="G118">
        <f t="shared" si="5"/>
        <v>24428494.800000001</v>
      </c>
      <c r="I118">
        <f t="shared" si="5"/>
        <v>7097694.8000000007</v>
      </c>
    </row>
    <row r="119" spans="1:27" x14ac:dyDescent="0.2">
      <c r="B119">
        <v>25000000</v>
      </c>
      <c r="C119">
        <v>20000000</v>
      </c>
      <c r="D119">
        <v>50000000</v>
      </c>
      <c r="E119">
        <v>60000000</v>
      </c>
      <c r="F119">
        <v>30000000</v>
      </c>
      <c r="G119">
        <v>45000000</v>
      </c>
      <c r="I119">
        <v>10000000</v>
      </c>
    </row>
    <row r="123" spans="1:27" x14ac:dyDescent="0.2">
      <c r="B123">
        <f>B119-B118</f>
        <v>17162648.800000001</v>
      </c>
      <c r="C123">
        <f t="shared" ref="C123:I123" si="6">C119-C118</f>
        <v>4388844.9999999981</v>
      </c>
      <c r="D123">
        <f t="shared" si="6"/>
        <v>22473250.200000003</v>
      </c>
      <c r="E123">
        <f t="shared" si="6"/>
        <v>15001184.600000009</v>
      </c>
      <c r="F123">
        <f t="shared" si="6"/>
        <v>0</v>
      </c>
      <c r="G123">
        <f t="shared" si="6"/>
        <v>20571505.199999999</v>
      </c>
      <c r="I123">
        <f t="shared" si="6"/>
        <v>2902305.1999999993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3A35-F384-4D4A-B066-546705576445}">
  <dimension ref="A1:AC123"/>
  <sheetViews>
    <sheetView topLeftCell="I1" workbookViewId="0">
      <selection activeCell="AD22" sqref="AD22"/>
    </sheetView>
  </sheetViews>
  <sheetFormatPr baseColWidth="10" defaultColWidth="8.83203125" defaultRowHeight="15" x14ac:dyDescent="0.2"/>
  <cols>
    <col min="2" max="2" width="9.1640625" bestFit="1" customWidth="1"/>
    <col min="29" max="29" width="16.8320312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123</v>
      </c>
      <c r="I1" s="1" t="s">
        <v>7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123</v>
      </c>
      <c r="AA1" s="1" t="s">
        <v>7</v>
      </c>
    </row>
    <row r="2" spans="1:29" x14ac:dyDescent="0.2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791925.6</v>
      </c>
      <c r="H2">
        <v>0</v>
      </c>
      <c r="I2">
        <v>42748.4</v>
      </c>
      <c r="P2">
        <v>0.41714428968258466</v>
      </c>
      <c r="R2">
        <v>0.22986790292692716</v>
      </c>
      <c r="T2">
        <f>B2*K2</f>
        <v>0</v>
      </c>
      <c r="U2">
        <f>C2*L2</f>
        <v>0</v>
      </c>
      <c r="V2">
        <f>D2*M2</f>
        <v>0</v>
      </c>
      <c r="W2">
        <f>E2*N2</f>
        <v>0</v>
      </c>
      <c r="X2">
        <f>F2*O2</f>
        <v>0</v>
      </c>
      <c r="Y2">
        <f>G2*P2</f>
        <v>330347.24189345463</v>
      </c>
      <c r="Z2">
        <f t="shared" ref="Z2:AA17" si="0">H2*Q2</f>
        <v>0</v>
      </c>
      <c r="AA2">
        <f t="shared" si="0"/>
        <v>9826.4850614814532</v>
      </c>
      <c r="AC2" s="2">
        <f>SUM(T2:AA116)</f>
        <v>109667238.34189399</v>
      </c>
    </row>
    <row r="3" spans="1:29" x14ac:dyDescent="0.2">
      <c r="A3" s="1" t="s">
        <v>9</v>
      </c>
      <c r="B3">
        <v>0</v>
      </c>
      <c r="C3">
        <v>6829.2</v>
      </c>
      <c r="D3">
        <v>1359969</v>
      </c>
      <c r="E3">
        <v>177546.8</v>
      </c>
      <c r="F3">
        <v>641652.4</v>
      </c>
      <c r="G3">
        <v>0</v>
      </c>
      <c r="H3">
        <v>56178.6</v>
      </c>
      <c r="I3">
        <v>0</v>
      </c>
      <c r="L3">
        <v>0.24842942194857187</v>
      </c>
      <c r="M3">
        <v>0.50015784894290793</v>
      </c>
      <c r="N3">
        <v>0.17229818639033179</v>
      </c>
      <c r="O3">
        <v>0.46488726631782018</v>
      </c>
      <c r="Q3">
        <v>0.29369373201691562</v>
      </c>
      <c r="T3">
        <f t="shared" ref="T3:AA66" si="1">B3*K3</f>
        <v>0</v>
      </c>
      <c r="U3">
        <f t="shared" si="1"/>
        <v>1696.5742083711871</v>
      </c>
      <c r="V3">
        <f t="shared" si="1"/>
        <v>680199.16966903757</v>
      </c>
      <c r="W3">
        <f t="shared" si="1"/>
        <v>30590.991639406959</v>
      </c>
      <c r="X3">
        <f t="shared" si="1"/>
        <v>298296.03016226849</v>
      </c>
      <c r="Y3">
        <f t="shared" si="1"/>
        <v>0</v>
      </c>
      <c r="Z3">
        <f t="shared" si="0"/>
        <v>16499.302693485497</v>
      </c>
      <c r="AA3">
        <f t="shared" si="0"/>
        <v>0</v>
      </c>
    </row>
    <row r="4" spans="1:29" x14ac:dyDescent="0.2">
      <c r="A4" s="1" t="s">
        <v>10</v>
      </c>
      <c r="B4">
        <v>482672</v>
      </c>
      <c r="C4">
        <v>787047</v>
      </c>
      <c r="D4">
        <v>0</v>
      </c>
      <c r="E4">
        <v>0</v>
      </c>
      <c r="F4">
        <v>64832.2</v>
      </c>
      <c r="G4">
        <v>0</v>
      </c>
      <c r="H4">
        <v>15168.8</v>
      </c>
      <c r="I4">
        <v>0</v>
      </c>
      <c r="K4">
        <v>0.26786994733297642</v>
      </c>
      <c r="L4">
        <v>0.31292252698902501</v>
      </c>
      <c r="O4">
        <v>0.29240651004270579</v>
      </c>
      <c r="Q4">
        <v>0.18703892199043404</v>
      </c>
      <c r="T4">
        <f t="shared" si="1"/>
        <v>129293.3232191024</v>
      </c>
      <c r="U4">
        <f t="shared" si="1"/>
        <v>246284.73609913117</v>
      </c>
      <c r="V4">
        <f t="shared" si="1"/>
        <v>0</v>
      </c>
      <c r="W4">
        <f t="shared" si="1"/>
        <v>0</v>
      </c>
      <c r="X4">
        <f t="shared" si="1"/>
        <v>18957.35734039071</v>
      </c>
      <c r="Y4">
        <f t="shared" si="1"/>
        <v>0</v>
      </c>
      <c r="Z4">
        <f t="shared" si="0"/>
        <v>2837.1559998884959</v>
      </c>
      <c r="AA4">
        <f t="shared" si="0"/>
        <v>0</v>
      </c>
    </row>
    <row r="5" spans="1:29" x14ac:dyDescent="0.2">
      <c r="A5" s="1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254629</v>
      </c>
      <c r="R5">
        <v>0.40905900300703713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  <c r="Z5">
        <f t="shared" si="0"/>
        <v>0</v>
      </c>
      <c r="AA5">
        <f t="shared" si="0"/>
        <v>104158.28487667885</v>
      </c>
    </row>
    <row r="6" spans="1:29" x14ac:dyDescent="0.2">
      <c r="A6" s="1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129325</v>
      </c>
      <c r="R6">
        <v>0.46129678691628162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  <c r="Z6">
        <f t="shared" si="0"/>
        <v>0</v>
      </c>
      <c r="AA6">
        <f t="shared" si="0"/>
        <v>59657.206967948121</v>
      </c>
    </row>
    <row r="7" spans="1:29" x14ac:dyDescent="0.2">
      <c r="A7" s="1" t="s">
        <v>13</v>
      </c>
      <c r="B7">
        <v>0</v>
      </c>
      <c r="C7">
        <v>0</v>
      </c>
      <c r="D7">
        <v>87810.2</v>
      </c>
      <c r="E7">
        <v>1340164.8</v>
      </c>
      <c r="F7">
        <v>0</v>
      </c>
      <c r="G7">
        <v>0</v>
      </c>
      <c r="H7">
        <v>0</v>
      </c>
      <c r="I7">
        <v>0</v>
      </c>
      <c r="M7">
        <v>0.15294206555635387</v>
      </c>
      <c r="N7">
        <v>0.55430190215424258</v>
      </c>
      <c r="T7">
        <f t="shared" si="1"/>
        <v>0</v>
      </c>
      <c r="U7">
        <f t="shared" si="1"/>
        <v>0</v>
      </c>
      <c r="V7">
        <f t="shared" si="1"/>
        <v>13429.873364916544</v>
      </c>
      <c r="W7">
        <f t="shared" si="1"/>
        <v>742855.89784016006</v>
      </c>
      <c r="X7">
        <f t="shared" si="1"/>
        <v>0</v>
      </c>
      <c r="Y7">
        <f t="shared" si="1"/>
        <v>0</v>
      </c>
      <c r="Z7">
        <f t="shared" si="0"/>
        <v>0</v>
      </c>
      <c r="AA7">
        <f t="shared" si="0"/>
        <v>0</v>
      </c>
    </row>
    <row r="8" spans="1:29" x14ac:dyDescent="0.2">
      <c r="A8" s="1" t="s">
        <v>14</v>
      </c>
      <c r="B8">
        <v>0</v>
      </c>
      <c r="C8">
        <v>0</v>
      </c>
      <c r="D8">
        <v>0</v>
      </c>
      <c r="E8">
        <v>185049.2</v>
      </c>
      <c r="F8">
        <v>399330.8</v>
      </c>
      <c r="G8">
        <v>0</v>
      </c>
      <c r="H8">
        <v>944109</v>
      </c>
      <c r="I8">
        <v>0</v>
      </c>
      <c r="N8">
        <v>0.13720217162861759</v>
      </c>
      <c r="O8">
        <v>0.31302501204890898</v>
      </c>
      <c r="Q8">
        <v>0.68261655226840312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25389.152098138384</v>
      </c>
      <c r="X8">
        <f t="shared" si="1"/>
        <v>125000.52848150046</v>
      </c>
      <c r="Y8">
        <f t="shared" si="1"/>
        <v>0</v>
      </c>
      <c r="Z8">
        <f t="shared" si="0"/>
        <v>644464.43054556975</v>
      </c>
      <c r="AA8">
        <f t="shared" si="0"/>
        <v>0</v>
      </c>
    </row>
    <row r="9" spans="1:29" x14ac:dyDescent="0.2">
      <c r="A9" s="1" t="s">
        <v>15</v>
      </c>
      <c r="B9">
        <v>0</v>
      </c>
      <c r="C9">
        <v>0</v>
      </c>
      <c r="D9">
        <v>165272.20000000001</v>
      </c>
      <c r="E9">
        <v>0</v>
      </c>
      <c r="F9">
        <v>1839936</v>
      </c>
      <c r="G9">
        <v>0</v>
      </c>
      <c r="H9">
        <v>50110.6</v>
      </c>
      <c r="I9">
        <v>3423.2</v>
      </c>
      <c r="M9">
        <v>0.2612054597691788</v>
      </c>
      <c r="O9">
        <v>0.92155339161278516</v>
      </c>
      <c r="Q9">
        <v>0.2945895566796749</v>
      </c>
      <c r="R9">
        <v>0.21272509548905882</v>
      </c>
      <c r="T9">
        <f t="shared" si="1"/>
        <v>0</v>
      </c>
      <c r="U9">
        <f t="shared" si="1"/>
        <v>0</v>
      </c>
      <c r="V9">
        <f t="shared" si="1"/>
        <v>43170.000988063679</v>
      </c>
      <c r="W9">
        <f t="shared" si="1"/>
        <v>0</v>
      </c>
      <c r="X9">
        <f t="shared" si="1"/>
        <v>1695599.2611504614</v>
      </c>
      <c r="Y9">
        <f t="shared" si="1"/>
        <v>0</v>
      </c>
      <c r="Z9">
        <f t="shared" si="0"/>
        <v>14762.059438952516</v>
      </c>
      <c r="AA9">
        <f t="shared" si="0"/>
        <v>728.20054687814616</v>
      </c>
    </row>
    <row r="10" spans="1:29" x14ac:dyDescent="0.2">
      <c r="A10" s="1" t="s">
        <v>16</v>
      </c>
      <c r="B10">
        <v>0</v>
      </c>
      <c r="C10">
        <v>186094</v>
      </c>
      <c r="D10">
        <v>2491878</v>
      </c>
      <c r="E10">
        <v>221939.20000000001</v>
      </c>
      <c r="F10">
        <v>22805.4</v>
      </c>
      <c r="G10">
        <v>102242.2</v>
      </c>
      <c r="H10">
        <v>18518.2</v>
      </c>
      <c r="I10">
        <v>6153</v>
      </c>
      <c r="L10">
        <v>0.56913705507950807</v>
      </c>
      <c r="M10">
        <v>0.80031263192446389</v>
      </c>
      <c r="N10">
        <v>0.47419864621933316</v>
      </c>
      <c r="O10">
        <v>0.22413434616441741</v>
      </c>
      <c r="P10">
        <v>0.27262244018504089</v>
      </c>
      <c r="Q10">
        <v>0.18237096021670696</v>
      </c>
      <c r="R10">
        <v>0.43681809742591859</v>
      </c>
      <c r="T10">
        <f t="shared" si="1"/>
        <v>0</v>
      </c>
      <c r="U10">
        <f t="shared" si="1"/>
        <v>105912.99112796597</v>
      </c>
      <c r="V10">
        <f t="shared" si="1"/>
        <v>1994281.4406146691</v>
      </c>
      <c r="W10">
        <f t="shared" si="1"/>
        <v>105243.26818300183</v>
      </c>
      <c r="X10">
        <f t="shared" si="1"/>
        <v>5111.4734180180048</v>
      </c>
      <c r="Y10">
        <f t="shared" si="1"/>
        <v>27873.518053886986</v>
      </c>
      <c r="Z10">
        <f t="shared" si="0"/>
        <v>3377.1819154850227</v>
      </c>
      <c r="AA10">
        <f t="shared" si="0"/>
        <v>2687.741753461677</v>
      </c>
    </row>
    <row r="11" spans="1:29" x14ac:dyDescent="0.2">
      <c r="A11" s="1" t="s">
        <v>17</v>
      </c>
      <c r="B11">
        <v>9143</v>
      </c>
      <c r="C11">
        <v>0</v>
      </c>
      <c r="D11">
        <v>0</v>
      </c>
      <c r="E11">
        <v>0</v>
      </c>
      <c r="F11">
        <v>0</v>
      </c>
      <c r="G11">
        <v>1023110</v>
      </c>
      <c r="H11">
        <v>0</v>
      </c>
      <c r="I11">
        <v>0</v>
      </c>
      <c r="K11">
        <v>0.22667724660849781</v>
      </c>
      <c r="P11">
        <v>0.28277948217767884</v>
      </c>
      <c r="T11">
        <f t="shared" si="1"/>
        <v>2072.5100657414955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289314.51601080497</v>
      </c>
      <c r="Z11">
        <f t="shared" si="0"/>
        <v>0</v>
      </c>
      <c r="AA11">
        <f t="shared" si="0"/>
        <v>0</v>
      </c>
    </row>
    <row r="12" spans="1:29" x14ac:dyDescent="0.2">
      <c r="A12" s="1" t="s">
        <v>18</v>
      </c>
      <c r="B12">
        <v>0</v>
      </c>
      <c r="C12">
        <v>18051.599999999999</v>
      </c>
      <c r="D12">
        <v>0</v>
      </c>
      <c r="E12">
        <v>0</v>
      </c>
      <c r="F12">
        <v>581839</v>
      </c>
      <c r="G12">
        <v>0</v>
      </c>
      <c r="H12">
        <v>996858.4</v>
      </c>
      <c r="I12">
        <v>0</v>
      </c>
      <c r="L12">
        <v>0.2934555586386336</v>
      </c>
      <c r="O12">
        <v>0.91711161478486192</v>
      </c>
      <c r="Q12">
        <v>0.97783247950365992</v>
      </c>
      <c r="T12">
        <f t="shared" si="1"/>
        <v>0</v>
      </c>
      <c r="U12">
        <f t="shared" si="1"/>
        <v>5297.3423623211575</v>
      </c>
      <c r="V12">
        <f t="shared" si="1"/>
        <v>0</v>
      </c>
      <c r="W12">
        <f t="shared" si="1"/>
        <v>0</v>
      </c>
      <c r="X12">
        <f t="shared" si="1"/>
        <v>533611.30483480927</v>
      </c>
      <c r="Y12">
        <f t="shared" si="1"/>
        <v>0</v>
      </c>
      <c r="Z12">
        <f t="shared" si="0"/>
        <v>974760.5209860513</v>
      </c>
      <c r="AA12">
        <f t="shared" si="0"/>
        <v>0</v>
      </c>
    </row>
    <row r="13" spans="1:29" x14ac:dyDescent="0.2">
      <c r="A13" s="1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13344.4</v>
      </c>
      <c r="H13">
        <v>0</v>
      </c>
      <c r="I13">
        <v>254679.6</v>
      </c>
      <c r="P13">
        <v>0.35012575126251622</v>
      </c>
      <c r="R13">
        <v>0.42840133301183991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0</v>
      </c>
      <c r="X13">
        <f t="shared" si="1"/>
        <v>0</v>
      </c>
      <c r="Y13">
        <f t="shared" si="1"/>
        <v>4672.2180751475216</v>
      </c>
      <c r="Z13">
        <f t="shared" si="0"/>
        <v>0</v>
      </c>
      <c r="AA13">
        <f t="shared" si="0"/>
        <v>109105.08013092219</v>
      </c>
    </row>
    <row r="14" spans="1:29" x14ac:dyDescent="0.2">
      <c r="A14" s="1" t="s">
        <v>20</v>
      </c>
      <c r="B14">
        <v>0</v>
      </c>
      <c r="C14">
        <v>42098</v>
      </c>
      <c r="D14">
        <v>74125.600000000006</v>
      </c>
      <c r="E14">
        <v>0</v>
      </c>
      <c r="F14">
        <v>1557126.6</v>
      </c>
      <c r="G14">
        <v>0</v>
      </c>
      <c r="H14">
        <v>58044.800000000003</v>
      </c>
      <c r="I14">
        <v>0</v>
      </c>
      <c r="L14">
        <v>0.37677936994763772</v>
      </c>
      <c r="M14">
        <v>0.34560317928863521</v>
      </c>
      <c r="O14">
        <v>0.74564221325699342</v>
      </c>
      <c r="Q14">
        <v>0.35591473356506736</v>
      </c>
      <c r="T14">
        <f t="shared" si="1"/>
        <v>0</v>
      </c>
      <c r="U14">
        <f t="shared" si="1"/>
        <v>15861.657916055652</v>
      </c>
      <c r="V14">
        <f t="shared" si="1"/>
        <v>25618.04302667766</v>
      </c>
      <c r="W14">
        <f t="shared" si="1"/>
        <v>0</v>
      </c>
      <c r="X14">
        <f t="shared" si="1"/>
        <v>1161059.3243453372</v>
      </c>
      <c r="Y14">
        <f t="shared" si="1"/>
        <v>0</v>
      </c>
      <c r="Z14">
        <f t="shared" si="0"/>
        <v>20658.999526837622</v>
      </c>
      <c r="AA14">
        <f t="shared" si="0"/>
        <v>0</v>
      </c>
    </row>
    <row r="15" spans="1:29" x14ac:dyDescent="0.2">
      <c r="A15" s="1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412563</v>
      </c>
      <c r="H15">
        <v>0</v>
      </c>
      <c r="I15">
        <v>0</v>
      </c>
      <c r="P15">
        <v>7.670667170409462E-2</v>
      </c>
      <c r="T15">
        <f t="shared" si="1"/>
        <v>0</v>
      </c>
      <c r="U15">
        <f t="shared" si="1"/>
        <v>0</v>
      </c>
      <c r="V15">
        <f t="shared" si="1"/>
        <v>0</v>
      </c>
      <c r="W15">
        <f t="shared" si="1"/>
        <v>0</v>
      </c>
      <c r="X15">
        <f t="shared" si="1"/>
        <v>0</v>
      </c>
      <c r="Y15">
        <f t="shared" si="1"/>
        <v>31646.334598256388</v>
      </c>
      <c r="Z15">
        <f t="shared" si="0"/>
        <v>0</v>
      </c>
      <c r="AA15">
        <f t="shared" si="0"/>
        <v>0</v>
      </c>
    </row>
    <row r="16" spans="1:29" x14ac:dyDescent="0.2">
      <c r="A16" s="1" t="s">
        <v>22</v>
      </c>
      <c r="B16">
        <v>0</v>
      </c>
      <c r="C16">
        <v>24396.2</v>
      </c>
      <c r="D16">
        <v>0</v>
      </c>
      <c r="E16">
        <v>0</v>
      </c>
      <c r="F16">
        <v>1171512.8</v>
      </c>
      <c r="G16">
        <v>0</v>
      </c>
      <c r="H16">
        <v>0</v>
      </c>
      <c r="I16">
        <v>0</v>
      </c>
      <c r="L16">
        <v>0.27767863059467002</v>
      </c>
      <c r="O16">
        <v>0.65513098963829486</v>
      </c>
      <c r="T16">
        <f t="shared" si="1"/>
        <v>0</v>
      </c>
      <c r="U16">
        <f t="shared" si="1"/>
        <v>6774.303407713689</v>
      </c>
      <c r="V16">
        <f t="shared" si="1"/>
        <v>0</v>
      </c>
      <c r="W16">
        <f t="shared" si="1"/>
        <v>0</v>
      </c>
      <c r="X16">
        <f t="shared" si="1"/>
        <v>767494.34003792983</v>
      </c>
      <c r="Y16">
        <f t="shared" si="1"/>
        <v>0</v>
      </c>
      <c r="Z16">
        <f t="shared" si="0"/>
        <v>0</v>
      </c>
      <c r="AA16">
        <f t="shared" si="0"/>
        <v>0</v>
      </c>
    </row>
    <row r="17" spans="1:27" x14ac:dyDescent="0.2">
      <c r="A17" s="1" t="s">
        <v>23</v>
      </c>
      <c r="B17">
        <v>149072.6</v>
      </c>
      <c r="C17">
        <v>27805.4</v>
      </c>
      <c r="D17">
        <v>139945.4</v>
      </c>
      <c r="E17">
        <v>1240214.2</v>
      </c>
      <c r="F17">
        <v>1351770</v>
      </c>
      <c r="G17">
        <v>117657.8</v>
      </c>
      <c r="H17">
        <v>1596432</v>
      </c>
      <c r="I17">
        <v>15192.6</v>
      </c>
      <c r="K17">
        <v>8.7012761710539399E-2</v>
      </c>
      <c r="L17">
        <v>0.13565096867948331</v>
      </c>
      <c r="M17">
        <v>0.19787084360173057</v>
      </c>
      <c r="N17">
        <v>0.46712822244307295</v>
      </c>
      <c r="O17">
        <v>0.63967371942721618</v>
      </c>
      <c r="P17">
        <v>0.14385487056956897</v>
      </c>
      <c r="Q17">
        <v>1.6047636441065858</v>
      </c>
      <c r="R17">
        <v>0.14983483242809087</v>
      </c>
      <c r="T17">
        <f t="shared" si="1"/>
        <v>12971.218621370555</v>
      </c>
      <c r="U17">
        <f t="shared" si="1"/>
        <v>3771.8294445205056</v>
      </c>
      <c r="V17">
        <f t="shared" si="1"/>
        <v>27691.114356181624</v>
      </c>
      <c r="W17">
        <f t="shared" si="1"/>
        <v>579339.0546946578</v>
      </c>
      <c r="X17">
        <f t="shared" si="1"/>
        <v>864691.74371012801</v>
      </c>
      <c r="Y17">
        <f t="shared" si="1"/>
        <v>16925.647590500233</v>
      </c>
      <c r="Z17">
        <f t="shared" si="0"/>
        <v>2561896.0338883651</v>
      </c>
      <c r="AA17">
        <f t="shared" si="0"/>
        <v>2276.3806751470133</v>
      </c>
    </row>
    <row r="18" spans="1:27" x14ac:dyDescent="0.2">
      <c r="A18" s="1" t="s">
        <v>24</v>
      </c>
      <c r="B18">
        <v>0</v>
      </c>
      <c r="C18">
        <v>937818</v>
      </c>
      <c r="D18">
        <v>0</v>
      </c>
      <c r="E18">
        <v>0</v>
      </c>
      <c r="F18">
        <v>0</v>
      </c>
      <c r="G18">
        <v>267775.2</v>
      </c>
      <c r="H18">
        <v>739433.8</v>
      </c>
      <c r="I18">
        <v>0</v>
      </c>
      <c r="L18">
        <v>0.59500764247006255</v>
      </c>
      <c r="P18">
        <v>0.1508415299686775</v>
      </c>
      <c r="Q18">
        <v>0.43183835016206806</v>
      </c>
      <c r="T18">
        <f t="shared" si="1"/>
        <v>0</v>
      </c>
      <c r="U18">
        <f t="shared" si="1"/>
        <v>558008.87724598916</v>
      </c>
      <c r="V18">
        <f t="shared" si="1"/>
        <v>0</v>
      </c>
      <c r="W18">
        <f t="shared" si="1"/>
        <v>0</v>
      </c>
      <c r="X18">
        <f t="shared" si="1"/>
        <v>0</v>
      </c>
      <c r="Y18">
        <f t="shared" si="1"/>
        <v>40391.620855668611</v>
      </c>
      <c r="Z18">
        <f t="shared" si="1"/>
        <v>319315.87224606861</v>
      </c>
      <c r="AA18">
        <f t="shared" si="1"/>
        <v>0</v>
      </c>
    </row>
    <row r="19" spans="1:27" x14ac:dyDescent="0.2">
      <c r="A19" s="1" t="s">
        <v>25</v>
      </c>
      <c r="B19">
        <v>256633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230988</v>
      </c>
      <c r="K19">
        <v>0.32255933097685696</v>
      </c>
      <c r="R19">
        <v>0.43343017690526364</v>
      </c>
      <c r="T19">
        <f t="shared" si="1"/>
        <v>82779.368786583727</v>
      </c>
      <c r="U19">
        <f t="shared" si="1"/>
        <v>0</v>
      </c>
      <c r="V19">
        <f t="shared" si="1"/>
        <v>0</v>
      </c>
      <c r="W19">
        <f t="shared" si="1"/>
        <v>0</v>
      </c>
      <c r="X19">
        <f t="shared" si="1"/>
        <v>0</v>
      </c>
      <c r="Y19">
        <f t="shared" si="1"/>
        <v>0</v>
      </c>
      <c r="Z19">
        <f t="shared" si="1"/>
        <v>0</v>
      </c>
      <c r="AA19">
        <f t="shared" si="1"/>
        <v>100117.16970299304</v>
      </c>
    </row>
    <row r="20" spans="1:27" x14ac:dyDescent="0.2">
      <c r="A20" s="1" t="s">
        <v>26</v>
      </c>
      <c r="B20">
        <v>0</v>
      </c>
      <c r="C20">
        <v>0</v>
      </c>
      <c r="D20">
        <v>180889</v>
      </c>
      <c r="E20">
        <v>7907.8</v>
      </c>
      <c r="F20">
        <v>725040</v>
      </c>
      <c r="G20">
        <v>0</v>
      </c>
      <c r="H20">
        <v>25915.200000000001</v>
      </c>
      <c r="I20">
        <v>0</v>
      </c>
      <c r="M20">
        <v>0.4456381983409945</v>
      </c>
      <c r="N20">
        <v>0.22214437676987231</v>
      </c>
      <c r="O20">
        <v>0.6140059820383057</v>
      </c>
      <c r="Q20">
        <v>0.48929896740868872</v>
      </c>
      <c r="T20">
        <f t="shared" si="1"/>
        <v>0</v>
      </c>
      <c r="U20">
        <f t="shared" si="1"/>
        <v>0</v>
      </c>
      <c r="V20">
        <f t="shared" si="1"/>
        <v>80611.048059704161</v>
      </c>
      <c r="W20">
        <f t="shared" si="1"/>
        <v>1756.6733026207962</v>
      </c>
      <c r="X20">
        <f t="shared" si="1"/>
        <v>445178.89721705316</v>
      </c>
      <c r="Y20">
        <f t="shared" si="1"/>
        <v>0</v>
      </c>
      <c r="Z20">
        <f t="shared" si="1"/>
        <v>12680.28060018965</v>
      </c>
      <c r="AA20">
        <f t="shared" si="1"/>
        <v>0</v>
      </c>
    </row>
    <row r="21" spans="1:27" x14ac:dyDescent="0.2">
      <c r="A21" s="1" t="s">
        <v>27</v>
      </c>
      <c r="B21">
        <v>115939</v>
      </c>
      <c r="C21">
        <v>0</v>
      </c>
      <c r="D21">
        <v>0</v>
      </c>
      <c r="E21">
        <v>0</v>
      </c>
      <c r="F21">
        <v>0</v>
      </c>
      <c r="G21">
        <v>374427</v>
      </c>
      <c r="H21">
        <v>0</v>
      </c>
      <c r="I21">
        <v>0</v>
      </c>
      <c r="K21">
        <v>0.27806845203176728</v>
      </c>
      <c r="P21">
        <v>0.57764298031719274</v>
      </c>
      <c r="T21">
        <f t="shared" si="1"/>
        <v>32238.978260111067</v>
      </c>
      <c r="U21">
        <f t="shared" si="1"/>
        <v>0</v>
      </c>
      <c r="V21">
        <f t="shared" si="1"/>
        <v>0</v>
      </c>
      <c r="W21">
        <f t="shared" si="1"/>
        <v>0</v>
      </c>
      <c r="X21">
        <f t="shared" si="1"/>
        <v>0</v>
      </c>
      <c r="Y21">
        <f t="shared" si="1"/>
        <v>216285.12819122552</v>
      </c>
      <c r="Z21">
        <f t="shared" si="1"/>
        <v>0</v>
      </c>
      <c r="AA21">
        <f t="shared" si="1"/>
        <v>0</v>
      </c>
    </row>
    <row r="22" spans="1:27" x14ac:dyDescent="0.2">
      <c r="A22" s="1" t="s">
        <v>28</v>
      </c>
      <c r="B22">
        <v>0</v>
      </c>
      <c r="C22">
        <v>0</v>
      </c>
      <c r="D22">
        <v>81374.399999999994</v>
      </c>
      <c r="E22">
        <v>0</v>
      </c>
      <c r="F22">
        <v>1309949.8</v>
      </c>
      <c r="G22">
        <v>0</v>
      </c>
      <c r="H22">
        <v>54014.8</v>
      </c>
      <c r="I22">
        <v>0</v>
      </c>
      <c r="M22">
        <v>0.16678516977059377</v>
      </c>
      <c r="O22">
        <v>1.1628873299503444</v>
      </c>
      <c r="Q22">
        <v>0.41065423833573944</v>
      </c>
      <c r="T22">
        <f t="shared" si="1"/>
        <v>0</v>
      </c>
      <c r="U22">
        <f t="shared" si="1"/>
        <v>0</v>
      </c>
      <c r="V22">
        <f t="shared" si="1"/>
        <v>13572.043118980204</v>
      </c>
      <c r="W22">
        <f t="shared" si="1"/>
        <v>0</v>
      </c>
      <c r="X22">
        <f t="shared" si="1"/>
        <v>1523324.0252909877</v>
      </c>
      <c r="Y22">
        <f t="shared" si="1"/>
        <v>0</v>
      </c>
      <c r="Z22">
        <f t="shared" si="1"/>
        <v>22181.406552857301</v>
      </c>
      <c r="AA22">
        <f t="shared" si="1"/>
        <v>0</v>
      </c>
    </row>
    <row r="23" spans="1:27" x14ac:dyDescent="0.2">
      <c r="A23" s="1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847228</v>
      </c>
      <c r="H23">
        <v>0</v>
      </c>
      <c r="I23">
        <v>824337</v>
      </c>
      <c r="P23">
        <v>0.22372914157935397</v>
      </c>
      <c r="R23">
        <v>0.86480875691604098</v>
      </c>
      <c r="T23">
        <f t="shared" si="1"/>
        <v>0</v>
      </c>
      <c r="U23">
        <f t="shared" si="1"/>
        <v>0</v>
      </c>
      <c r="V23">
        <f t="shared" si="1"/>
        <v>0</v>
      </c>
      <c r="W23">
        <f t="shared" si="1"/>
        <v>0</v>
      </c>
      <c r="X23">
        <f t="shared" si="1"/>
        <v>0</v>
      </c>
      <c r="Y23">
        <f t="shared" si="1"/>
        <v>189549.5931619929</v>
      </c>
      <c r="Z23">
        <f t="shared" si="1"/>
        <v>0</v>
      </c>
      <c r="AA23">
        <f t="shared" si="1"/>
        <v>712893.85624989844</v>
      </c>
    </row>
    <row r="24" spans="1:27" x14ac:dyDescent="0.2">
      <c r="A24" s="1" t="s">
        <v>30</v>
      </c>
      <c r="B24">
        <v>0</v>
      </c>
      <c r="C24">
        <v>865209</v>
      </c>
      <c r="D24">
        <v>1603334</v>
      </c>
      <c r="E24">
        <v>136689.4</v>
      </c>
      <c r="F24">
        <v>106858.8</v>
      </c>
      <c r="G24">
        <v>0</v>
      </c>
      <c r="H24">
        <v>26569.8</v>
      </c>
      <c r="I24">
        <v>0</v>
      </c>
      <c r="L24">
        <v>0.55753860755677564</v>
      </c>
      <c r="M24">
        <v>0.40839131077747431</v>
      </c>
      <c r="N24">
        <v>0.23622344215571778</v>
      </c>
      <c r="O24">
        <v>0.14423959529945929</v>
      </c>
      <c r="Q24">
        <v>0.25743785064074598</v>
      </c>
      <c r="T24">
        <f t="shared" si="1"/>
        <v>0</v>
      </c>
      <c r="U24">
        <f t="shared" si="1"/>
        <v>482387.4211055903</v>
      </c>
      <c r="V24">
        <f t="shared" si="1"/>
        <v>654787.67387409101</v>
      </c>
      <c r="W24">
        <f t="shared" si="1"/>
        <v>32289.240574199768</v>
      </c>
      <c r="X24">
        <f t="shared" si="1"/>
        <v>15413.27006618586</v>
      </c>
      <c r="Y24">
        <f t="shared" si="1"/>
        <v>0</v>
      </c>
      <c r="Z24">
        <f t="shared" si="1"/>
        <v>6840.0722039544926</v>
      </c>
      <c r="AA24">
        <f t="shared" si="1"/>
        <v>0</v>
      </c>
    </row>
    <row r="25" spans="1:27" x14ac:dyDescent="0.2">
      <c r="A25" s="1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1688479</v>
      </c>
      <c r="H25">
        <v>0</v>
      </c>
      <c r="I25">
        <v>0</v>
      </c>
      <c r="P25">
        <v>0.3417876712590906</v>
      </c>
      <c r="T25">
        <f t="shared" si="1"/>
        <v>0</v>
      </c>
      <c r="U25">
        <f t="shared" si="1"/>
        <v>0</v>
      </c>
      <c r="V25">
        <f t="shared" si="1"/>
        <v>0</v>
      </c>
      <c r="W25">
        <f t="shared" si="1"/>
        <v>0</v>
      </c>
      <c r="X25">
        <f t="shared" si="1"/>
        <v>0</v>
      </c>
      <c r="Y25">
        <f t="shared" si="1"/>
        <v>577101.30537987803</v>
      </c>
      <c r="Z25">
        <f t="shared" si="1"/>
        <v>0</v>
      </c>
      <c r="AA25">
        <f t="shared" si="1"/>
        <v>0</v>
      </c>
    </row>
    <row r="26" spans="1:27" x14ac:dyDescent="0.2">
      <c r="A26" s="1" t="s">
        <v>32</v>
      </c>
      <c r="B26">
        <v>0</v>
      </c>
      <c r="C26">
        <v>0</v>
      </c>
      <c r="D26">
        <v>0</v>
      </c>
      <c r="E26">
        <v>973253.6</v>
      </c>
      <c r="F26">
        <v>0</v>
      </c>
      <c r="G26">
        <v>0</v>
      </c>
      <c r="H26">
        <v>81374.399999999994</v>
      </c>
      <c r="I26">
        <v>0</v>
      </c>
      <c r="N26">
        <v>0.487248839151734</v>
      </c>
      <c r="Q26">
        <v>0.5836535720092868</v>
      </c>
      <c r="T26">
        <f t="shared" si="1"/>
        <v>0</v>
      </c>
      <c r="U26">
        <f t="shared" si="1"/>
        <v>0</v>
      </c>
      <c r="V26">
        <f t="shared" si="1"/>
        <v>0</v>
      </c>
      <c r="W26">
        <f t="shared" si="1"/>
        <v>474216.68680024607</v>
      </c>
      <c r="X26">
        <f t="shared" si="1"/>
        <v>0</v>
      </c>
      <c r="Y26">
        <f t="shared" si="1"/>
        <v>0</v>
      </c>
      <c r="Z26">
        <f t="shared" si="1"/>
        <v>47494.459230112501</v>
      </c>
      <c r="AA26">
        <f t="shared" si="1"/>
        <v>0</v>
      </c>
    </row>
    <row r="27" spans="1:27" x14ac:dyDescent="0.2">
      <c r="A27" s="1" t="s">
        <v>33</v>
      </c>
      <c r="B27">
        <v>63090.2</v>
      </c>
      <c r="C27">
        <v>0</v>
      </c>
      <c r="D27">
        <v>0</v>
      </c>
      <c r="E27">
        <v>0</v>
      </c>
      <c r="F27">
        <v>0</v>
      </c>
      <c r="G27">
        <v>1303656.8</v>
      </c>
      <c r="H27">
        <v>0</v>
      </c>
      <c r="I27">
        <v>0</v>
      </c>
      <c r="K27">
        <v>0.21207046685220188</v>
      </c>
      <c r="P27">
        <v>0.33943540721359833</v>
      </c>
      <c r="T27">
        <f t="shared" si="1"/>
        <v>13379.568167798787</v>
      </c>
      <c r="U27">
        <f t="shared" si="1"/>
        <v>0</v>
      </c>
      <c r="V27">
        <f t="shared" si="1"/>
        <v>0</v>
      </c>
      <c r="W27">
        <f t="shared" si="1"/>
        <v>0</v>
      </c>
      <c r="X27">
        <f t="shared" si="1"/>
        <v>0</v>
      </c>
      <c r="Y27">
        <f t="shared" si="1"/>
        <v>442507.27677477652</v>
      </c>
      <c r="Z27">
        <f t="shared" si="1"/>
        <v>0</v>
      </c>
      <c r="AA27">
        <f t="shared" si="1"/>
        <v>0</v>
      </c>
    </row>
    <row r="28" spans="1:27" x14ac:dyDescent="0.2">
      <c r="A28" s="1" t="s">
        <v>34</v>
      </c>
      <c r="B28">
        <v>0</v>
      </c>
      <c r="C28">
        <v>4881.3999999999996</v>
      </c>
      <c r="D28">
        <v>0</v>
      </c>
      <c r="E28">
        <v>37339.800000000003</v>
      </c>
      <c r="F28">
        <v>1516690.2</v>
      </c>
      <c r="G28">
        <v>0</v>
      </c>
      <c r="H28">
        <v>41931.599999999999</v>
      </c>
      <c r="I28">
        <v>0</v>
      </c>
      <c r="L28">
        <v>0.2709745733275416</v>
      </c>
      <c r="N28">
        <v>0.4416052066593219</v>
      </c>
      <c r="O28">
        <v>0.86358490763231666</v>
      </c>
      <c r="Q28">
        <v>0.34616879045174842</v>
      </c>
      <c r="T28">
        <f t="shared" si="1"/>
        <v>0</v>
      </c>
      <c r="U28">
        <f t="shared" si="1"/>
        <v>1322.7352822410614</v>
      </c>
      <c r="V28">
        <f t="shared" si="1"/>
        <v>0</v>
      </c>
      <c r="W28">
        <f t="shared" si="1"/>
        <v>16489.450095617751</v>
      </c>
      <c r="X28">
        <f t="shared" si="1"/>
        <v>1309790.7662738399</v>
      </c>
      <c r="Y28">
        <f t="shared" si="1"/>
        <v>0</v>
      </c>
      <c r="Z28">
        <f t="shared" si="1"/>
        <v>14515.411253706534</v>
      </c>
      <c r="AA28">
        <f t="shared" si="1"/>
        <v>0</v>
      </c>
    </row>
    <row r="29" spans="1:27" x14ac:dyDescent="0.2">
      <c r="A29" s="1" t="s">
        <v>35</v>
      </c>
      <c r="B29">
        <v>197504.4</v>
      </c>
      <c r="C29">
        <v>0</v>
      </c>
      <c r="D29">
        <v>0</v>
      </c>
      <c r="E29">
        <v>0</v>
      </c>
      <c r="F29">
        <v>444762.6</v>
      </c>
      <c r="G29">
        <v>0</v>
      </c>
      <c r="H29">
        <v>468651</v>
      </c>
      <c r="I29">
        <v>0</v>
      </c>
      <c r="K29">
        <v>0.24153053562222815</v>
      </c>
      <c r="O29">
        <v>0.28341473728862365</v>
      </c>
      <c r="Q29">
        <v>0.41130281844699751</v>
      </c>
      <c r="T29">
        <f t="shared" si="1"/>
        <v>47703.343519746799</v>
      </c>
      <c r="U29">
        <f t="shared" si="1"/>
        <v>0</v>
      </c>
      <c r="V29">
        <f t="shared" si="1"/>
        <v>0</v>
      </c>
      <c r="W29">
        <f t="shared" si="1"/>
        <v>0</v>
      </c>
      <c r="X29">
        <f t="shared" si="1"/>
        <v>126052.2754348052</v>
      </c>
      <c r="Y29">
        <f t="shared" si="1"/>
        <v>0</v>
      </c>
      <c r="Z29">
        <f t="shared" si="1"/>
        <v>192757.47716800382</v>
      </c>
      <c r="AA29">
        <f t="shared" si="1"/>
        <v>0</v>
      </c>
    </row>
    <row r="30" spans="1:27" x14ac:dyDescent="0.2">
      <c r="A30" s="1" t="s">
        <v>36</v>
      </c>
      <c r="B30">
        <v>0</v>
      </c>
      <c r="C30">
        <v>0</v>
      </c>
      <c r="D30">
        <v>0</v>
      </c>
      <c r="E30">
        <v>3852290.8</v>
      </c>
      <c r="F30">
        <v>95688.8</v>
      </c>
      <c r="G30">
        <v>359933.2</v>
      </c>
      <c r="H30">
        <v>20256.2</v>
      </c>
      <c r="I30">
        <v>0</v>
      </c>
      <c r="N30">
        <v>0.52598308505667979</v>
      </c>
      <c r="O30">
        <v>0.19231698770472416</v>
      </c>
      <c r="P30">
        <v>0.17639950280405792</v>
      </c>
      <c r="Q30">
        <v>0.517796868799548</v>
      </c>
      <c r="T30">
        <f t="shared" si="1"/>
        <v>0</v>
      </c>
      <c r="U30">
        <f t="shared" si="1"/>
        <v>0</v>
      </c>
      <c r="V30">
        <f t="shared" si="1"/>
        <v>0</v>
      </c>
      <c r="W30">
        <f t="shared" si="1"/>
        <v>2026239.7995194648</v>
      </c>
      <c r="X30">
        <f t="shared" si="1"/>
        <v>18402.581773079812</v>
      </c>
      <c r="Y30">
        <f t="shared" si="1"/>
        <v>63492.037522673541</v>
      </c>
      <c r="Z30">
        <f t="shared" si="1"/>
        <v>10488.596933777404</v>
      </c>
      <c r="AA30">
        <f t="shared" si="1"/>
        <v>0</v>
      </c>
    </row>
    <row r="31" spans="1:27" x14ac:dyDescent="0.2">
      <c r="A31" s="1" t="s">
        <v>37</v>
      </c>
      <c r="B31">
        <v>44721.599999999999</v>
      </c>
      <c r="C31">
        <v>1912764</v>
      </c>
      <c r="D31">
        <v>5219.8</v>
      </c>
      <c r="E31">
        <v>212677.2</v>
      </c>
      <c r="F31">
        <v>370643.8</v>
      </c>
      <c r="G31">
        <v>0</v>
      </c>
      <c r="H31">
        <v>38285.199999999997</v>
      </c>
      <c r="I31">
        <v>52482.400000000001</v>
      </c>
      <c r="K31">
        <v>0.21383938077417708</v>
      </c>
      <c r="L31">
        <v>0.62991171619023201</v>
      </c>
      <c r="M31">
        <v>0.25931549217899785</v>
      </c>
      <c r="N31">
        <v>0.60270406765731444</v>
      </c>
      <c r="O31">
        <v>0.66865004120590488</v>
      </c>
      <c r="Q31">
        <v>0.20116017436793365</v>
      </c>
      <c r="R31">
        <v>0.24715415417688857</v>
      </c>
      <c r="T31">
        <f t="shared" si="1"/>
        <v>9563.2392512304377</v>
      </c>
      <c r="U31">
        <f t="shared" si="1"/>
        <v>1204872.453906893</v>
      </c>
      <c r="V31">
        <f t="shared" si="1"/>
        <v>1353.5750060759331</v>
      </c>
      <c r="W31">
        <f t="shared" si="1"/>
        <v>128181.4135379682</v>
      </c>
      <c r="X31">
        <f t="shared" si="1"/>
        <v>247830.99214271316</v>
      </c>
      <c r="Y31">
        <f t="shared" si="1"/>
        <v>0</v>
      </c>
      <c r="Z31">
        <f t="shared" si="1"/>
        <v>7701.4575077112131</v>
      </c>
      <c r="AA31">
        <f t="shared" si="1"/>
        <v>12971.243181173137</v>
      </c>
    </row>
    <row r="32" spans="1:27" x14ac:dyDescent="0.2">
      <c r="A32" s="1" t="s">
        <v>38</v>
      </c>
      <c r="B32">
        <v>0</v>
      </c>
      <c r="C32">
        <v>649140</v>
      </c>
      <c r="D32">
        <v>165303.4</v>
      </c>
      <c r="E32">
        <v>1847209.8</v>
      </c>
      <c r="F32">
        <v>0</v>
      </c>
      <c r="G32">
        <v>77752</v>
      </c>
      <c r="H32">
        <v>41483.800000000003</v>
      </c>
      <c r="I32">
        <v>0</v>
      </c>
      <c r="L32">
        <v>0.34369752462693981</v>
      </c>
      <c r="M32">
        <v>0.21628026457743543</v>
      </c>
      <c r="N32">
        <v>0.29642964429282515</v>
      </c>
      <c r="P32">
        <v>0.1012234989923948</v>
      </c>
      <c r="Q32">
        <v>0.13798917904420793</v>
      </c>
      <c r="T32">
        <f t="shared" si="1"/>
        <v>0</v>
      </c>
      <c r="U32">
        <f t="shared" si="1"/>
        <v>223107.8111363317</v>
      </c>
      <c r="V32">
        <f t="shared" si="1"/>
        <v>35751.863087549638</v>
      </c>
      <c r="W32">
        <f t="shared" si="1"/>
        <v>547567.74394822074</v>
      </c>
      <c r="X32">
        <f t="shared" si="1"/>
        <v>0</v>
      </c>
      <c r="Y32">
        <f t="shared" si="1"/>
        <v>7870.3294936566808</v>
      </c>
      <c r="Z32">
        <f t="shared" si="1"/>
        <v>5724.3155056341138</v>
      </c>
      <c r="AA32">
        <f t="shared" si="1"/>
        <v>0</v>
      </c>
    </row>
    <row r="33" spans="1:27" x14ac:dyDescent="0.2">
      <c r="A33" s="1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36553</v>
      </c>
      <c r="H33">
        <v>0</v>
      </c>
      <c r="I33">
        <v>150684</v>
      </c>
      <c r="P33">
        <v>0.20427309937843874</v>
      </c>
      <c r="R33">
        <v>0.23101264759621032</v>
      </c>
      <c r="T33">
        <f t="shared" si="1"/>
        <v>0</v>
      </c>
      <c r="U33">
        <f t="shared" si="1"/>
        <v>0</v>
      </c>
      <c r="V33">
        <f t="shared" si="1"/>
        <v>0</v>
      </c>
      <c r="W33">
        <f t="shared" si="1"/>
        <v>0</v>
      </c>
      <c r="X33">
        <f t="shared" si="1"/>
        <v>0</v>
      </c>
      <c r="Y33">
        <f t="shared" si="1"/>
        <v>7466.7946015800708</v>
      </c>
      <c r="Z33">
        <f t="shared" si="1"/>
        <v>0</v>
      </c>
      <c r="AA33">
        <f t="shared" si="1"/>
        <v>34809.909790387355</v>
      </c>
    </row>
    <row r="34" spans="1:27" x14ac:dyDescent="0.2">
      <c r="A34" s="1" t="s">
        <v>40</v>
      </c>
      <c r="B34">
        <v>0</v>
      </c>
      <c r="C34">
        <v>40489</v>
      </c>
      <c r="D34">
        <v>0</v>
      </c>
      <c r="E34">
        <v>1531596</v>
      </c>
      <c r="F34">
        <v>345179.4</v>
      </c>
      <c r="G34">
        <v>0</v>
      </c>
      <c r="H34">
        <v>75895.600000000006</v>
      </c>
      <c r="I34">
        <v>0</v>
      </c>
      <c r="L34">
        <v>0.17221733890647251</v>
      </c>
      <c r="N34">
        <v>0.99275000114774148</v>
      </c>
      <c r="O34">
        <v>0.45912541513054872</v>
      </c>
      <c r="Q34">
        <v>0.41318343613694386</v>
      </c>
      <c r="T34">
        <f t="shared" si="1"/>
        <v>0</v>
      </c>
      <c r="U34">
        <f t="shared" si="1"/>
        <v>6972.9078349841657</v>
      </c>
      <c r="V34">
        <f t="shared" si="1"/>
        <v>0</v>
      </c>
      <c r="W34">
        <f t="shared" si="1"/>
        <v>1520491.9307578763</v>
      </c>
      <c r="X34">
        <f t="shared" si="1"/>
        <v>158480.63531951373</v>
      </c>
      <c r="Y34">
        <f t="shared" si="1"/>
        <v>0</v>
      </c>
      <c r="Z34">
        <f t="shared" si="1"/>
        <v>31358.804795675038</v>
      </c>
      <c r="AA34">
        <f t="shared" si="1"/>
        <v>0</v>
      </c>
    </row>
    <row r="35" spans="1:27" x14ac:dyDescent="0.2">
      <c r="A35" s="1" t="s">
        <v>41</v>
      </c>
      <c r="B35">
        <v>296544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185082</v>
      </c>
      <c r="K35">
        <v>0.30815591754928295</v>
      </c>
      <c r="R35">
        <v>0.36194923916164279</v>
      </c>
      <c r="T35">
        <f t="shared" si="1"/>
        <v>91381.788413734568</v>
      </c>
      <c r="U35">
        <f t="shared" si="1"/>
        <v>0</v>
      </c>
      <c r="V35">
        <f t="shared" si="1"/>
        <v>0</v>
      </c>
      <c r="W35">
        <f t="shared" si="1"/>
        <v>0</v>
      </c>
      <c r="X35">
        <f t="shared" si="1"/>
        <v>0</v>
      </c>
      <c r="Y35">
        <f t="shared" si="1"/>
        <v>0</v>
      </c>
      <c r="Z35">
        <f t="shared" si="1"/>
        <v>0</v>
      </c>
      <c r="AA35">
        <f t="shared" si="1"/>
        <v>66990.28908251517</v>
      </c>
    </row>
    <row r="36" spans="1:27" x14ac:dyDescent="0.2">
      <c r="A36" s="1" t="s">
        <v>42</v>
      </c>
      <c r="B36">
        <v>0</v>
      </c>
      <c r="C36">
        <v>26037.8</v>
      </c>
      <c r="D36">
        <v>0</v>
      </c>
      <c r="E36">
        <v>3612939.6</v>
      </c>
      <c r="F36">
        <v>41681.599999999999</v>
      </c>
      <c r="G36">
        <v>0</v>
      </c>
      <c r="H36">
        <v>0</v>
      </c>
      <c r="I36">
        <v>0</v>
      </c>
      <c r="L36">
        <v>0.16238280894735169</v>
      </c>
      <c r="N36">
        <v>1.3114212633320235</v>
      </c>
      <c r="O36">
        <v>0.32075135844747527</v>
      </c>
      <c r="T36">
        <f t="shared" si="1"/>
        <v>0</v>
      </c>
      <c r="U36">
        <f t="shared" si="1"/>
        <v>4228.0911028093533</v>
      </c>
      <c r="V36">
        <f t="shared" si="1"/>
        <v>0</v>
      </c>
      <c r="W36">
        <f t="shared" si="1"/>
        <v>4738085.8145742957</v>
      </c>
      <c r="X36">
        <f t="shared" si="1"/>
        <v>13369.429822264285</v>
      </c>
      <c r="Y36">
        <f t="shared" si="1"/>
        <v>0</v>
      </c>
      <c r="Z36">
        <f t="shared" si="1"/>
        <v>0</v>
      </c>
      <c r="AA36">
        <f t="shared" si="1"/>
        <v>0</v>
      </c>
    </row>
    <row r="37" spans="1:27" x14ac:dyDescent="0.2">
      <c r="A37" s="1" t="s">
        <v>43</v>
      </c>
      <c r="B37">
        <v>18777.400000000001</v>
      </c>
      <c r="C37">
        <v>33352.199999999997</v>
      </c>
      <c r="D37">
        <v>78090.2</v>
      </c>
      <c r="E37">
        <v>3665698.6</v>
      </c>
      <c r="F37">
        <v>112695</v>
      </c>
      <c r="G37">
        <v>0</v>
      </c>
      <c r="H37">
        <v>48351.199999999997</v>
      </c>
      <c r="I37">
        <v>22344.400000000001</v>
      </c>
      <c r="K37">
        <v>0.24510278624846871</v>
      </c>
      <c r="L37">
        <v>0.300170817855266</v>
      </c>
      <c r="M37">
        <v>0.31709406293018072</v>
      </c>
      <c r="N37">
        <v>1.0088038800118873</v>
      </c>
      <c r="O37">
        <v>0.45002883092001</v>
      </c>
      <c r="Q37">
        <v>0.16612310334375602</v>
      </c>
      <c r="R37">
        <v>0.28162481010755336</v>
      </c>
      <c r="T37">
        <f t="shared" si="1"/>
        <v>4602.3930585019971</v>
      </c>
      <c r="U37">
        <f t="shared" si="1"/>
        <v>10011.357151272401</v>
      </c>
      <c r="V37">
        <f t="shared" si="1"/>
        <v>24761.938793030396</v>
      </c>
      <c r="W37">
        <f t="shared" si="1"/>
        <v>3697970.9706341433</v>
      </c>
      <c r="X37">
        <f t="shared" si="1"/>
        <v>50715.999100530527</v>
      </c>
      <c r="Y37">
        <f t="shared" si="1"/>
        <v>0</v>
      </c>
      <c r="Z37">
        <f t="shared" si="1"/>
        <v>8032.2513943946151</v>
      </c>
      <c r="AA37">
        <f t="shared" si="1"/>
        <v>6292.737406967216</v>
      </c>
    </row>
    <row r="38" spans="1:27" x14ac:dyDescent="0.2">
      <c r="A38" s="1" t="s">
        <v>44</v>
      </c>
      <c r="B38">
        <v>1493361</v>
      </c>
      <c r="C38">
        <v>0</v>
      </c>
      <c r="D38">
        <v>0</v>
      </c>
      <c r="E38">
        <v>0</v>
      </c>
      <c r="F38">
        <v>0</v>
      </c>
      <c r="G38">
        <v>468658</v>
      </c>
      <c r="H38">
        <v>0</v>
      </c>
      <c r="I38">
        <v>0</v>
      </c>
      <c r="K38">
        <v>0.30636658433534902</v>
      </c>
      <c r="P38">
        <v>0.21499896226634918</v>
      </c>
      <c r="T38">
        <f t="shared" si="1"/>
        <v>457515.90874962113</v>
      </c>
      <c r="U38">
        <f t="shared" si="1"/>
        <v>0</v>
      </c>
      <c r="V38">
        <f t="shared" si="1"/>
        <v>0</v>
      </c>
      <c r="W38">
        <f t="shared" si="1"/>
        <v>0</v>
      </c>
      <c r="X38">
        <f t="shared" si="1"/>
        <v>0</v>
      </c>
      <c r="Y38">
        <f t="shared" ref="Y38:AA101" si="2">G38*P38</f>
        <v>100760.98365782267</v>
      </c>
      <c r="Z38">
        <f t="shared" si="2"/>
        <v>0</v>
      </c>
      <c r="AA38">
        <f t="shared" si="2"/>
        <v>0</v>
      </c>
    </row>
    <row r="39" spans="1:27" x14ac:dyDescent="0.2">
      <c r="A39" s="1" t="s">
        <v>45</v>
      </c>
      <c r="B39">
        <v>0</v>
      </c>
      <c r="C39">
        <v>162048.79999999999</v>
      </c>
      <c r="D39">
        <v>106764</v>
      </c>
      <c r="E39">
        <v>379521.2</v>
      </c>
      <c r="F39">
        <v>3201198</v>
      </c>
      <c r="G39">
        <v>0</v>
      </c>
      <c r="H39">
        <v>0</v>
      </c>
      <c r="I39">
        <v>0</v>
      </c>
      <c r="L39">
        <v>0.56058134765551626</v>
      </c>
      <c r="M39">
        <v>0.19090199834298971</v>
      </c>
      <c r="N39">
        <v>0.53590821930696952</v>
      </c>
      <c r="O39">
        <v>0.6063384534292442</v>
      </c>
      <c r="T39">
        <f t="shared" ref="T39:X102" si="3">B39*K39</f>
        <v>0</v>
      </c>
      <c r="U39">
        <f t="shared" si="3"/>
        <v>90841.534689959211</v>
      </c>
      <c r="V39">
        <f t="shared" si="3"/>
        <v>20381.460951090954</v>
      </c>
      <c r="W39">
        <f t="shared" si="3"/>
        <v>203388.53048124426</v>
      </c>
      <c r="X39">
        <f t="shared" si="3"/>
        <v>1941009.4444407898</v>
      </c>
      <c r="Y39">
        <f t="shared" si="2"/>
        <v>0</v>
      </c>
      <c r="Z39">
        <f t="shared" si="2"/>
        <v>0</v>
      </c>
      <c r="AA39">
        <f t="shared" si="2"/>
        <v>0</v>
      </c>
    </row>
    <row r="40" spans="1:27" x14ac:dyDescent="0.2">
      <c r="A40" s="1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1143197</v>
      </c>
      <c r="H40">
        <v>0</v>
      </c>
      <c r="I40">
        <v>560163</v>
      </c>
      <c r="P40">
        <v>0.17831089411726708</v>
      </c>
      <c r="R40">
        <v>0.44201058619977773</v>
      </c>
      <c r="T40">
        <f t="shared" si="3"/>
        <v>0</v>
      </c>
      <c r="U40">
        <f t="shared" si="3"/>
        <v>0</v>
      </c>
      <c r="V40">
        <f t="shared" si="3"/>
        <v>0</v>
      </c>
      <c r="W40">
        <f t="shared" si="3"/>
        <v>0</v>
      </c>
      <c r="X40">
        <f t="shared" si="3"/>
        <v>0</v>
      </c>
      <c r="Y40">
        <f t="shared" si="2"/>
        <v>203844.47922217738</v>
      </c>
      <c r="Z40">
        <f t="shared" si="2"/>
        <v>0</v>
      </c>
      <c r="AA40">
        <f t="shared" si="2"/>
        <v>247597.97599742608</v>
      </c>
    </row>
    <row r="41" spans="1:27" x14ac:dyDescent="0.2">
      <c r="A41" s="1" t="s">
        <v>47</v>
      </c>
      <c r="B41">
        <v>0</v>
      </c>
      <c r="C41">
        <v>33272.400000000001</v>
      </c>
      <c r="D41">
        <v>135010.4</v>
      </c>
      <c r="E41">
        <v>623684.19999999995</v>
      </c>
      <c r="F41">
        <v>2308104</v>
      </c>
      <c r="G41">
        <v>0</v>
      </c>
      <c r="H41">
        <v>0</v>
      </c>
      <c r="I41">
        <v>0</v>
      </c>
      <c r="L41">
        <v>0.29651051448837384</v>
      </c>
      <c r="M41">
        <v>0.25225899618343151</v>
      </c>
      <c r="N41">
        <v>0.42015848716034276</v>
      </c>
      <c r="O41">
        <v>0.97962090075621289</v>
      </c>
      <c r="T41">
        <f t="shared" si="3"/>
        <v>0</v>
      </c>
      <c r="U41">
        <f t="shared" si="3"/>
        <v>9865.6164422629699</v>
      </c>
      <c r="V41">
        <f t="shared" si="3"/>
        <v>34057.587978323558</v>
      </c>
      <c r="W41">
        <f t="shared" si="3"/>
        <v>262046.20993780863</v>
      </c>
      <c r="X41">
        <f t="shared" si="3"/>
        <v>2261066.9195190179</v>
      </c>
      <c r="Y41">
        <f t="shared" si="2"/>
        <v>0</v>
      </c>
      <c r="Z41">
        <f t="shared" si="2"/>
        <v>0</v>
      </c>
      <c r="AA41">
        <f t="shared" si="2"/>
        <v>0</v>
      </c>
    </row>
    <row r="42" spans="1:27" x14ac:dyDescent="0.2">
      <c r="A42" s="1" t="s">
        <v>48</v>
      </c>
      <c r="B42">
        <v>974286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K42">
        <v>0.62910104036322811</v>
      </c>
      <c r="T42">
        <f t="shared" si="3"/>
        <v>612924.33621132805</v>
      </c>
      <c r="U42">
        <f t="shared" si="3"/>
        <v>0</v>
      </c>
      <c r="V42">
        <f t="shared" si="3"/>
        <v>0</v>
      </c>
      <c r="W42">
        <f t="shared" si="3"/>
        <v>0</v>
      </c>
      <c r="X42">
        <f t="shared" si="3"/>
        <v>0</v>
      </c>
      <c r="Y42">
        <f t="shared" si="2"/>
        <v>0</v>
      </c>
      <c r="Z42">
        <f t="shared" si="2"/>
        <v>0</v>
      </c>
      <c r="AA42">
        <f t="shared" si="2"/>
        <v>0</v>
      </c>
    </row>
    <row r="43" spans="1:27" x14ac:dyDescent="0.2">
      <c r="A43" s="1" t="s">
        <v>49</v>
      </c>
      <c r="B43">
        <v>0</v>
      </c>
      <c r="C43">
        <v>64570.400000000001</v>
      </c>
      <c r="D43">
        <v>57451.6</v>
      </c>
      <c r="E43">
        <v>2215585.7999999998</v>
      </c>
      <c r="F43">
        <v>0</v>
      </c>
      <c r="G43">
        <v>0</v>
      </c>
      <c r="H43">
        <v>62268.2</v>
      </c>
      <c r="I43">
        <v>0</v>
      </c>
      <c r="L43">
        <v>0.44278246775869806</v>
      </c>
      <c r="M43">
        <v>0.22354053959415932</v>
      </c>
      <c r="N43">
        <v>0.63982140095470386</v>
      </c>
      <c r="Q43">
        <v>0.39458053887762445</v>
      </c>
      <c r="T43">
        <f t="shared" si="3"/>
        <v>0</v>
      </c>
      <c r="U43">
        <f t="shared" si="3"/>
        <v>28590.641056166238</v>
      </c>
      <c r="V43">
        <f t="shared" si="3"/>
        <v>12842.761664547803</v>
      </c>
      <c r="W43">
        <f t="shared" si="3"/>
        <v>1417579.2104913483</v>
      </c>
      <c r="X43">
        <f t="shared" si="3"/>
        <v>0</v>
      </c>
      <c r="Y43">
        <f t="shared" si="2"/>
        <v>0</v>
      </c>
      <c r="Z43">
        <f t="shared" si="2"/>
        <v>24569.819910939696</v>
      </c>
      <c r="AA43">
        <f t="shared" si="2"/>
        <v>0</v>
      </c>
    </row>
    <row r="44" spans="1:27" x14ac:dyDescent="0.2">
      <c r="A44" s="1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91398</v>
      </c>
      <c r="R44">
        <v>0.23719476214180191</v>
      </c>
      <c r="T44">
        <f t="shared" si="3"/>
        <v>0</v>
      </c>
      <c r="U44">
        <f t="shared" si="3"/>
        <v>0</v>
      </c>
      <c r="V44">
        <f t="shared" si="3"/>
        <v>0</v>
      </c>
      <c r="W44">
        <f t="shared" si="3"/>
        <v>0</v>
      </c>
      <c r="X44">
        <f t="shared" si="3"/>
        <v>0</v>
      </c>
      <c r="Y44">
        <f t="shared" si="2"/>
        <v>0</v>
      </c>
      <c r="Z44">
        <f t="shared" si="2"/>
        <v>0</v>
      </c>
      <c r="AA44">
        <f t="shared" si="2"/>
        <v>21679.12687023641</v>
      </c>
    </row>
    <row r="45" spans="1:27" x14ac:dyDescent="0.2">
      <c r="A45" s="1" t="s">
        <v>51</v>
      </c>
      <c r="B45">
        <v>0</v>
      </c>
      <c r="C45">
        <v>34200</v>
      </c>
      <c r="D45">
        <v>0</v>
      </c>
      <c r="E45">
        <v>823430.8</v>
      </c>
      <c r="F45">
        <v>105473.2</v>
      </c>
      <c r="G45">
        <v>0</v>
      </c>
      <c r="H45">
        <v>654060</v>
      </c>
      <c r="I45">
        <v>0</v>
      </c>
      <c r="L45">
        <v>0.28282124615216941</v>
      </c>
      <c r="N45">
        <v>0.39259764522768437</v>
      </c>
      <c r="O45">
        <v>0.41332911148890883</v>
      </c>
      <c r="Q45">
        <v>0.57326167227155878</v>
      </c>
      <c r="T45">
        <f t="shared" si="3"/>
        <v>0</v>
      </c>
      <c r="U45">
        <f t="shared" si="3"/>
        <v>9672.4866184041948</v>
      </c>
      <c r="V45">
        <f t="shared" si="3"/>
        <v>0</v>
      </c>
      <c r="W45">
        <f t="shared" si="3"/>
        <v>323276.99308794836</v>
      </c>
      <c r="X45">
        <f t="shared" si="3"/>
        <v>43595.144041891981</v>
      </c>
      <c r="Y45">
        <f t="shared" si="2"/>
        <v>0</v>
      </c>
      <c r="Z45">
        <f t="shared" si="2"/>
        <v>374947.52936593571</v>
      </c>
      <c r="AA45">
        <f t="shared" si="2"/>
        <v>0</v>
      </c>
    </row>
    <row r="46" spans="1:27" x14ac:dyDescent="0.2">
      <c r="A46" s="1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249952</v>
      </c>
      <c r="R46">
        <v>0.32744749996417943</v>
      </c>
      <c r="T46">
        <f t="shared" si="3"/>
        <v>0</v>
      </c>
      <c r="U46">
        <f t="shared" si="3"/>
        <v>0</v>
      </c>
      <c r="V46">
        <f t="shared" si="3"/>
        <v>0</v>
      </c>
      <c r="W46">
        <f t="shared" si="3"/>
        <v>0</v>
      </c>
      <c r="X46">
        <f t="shared" si="3"/>
        <v>0</v>
      </c>
      <c r="Y46">
        <f t="shared" si="2"/>
        <v>0</v>
      </c>
      <c r="Z46">
        <f t="shared" si="2"/>
        <v>0</v>
      </c>
      <c r="AA46">
        <f t="shared" si="2"/>
        <v>81846.157511046578</v>
      </c>
    </row>
    <row r="47" spans="1:27" x14ac:dyDescent="0.2">
      <c r="A47" s="1" t="s">
        <v>53</v>
      </c>
      <c r="B47">
        <v>0</v>
      </c>
      <c r="C47">
        <v>0</v>
      </c>
      <c r="D47">
        <v>27109.599999999999</v>
      </c>
      <c r="E47">
        <v>1283122.3999999999</v>
      </c>
      <c r="F47">
        <v>0</v>
      </c>
      <c r="G47">
        <v>0</v>
      </c>
      <c r="H47">
        <v>0</v>
      </c>
      <c r="I47">
        <v>0</v>
      </c>
      <c r="M47">
        <v>0.13202881238981462</v>
      </c>
      <c r="N47">
        <v>0.80101423210183564</v>
      </c>
      <c r="T47">
        <f t="shared" si="3"/>
        <v>0</v>
      </c>
      <c r="U47">
        <f t="shared" si="3"/>
        <v>0</v>
      </c>
      <c r="V47">
        <f t="shared" si="3"/>
        <v>3579.2482923629182</v>
      </c>
      <c r="W47">
        <f t="shared" si="3"/>
        <v>1027799.3039286643</v>
      </c>
      <c r="X47">
        <f t="shared" si="3"/>
        <v>0</v>
      </c>
      <c r="Y47">
        <f t="shared" si="2"/>
        <v>0</v>
      </c>
      <c r="Z47">
        <f t="shared" si="2"/>
        <v>0</v>
      </c>
      <c r="AA47">
        <f t="shared" si="2"/>
        <v>0</v>
      </c>
    </row>
    <row r="48" spans="1:27" x14ac:dyDescent="0.2">
      <c r="A48" s="1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260798</v>
      </c>
      <c r="R48">
        <v>0.29532220659877906</v>
      </c>
      <c r="T48">
        <f t="shared" si="3"/>
        <v>0</v>
      </c>
      <c r="U48">
        <f t="shared" si="3"/>
        <v>0</v>
      </c>
      <c r="V48">
        <f t="shared" si="3"/>
        <v>0</v>
      </c>
      <c r="W48">
        <f t="shared" si="3"/>
        <v>0</v>
      </c>
      <c r="X48">
        <f t="shared" si="3"/>
        <v>0</v>
      </c>
      <c r="Y48">
        <f t="shared" si="2"/>
        <v>0</v>
      </c>
      <c r="Z48">
        <f t="shared" si="2"/>
        <v>0</v>
      </c>
      <c r="AA48">
        <f t="shared" si="2"/>
        <v>77019.440836548383</v>
      </c>
    </row>
    <row r="49" spans="1:27" x14ac:dyDescent="0.2">
      <c r="A49" s="1" t="s">
        <v>55</v>
      </c>
      <c r="B49">
        <v>0</v>
      </c>
      <c r="C49">
        <v>44750.2</v>
      </c>
      <c r="D49">
        <v>0</v>
      </c>
      <c r="E49">
        <v>72055</v>
      </c>
      <c r="F49">
        <v>1174338.8</v>
      </c>
      <c r="G49">
        <v>0</v>
      </c>
      <c r="H49">
        <v>0</v>
      </c>
      <c r="I49">
        <v>0</v>
      </c>
      <c r="L49">
        <v>0.40444765521206949</v>
      </c>
      <c r="N49">
        <v>0.22650327188589703</v>
      </c>
      <c r="O49">
        <v>0.55266543649047706</v>
      </c>
      <c r="T49">
        <f t="shared" si="3"/>
        <v>0</v>
      </c>
      <c r="U49">
        <f t="shared" si="3"/>
        <v>18099.11346027115</v>
      </c>
      <c r="V49">
        <f t="shared" si="3"/>
        <v>0</v>
      </c>
      <c r="W49">
        <f t="shared" si="3"/>
        <v>16320.69325573831</v>
      </c>
      <c r="X49">
        <f t="shared" si="3"/>
        <v>649016.46548970311</v>
      </c>
      <c r="Y49">
        <f t="shared" si="2"/>
        <v>0</v>
      </c>
      <c r="Z49">
        <f t="shared" si="2"/>
        <v>0</v>
      </c>
      <c r="AA49">
        <f t="shared" si="2"/>
        <v>0</v>
      </c>
    </row>
    <row r="50" spans="1:27" x14ac:dyDescent="0.2">
      <c r="A50" s="1" t="s">
        <v>56</v>
      </c>
      <c r="B50">
        <v>0</v>
      </c>
      <c r="C50">
        <v>0</v>
      </c>
      <c r="D50">
        <v>0</v>
      </c>
      <c r="E50">
        <v>74884.399999999994</v>
      </c>
      <c r="F50">
        <v>101607.4</v>
      </c>
      <c r="G50">
        <v>2493135.4</v>
      </c>
      <c r="H50">
        <v>125411.8</v>
      </c>
      <c r="I50">
        <v>0</v>
      </c>
      <c r="N50">
        <v>9.6764408036353167E-2</v>
      </c>
      <c r="O50">
        <v>0.20199205867498615</v>
      </c>
      <c r="P50">
        <v>0.46735427232887206</v>
      </c>
      <c r="Q50">
        <v>0.51528162219017959</v>
      </c>
      <c r="T50">
        <f t="shared" si="3"/>
        <v>0</v>
      </c>
      <c r="U50">
        <f t="shared" si="3"/>
        <v>0</v>
      </c>
      <c r="V50">
        <f t="shared" si="3"/>
        <v>0</v>
      </c>
      <c r="W50">
        <f t="shared" si="3"/>
        <v>7246.1446371574848</v>
      </c>
      <c r="X50">
        <f t="shared" si="3"/>
        <v>20523.887902612787</v>
      </c>
      <c r="Y50">
        <f t="shared" si="2"/>
        <v>1165177.4806843514</v>
      </c>
      <c r="Z50">
        <f t="shared" si="2"/>
        <v>64622.395745790367</v>
      </c>
      <c r="AA50">
        <f t="shared" si="2"/>
        <v>0</v>
      </c>
    </row>
    <row r="51" spans="1:27" x14ac:dyDescent="0.2">
      <c r="A51" s="1" t="s">
        <v>57</v>
      </c>
      <c r="B51">
        <v>208673.8</v>
      </c>
      <c r="C51">
        <v>0</v>
      </c>
      <c r="D51">
        <v>949833</v>
      </c>
      <c r="E51">
        <v>222146.2</v>
      </c>
      <c r="F51">
        <v>0</v>
      </c>
      <c r="G51">
        <v>0</v>
      </c>
      <c r="H51">
        <v>898713</v>
      </c>
      <c r="I51">
        <v>0</v>
      </c>
      <c r="K51">
        <v>0.22193728040502447</v>
      </c>
      <c r="M51">
        <v>0.34038745495505252</v>
      </c>
      <c r="N51">
        <v>0.135845729289374</v>
      </c>
      <c r="Q51">
        <v>0.76255655715447324</v>
      </c>
      <c r="T51">
        <f t="shared" si="3"/>
        <v>46312.495663781992</v>
      </c>
      <c r="U51">
        <f t="shared" si="3"/>
        <v>0</v>
      </c>
      <c r="V51">
        <f t="shared" si="3"/>
        <v>323311.23750232242</v>
      </c>
      <c r="W51">
        <f t="shared" si="3"/>
        <v>30177.612547863137</v>
      </c>
      <c r="X51">
        <f t="shared" si="3"/>
        <v>0</v>
      </c>
      <c r="Y51">
        <f t="shared" si="2"/>
        <v>0</v>
      </c>
      <c r="Z51">
        <f t="shared" si="2"/>
        <v>685319.49114996812</v>
      </c>
      <c r="AA51">
        <f t="shared" si="2"/>
        <v>0</v>
      </c>
    </row>
    <row r="52" spans="1:27" x14ac:dyDescent="0.2">
      <c r="A52" s="1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439729</v>
      </c>
      <c r="H52">
        <v>0</v>
      </c>
      <c r="I52">
        <v>200277</v>
      </c>
      <c r="P52">
        <v>0.11579552089079398</v>
      </c>
      <c r="R52">
        <v>0.13790408972015655</v>
      </c>
      <c r="T52">
        <f t="shared" si="3"/>
        <v>0</v>
      </c>
      <c r="U52">
        <f t="shared" si="3"/>
        <v>0</v>
      </c>
      <c r="V52">
        <f t="shared" si="3"/>
        <v>0</v>
      </c>
      <c r="W52">
        <f t="shared" si="3"/>
        <v>0</v>
      </c>
      <c r="X52">
        <f t="shared" si="3"/>
        <v>0</v>
      </c>
      <c r="Y52">
        <f t="shared" si="2"/>
        <v>50918.648605787945</v>
      </c>
      <c r="Z52">
        <f t="shared" si="2"/>
        <v>0</v>
      </c>
      <c r="AA52">
        <f t="shared" si="2"/>
        <v>27619.017376883792</v>
      </c>
    </row>
    <row r="53" spans="1:27" x14ac:dyDescent="0.2">
      <c r="A53" s="1" t="s">
        <v>59</v>
      </c>
      <c r="B53">
        <v>0</v>
      </c>
      <c r="C53">
        <v>40866.400000000001</v>
      </c>
      <c r="D53">
        <v>88791.6</v>
      </c>
      <c r="E53">
        <v>143558.39999999999</v>
      </c>
      <c r="F53">
        <v>2060962.6</v>
      </c>
      <c r="G53">
        <v>0</v>
      </c>
      <c r="H53">
        <v>0</v>
      </c>
      <c r="I53">
        <v>0</v>
      </c>
      <c r="L53">
        <v>0.2629417370856566</v>
      </c>
      <c r="M53">
        <v>0.47367968410621419</v>
      </c>
      <c r="N53">
        <v>0.13061689910799695</v>
      </c>
      <c r="O53">
        <v>0.79211725276041933</v>
      </c>
      <c r="T53">
        <f t="shared" si="3"/>
        <v>0</v>
      </c>
      <c r="U53">
        <f t="shared" si="3"/>
        <v>10745.482204437278</v>
      </c>
      <c r="V53">
        <f t="shared" si="3"/>
        <v>42058.777039285334</v>
      </c>
      <c r="W53">
        <f t="shared" si="3"/>
        <v>18751.153048905468</v>
      </c>
      <c r="X53">
        <f t="shared" si="3"/>
        <v>1632524.0327539712</v>
      </c>
      <c r="Y53">
        <f t="shared" si="2"/>
        <v>0</v>
      </c>
      <c r="Z53">
        <f t="shared" si="2"/>
        <v>0</v>
      </c>
      <c r="AA53">
        <f t="shared" si="2"/>
        <v>0</v>
      </c>
    </row>
    <row r="54" spans="1:27" x14ac:dyDescent="0.2">
      <c r="A54" s="1" t="s">
        <v>60</v>
      </c>
      <c r="B54">
        <v>301142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457113</v>
      </c>
      <c r="K54">
        <v>0.16011401460749974</v>
      </c>
      <c r="R54">
        <v>0.37284942779564112</v>
      </c>
      <c r="T54">
        <f t="shared" si="3"/>
        <v>48217.054586931685</v>
      </c>
      <c r="U54">
        <f t="shared" si="3"/>
        <v>0</v>
      </c>
      <c r="V54">
        <f t="shared" si="3"/>
        <v>0</v>
      </c>
      <c r="W54">
        <f t="shared" si="3"/>
        <v>0</v>
      </c>
      <c r="X54">
        <f t="shared" si="3"/>
        <v>0</v>
      </c>
      <c r="Y54">
        <f t="shared" si="2"/>
        <v>0</v>
      </c>
      <c r="Z54">
        <f t="shared" si="2"/>
        <v>0</v>
      </c>
      <c r="AA54">
        <f t="shared" si="2"/>
        <v>170434.32048794889</v>
      </c>
    </row>
    <row r="55" spans="1:27" x14ac:dyDescent="0.2">
      <c r="A55" s="1" t="s">
        <v>61</v>
      </c>
      <c r="B55">
        <v>0</v>
      </c>
      <c r="C55">
        <v>525474</v>
      </c>
      <c r="D55">
        <v>8450.4</v>
      </c>
      <c r="E55">
        <v>238959.8</v>
      </c>
      <c r="F55">
        <v>37434.199999999997</v>
      </c>
      <c r="G55">
        <v>0</v>
      </c>
      <c r="H55">
        <v>34262.6</v>
      </c>
      <c r="I55">
        <v>0</v>
      </c>
      <c r="L55">
        <v>0.95734900271196222</v>
      </c>
      <c r="M55">
        <v>0.43160459358402392</v>
      </c>
      <c r="N55">
        <v>0.45902013082002169</v>
      </c>
      <c r="O55">
        <v>0.19409178320515641</v>
      </c>
      <c r="Q55">
        <v>0.14657893117115023</v>
      </c>
      <c r="T55">
        <f t="shared" si="3"/>
        <v>0</v>
      </c>
      <c r="U55">
        <f t="shared" si="3"/>
        <v>503062.00985106564</v>
      </c>
      <c r="V55">
        <f t="shared" si="3"/>
        <v>3647.2314576224358</v>
      </c>
      <c r="W55">
        <f t="shared" si="3"/>
        <v>109687.35865672621</v>
      </c>
      <c r="X55">
        <f t="shared" si="3"/>
        <v>7265.6706308584653</v>
      </c>
      <c r="Y55">
        <f t="shared" si="2"/>
        <v>0</v>
      </c>
      <c r="Z55">
        <f t="shared" si="2"/>
        <v>5022.1752871446515</v>
      </c>
      <c r="AA55">
        <f t="shared" si="2"/>
        <v>0</v>
      </c>
    </row>
    <row r="56" spans="1:27" x14ac:dyDescent="0.2">
      <c r="A56" s="1" t="s">
        <v>62</v>
      </c>
      <c r="B56">
        <v>0</v>
      </c>
      <c r="C56">
        <v>31023.599999999999</v>
      </c>
      <c r="D56">
        <v>123728.4</v>
      </c>
      <c r="E56">
        <v>0</v>
      </c>
      <c r="F56">
        <v>638841</v>
      </c>
      <c r="G56">
        <v>119337</v>
      </c>
      <c r="H56">
        <v>1467529</v>
      </c>
      <c r="I56">
        <v>16416</v>
      </c>
      <c r="L56">
        <v>0.39913506460358184</v>
      </c>
      <c r="M56">
        <v>0.22657457720023566</v>
      </c>
      <c r="O56">
        <v>0.61372119802394165</v>
      </c>
      <c r="P56">
        <v>0.1495733310495222</v>
      </c>
      <c r="Q56">
        <v>0.51487260530438705</v>
      </c>
      <c r="R56">
        <v>0.20079758105848144</v>
      </c>
      <c r="T56">
        <f t="shared" si="3"/>
        <v>0</v>
      </c>
      <c r="U56">
        <f t="shared" si="3"/>
        <v>12382.60659023568</v>
      </c>
      <c r="V56">
        <f t="shared" si="3"/>
        <v>28033.709917661636</v>
      </c>
      <c r="W56">
        <f t="shared" si="3"/>
        <v>0</v>
      </c>
      <c r="X56">
        <f t="shared" si="3"/>
        <v>392070.26386681292</v>
      </c>
      <c r="Y56">
        <f t="shared" si="2"/>
        <v>17849.632607456831</v>
      </c>
      <c r="Z56">
        <f t="shared" si="2"/>
        <v>755590.47958974179</v>
      </c>
      <c r="AA56">
        <f t="shared" si="2"/>
        <v>3296.2930906560314</v>
      </c>
    </row>
    <row r="57" spans="1:27" x14ac:dyDescent="0.2">
      <c r="A57" s="1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83872</v>
      </c>
      <c r="R57">
        <v>0.36972350670610687</v>
      </c>
      <c r="T57">
        <f t="shared" si="3"/>
        <v>0</v>
      </c>
      <c r="U57">
        <f t="shared" si="3"/>
        <v>0</v>
      </c>
      <c r="V57">
        <f t="shared" si="3"/>
        <v>0</v>
      </c>
      <c r="W57">
        <f t="shared" si="3"/>
        <v>0</v>
      </c>
      <c r="X57">
        <f t="shared" si="3"/>
        <v>0</v>
      </c>
      <c r="Y57">
        <f t="shared" si="2"/>
        <v>0</v>
      </c>
      <c r="Z57">
        <f t="shared" si="2"/>
        <v>0</v>
      </c>
      <c r="AA57">
        <f t="shared" si="2"/>
        <v>31009.449954454594</v>
      </c>
    </row>
    <row r="58" spans="1:27" x14ac:dyDescent="0.2">
      <c r="A58" s="1" t="s">
        <v>64</v>
      </c>
      <c r="B58">
        <v>0</v>
      </c>
      <c r="C58">
        <v>0</v>
      </c>
      <c r="D58">
        <v>947834.6</v>
      </c>
      <c r="E58">
        <v>150863.20000000001</v>
      </c>
      <c r="F58">
        <v>0</v>
      </c>
      <c r="G58">
        <v>0</v>
      </c>
      <c r="H58">
        <v>4075.2</v>
      </c>
      <c r="I58">
        <v>0</v>
      </c>
      <c r="M58">
        <v>0.7460370830731039</v>
      </c>
      <c r="N58">
        <v>0.35709430778160001</v>
      </c>
      <c r="Q58">
        <v>0.23898839399262567</v>
      </c>
      <c r="T58">
        <f t="shared" si="3"/>
        <v>0</v>
      </c>
      <c r="U58">
        <f t="shared" si="3"/>
        <v>0</v>
      </c>
      <c r="V58">
        <f t="shared" si="3"/>
        <v>707119.76021976222</v>
      </c>
      <c r="W58">
        <f t="shared" si="3"/>
        <v>53872.38997371708</v>
      </c>
      <c r="X58">
        <f t="shared" si="3"/>
        <v>0</v>
      </c>
      <c r="Y58">
        <f t="shared" si="2"/>
        <v>0</v>
      </c>
      <c r="Z58">
        <f t="shared" si="2"/>
        <v>973.92550319874806</v>
      </c>
      <c r="AA58">
        <f t="shared" si="2"/>
        <v>0</v>
      </c>
    </row>
    <row r="59" spans="1:27" x14ac:dyDescent="0.2">
      <c r="A59" s="1" t="s">
        <v>65</v>
      </c>
      <c r="B59">
        <v>125859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v>0.25765894423638103</v>
      </c>
      <c r="T59">
        <f t="shared" si="3"/>
        <v>32428.697062646679</v>
      </c>
      <c r="U59">
        <f t="shared" si="3"/>
        <v>0</v>
      </c>
      <c r="V59">
        <f t="shared" si="3"/>
        <v>0</v>
      </c>
      <c r="W59">
        <f t="shared" si="3"/>
        <v>0</v>
      </c>
      <c r="X59">
        <f t="shared" si="3"/>
        <v>0</v>
      </c>
      <c r="Y59">
        <f t="shared" si="2"/>
        <v>0</v>
      </c>
      <c r="Z59">
        <f t="shared" si="2"/>
        <v>0</v>
      </c>
      <c r="AA59">
        <f t="shared" si="2"/>
        <v>0</v>
      </c>
    </row>
    <row r="60" spans="1:27" x14ac:dyDescent="0.2">
      <c r="A60" s="1" t="s">
        <v>66</v>
      </c>
      <c r="B60">
        <v>0</v>
      </c>
      <c r="C60">
        <v>18373</v>
      </c>
      <c r="D60">
        <v>577110</v>
      </c>
      <c r="E60">
        <v>0</v>
      </c>
      <c r="F60">
        <v>4225</v>
      </c>
      <c r="G60">
        <v>0</v>
      </c>
      <c r="H60">
        <v>0</v>
      </c>
      <c r="I60">
        <v>0</v>
      </c>
      <c r="L60">
        <v>0.20762810218279326</v>
      </c>
      <c r="M60">
        <v>0.22570733593983383</v>
      </c>
      <c r="O60">
        <v>0.19163239460122139</v>
      </c>
      <c r="T60">
        <f t="shared" si="3"/>
        <v>0</v>
      </c>
      <c r="U60">
        <f t="shared" si="3"/>
        <v>3814.7511214044607</v>
      </c>
      <c r="V60">
        <f t="shared" si="3"/>
        <v>130257.96064423751</v>
      </c>
      <c r="W60">
        <f t="shared" si="3"/>
        <v>0</v>
      </c>
      <c r="X60">
        <f t="shared" si="3"/>
        <v>809.64686719016038</v>
      </c>
      <c r="Y60">
        <f t="shared" si="2"/>
        <v>0</v>
      </c>
      <c r="Z60">
        <f t="shared" si="2"/>
        <v>0</v>
      </c>
      <c r="AA60">
        <f t="shared" si="2"/>
        <v>0</v>
      </c>
    </row>
    <row r="61" spans="1:27" x14ac:dyDescent="0.2">
      <c r="A61" s="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38680</v>
      </c>
      <c r="R61">
        <v>0.37304276510687984</v>
      </c>
      <c r="T61">
        <f t="shared" si="3"/>
        <v>0</v>
      </c>
      <c r="U61">
        <f t="shared" si="3"/>
        <v>0</v>
      </c>
      <c r="V61">
        <f t="shared" si="3"/>
        <v>0</v>
      </c>
      <c r="W61">
        <f t="shared" si="3"/>
        <v>0</v>
      </c>
      <c r="X61">
        <f t="shared" si="3"/>
        <v>0</v>
      </c>
      <c r="Y61">
        <f t="shared" si="2"/>
        <v>0</v>
      </c>
      <c r="Z61">
        <f t="shared" si="2"/>
        <v>0</v>
      </c>
      <c r="AA61">
        <f t="shared" si="2"/>
        <v>14429.294154334111</v>
      </c>
    </row>
    <row r="62" spans="1:27" x14ac:dyDescent="0.2">
      <c r="A62" s="1" t="s">
        <v>68</v>
      </c>
      <c r="B62">
        <v>0</v>
      </c>
      <c r="C62">
        <v>0</v>
      </c>
      <c r="D62">
        <v>1225661.2</v>
      </c>
      <c r="E62">
        <v>0</v>
      </c>
      <c r="F62">
        <v>0</v>
      </c>
      <c r="G62">
        <v>0</v>
      </c>
      <c r="H62">
        <v>68209.8</v>
      </c>
      <c r="I62">
        <v>0</v>
      </c>
      <c r="M62">
        <v>0.72345554452330862</v>
      </c>
      <c r="Q62">
        <v>0.25054608881481888</v>
      </c>
      <c r="T62">
        <f t="shared" si="3"/>
        <v>0</v>
      </c>
      <c r="U62">
        <f t="shared" si="3"/>
        <v>0</v>
      </c>
      <c r="V62">
        <f t="shared" si="3"/>
        <v>886711.3908470918</v>
      </c>
      <c r="W62">
        <f t="shared" si="3"/>
        <v>0</v>
      </c>
      <c r="X62">
        <f t="shared" si="3"/>
        <v>0</v>
      </c>
      <c r="Y62">
        <f t="shared" si="2"/>
        <v>0</v>
      </c>
      <c r="Z62">
        <f t="shared" si="2"/>
        <v>17089.698608841034</v>
      </c>
      <c r="AA62">
        <f t="shared" si="2"/>
        <v>0</v>
      </c>
    </row>
    <row r="63" spans="1:27" x14ac:dyDescent="0.2">
      <c r="A63" s="1" t="s">
        <v>69</v>
      </c>
      <c r="B63">
        <v>0</v>
      </c>
      <c r="C63">
        <v>459513</v>
      </c>
      <c r="D63">
        <v>309723</v>
      </c>
      <c r="E63">
        <v>105772.6</v>
      </c>
      <c r="F63">
        <v>91754.6</v>
      </c>
      <c r="G63">
        <v>765102</v>
      </c>
      <c r="H63">
        <v>96886.2</v>
      </c>
      <c r="I63">
        <v>242356.6</v>
      </c>
      <c r="L63">
        <v>0.45711778120467084</v>
      </c>
      <c r="M63">
        <v>0.43316573465135066</v>
      </c>
      <c r="N63">
        <v>6.6010507610203301E-2</v>
      </c>
      <c r="O63">
        <v>0.11463129715637477</v>
      </c>
      <c r="P63">
        <v>0.4392849844139407</v>
      </c>
      <c r="Q63">
        <v>0.42413409225210763</v>
      </c>
      <c r="R63">
        <v>0.38214996283578961</v>
      </c>
      <c r="T63">
        <f t="shared" si="3"/>
        <v>0</v>
      </c>
      <c r="U63">
        <f t="shared" si="3"/>
        <v>210051.5629947019</v>
      </c>
      <c r="V63">
        <f t="shared" si="3"/>
        <v>134161.39083342027</v>
      </c>
      <c r="W63">
        <f t="shared" si="3"/>
        <v>6982.10301725099</v>
      </c>
      <c r="X63">
        <f t="shared" si="3"/>
        <v>10517.948818064306</v>
      </c>
      <c r="Y63">
        <f t="shared" si="2"/>
        <v>336097.82014507486</v>
      </c>
      <c r="Z63">
        <f t="shared" si="2"/>
        <v>41092.74048875615</v>
      </c>
      <c r="AA63">
        <f t="shared" si="2"/>
        <v>92616.565683008332</v>
      </c>
    </row>
    <row r="64" spans="1:27" x14ac:dyDescent="0.2">
      <c r="A64" s="1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1775597.2</v>
      </c>
      <c r="H64">
        <v>0</v>
      </c>
      <c r="I64">
        <v>51666.8</v>
      </c>
      <c r="P64">
        <v>0.28518067756182042</v>
      </c>
      <c r="R64">
        <v>0.19638725679205737</v>
      </c>
      <c r="T64">
        <f t="shared" si="3"/>
        <v>0</v>
      </c>
      <c r="U64">
        <f t="shared" si="3"/>
        <v>0</v>
      </c>
      <c r="V64">
        <f t="shared" si="3"/>
        <v>0</v>
      </c>
      <c r="W64">
        <f t="shared" si="3"/>
        <v>0</v>
      </c>
      <c r="X64">
        <f t="shared" si="3"/>
        <v>0</v>
      </c>
      <c r="Y64">
        <f t="shared" si="2"/>
        <v>506366.01257287117</v>
      </c>
      <c r="Z64">
        <f t="shared" si="2"/>
        <v>0</v>
      </c>
      <c r="AA64">
        <f t="shared" si="2"/>
        <v>10146.70111922387</v>
      </c>
    </row>
    <row r="65" spans="1:27" x14ac:dyDescent="0.2">
      <c r="A65" s="1" t="s">
        <v>71</v>
      </c>
      <c r="B65">
        <v>0</v>
      </c>
      <c r="C65">
        <v>16431.400000000001</v>
      </c>
      <c r="D65">
        <v>2621522.7999999998</v>
      </c>
      <c r="E65">
        <v>33773.800000000003</v>
      </c>
      <c r="F65">
        <v>0</v>
      </c>
      <c r="G65">
        <v>0</v>
      </c>
      <c r="H65">
        <v>0</v>
      </c>
      <c r="I65">
        <v>0</v>
      </c>
      <c r="L65">
        <v>0.141136739048277</v>
      </c>
      <c r="M65">
        <v>1.5087997909655573</v>
      </c>
      <c r="N65">
        <v>0.25779032115835188</v>
      </c>
      <c r="T65">
        <f t="shared" si="3"/>
        <v>0</v>
      </c>
      <c r="U65">
        <f t="shared" si="3"/>
        <v>2319.0742139978588</v>
      </c>
      <c r="V65">
        <f t="shared" si="3"/>
        <v>3955353.0526514421</v>
      </c>
      <c r="W65">
        <f t="shared" si="3"/>
        <v>8706.5587487379453</v>
      </c>
      <c r="X65">
        <f t="shared" si="3"/>
        <v>0</v>
      </c>
      <c r="Y65">
        <f t="shared" si="2"/>
        <v>0</v>
      </c>
      <c r="Z65">
        <f t="shared" si="2"/>
        <v>0</v>
      </c>
      <c r="AA65">
        <f t="shared" si="2"/>
        <v>0</v>
      </c>
    </row>
    <row r="66" spans="1:27" x14ac:dyDescent="0.2">
      <c r="A66" s="1" t="s">
        <v>72</v>
      </c>
      <c r="B66">
        <v>122779.8</v>
      </c>
      <c r="C66">
        <v>681201</v>
      </c>
      <c r="D66">
        <v>62596.800000000003</v>
      </c>
      <c r="E66">
        <v>1840304</v>
      </c>
      <c r="F66">
        <v>53509.4</v>
      </c>
      <c r="G66">
        <v>0</v>
      </c>
      <c r="H66">
        <v>261.8</v>
      </c>
      <c r="I66">
        <v>42398.2</v>
      </c>
      <c r="K66">
        <v>0.30233017617803803</v>
      </c>
      <c r="L66">
        <v>0.51164000945055566</v>
      </c>
      <c r="M66">
        <v>0.13880508488000937</v>
      </c>
      <c r="N66">
        <v>0.48873273266150086</v>
      </c>
      <c r="O66">
        <v>0.29879380154043855</v>
      </c>
      <c r="Q66">
        <v>0.2412510463983325</v>
      </c>
      <c r="R66">
        <v>0.45795381825798231</v>
      </c>
      <c r="T66">
        <f t="shared" si="3"/>
        <v>37120.038565104274</v>
      </c>
      <c r="U66">
        <f t="shared" si="3"/>
        <v>348529.68607772794</v>
      </c>
      <c r="V66">
        <f t="shared" si="3"/>
        <v>8688.7541372169708</v>
      </c>
      <c r="W66">
        <f t="shared" si="3"/>
        <v>899416.80284789065</v>
      </c>
      <c r="X66">
        <f t="shared" si="3"/>
        <v>15988.277044147942</v>
      </c>
      <c r="Y66">
        <f t="shared" si="2"/>
        <v>0</v>
      </c>
      <c r="Z66">
        <f t="shared" si="2"/>
        <v>63.15952394708345</v>
      </c>
      <c r="AA66">
        <f t="shared" si="2"/>
        <v>19416.417577265584</v>
      </c>
    </row>
    <row r="67" spans="1:27" x14ac:dyDescent="0.2">
      <c r="A67" s="1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636222.6</v>
      </c>
      <c r="H67">
        <v>0</v>
      </c>
      <c r="I67">
        <v>8826.4</v>
      </c>
      <c r="P67">
        <v>0.44925153441769694</v>
      </c>
      <c r="R67">
        <v>7.3983717311265712E-2</v>
      </c>
      <c r="T67">
        <f t="shared" si="3"/>
        <v>0</v>
      </c>
      <c r="U67">
        <f t="shared" si="3"/>
        <v>0</v>
      </c>
      <c r="V67">
        <f t="shared" si="3"/>
        <v>0</v>
      </c>
      <c r="W67">
        <f t="shared" si="3"/>
        <v>0</v>
      </c>
      <c r="X67">
        <f t="shared" si="3"/>
        <v>0</v>
      </c>
      <c r="Y67">
        <f t="shared" si="2"/>
        <v>285823.97928121663</v>
      </c>
      <c r="Z67">
        <f t="shared" si="2"/>
        <v>0</v>
      </c>
      <c r="AA67">
        <f t="shared" si="2"/>
        <v>653.00988247615567</v>
      </c>
    </row>
    <row r="68" spans="1:27" x14ac:dyDescent="0.2">
      <c r="A68" s="1" t="s">
        <v>74</v>
      </c>
      <c r="B68">
        <v>0</v>
      </c>
      <c r="C68">
        <v>27900.6</v>
      </c>
      <c r="D68">
        <v>1415049</v>
      </c>
      <c r="E68">
        <v>173776.2</v>
      </c>
      <c r="F68">
        <v>314384.8</v>
      </c>
      <c r="G68">
        <v>0</v>
      </c>
      <c r="H68">
        <v>31128.400000000001</v>
      </c>
      <c r="I68">
        <v>0</v>
      </c>
      <c r="L68">
        <v>0.35277039847589858</v>
      </c>
      <c r="M68">
        <v>1.0440391124130235</v>
      </c>
      <c r="N68">
        <v>0.20076461829895964</v>
      </c>
      <c r="O68">
        <v>0.56859684505620656</v>
      </c>
      <c r="Q68">
        <v>0.33838029692852567</v>
      </c>
      <c r="T68">
        <f t="shared" si="3"/>
        <v>0</v>
      </c>
      <c r="U68">
        <f t="shared" si="3"/>
        <v>9842.5057797166555</v>
      </c>
      <c r="V68">
        <f t="shared" si="3"/>
        <v>1477366.5019809364</v>
      </c>
      <c r="W68">
        <f t="shared" si="3"/>
        <v>34888.112462443671</v>
      </c>
      <c r="X68">
        <f t="shared" si="3"/>
        <v>178758.20541362648</v>
      </c>
      <c r="Y68">
        <f t="shared" si="2"/>
        <v>0</v>
      </c>
      <c r="Z68">
        <f t="shared" si="2"/>
        <v>10533.237234909919</v>
      </c>
      <c r="AA68">
        <f t="shared" si="2"/>
        <v>0</v>
      </c>
    </row>
    <row r="69" spans="1:27" x14ac:dyDescent="0.2">
      <c r="A69" s="1" t="s">
        <v>75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148912</v>
      </c>
      <c r="R69">
        <v>0.19378472388771106</v>
      </c>
      <c r="T69">
        <f t="shared" si="3"/>
        <v>0</v>
      </c>
      <c r="U69">
        <f t="shared" si="3"/>
        <v>0</v>
      </c>
      <c r="V69">
        <f t="shared" si="3"/>
        <v>0</v>
      </c>
      <c r="W69">
        <f t="shared" si="3"/>
        <v>0</v>
      </c>
      <c r="X69">
        <f t="shared" si="3"/>
        <v>0</v>
      </c>
      <c r="Y69">
        <f t="shared" si="2"/>
        <v>0</v>
      </c>
      <c r="Z69">
        <f t="shared" si="2"/>
        <v>0</v>
      </c>
      <c r="AA69">
        <f t="shared" si="2"/>
        <v>28856.870803566831</v>
      </c>
    </row>
    <row r="70" spans="1:27" x14ac:dyDescent="0.2">
      <c r="A70" s="1" t="s">
        <v>76</v>
      </c>
      <c r="B70">
        <v>0</v>
      </c>
      <c r="C70">
        <v>23540</v>
      </c>
      <c r="D70">
        <v>0</v>
      </c>
      <c r="E70">
        <v>86896</v>
      </c>
      <c r="F70">
        <v>0</v>
      </c>
      <c r="G70">
        <v>0</v>
      </c>
      <c r="H70">
        <v>675966</v>
      </c>
      <c r="I70">
        <v>0</v>
      </c>
      <c r="L70">
        <v>0.17819516824078918</v>
      </c>
      <c r="N70">
        <v>0.19156969200109975</v>
      </c>
      <c r="Q70">
        <v>0.42149998058189353</v>
      </c>
      <c r="T70">
        <f t="shared" si="3"/>
        <v>0</v>
      </c>
      <c r="U70">
        <f t="shared" si="3"/>
        <v>4194.7142603881775</v>
      </c>
      <c r="V70">
        <f t="shared" si="3"/>
        <v>0</v>
      </c>
      <c r="W70">
        <f t="shared" si="3"/>
        <v>16646.639956127565</v>
      </c>
      <c r="X70">
        <f t="shared" si="3"/>
        <v>0</v>
      </c>
      <c r="Y70">
        <f t="shared" si="2"/>
        <v>0</v>
      </c>
      <c r="Z70">
        <f t="shared" si="2"/>
        <v>284919.65587402025</v>
      </c>
      <c r="AA70">
        <f t="shared" si="2"/>
        <v>0</v>
      </c>
    </row>
    <row r="71" spans="1:27" x14ac:dyDescent="0.2">
      <c r="A71" s="1" t="s">
        <v>77</v>
      </c>
      <c r="B71">
        <v>64723.4</v>
      </c>
      <c r="C71">
        <v>77109.2</v>
      </c>
      <c r="D71">
        <v>3223412.2</v>
      </c>
      <c r="E71">
        <v>0</v>
      </c>
      <c r="F71">
        <v>15772.4</v>
      </c>
      <c r="G71">
        <v>290027.8</v>
      </c>
      <c r="H71">
        <v>0</v>
      </c>
      <c r="I71">
        <v>0</v>
      </c>
      <c r="K71">
        <v>8.2200591352824981E-2</v>
      </c>
      <c r="L71">
        <v>0.33965869526741865</v>
      </c>
      <c r="M71">
        <v>1.0141982567222234</v>
      </c>
      <c r="O71">
        <v>0.31193163382081623</v>
      </c>
      <c r="P71">
        <v>0.20253250729104932</v>
      </c>
      <c r="T71">
        <f t="shared" si="3"/>
        <v>5320.3017543654323</v>
      </c>
      <c r="U71">
        <f t="shared" si="3"/>
        <v>26190.810265114436</v>
      </c>
      <c r="V71">
        <f t="shared" si="3"/>
        <v>3269179.0339371474</v>
      </c>
      <c r="W71">
        <f t="shared" si="3"/>
        <v>0</v>
      </c>
      <c r="X71">
        <f t="shared" si="3"/>
        <v>4919.9105012754417</v>
      </c>
      <c r="Y71">
        <f t="shared" si="2"/>
        <v>58740.057518106994</v>
      </c>
      <c r="Z71">
        <f t="shared" si="2"/>
        <v>0</v>
      </c>
      <c r="AA71">
        <f t="shared" si="2"/>
        <v>0</v>
      </c>
    </row>
    <row r="72" spans="1:27" x14ac:dyDescent="0.2">
      <c r="A72" s="1" t="s">
        <v>78</v>
      </c>
      <c r="B72">
        <v>0</v>
      </c>
      <c r="C72">
        <v>0</v>
      </c>
      <c r="D72">
        <v>0</v>
      </c>
      <c r="E72">
        <v>0</v>
      </c>
      <c r="F72">
        <v>0</v>
      </c>
      <c r="G72">
        <v>778929</v>
      </c>
      <c r="H72">
        <v>0</v>
      </c>
      <c r="I72">
        <v>0</v>
      </c>
      <c r="P72">
        <v>0.41295919226230304</v>
      </c>
      <c r="T72">
        <f t="shared" si="3"/>
        <v>0</v>
      </c>
      <c r="U72">
        <f t="shared" si="3"/>
        <v>0</v>
      </c>
      <c r="V72">
        <f t="shared" si="3"/>
        <v>0</v>
      </c>
      <c r="W72">
        <f t="shared" si="3"/>
        <v>0</v>
      </c>
      <c r="X72">
        <f t="shared" si="3"/>
        <v>0</v>
      </c>
      <c r="Y72">
        <f t="shared" si="2"/>
        <v>321665.89066968346</v>
      </c>
      <c r="Z72">
        <f t="shared" si="2"/>
        <v>0</v>
      </c>
      <c r="AA72">
        <f t="shared" si="2"/>
        <v>0</v>
      </c>
    </row>
    <row r="73" spans="1:27" x14ac:dyDescent="0.2">
      <c r="A73" s="1" t="s">
        <v>79</v>
      </c>
      <c r="B73">
        <v>0</v>
      </c>
      <c r="C73">
        <v>646725</v>
      </c>
      <c r="D73">
        <v>393960.6</v>
      </c>
      <c r="E73">
        <v>0</v>
      </c>
      <c r="F73">
        <v>2318.4</v>
      </c>
      <c r="G73">
        <v>0</v>
      </c>
      <c r="H73">
        <v>0</v>
      </c>
      <c r="I73">
        <v>0</v>
      </c>
      <c r="L73">
        <v>0.46126803163065899</v>
      </c>
      <c r="M73">
        <v>0.34480848925527186</v>
      </c>
      <c r="O73">
        <v>0.32413622254105845</v>
      </c>
      <c r="T73">
        <f t="shared" si="3"/>
        <v>0</v>
      </c>
      <c r="U73">
        <f t="shared" si="3"/>
        <v>298313.56775633793</v>
      </c>
      <c r="V73">
        <f t="shared" si="3"/>
        <v>135840.95931210046</v>
      </c>
      <c r="W73">
        <f t="shared" si="3"/>
        <v>0</v>
      </c>
      <c r="X73">
        <f t="shared" si="3"/>
        <v>751.47741833918997</v>
      </c>
      <c r="Y73">
        <f t="shared" si="2"/>
        <v>0</v>
      </c>
      <c r="Z73">
        <f t="shared" si="2"/>
        <v>0</v>
      </c>
      <c r="AA73">
        <f t="shared" si="2"/>
        <v>0</v>
      </c>
    </row>
    <row r="74" spans="1:27" x14ac:dyDescent="0.2">
      <c r="A74" s="1" t="s">
        <v>80</v>
      </c>
      <c r="B74">
        <v>157450</v>
      </c>
      <c r="C74">
        <v>35859</v>
      </c>
      <c r="D74">
        <v>1425537</v>
      </c>
      <c r="E74">
        <v>198395</v>
      </c>
      <c r="F74">
        <v>339132</v>
      </c>
      <c r="G74">
        <v>0</v>
      </c>
      <c r="H74">
        <v>0</v>
      </c>
      <c r="I74">
        <v>0</v>
      </c>
      <c r="K74">
        <v>0.2336611708072357</v>
      </c>
      <c r="L74">
        <v>0.22247174186822205</v>
      </c>
      <c r="M74">
        <v>0.59842971760726649</v>
      </c>
      <c r="N74">
        <v>0.14986330925015756</v>
      </c>
      <c r="O74">
        <v>0.79058548256192052</v>
      </c>
      <c r="T74">
        <f t="shared" si="3"/>
        <v>36789.951343599263</v>
      </c>
      <c r="U74">
        <f t="shared" si="3"/>
        <v>7977.6141916525748</v>
      </c>
      <c r="V74">
        <f t="shared" si="3"/>
        <v>853083.7043487099</v>
      </c>
      <c r="W74">
        <f t="shared" si="3"/>
        <v>29732.131238685008</v>
      </c>
      <c r="X74">
        <f t="shared" si="3"/>
        <v>268112.8358721892</v>
      </c>
      <c r="Y74">
        <f t="shared" si="2"/>
        <v>0</v>
      </c>
      <c r="Z74">
        <f t="shared" si="2"/>
        <v>0</v>
      </c>
      <c r="AA74">
        <f t="shared" si="2"/>
        <v>0</v>
      </c>
    </row>
    <row r="75" spans="1:27" x14ac:dyDescent="0.2">
      <c r="A75" s="1" t="s">
        <v>81</v>
      </c>
      <c r="B75">
        <v>0</v>
      </c>
      <c r="C75">
        <v>0</v>
      </c>
      <c r="D75">
        <v>0</v>
      </c>
      <c r="E75">
        <v>0</v>
      </c>
      <c r="F75">
        <v>0</v>
      </c>
      <c r="G75">
        <v>342514</v>
      </c>
      <c r="H75">
        <v>0</v>
      </c>
      <c r="I75">
        <v>244119</v>
      </c>
      <c r="P75">
        <v>0.24680481409266408</v>
      </c>
      <c r="R75">
        <v>0.26457089644166398</v>
      </c>
      <c r="T75">
        <f t="shared" si="3"/>
        <v>0</v>
      </c>
      <c r="U75">
        <f t="shared" si="3"/>
        <v>0</v>
      </c>
      <c r="V75">
        <f t="shared" si="3"/>
        <v>0</v>
      </c>
      <c r="W75">
        <f t="shared" si="3"/>
        <v>0</v>
      </c>
      <c r="X75">
        <f t="shared" si="3"/>
        <v>0</v>
      </c>
      <c r="Y75">
        <f t="shared" si="2"/>
        <v>84534.104094134746</v>
      </c>
      <c r="Z75">
        <f t="shared" si="2"/>
        <v>0</v>
      </c>
      <c r="AA75">
        <f t="shared" si="2"/>
        <v>64586.782668442567</v>
      </c>
    </row>
    <row r="76" spans="1:27" x14ac:dyDescent="0.2">
      <c r="A76" s="1" t="s">
        <v>82</v>
      </c>
      <c r="B76">
        <v>0</v>
      </c>
      <c r="C76">
        <v>90070.399999999994</v>
      </c>
      <c r="D76">
        <v>68291.199999999997</v>
      </c>
      <c r="E76">
        <v>3426354</v>
      </c>
      <c r="F76">
        <v>63941.8</v>
      </c>
      <c r="G76">
        <v>0</v>
      </c>
      <c r="H76">
        <v>54450.6</v>
      </c>
      <c r="I76">
        <v>0</v>
      </c>
      <c r="L76">
        <v>0.75633184806913478</v>
      </c>
      <c r="M76">
        <v>0.45177065235365754</v>
      </c>
      <c r="N76">
        <v>1.1520372152155396</v>
      </c>
      <c r="O76">
        <v>0.23187303405203086</v>
      </c>
      <c r="Q76">
        <v>0.31567375941246101</v>
      </c>
      <c r="T76">
        <f t="shared" si="3"/>
        <v>0</v>
      </c>
      <c r="U76">
        <f t="shared" si="3"/>
        <v>68123.11208832619</v>
      </c>
      <c r="V76">
        <f t="shared" si="3"/>
        <v>30851.959974014098</v>
      </c>
      <c r="W76">
        <f t="shared" si="3"/>
        <v>3947287.3205026248</v>
      </c>
      <c r="X76">
        <f t="shared" si="3"/>
        <v>14826.379168748148</v>
      </c>
      <c r="Y76">
        <f t="shared" si="2"/>
        <v>0</v>
      </c>
      <c r="Z76">
        <f t="shared" si="2"/>
        <v>17188.625604264147</v>
      </c>
      <c r="AA76">
        <f t="shared" si="2"/>
        <v>0</v>
      </c>
    </row>
    <row r="77" spans="1:27" x14ac:dyDescent="0.2">
      <c r="A77" s="1" t="s">
        <v>83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221368</v>
      </c>
      <c r="R77">
        <v>0.49922024168049206</v>
      </c>
      <c r="T77">
        <f t="shared" si="3"/>
        <v>0</v>
      </c>
      <c r="U77">
        <f t="shared" si="3"/>
        <v>0</v>
      </c>
      <c r="V77">
        <f t="shared" si="3"/>
        <v>0</v>
      </c>
      <c r="W77">
        <f t="shared" si="3"/>
        <v>0</v>
      </c>
      <c r="X77">
        <f t="shared" si="3"/>
        <v>0</v>
      </c>
      <c r="Y77">
        <f t="shared" si="2"/>
        <v>0</v>
      </c>
      <c r="Z77">
        <f t="shared" si="2"/>
        <v>0</v>
      </c>
      <c r="AA77">
        <f t="shared" si="2"/>
        <v>110511.38646032716</v>
      </c>
    </row>
    <row r="78" spans="1:27" x14ac:dyDescent="0.2">
      <c r="A78" s="1" t="s">
        <v>84</v>
      </c>
      <c r="B78">
        <v>0</v>
      </c>
      <c r="C78">
        <v>230754</v>
      </c>
      <c r="D78">
        <v>0</v>
      </c>
      <c r="E78">
        <v>0</v>
      </c>
      <c r="F78">
        <v>142424.20000000001</v>
      </c>
      <c r="G78">
        <v>0</v>
      </c>
      <c r="H78">
        <v>59072.800000000003</v>
      </c>
      <c r="I78">
        <v>0</v>
      </c>
      <c r="L78">
        <v>0.43359777008006506</v>
      </c>
      <c r="O78">
        <v>0.20139075214540081</v>
      </c>
      <c r="Q78">
        <v>9.0111985934865302E-2</v>
      </c>
      <c r="T78">
        <f t="shared" si="3"/>
        <v>0</v>
      </c>
      <c r="U78">
        <f t="shared" si="3"/>
        <v>100054.41983705533</v>
      </c>
      <c r="V78">
        <f t="shared" si="3"/>
        <v>0</v>
      </c>
      <c r="W78">
        <f t="shared" si="3"/>
        <v>0</v>
      </c>
      <c r="X78">
        <f t="shared" si="3"/>
        <v>28682.916761706998</v>
      </c>
      <c r="Y78">
        <f t="shared" si="2"/>
        <v>0</v>
      </c>
      <c r="Z78">
        <f t="shared" si="2"/>
        <v>5323.1673227331112</v>
      </c>
      <c r="AA78">
        <f t="shared" si="2"/>
        <v>0</v>
      </c>
    </row>
    <row r="79" spans="1:27" x14ac:dyDescent="0.2">
      <c r="A79" s="1" t="s">
        <v>85</v>
      </c>
      <c r="B79">
        <v>0</v>
      </c>
      <c r="C79">
        <v>0</v>
      </c>
      <c r="D79">
        <v>2809049</v>
      </c>
      <c r="E79">
        <v>103450.4</v>
      </c>
      <c r="F79">
        <v>0</v>
      </c>
      <c r="G79">
        <v>170518.39999999999</v>
      </c>
      <c r="H79">
        <v>55118.2</v>
      </c>
      <c r="I79">
        <v>0</v>
      </c>
      <c r="M79">
        <v>0.47207369960310019</v>
      </c>
      <c r="N79">
        <v>0.29813274113788291</v>
      </c>
      <c r="P79">
        <v>0.32471898346229278</v>
      </c>
      <c r="Q79">
        <v>0.23306804564776984</v>
      </c>
      <c r="T79">
        <f t="shared" si="3"/>
        <v>0</v>
      </c>
      <c r="U79">
        <f t="shared" si="3"/>
        <v>0</v>
      </c>
      <c r="V79">
        <f t="shared" si="3"/>
        <v>1326078.153796389</v>
      </c>
      <c r="W79">
        <f t="shared" si="3"/>
        <v>30841.951323810441</v>
      </c>
      <c r="X79">
        <f t="shared" si="3"/>
        <v>0</v>
      </c>
      <c r="Y79">
        <f t="shared" si="2"/>
        <v>55370.561509616622</v>
      </c>
      <c r="Z79">
        <f t="shared" si="2"/>
        <v>12846.291153622908</v>
      </c>
      <c r="AA79">
        <f t="shared" si="2"/>
        <v>0</v>
      </c>
    </row>
    <row r="80" spans="1:27" x14ac:dyDescent="0.2">
      <c r="A80" s="1" t="s">
        <v>86</v>
      </c>
      <c r="B80">
        <v>58530.400000000001</v>
      </c>
      <c r="C80">
        <v>0</v>
      </c>
      <c r="D80">
        <v>0</v>
      </c>
      <c r="E80">
        <v>0</v>
      </c>
      <c r="F80">
        <v>1404982</v>
      </c>
      <c r="G80">
        <v>0</v>
      </c>
      <c r="H80">
        <v>7415.6</v>
      </c>
      <c r="I80">
        <v>0</v>
      </c>
      <c r="K80">
        <v>0.44257767523911784</v>
      </c>
      <c r="O80">
        <v>0.73730025211064298</v>
      </c>
      <c r="Q80">
        <v>0.36313934057563446</v>
      </c>
      <c r="T80">
        <f t="shared" si="3"/>
        <v>25904.248362815662</v>
      </c>
      <c r="U80">
        <f t="shared" si="3"/>
        <v>0</v>
      </c>
      <c r="V80">
        <f t="shared" si="3"/>
        <v>0</v>
      </c>
      <c r="W80">
        <f t="shared" si="3"/>
        <v>0</v>
      </c>
      <c r="X80">
        <f t="shared" si="3"/>
        <v>1035893.5828109154</v>
      </c>
      <c r="Y80">
        <f t="shared" si="2"/>
        <v>0</v>
      </c>
      <c r="Z80">
        <f t="shared" si="2"/>
        <v>2692.8960939726749</v>
      </c>
      <c r="AA80">
        <f t="shared" si="2"/>
        <v>0</v>
      </c>
    </row>
    <row r="81" spans="1:27" x14ac:dyDescent="0.2">
      <c r="A81" s="1" t="s">
        <v>87</v>
      </c>
      <c r="B81">
        <v>0</v>
      </c>
      <c r="C81">
        <v>187521</v>
      </c>
      <c r="D81">
        <v>0</v>
      </c>
      <c r="E81">
        <v>0</v>
      </c>
      <c r="F81">
        <v>837218.6</v>
      </c>
      <c r="G81">
        <v>0</v>
      </c>
      <c r="H81">
        <v>0</v>
      </c>
      <c r="I81">
        <v>47303.4</v>
      </c>
      <c r="L81">
        <v>0.51796212007126663</v>
      </c>
      <c r="O81">
        <v>0.52919214369187884</v>
      </c>
      <c r="R81">
        <v>0.40634386860192662</v>
      </c>
      <c r="T81">
        <f t="shared" si="3"/>
        <v>0</v>
      </c>
      <c r="U81">
        <f t="shared" si="3"/>
        <v>97128.774717883993</v>
      </c>
      <c r="V81">
        <f t="shared" si="3"/>
        <v>0</v>
      </c>
      <c r="W81">
        <f t="shared" si="3"/>
        <v>0</v>
      </c>
      <c r="X81">
        <f t="shared" si="3"/>
        <v>443049.50567271363</v>
      </c>
      <c r="Y81">
        <f t="shared" si="2"/>
        <v>0</v>
      </c>
      <c r="Z81">
        <f t="shared" si="2"/>
        <v>0</v>
      </c>
      <c r="AA81">
        <f t="shared" si="2"/>
        <v>19221.446554024376</v>
      </c>
    </row>
    <row r="82" spans="1:27" x14ac:dyDescent="0.2">
      <c r="A82" s="1" t="s">
        <v>88</v>
      </c>
      <c r="B82">
        <v>84848</v>
      </c>
      <c r="C82">
        <v>0</v>
      </c>
      <c r="D82">
        <v>13510.2</v>
      </c>
      <c r="E82">
        <v>1608589.8</v>
      </c>
      <c r="F82">
        <v>0</v>
      </c>
      <c r="G82">
        <v>0</v>
      </c>
      <c r="H82">
        <v>42443</v>
      </c>
      <c r="I82">
        <v>0</v>
      </c>
      <c r="K82">
        <v>0.15589814703299598</v>
      </c>
      <c r="M82">
        <v>0.13132697700530638</v>
      </c>
      <c r="N82">
        <v>0.23834967052034339</v>
      </c>
      <c r="Q82">
        <v>0.21625601187460952</v>
      </c>
      <c r="T82">
        <f t="shared" si="3"/>
        <v>13227.645979455643</v>
      </c>
      <c r="U82">
        <f t="shared" si="3"/>
        <v>0</v>
      </c>
      <c r="V82">
        <f t="shared" si="3"/>
        <v>1774.2537247370904</v>
      </c>
      <c r="W82">
        <f t="shared" si="3"/>
        <v>383406.84883238509</v>
      </c>
      <c r="X82">
        <f t="shared" si="3"/>
        <v>0</v>
      </c>
      <c r="Y82">
        <f t="shared" si="2"/>
        <v>0</v>
      </c>
      <c r="Z82">
        <f t="shared" si="2"/>
        <v>9178.5539119940513</v>
      </c>
      <c r="AA82">
        <f t="shared" si="2"/>
        <v>0</v>
      </c>
    </row>
    <row r="83" spans="1:27" x14ac:dyDescent="0.2">
      <c r="A83" s="1" t="s">
        <v>89</v>
      </c>
      <c r="B83">
        <v>205857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118730</v>
      </c>
      <c r="K83">
        <v>0.28396206254607936</v>
      </c>
      <c r="R83">
        <v>0.21358059538726137</v>
      </c>
      <c r="T83">
        <f t="shared" si="3"/>
        <v>58455.578309548262</v>
      </c>
      <c r="U83">
        <f t="shared" si="3"/>
        <v>0</v>
      </c>
      <c r="V83">
        <f t="shared" si="3"/>
        <v>0</v>
      </c>
      <c r="W83">
        <f t="shared" si="3"/>
        <v>0</v>
      </c>
      <c r="X83">
        <f t="shared" si="3"/>
        <v>0</v>
      </c>
      <c r="Y83">
        <f t="shared" si="2"/>
        <v>0</v>
      </c>
      <c r="Z83">
        <f t="shared" si="2"/>
        <v>0</v>
      </c>
      <c r="AA83">
        <f t="shared" si="2"/>
        <v>25358.424090329543</v>
      </c>
    </row>
    <row r="84" spans="1:27" x14ac:dyDescent="0.2">
      <c r="A84" s="1" t="s">
        <v>90</v>
      </c>
      <c r="B84">
        <v>0</v>
      </c>
      <c r="C84">
        <v>346332</v>
      </c>
      <c r="D84">
        <v>223926</v>
      </c>
      <c r="E84">
        <v>98151</v>
      </c>
      <c r="F84">
        <v>0</v>
      </c>
      <c r="G84">
        <v>0</v>
      </c>
      <c r="H84">
        <v>0</v>
      </c>
      <c r="I84">
        <v>0</v>
      </c>
      <c r="L84">
        <v>0.27490448784004684</v>
      </c>
      <c r="M84">
        <v>0.17994060274343782</v>
      </c>
      <c r="N84">
        <v>0.23632294028023859</v>
      </c>
      <c r="T84">
        <f t="shared" si="3"/>
        <v>0</v>
      </c>
      <c r="U84">
        <f t="shared" si="3"/>
        <v>95208.2210826191</v>
      </c>
      <c r="V84">
        <f t="shared" si="3"/>
        <v>40293.37940992706</v>
      </c>
      <c r="W84">
        <f t="shared" si="3"/>
        <v>23195.332911445697</v>
      </c>
      <c r="X84">
        <f t="shared" si="3"/>
        <v>0</v>
      </c>
      <c r="Y84">
        <f t="shared" si="2"/>
        <v>0</v>
      </c>
      <c r="Z84">
        <f t="shared" si="2"/>
        <v>0</v>
      </c>
      <c r="AA84">
        <f t="shared" si="2"/>
        <v>0</v>
      </c>
    </row>
    <row r="85" spans="1:27" x14ac:dyDescent="0.2">
      <c r="A85" s="1" t="s">
        <v>91</v>
      </c>
      <c r="B85">
        <v>0</v>
      </c>
      <c r="C85">
        <v>0</v>
      </c>
      <c r="D85">
        <v>0</v>
      </c>
      <c r="E85">
        <v>0</v>
      </c>
      <c r="F85">
        <v>0</v>
      </c>
      <c r="G85">
        <v>236489</v>
      </c>
      <c r="H85">
        <v>0</v>
      </c>
      <c r="I85">
        <v>0</v>
      </c>
      <c r="P85">
        <v>0.27929299137860708</v>
      </c>
      <c r="T85">
        <f t="shared" si="3"/>
        <v>0</v>
      </c>
      <c r="U85">
        <f t="shared" si="3"/>
        <v>0</v>
      </c>
      <c r="V85">
        <f t="shared" si="3"/>
        <v>0</v>
      </c>
      <c r="W85">
        <f t="shared" si="3"/>
        <v>0</v>
      </c>
      <c r="X85">
        <f t="shared" si="3"/>
        <v>0</v>
      </c>
      <c r="Y85">
        <f t="shared" si="2"/>
        <v>66049.720238135415</v>
      </c>
      <c r="Z85">
        <f t="shared" si="2"/>
        <v>0</v>
      </c>
      <c r="AA85">
        <f t="shared" si="2"/>
        <v>0</v>
      </c>
    </row>
    <row r="86" spans="1:27" x14ac:dyDescent="0.2">
      <c r="A86" s="1" t="s">
        <v>92</v>
      </c>
      <c r="B86">
        <v>0</v>
      </c>
      <c r="C86">
        <v>233861.6</v>
      </c>
      <c r="D86">
        <v>0</v>
      </c>
      <c r="E86">
        <v>0</v>
      </c>
      <c r="F86">
        <v>0</v>
      </c>
      <c r="G86">
        <v>0</v>
      </c>
      <c r="H86">
        <v>34694.400000000001</v>
      </c>
      <c r="I86">
        <v>0</v>
      </c>
      <c r="L86">
        <v>0.71818325556377638</v>
      </c>
      <c r="Q86">
        <v>0.54610269472352979</v>
      </c>
      <c r="T86">
        <f t="shared" si="3"/>
        <v>0</v>
      </c>
      <c r="U86">
        <f t="shared" si="3"/>
        <v>167955.48523935364</v>
      </c>
      <c r="V86">
        <f t="shared" si="3"/>
        <v>0</v>
      </c>
      <c r="W86">
        <f t="shared" si="3"/>
        <v>0</v>
      </c>
      <c r="X86">
        <f t="shared" si="3"/>
        <v>0</v>
      </c>
      <c r="Y86">
        <f t="shared" si="2"/>
        <v>0</v>
      </c>
      <c r="Z86">
        <f t="shared" si="2"/>
        <v>18946.705331816032</v>
      </c>
      <c r="AA86">
        <f t="shared" si="2"/>
        <v>0</v>
      </c>
    </row>
    <row r="87" spans="1:27" x14ac:dyDescent="0.2">
      <c r="A87" s="1" t="s">
        <v>93</v>
      </c>
      <c r="B87">
        <v>32019.8</v>
      </c>
      <c r="C87">
        <v>599017.6</v>
      </c>
      <c r="D87">
        <v>0</v>
      </c>
      <c r="E87">
        <v>0</v>
      </c>
      <c r="F87">
        <v>39316.6</v>
      </c>
      <c r="G87">
        <v>0</v>
      </c>
      <c r="H87">
        <v>0</v>
      </c>
      <c r="I87">
        <v>0</v>
      </c>
      <c r="K87">
        <v>0.41451566763806191</v>
      </c>
      <c r="L87">
        <v>1.3836415889613258</v>
      </c>
      <c r="O87">
        <v>0.19592879298656563</v>
      </c>
      <c r="T87">
        <f t="shared" si="3"/>
        <v>13272.708774637214</v>
      </c>
      <c r="U87">
        <f t="shared" si="3"/>
        <v>828825.66387979989</v>
      </c>
      <c r="V87">
        <f t="shared" si="3"/>
        <v>0</v>
      </c>
      <c r="W87">
        <f t="shared" si="3"/>
        <v>0</v>
      </c>
      <c r="X87">
        <f t="shared" si="3"/>
        <v>7703.2539823356055</v>
      </c>
      <c r="Y87">
        <f t="shared" si="2"/>
        <v>0</v>
      </c>
      <c r="Z87">
        <f t="shared" si="2"/>
        <v>0</v>
      </c>
      <c r="AA87">
        <f t="shared" si="2"/>
        <v>0</v>
      </c>
    </row>
    <row r="88" spans="1:27" x14ac:dyDescent="0.2">
      <c r="A88" s="1" t="s">
        <v>94</v>
      </c>
      <c r="B88">
        <v>0</v>
      </c>
      <c r="C88">
        <v>0</v>
      </c>
      <c r="D88">
        <v>0</v>
      </c>
      <c r="E88">
        <v>0</v>
      </c>
      <c r="F88">
        <v>0</v>
      </c>
      <c r="G88">
        <v>793790.2</v>
      </c>
      <c r="H88">
        <v>0</v>
      </c>
      <c r="I88">
        <v>50671.8</v>
      </c>
      <c r="P88">
        <v>0.49690490093079243</v>
      </c>
      <c r="R88">
        <v>0.20544331325324372</v>
      </c>
      <c r="T88">
        <f t="shared" si="3"/>
        <v>0</v>
      </c>
      <c r="U88">
        <f t="shared" si="3"/>
        <v>0</v>
      </c>
      <c r="V88">
        <f t="shared" si="3"/>
        <v>0</v>
      </c>
      <c r="W88">
        <f t="shared" si="3"/>
        <v>0</v>
      </c>
      <c r="X88">
        <f t="shared" si="3"/>
        <v>0</v>
      </c>
      <c r="Y88">
        <f t="shared" si="2"/>
        <v>394438.24069083389</v>
      </c>
      <c r="Z88">
        <f t="shared" si="2"/>
        <v>0</v>
      </c>
      <c r="AA88">
        <f t="shared" si="2"/>
        <v>10410.182480505715</v>
      </c>
    </row>
    <row r="89" spans="1:27" x14ac:dyDescent="0.2">
      <c r="A89" s="1" t="s">
        <v>95</v>
      </c>
      <c r="B89">
        <v>0</v>
      </c>
      <c r="C89">
        <v>273845</v>
      </c>
      <c r="D89">
        <v>26700.400000000001</v>
      </c>
      <c r="E89">
        <v>11739.2</v>
      </c>
      <c r="F89">
        <v>157240.4</v>
      </c>
      <c r="G89">
        <v>0</v>
      </c>
      <c r="H89">
        <v>1202874</v>
      </c>
      <c r="I89">
        <v>0</v>
      </c>
      <c r="L89">
        <v>0.30904857361903848</v>
      </c>
      <c r="M89">
        <v>0.26703339925698066</v>
      </c>
      <c r="N89">
        <v>0.24652872537725956</v>
      </c>
      <c r="O89">
        <v>0.33183658735326516</v>
      </c>
      <c r="Q89">
        <v>0.77354698703644453</v>
      </c>
      <c r="T89">
        <f t="shared" si="3"/>
        <v>0</v>
      </c>
      <c r="U89">
        <f t="shared" si="3"/>
        <v>84631.406642705595</v>
      </c>
      <c r="V89">
        <f t="shared" si="3"/>
        <v>7129.8985735210872</v>
      </c>
      <c r="W89">
        <f t="shared" si="3"/>
        <v>2894.0500129487255</v>
      </c>
      <c r="X89">
        <f t="shared" si="3"/>
        <v>52178.117730062353</v>
      </c>
      <c r="Y89">
        <f t="shared" si="2"/>
        <v>0</v>
      </c>
      <c r="Z89">
        <f t="shared" si="2"/>
        <v>930479.55848447618</v>
      </c>
      <c r="AA89">
        <f t="shared" si="2"/>
        <v>0</v>
      </c>
    </row>
    <row r="90" spans="1:27" x14ac:dyDescent="0.2">
      <c r="A90" s="1" t="s">
        <v>96</v>
      </c>
      <c r="B90">
        <v>36000.400000000001</v>
      </c>
      <c r="C90">
        <v>0</v>
      </c>
      <c r="D90">
        <v>0</v>
      </c>
      <c r="E90">
        <v>0</v>
      </c>
      <c r="F90">
        <v>0</v>
      </c>
      <c r="G90">
        <v>973578.4</v>
      </c>
      <c r="H90">
        <v>0</v>
      </c>
      <c r="I90">
        <v>39406.199999999997</v>
      </c>
      <c r="K90">
        <v>0.13710395911730966</v>
      </c>
      <c r="P90">
        <v>0.46915307413130769</v>
      </c>
      <c r="R90">
        <v>0.1618796814807999</v>
      </c>
      <c r="T90">
        <f t="shared" ref="T90:AA139" si="4">B90*K90</f>
        <v>4935.7973698067944</v>
      </c>
      <c r="U90">
        <f t="shared" si="4"/>
        <v>0</v>
      </c>
      <c r="V90">
        <f t="shared" si="4"/>
        <v>0</v>
      </c>
      <c r="W90">
        <f t="shared" si="4"/>
        <v>0</v>
      </c>
      <c r="X90">
        <f t="shared" si="4"/>
        <v>0</v>
      </c>
      <c r="Y90">
        <f t="shared" si="2"/>
        <v>456757.29926783993</v>
      </c>
      <c r="Z90">
        <f t="shared" si="2"/>
        <v>0</v>
      </c>
      <c r="AA90">
        <f t="shared" si="2"/>
        <v>6379.0631043686963</v>
      </c>
    </row>
    <row r="91" spans="1:27" x14ac:dyDescent="0.2">
      <c r="A91" s="1" t="s">
        <v>97</v>
      </c>
      <c r="B91">
        <v>0</v>
      </c>
      <c r="C91">
        <v>9571.2000000000007</v>
      </c>
      <c r="D91">
        <v>154311.79999999999</v>
      </c>
      <c r="E91">
        <v>763113</v>
      </c>
      <c r="F91">
        <v>0</v>
      </c>
      <c r="G91">
        <v>0</v>
      </c>
      <c r="H91">
        <v>1533927</v>
      </c>
      <c r="I91">
        <v>0</v>
      </c>
      <c r="L91">
        <v>0.19766348763402186</v>
      </c>
      <c r="M91">
        <v>8.8208151367638765E-2</v>
      </c>
      <c r="N91">
        <v>0.5372420991430219</v>
      </c>
      <c r="Q91">
        <v>0.91198176952080501</v>
      </c>
      <c r="T91">
        <f t="shared" si="4"/>
        <v>0</v>
      </c>
      <c r="U91">
        <f t="shared" si="4"/>
        <v>1891.8767728427501</v>
      </c>
      <c r="V91">
        <f t="shared" si="4"/>
        <v>13611.558612212799</v>
      </c>
      <c r="W91">
        <f t="shared" si="4"/>
        <v>409976.43000332889</v>
      </c>
      <c r="X91">
        <f t="shared" si="4"/>
        <v>0</v>
      </c>
      <c r="Y91">
        <f t="shared" si="2"/>
        <v>0</v>
      </c>
      <c r="Z91">
        <f t="shared" si="2"/>
        <v>1398913.4597757398</v>
      </c>
      <c r="AA91">
        <f t="shared" si="2"/>
        <v>0</v>
      </c>
    </row>
    <row r="92" spans="1:27" x14ac:dyDescent="0.2">
      <c r="A92" s="1" t="s">
        <v>98</v>
      </c>
      <c r="B92">
        <v>383113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K92">
        <v>0.13056827752754252</v>
      </c>
      <c r="T92">
        <f t="shared" si="4"/>
        <v>50022.404508409396</v>
      </c>
      <c r="U92">
        <f t="shared" si="4"/>
        <v>0</v>
      </c>
      <c r="V92">
        <f t="shared" si="4"/>
        <v>0</v>
      </c>
      <c r="W92">
        <f t="shared" si="4"/>
        <v>0</v>
      </c>
      <c r="X92">
        <f t="shared" si="4"/>
        <v>0</v>
      </c>
      <c r="Y92">
        <f t="shared" si="2"/>
        <v>0</v>
      </c>
      <c r="Z92">
        <f t="shared" si="2"/>
        <v>0</v>
      </c>
      <c r="AA92">
        <f t="shared" si="2"/>
        <v>0</v>
      </c>
    </row>
    <row r="93" spans="1:27" x14ac:dyDescent="0.2">
      <c r="A93" s="1" t="s">
        <v>99</v>
      </c>
      <c r="B93">
        <v>0</v>
      </c>
      <c r="C93">
        <v>57883</v>
      </c>
      <c r="D93">
        <v>0</v>
      </c>
      <c r="E93">
        <v>0</v>
      </c>
      <c r="F93">
        <v>532826</v>
      </c>
      <c r="G93">
        <v>0</v>
      </c>
      <c r="H93">
        <v>0</v>
      </c>
      <c r="I93">
        <v>0</v>
      </c>
      <c r="L93">
        <v>0.27713109260320412</v>
      </c>
      <c r="O93">
        <v>0.51469007396539157</v>
      </c>
      <c r="T93">
        <f t="shared" si="4"/>
        <v>0</v>
      </c>
      <c r="U93">
        <f t="shared" si="4"/>
        <v>16041.179033151264</v>
      </c>
      <c r="V93">
        <f t="shared" si="4"/>
        <v>0</v>
      </c>
      <c r="W93">
        <f t="shared" si="4"/>
        <v>0</v>
      </c>
      <c r="X93">
        <f t="shared" si="4"/>
        <v>274240.25335068372</v>
      </c>
      <c r="Y93">
        <f t="shared" si="2"/>
        <v>0</v>
      </c>
      <c r="Z93">
        <f t="shared" si="2"/>
        <v>0</v>
      </c>
      <c r="AA93">
        <f t="shared" si="2"/>
        <v>0</v>
      </c>
    </row>
    <row r="94" spans="1:27" x14ac:dyDescent="0.2">
      <c r="A94" s="1" t="s">
        <v>100</v>
      </c>
      <c r="B94">
        <v>73834.2</v>
      </c>
      <c r="C94">
        <v>706358</v>
      </c>
      <c r="D94">
        <v>0</v>
      </c>
      <c r="E94">
        <v>0</v>
      </c>
      <c r="F94">
        <v>47349.4</v>
      </c>
      <c r="G94">
        <v>257854.4</v>
      </c>
      <c r="H94">
        <v>1608600</v>
      </c>
      <c r="I94">
        <v>0</v>
      </c>
      <c r="K94">
        <v>0.21624483884967971</v>
      </c>
      <c r="L94">
        <v>0.530979379764843</v>
      </c>
      <c r="O94">
        <v>0.1120329895409925</v>
      </c>
      <c r="P94">
        <v>0.22940364648539346</v>
      </c>
      <c r="Q94">
        <v>1.0957742371085106</v>
      </c>
      <c r="T94">
        <f t="shared" si="4"/>
        <v>15966.264680595021</v>
      </c>
      <c r="U94">
        <f t="shared" si="4"/>
        <v>375061.53273193497</v>
      </c>
      <c r="V94">
        <f t="shared" si="4"/>
        <v>0</v>
      </c>
      <c r="W94">
        <f t="shared" si="4"/>
        <v>0</v>
      </c>
      <c r="X94">
        <f t="shared" si="4"/>
        <v>5304.6948349722707</v>
      </c>
      <c r="Y94">
        <f t="shared" si="2"/>
        <v>59152.739622303241</v>
      </c>
      <c r="Z94">
        <f t="shared" si="2"/>
        <v>1762662.4378127502</v>
      </c>
      <c r="AA94">
        <f t="shared" si="2"/>
        <v>0</v>
      </c>
    </row>
    <row r="95" spans="1:27" x14ac:dyDescent="0.2">
      <c r="A95" s="1" t="s">
        <v>101</v>
      </c>
      <c r="B95">
        <v>0</v>
      </c>
      <c r="C95">
        <v>26267.4</v>
      </c>
      <c r="D95">
        <v>117103</v>
      </c>
      <c r="E95">
        <v>0</v>
      </c>
      <c r="F95">
        <v>0</v>
      </c>
      <c r="G95">
        <v>1077807.6000000001</v>
      </c>
      <c r="H95">
        <v>61932</v>
      </c>
      <c r="I95">
        <v>0</v>
      </c>
      <c r="L95">
        <v>7.4748635846119016E-2</v>
      </c>
      <c r="M95">
        <v>0.16158136235139486</v>
      </c>
      <c r="P95">
        <v>0.22084547913024766</v>
      </c>
      <c r="Q95">
        <v>0.37648774900336579</v>
      </c>
      <c r="T95">
        <f t="shared" si="4"/>
        <v>0</v>
      </c>
      <c r="U95">
        <f t="shared" si="4"/>
        <v>1963.4523172243466</v>
      </c>
      <c r="V95">
        <f t="shared" si="4"/>
        <v>18921.662275435392</v>
      </c>
      <c r="W95">
        <f t="shared" si="4"/>
        <v>0</v>
      </c>
      <c r="X95">
        <f t="shared" si="4"/>
        <v>0</v>
      </c>
      <c r="Y95">
        <f t="shared" si="2"/>
        <v>238028.93583222234</v>
      </c>
      <c r="Z95">
        <f t="shared" si="2"/>
        <v>23316.63927127645</v>
      </c>
      <c r="AA95">
        <f t="shared" si="2"/>
        <v>0</v>
      </c>
    </row>
    <row r="96" spans="1:27" x14ac:dyDescent="0.2">
      <c r="A96" s="1" t="s">
        <v>102</v>
      </c>
      <c r="B96">
        <v>0</v>
      </c>
      <c r="C96">
        <v>553068.4</v>
      </c>
      <c r="D96">
        <v>0</v>
      </c>
      <c r="E96">
        <v>0</v>
      </c>
      <c r="F96">
        <v>58405.4</v>
      </c>
      <c r="G96">
        <v>0</v>
      </c>
      <c r="H96">
        <v>51363.199999999997</v>
      </c>
      <c r="I96">
        <v>139548</v>
      </c>
      <c r="L96">
        <v>0.42760733475204837</v>
      </c>
      <c r="O96">
        <v>0.41628281680724366</v>
      </c>
      <c r="Q96">
        <v>0.27211144026175615</v>
      </c>
      <c r="R96">
        <v>0.46289764922812204</v>
      </c>
      <c r="T96">
        <f t="shared" si="4"/>
        <v>0</v>
      </c>
      <c r="U96">
        <f t="shared" si="4"/>
        <v>236496.1044595798</v>
      </c>
      <c r="V96">
        <f t="shared" si="4"/>
        <v>0</v>
      </c>
      <c r="W96">
        <f t="shared" si="4"/>
        <v>0</v>
      </c>
      <c r="X96">
        <f t="shared" si="4"/>
        <v>24313.164428753789</v>
      </c>
      <c r="Y96">
        <f t="shared" si="2"/>
        <v>0</v>
      </c>
      <c r="Z96">
        <f t="shared" si="2"/>
        <v>13976.514328452633</v>
      </c>
      <c r="AA96">
        <f t="shared" si="2"/>
        <v>64596.441154485976</v>
      </c>
    </row>
    <row r="97" spans="1:27" x14ac:dyDescent="0.2">
      <c r="A97" s="1" t="s">
        <v>103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318489</v>
      </c>
      <c r="R97">
        <v>0.4001681450379439</v>
      </c>
      <c r="T97">
        <f t="shared" si="4"/>
        <v>0</v>
      </c>
      <c r="U97">
        <f t="shared" si="4"/>
        <v>0</v>
      </c>
      <c r="V97">
        <f t="shared" si="4"/>
        <v>0</v>
      </c>
      <c r="W97">
        <f t="shared" si="4"/>
        <v>0</v>
      </c>
      <c r="X97">
        <f t="shared" si="4"/>
        <v>0</v>
      </c>
      <c r="Y97">
        <f t="shared" si="2"/>
        <v>0</v>
      </c>
      <c r="Z97">
        <f t="shared" si="2"/>
        <v>0</v>
      </c>
      <c r="AA97">
        <f t="shared" si="2"/>
        <v>127449.15234498972</v>
      </c>
    </row>
    <row r="98" spans="1:27" x14ac:dyDescent="0.2">
      <c r="A98" s="1" t="s">
        <v>104</v>
      </c>
      <c r="B98">
        <v>0</v>
      </c>
      <c r="C98">
        <v>2063.4</v>
      </c>
      <c r="D98">
        <v>227112.4</v>
      </c>
      <c r="E98">
        <v>20716.599999999999</v>
      </c>
      <c r="F98">
        <v>1624923.6</v>
      </c>
      <c r="G98">
        <v>0</v>
      </c>
      <c r="H98">
        <v>6275</v>
      </c>
      <c r="I98">
        <v>0</v>
      </c>
      <c r="L98">
        <v>0.32755199958373071</v>
      </c>
      <c r="M98">
        <v>0.53059657342187638</v>
      </c>
      <c r="N98">
        <v>0.67422754091044301</v>
      </c>
      <c r="O98">
        <v>0.94233581563452251</v>
      </c>
      <c r="Q98">
        <v>0.14148384313379325</v>
      </c>
      <c r="T98">
        <f t="shared" si="4"/>
        <v>0</v>
      </c>
      <c r="U98">
        <f t="shared" si="4"/>
        <v>675.87079594107001</v>
      </c>
      <c r="V98">
        <f t="shared" si="4"/>
        <v>120505.06122161855</v>
      </c>
      <c r="W98">
        <f t="shared" si="4"/>
        <v>13967.702274025283</v>
      </c>
      <c r="X98">
        <f t="shared" si="4"/>
        <v>1531223.7059497847</v>
      </c>
      <c r="Y98">
        <f t="shared" si="2"/>
        <v>0</v>
      </c>
      <c r="Z98">
        <f t="shared" si="2"/>
        <v>887.81111566455263</v>
      </c>
      <c r="AA98">
        <f t="shared" si="2"/>
        <v>0</v>
      </c>
    </row>
    <row r="99" spans="1:27" x14ac:dyDescent="0.2">
      <c r="A99" s="1" t="s">
        <v>105</v>
      </c>
      <c r="B99">
        <v>632109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>
        <v>0.35966410317744624</v>
      </c>
      <c r="T99">
        <f t="shared" si="4"/>
        <v>227346.91659539237</v>
      </c>
      <c r="U99">
        <f t="shared" si="4"/>
        <v>0</v>
      </c>
      <c r="V99">
        <f t="shared" si="4"/>
        <v>0</v>
      </c>
      <c r="W99">
        <f t="shared" si="4"/>
        <v>0</v>
      </c>
      <c r="X99">
        <f t="shared" si="4"/>
        <v>0</v>
      </c>
      <c r="Y99">
        <f t="shared" si="2"/>
        <v>0</v>
      </c>
      <c r="Z99">
        <f t="shared" si="2"/>
        <v>0</v>
      </c>
      <c r="AA99">
        <f t="shared" si="2"/>
        <v>0</v>
      </c>
    </row>
    <row r="100" spans="1:27" x14ac:dyDescent="0.2">
      <c r="A100" s="1" t="s">
        <v>106</v>
      </c>
      <c r="B100">
        <v>0</v>
      </c>
      <c r="C100">
        <v>12478.8</v>
      </c>
      <c r="D100">
        <v>136011.79999999999</v>
      </c>
      <c r="E100">
        <v>1671477.8</v>
      </c>
      <c r="F100">
        <v>0</v>
      </c>
      <c r="G100">
        <v>0</v>
      </c>
      <c r="H100">
        <v>24260.6</v>
      </c>
      <c r="I100">
        <v>0</v>
      </c>
      <c r="L100">
        <v>0.16287467665743005</v>
      </c>
      <c r="M100">
        <v>0.10749754630753749</v>
      </c>
      <c r="N100">
        <v>0.25927111339187747</v>
      </c>
      <c r="Q100">
        <v>0.19317936819432335</v>
      </c>
      <c r="T100">
        <f t="shared" si="4"/>
        <v>0</v>
      </c>
      <c r="U100">
        <f t="shared" si="4"/>
        <v>2032.4805150727379</v>
      </c>
      <c r="V100">
        <f t="shared" si="4"/>
        <v>14620.934768871526</v>
      </c>
      <c r="W100">
        <f t="shared" si="4"/>
        <v>433365.91021580592</v>
      </c>
      <c r="X100">
        <f t="shared" si="4"/>
        <v>0</v>
      </c>
      <c r="Y100">
        <f t="shared" si="2"/>
        <v>0</v>
      </c>
      <c r="Z100">
        <f t="shared" si="2"/>
        <v>4686.6473800152007</v>
      </c>
      <c r="AA100">
        <f t="shared" si="2"/>
        <v>0</v>
      </c>
    </row>
    <row r="101" spans="1:27" x14ac:dyDescent="0.2">
      <c r="A101" s="1" t="s">
        <v>107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71172</v>
      </c>
      <c r="R101">
        <v>0.2799758446832683</v>
      </c>
      <c r="T101">
        <f t="shared" si="4"/>
        <v>0</v>
      </c>
      <c r="U101">
        <f t="shared" si="4"/>
        <v>0</v>
      </c>
      <c r="V101">
        <f t="shared" si="4"/>
        <v>0</v>
      </c>
      <c r="W101">
        <f t="shared" si="4"/>
        <v>0</v>
      </c>
      <c r="X101">
        <f t="shared" si="4"/>
        <v>0</v>
      </c>
      <c r="Y101">
        <f t="shared" si="2"/>
        <v>0</v>
      </c>
      <c r="Z101">
        <f t="shared" si="2"/>
        <v>0</v>
      </c>
      <c r="AA101">
        <f t="shared" si="2"/>
        <v>19926.440817797571</v>
      </c>
    </row>
    <row r="102" spans="1:27" x14ac:dyDescent="0.2">
      <c r="A102" s="1" t="s">
        <v>108</v>
      </c>
      <c r="B102">
        <v>0</v>
      </c>
      <c r="C102">
        <v>0</v>
      </c>
      <c r="D102">
        <v>101584.8</v>
      </c>
      <c r="E102">
        <v>3087.4</v>
      </c>
      <c r="F102">
        <v>90744</v>
      </c>
      <c r="G102">
        <v>0</v>
      </c>
      <c r="H102">
        <v>19012.8</v>
      </c>
      <c r="I102">
        <v>0</v>
      </c>
      <c r="M102">
        <v>0.16004546231061911</v>
      </c>
      <c r="N102">
        <v>0.14909498693309242</v>
      </c>
      <c r="O102">
        <v>0.24028071371259319</v>
      </c>
      <c r="Q102">
        <v>0.2429307545642676</v>
      </c>
      <c r="T102">
        <f t="shared" si="4"/>
        <v>0</v>
      </c>
      <c r="U102">
        <f t="shared" si="4"/>
        <v>0</v>
      </c>
      <c r="V102">
        <f t="shared" si="4"/>
        <v>16258.186279731781</v>
      </c>
      <c r="W102">
        <f t="shared" si="4"/>
        <v>460.31586265722956</v>
      </c>
      <c r="X102">
        <f t="shared" si="4"/>
        <v>21804.033085135557</v>
      </c>
      <c r="Y102">
        <f t="shared" si="4"/>
        <v>0</v>
      </c>
      <c r="Z102">
        <f t="shared" si="4"/>
        <v>4618.7938503795067</v>
      </c>
      <c r="AA102">
        <f t="shared" si="4"/>
        <v>0</v>
      </c>
    </row>
    <row r="103" spans="1:27" x14ac:dyDescent="0.2">
      <c r="A103" s="1" t="s">
        <v>109</v>
      </c>
      <c r="B103">
        <v>141100.20000000001</v>
      </c>
      <c r="C103">
        <v>30495.200000000001</v>
      </c>
      <c r="D103">
        <v>0</v>
      </c>
      <c r="E103">
        <v>0</v>
      </c>
      <c r="F103">
        <v>1054174.6000000001</v>
      </c>
      <c r="G103">
        <v>0</v>
      </c>
      <c r="H103">
        <v>0</v>
      </c>
      <c r="I103">
        <v>0</v>
      </c>
      <c r="K103">
        <v>0.20565421291913533</v>
      </c>
      <c r="L103">
        <v>0.19597600323754705</v>
      </c>
      <c r="O103">
        <v>0.53795296654390223</v>
      </c>
      <c r="T103">
        <f t="shared" si="4"/>
        <v>29017.85057373258</v>
      </c>
      <c r="U103">
        <f t="shared" si="4"/>
        <v>5976.3274139296445</v>
      </c>
      <c r="V103">
        <f t="shared" si="4"/>
        <v>0</v>
      </c>
      <c r="W103">
        <f t="shared" si="4"/>
        <v>0</v>
      </c>
      <c r="X103">
        <f t="shared" si="4"/>
        <v>567096.35332523158</v>
      </c>
      <c r="Y103">
        <f t="shared" si="4"/>
        <v>0</v>
      </c>
      <c r="Z103">
        <f t="shared" si="4"/>
        <v>0</v>
      </c>
      <c r="AA103">
        <f t="shared" si="4"/>
        <v>0</v>
      </c>
    </row>
    <row r="104" spans="1:27" x14ac:dyDescent="0.2">
      <c r="A104" s="1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2243683</v>
      </c>
      <c r="H104">
        <v>0</v>
      </c>
      <c r="I104">
        <v>0</v>
      </c>
      <c r="P104">
        <v>0.46541897135892463</v>
      </c>
      <c r="T104">
        <f t="shared" si="4"/>
        <v>0</v>
      </c>
      <c r="U104">
        <f t="shared" si="4"/>
        <v>0</v>
      </c>
      <c r="V104">
        <f t="shared" si="4"/>
        <v>0</v>
      </c>
      <c r="W104">
        <f t="shared" si="4"/>
        <v>0</v>
      </c>
      <c r="X104">
        <f t="shared" si="4"/>
        <v>0</v>
      </c>
      <c r="Y104">
        <f t="shared" si="4"/>
        <v>1044252.6339155061</v>
      </c>
      <c r="Z104">
        <f t="shared" si="4"/>
        <v>0</v>
      </c>
      <c r="AA104">
        <f t="shared" si="4"/>
        <v>0</v>
      </c>
    </row>
    <row r="105" spans="1:27" x14ac:dyDescent="0.2">
      <c r="A105" s="1" t="s">
        <v>111</v>
      </c>
      <c r="B105">
        <v>0</v>
      </c>
      <c r="C105">
        <v>6033.8</v>
      </c>
      <c r="D105">
        <v>1454124.8</v>
      </c>
      <c r="E105">
        <v>0</v>
      </c>
      <c r="F105">
        <v>0</v>
      </c>
      <c r="G105">
        <v>0</v>
      </c>
      <c r="H105">
        <v>25565.4</v>
      </c>
      <c r="I105">
        <v>0</v>
      </c>
      <c r="L105">
        <v>0.43112772204274685</v>
      </c>
      <c r="M105">
        <v>1.0210016386192304</v>
      </c>
      <c r="Q105">
        <v>0.55877359113521741</v>
      </c>
      <c r="T105">
        <f t="shared" si="4"/>
        <v>0</v>
      </c>
      <c r="U105">
        <f t="shared" si="4"/>
        <v>2601.338449261526</v>
      </c>
      <c r="V105">
        <f t="shared" si="4"/>
        <v>1484663.8035568609</v>
      </c>
      <c r="W105">
        <f t="shared" si="4"/>
        <v>0</v>
      </c>
      <c r="X105">
        <f t="shared" si="4"/>
        <v>0</v>
      </c>
      <c r="Y105">
        <f t="shared" si="4"/>
        <v>0</v>
      </c>
      <c r="Z105">
        <f t="shared" si="4"/>
        <v>14285.270366808289</v>
      </c>
      <c r="AA105">
        <f t="shared" si="4"/>
        <v>0</v>
      </c>
    </row>
    <row r="106" spans="1:27" x14ac:dyDescent="0.2">
      <c r="A106" s="1" t="s">
        <v>112</v>
      </c>
      <c r="B106">
        <v>0</v>
      </c>
      <c r="C106">
        <v>14743.4</v>
      </c>
      <c r="D106">
        <v>1433250.2</v>
      </c>
      <c r="E106">
        <v>0</v>
      </c>
      <c r="F106">
        <v>0</v>
      </c>
      <c r="G106">
        <v>0</v>
      </c>
      <c r="H106">
        <v>24445</v>
      </c>
      <c r="I106">
        <v>46126.400000000001</v>
      </c>
      <c r="L106">
        <v>0.25241247618238094</v>
      </c>
      <c r="M106">
        <v>0.8354668684297738</v>
      </c>
      <c r="Q106">
        <v>0.20343137785579368</v>
      </c>
      <c r="R106">
        <v>0.40784520872171437</v>
      </c>
      <c r="T106">
        <f t="shared" si="4"/>
        <v>0</v>
      </c>
      <c r="U106">
        <f t="shared" si="4"/>
        <v>3721.4181013473149</v>
      </c>
      <c r="V106">
        <f t="shared" si="4"/>
        <v>1197433.056270347</v>
      </c>
      <c r="W106">
        <f t="shared" si="4"/>
        <v>0</v>
      </c>
      <c r="X106">
        <f t="shared" si="4"/>
        <v>0</v>
      </c>
      <c r="Y106">
        <f t="shared" si="4"/>
        <v>0</v>
      </c>
      <c r="Z106">
        <f t="shared" si="4"/>
        <v>4972.8800316848765</v>
      </c>
      <c r="AA106">
        <f t="shared" si="4"/>
        <v>18812.431235581287</v>
      </c>
    </row>
    <row r="107" spans="1:27" x14ac:dyDescent="0.2">
      <c r="A107" s="1" t="s">
        <v>113</v>
      </c>
      <c r="B107">
        <v>9022.6</v>
      </c>
      <c r="C107">
        <v>0</v>
      </c>
      <c r="D107">
        <v>161901.4</v>
      </c>
      <c r="E107">
        <v>1877262</v>
      </c>
      <c r="F107">
        <v>18028</v>
      </c>
      <c r="G107">
        <v>0</v>
      </c>
      <c r="H107">
        <v>0</v>
      </c>
      <c r="I107">
        <v>346746</v>
      </c>
      <c r="K107">
        <v>0.18094959195985949</v>
      </c>
      <c r="M107">
        <v>0.32847647846838518</v>
      </c>
      <c r="N107">
        <v>0.816973189442186</v>
      </c>
      <c r="O107">
        <v>0.40059514830026333</v>
      </c>
      <c r="R107">
        <v>0.88519166454054288</v>
      </c>
      <c r="T107">
        <f t="shared" si="4"/>
        <v>1632.6357884170284</v>
      </c>
      <c r="U107">
        <f t="shared" si="4"/>
        <v>0</v>
      </c>
      <c r="V107">
        <f t="shared" si="4"/>
        <v>53180.801731101412</v>
      </c>
      <c r="W107">
        <f t="shared" si="4"/>
        <v>1533672.7235586171</v>
      </c>
      <c r="X107">
        <f t="shared" si="4"/>
        <v>7221.9293335571474</v>
      </c>
      <c r="Y107">
        <f t="shared" si="4"/>
        <v>0</v>
      </c>
      <c r="Z107">
        <f t="shared" si="4"/>
        <v>0</v>
      </c>
      <c r="AA107">
        <f t="shared" si="4"/>
        <v>306936.66891277506</v>
      </c>
    </row>
    <row r="108" spans="1:27" x14ac:dyDescent="0.2">
      <c r="A108" s="1" t="s">
        <v>114</v>
      </c>
      <c r="B108">
        <v>31271.599999999999</v>
      </c>
      <c r="C108">
        <v>0</v>
      </c>
      <c r="D108">
        <v>0</v>
      </c>
      <c r="E108">
        <v>0</v>
      </c>
      <c r="F108">
        <v>0</v>
      </c>
      <c r="G108">
        <v>1783248.4</v>
      </c>
      <c r="H108">
        <v>0</v>
      </c>
      <c r="I108">
        <v>0</v>
      </c>
      <c r="K108">
        <v>0.15502677555633759</v>
      </c>
      <c r="P108">
        <v>0.48980814018998919</v>
      </c>
      <c r="T108">
        <f t="shared" si="4"/>
        <v>4847.9353144875668</v>
      </c>
      <c r="U108">
        <f t="shared" si="4"/>
        <v>0</v>
      </c>
      <c r="V108">
        <f t="shared" si="4"/>
        <v>0</v>
      </c>
      <c r="W108">
        <f t="shared" si="4"/>
        <v>0</v>
      </c>
      <c r="X108">
        <f t="shared" si="4"/>
        <v>0</v>
      </c>
      <c r="Y108">
        <f t="shared" si="4"/>
        <v>873449.58230077394</v>
      </c>
      <c r="Z108">
        <f t="shared" si="4"/>
        <v>0</v>
      </c>
      <c r="AA108">
        <f t="shared" si="4"/>
        <v>0</v>
      </c>
    </row>
    <row r="109" spans="1:27" x14ac:dyDescent="0.2">
      <c r="A109" s="1" t="s">
        <v>115</v>
      </c>
      <c r="B109">
        <v>0</v>
      </c>
      <c r="C109">
        <v>0</v>
      </c>
      <c r="D109">
        <v>0</v>
      </c>
      <c r="E109">
        <v>3787102.4</v>
      </c>
      <c r="F109">
        <v>169880.6</v>
      </c>
      <c r="G109">
        <v>0</v>
      </c>
      <c r="H109">
        <v>59363</v>
      </c>
      <c r="I109">
        <v>0</v>
      </c>
      <c r="N109">
        <v>0.81900582685706913</v>
      </c>
      <c r="O109">
        <v>0.56559289965857917</v>
      </c>
      <c r="Q109">
        <v>0.4273016384450119</v>
      </c>
      <c r="T109">
        <f t="shared" si="4"/>
        <v>0</v>
      </c>
      <c r="U109">
        <f t="shared" si="4"/>
        <v>0</v>
      </c>
      <c r="V109">
        <f t="shared" si="4"/>
        <v>0</v>
      </c>
      <c r="W109">
        <f t="shared" si="4"/>
        <v>3101658.9325043908</v>
      </c>
      <c r="X109">
        <f t="shared" si="4"/>
        <v>96083.261149739235</v>
      </c>
      <c r="Y109">
        <f t="shared" si="4"/>
        <v>0</v>
      </c>
      <c r="Z109">
        <f t="shared" si="4"/>
        <v>25365.907163011241</v>
      </c>
      <c r="AA109">
        <f t="shared" si="4"/>
        <v>0</v>
      </c>
    </row>
    <row r="110" spans="1:27" x14ac:dyDescent="0.2">
      <c r="A110" s="1" t="s">
        <v>116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400778</v>
      </c>
      <c r="H110">
        <v>0</v>
      </c>
      <c r="I110">
        <v>0</v>
      </c>
      <c r="P110">
        <v>0.25118676146598973</v>
      </c>
      <c r="T110">
        <f t="shared" si="4"/>
        <v>0</v>
      </c>
      <c r="U110">
        <f t="shared" si="4"/>
        <v>0</v>
      </c>
      <c r="V110">
        <f t="shared" si="4"/>
        <v>0</v>
      </c>
      <c r="W110">
        <f t="shared" si="4"/>
        <v>0</v>
      </c>
      <c r="X110">
        <f t="shared" si="4"/>
        <v>0</v>
      </c>
      <c r="Y110">
        <f t="shared" si="4"/>
        <v>100670.12788681644</v>
      </c>
      <c r="Z110">
        <f t="shared" si="4"/>
        <v>0</v>
      </c>
      <c r="AA110">
        <f t="shared" si="4"/>
        <v>0</v>
      </c>
    </row>
    <row r="111" spans="1:27" x14ac:dyDescent="0.2">
      <c r="A111" s="1" t="s">
        <v>117</v>
      </c>
      <c r="B111">
        <v>0</v>
      </c>
      <c r="C111">
        <v>31590.400000000001</v>
      </c>
      <c r="D111">
        <v>0</v>
      </c>
      <c r="E111">
        <v>269718.59999999998</v>
      </c>
      <c r="F111">
        <v>416349</v>
      </c>
      <c r="G111">
        <v>0</v>
      </c>
      <c r="H111">
        <v>563460</v>
      </c>
      <c r="I111">
        <v>0</v>
      </c>
      <c r="L111">
        <v>0.18912705237004901</v>
      </c>
      <c r="N111">
        <v>0.21326549586775373</v>
      </c>
      <c r="O111">
        <v>0.27969978038684062</v>
      </c>
      <c r="Q111">
        <v>0.36700574966666666</v>
      </c>
      <c r="T111">
        <f t="shared" si="4"/>
        <v>0</v>
      </c>
      <c r="U111">
        <f t="shared" si="4"/>
        <v>5974.5992351907962</v>
      </c>
      <c r="V111">
        <f t="shared" si="4"/>
        <v>0</v>
      </c>
      <c r="W111">
        <f t="shared" si="4"/>
        <v>57521.670973756314</v>
      </c>
      <c r="X111">
        <f t="shared" si="4"/>
        <v>116452.72386428071</v>
      </c>
      <c r="Y111">
        <f t="shared" si="4"/>
        <v>0</v>
      </c>
      <c r="Z111">
        <f t="shared" si="4"/>
        <v>206793.05970717999</v>
      </c>
      <c r="AA111">
        <f t="shared" si="4"/>
        <v>0</v>
      </c>
    </row>
    <row r="112" spans="1:27" x14ac:dyDescent="0.2">
      <c r="A112" s="1" t="s">
        <v>118</v>
      </c>
      <c r="B112">
        <v>113082.6</v>
      </c>
      <c r="C112">
        <v>24524.799999999999</v>
      </c>
      <c r="D112">
        <v>855908.4</v>
      </c>
      <c r="E112">
        <v>3397428</v>
      </c>
      <c r="F112">
        <v>0</v>
      </c>
      <c r="G112">
        <v>226079.6</v>
      </c>
      <c r="H112">
        <v>35112.6</v>
      </c>
      <c r="I112">
        <v>0</v>
      </c>
      <c r="K112">
        <v>0.1028382579150276</v>
      </c>
      <c r="L112">
        <v>0.18649399965060987</v>
      </c>
      <c r="M112">
        <v>0.95725414272440468</v>
      </c>
      <c r="N112">
        <v>1.1000478271476384</v>
      </c>
      <c r="P112">
        <v>0.17777831674148525</v>
      </c>
      <c r="Q112">
        <v>0.4033067446979206</v>
      </c>
      <c r="T112">
        <f t="shared" si="4"/>
        <v>11629.217584501901</v>
      </c>
      <c r="U112">
        <f t="shared" si="4"/>
        <v>4573.7280426312764</v>
      </c>
      <c r="V112">
        <f t="shared" si="4"/>
        <v>819321.86169261683</v>
      </c>
      <c r="W112">
        <f t="shared" si="4"/>
        <v>3737333.2892905469</v>
      </c>
      <c r="X112">
        <f t="shared" si="4"/>
        <v>0</v>
      </c>
      <c r="Y112">
        <f t="shared" si="4"/>
        <v>40192.050737588288</v>
      </c>
      <c r="Z112">
        <f t="shared" si="4"/>
        <v>14161.148403880206</v>
      </c>
      <c r="AA112">
        <f t="shared" si="4"/>
        <v>0</v>
      </c>
    </row>
    <row r="113" spans="1:27" x14ac:dyDescent="0.2">
      <c r="A113" s="1" t="s">
        <v>119</v>
      </c>
      <c r="B113">
        <v>578060.4</v>
      </c>
      <c r="C113">
        <v>0</v>
      </c>
      <c r="D113">
        <v>0</v>
      </c>
      <c r="E113">
        <v>0</v>
      </c>
      <c r="F113">
        <v>0</v>
      </c>
      <c r="G113">
        <v>34501.599999999999</v>
      </c>
      <c r="H113">
        <v>0</v>
      </c>
      <c r="I113">
        <v>0</v>
      </c>
      <c r="K113">
        <v>0.32488345178493339</v>
      </c>
      <c r="P113">
        <v>0.19884435429720881</v>
      </c>
      <c r="T113">
        <f t="shared" si="4"/>
        <v>187802.25809217931</v>
      </c>
      <c r="U113">
        <f t="shared" si="4"/>
        <v>0</v>
      </c>
      <c r="V113">
        <f t="shared" si="4"/>
        <v>0</v>
      </c>
      <c r="W113">
        <f t="shared" si="4"/>
        <v>0</v>
      </c>
      <c r="X113">
        <f t="shared" si="4"/>
        <v>0</v>
      </c>
      <c r="Y113">
        <f t="shared" si="4"/>
        <v>6860.4483742205794</v>
      </c>
      <c r="Z113">
        <f t="shared" si="4"/>
        <v>0</v>
      </c>
      <c r="AA113">
        <f t="shared" si="4"/>
        <v>0</v>
      </c>
    </row>
    <row r="114" spans="1:27" x14ac:dyDescent="0.2">
      <c r="A114" s="1" t="s">
        <v>120</v>
      </c>
      <c r="B114">
        <v>0</v>
      </c>
      <c r="C114">
        <v>1094496</v>
      </c>
      <c r="D114">
        <v>684785</v>
      </c>
      <c r="E114">
        <v>0</v>
      </c>
      <c r="F114">
        <v>134664.20000000001</v>
      </c>
      <c r="G114">
        <v>0</v>
      </c>
      <c r="H114">
        <v>14259.8</v>
      </c>
      <c r="I114">
        <v>0</v>
      </c>
      <c r="L114">
        <v>0.87511061384590472</v>
      </c>
      <c r="M114">
        <v>0.71306608822508821</v>
      </c>
      <c r="O114">
        <v>0.66074929469934784</v>
      </c>
      <c r="Q114">
        <v>0.26080555810054196</v>
      </c>
      <c r="T114">
        <f t="shared" si="4"/>
        <v>0</v>
      </c>
      <c r="U114">
        <f t="shared" si="4"/>
        <v>957805.0664118873</v>
      </c>
      <c r="V114">
        <f t="shared" si="4"/>
        <v>488296.96122521703</v>
      </c>
      <c r="W114">
        <f t="shared" si="4"/>
        <v>0</v>
      </c>
      <c r="X114">
        <f t="shared" si="4"/>
        <v>88979.275171251924</v>
      </c>
      <c r="Y114">
        <f t="shared" si="4"/>
        <v>0</v>
      </c>
      <c r="Z114">
        <f t="shared" si="4"/>
        <v>3719.035097402108</v>
      </c>
      <c r="AA114">
        <f t="shared" si="4"/>
        <v>0</v>
      </c>
    </row>
    <row r="115" spans="1:27" x14ac:dyDescent="0.2">
      <c r="A115" s="1" t="s">
        <v>121</v>
      </c>
      <c r="B115">
        <v>398883.8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49549.2</v>
      </c>
      <c r="K115">
        <v>0.36988201221382055</v>
      </c>
      <c r="R115">
        <v>0.31529605029167862</v>
      </c>
      <c r="T115">
        <f t="shared" si="4"/>
        <v>147539.94258349514</v>
      </c>
      <c r="U115">
        <f t="shared" si="4"/>
        <v>0</v>
      </c>
      <c r="V115">
        <f t="shared" si="4"/>
        <v>0</v>
      </c>
      <c r="W115">
        <f t="shared" si="4"/>
        <v>0</v>
      </c>
      <c r="X115">
        <f t="shared" si="4"/>
        <v>0</v>
      </c>
      <c r="Y115">
        <f t="shared" si="4"/>
        <v>0</v>
      </c>
      <c r="Z115">
        <f t="shared" si="4"/>
        <v>0</v>
      </c>
      <c r="AA115">
        <f t="shared" si="4"/>
        <v>15622.667055112441</v>
      </c>
    </row>
    <row r="116" spans="1:27" x14ac:dyDescent="0.2">
      <c r="A116" s="1" t="s">
        <v>122</v>
      </c>
      <c r="B116">
        <v>0</v>
      </c>
      <c r="C116">
        <v>24213.4</v>
      </c>
      <c r="D116">
        <v>174602.2</v>
      </c>
      <c r="E116">
        <v>1892178.8</v>
      </c>
      <c r="F116">
        <v>58480.6</v>
      </c>
      <c r="G116">
        <v>0</v>
      </c>
      <c r="H116">
        <v>0</v>
      </c>
      <c r="I116">
        <v>0</v>
      </c>
      <c r="L116">
        <v>0.33241225557996024</v>
      </c>
      <c r="M116">
        <v>0.37503046395243611</v>
      </c>
      <c r="N116">
        <v>0.60580439178608203</v>
      </c>
      <c r="O116">
        <v>0.56330332581399278</v>
      </c>
      <c r="T116">
        <f t="shared" si="4"/>
        <v>0</v>
      </c>
      <c r="U116">
        <f t="shared" si="4"/>
        <v>8048.8309092598092</v>
      </c>
      <c r="V116">
        <f t="shared" si="4"/>
        <v>65481.144073116047</v>
      </c>
      <c r="W116">
        <f t="shared" si="4"/>
        <v>1146290.2270845186</v>
      </c>
      <c r="X116">
        <f t="shared" si="4"/>
        <v>32942.316475597785</v>
      </c>
      <c r="Y116">
        <f t="shared" si="4"/>
        <v>0</v>
      </c>
      <c r="Z116">
        <f t="shared" si="4"/>
        <v>0</v>
      </c>
      <c r="AA116">
        <f t="shared" si="4"/>
        <v>0</v>
      </c>
    </row>
    <row r="118" spans="1:27" x14ac:dyDescent="0.2">
      <c r="B118">
        <f>SUM(B2:B116)</f>
        <v>7860105.2000000002</v>
      </c>
      <c r="C118">
        <f t="shared" ref="C118:I118" si="5">SUM(C2:C116)</f>
        <v>13040059.600000003</v>
      </c>
      <c r="D118">
        <f t="shared" si="5"/>
        <v>28774929.999999996</v>
      </c>
      <c r="E118">
        <f t="shared" si="5"/>
        <v>46639614.79999999</v>
      </c>
      <c r="F118">
        <f t="shared" si="5"/>
        <v>30000000.000000004</v>
      </c>
      <c r="G118">
        <f t="shared" si="5"/>
        <v>24867424.799999997</v>
      </c>
      <c r="I118">
        <f t="shared" si="5"/>
        <v>6318126.6000000015</v>
      </c>
    </row>
    <row r="119" spans="1:27" x14ac:dyDescent="0.2">
      <c r="B119">
        <v>25000000</v>
      </c>
      <c r="C119">
        <v>20000000</v>
      </c>
      <c r="D119">
        <v>50000000</v>
      </c>
      <c r="E119">
        <v>60000000</v>
      </c>
      <c r="F119">
        <v>30000000</v>
      </c>
      <c r="G119">
        <v>45000000</v>
      </c>
      <c r="I119">
        <v>10000000</v>
      </c>
    </row>
    <row r="123" spans="1:27" x14ac:dyDescent="0.2">
      <c r="B123">
        <f>B119-B118</f>
        <v>17139894.800000001</v>
      </c>
      <c r="C123">
        <f t="shared" ref="C123:I123" si="6">C119-C118</f>
        <v>6959940.3999999966</v>
      </c>
      <c r="D123">
        <f t="shared" si="6"/>
        <v>21225070.000000004</v>
      </c>
      <c r="E123">
        <f t="shared" si="6"/>
        <v>13360385.20000001</v>
      </c>
      <c r="F123">
        <f t="shared" si="6"/>
        <v>0</v>
      </c>
      <c r="G123">
        <f t="shared" si="6"/>
        <v>20132575.200000003</v>
      </c>
      <c r="I123">
        <f t="shared" si="6"/>
        <v>3681873.3999999985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8AF05-2E33-1F44-A9F4-735E11E72F09}">
  <dimension ref="A1:AC116"/>
  <sheetViews>
    <sheetView topLeftCell="E1" workbookViewId="0">
      <selection activeCell="AD10" sqref="AD10"/>
    </sheetView>
  </sheetViews>
  <sheetFormatPr baseColWidth="10" defaultColWidth="8.83203125" defaultRowHeight="15" x14ac:dyDescent="0.2"/>
  <cols>
    <col min="29" max="29" width="16.8320312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123</v>
      </c>
      <c r="I1" s="1" t="s">
        <v>7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123</v>
      </c>
      <c r="R1" s="1" t="s">
        <v>7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123</v>
      </c>
      <c r="AA1" s="1" t="s">
        <v>7</v>
      </c>
    </row>
    <row r="2" spans="1:29" x14ac:dyDescent="0.2">
      <c r="A2" s="1" t="s">
        <v>8</v>
      </c>
      <c r="B2">
        <v>0</v>
      </c>
      <c r="D2">
        <v>0</v>
      </c>
      <c r="E2">
        <v>0</v>
      </c>
      <c r="F2">
        <v>0</v>
      </c>
      <c r="G2">
        <v>791925.6</v>
      </c>
      <c r="H2">
        <v>0</v>
      </c>
      <c r="I2">
        <v>42748.4</v>
      </c>
      <c r="P2">
        <v>0.41714428968258466</v>
      </c>
      <c r="R2">
        <v>0.22986790292692716</v>
      </c>
      <c r="T2">
        <f>B2*K2</f>
        <v>0</v>
      </c>
      <c r="U2">
        <f t="shared" ref="U2:AA2" si="0">C2*L2</f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330347.24189345463</v>
      </c>
      <c r="Z2">
        <f t="shared" si="0"/>
        <v>0</v>
      </c>
      <c r="AA2">
        <f t="shared" si="0"/>
        <v>9826.4850614814532</v>
      </c>
      <c r="AC2" s="2">
        <f>SUM(T2:AA116)</f>
        <v>111052683.10620956</v>
      </c>
    </row>
    <row r="3" spans="1:29" x14ac:dyDescent="0.2">
      <c r="A3" s="1" t="s">
        <v>9</v>
      </c>
      <c r="B3">
        <v>0</v>
      </c>
      <c r="D3">
        <v>1891234.6</v>
      </c>
      <c r="E3">
        <v>177546.8</v>
      </c>
      <c r="F3">
        <v>117216</v>
      </c>
      <c r="G3">
        <v>0</v>
      </c>
      <c r="H3">
        <v>56178.6</v>
      </c>
      <c r="I3">
        <v>0</v>
      </c>
      <c r="L3">
        <v>0.24842942194857187</v>
      </c>
      <c r="M3">
        <v>0.50015784894290793</v>
      </c>
      <c r="N3">
        <v>0.17229818639033179</v>
      </c>
      <c r="O3">
        <v>0.46488726631782018</v>
      </c>
      <c r="Q3">
        <v>0.29369373201691562</v>
      </c>
      <c r="T3">
        <f t="shared" ref="T3:T66" si="1">B3*K3</f>
        <v>0</v>
      </c>
      <c r="U3">
        <f t="shared" ref="U3:U66" si="2">C3*L3</f>
        <v>0</v>
      </c>
      <c r="V3">
        <f t="shared" ref="V3:V66" si="3">D3*M3</f>
        <v>945915.82938240096</v>
      </c>
      <c r="W3">
        <f t="shared" ref="W3:W66" si="4">E3*N3</f>
        <v>30590.991639406959</v>
      </c>
      <c r="X3">
        <f t="shared" ref="X3:X66" si="5">F3*O3</f>
        <v>54492.225808709612</v>
      </c>
      <c r="Y3">
        <f t="shared" ref="Y3:Y66" si="6">G3*P3</f>
        <v>0</v>
      </c>
      <c r="Z3">
        <f t="shared" ref="Z3:Z66" si="7">H3*Q3</f>
        <v>16499.302693485497</v>
      </c>
      <c r="AA3">
        <f t="shared" ref="AA3:AA66" si="8">I3*R3</f>
        <v>0</v>
      </c>
    </row>
    <row r="4" spans="1:29" x14ac:dyDescent="0.2">
      <c r="A4" s="1" t="s">
        <v>10</v>
      </c>
      <c r="B4">
        <v>1269719</v>
      </c>
      <c r="D4">
        <v>0</v>
      </c>
      <c r="E4">
        <v>0</v>
      </c>
      <c r="F4">
        <v>64832.2</v>
      </c>
      <c r="G4">
        <v>0</v>
      </c>
      <c r="H4">
        <v>15168.8</v>
      </c>
      <c r="I4">
        <v>0</v>
      </c>
      <c r="K4">
        <v>0.26786994733297642</v>
      </c>
      <c r="L4">
        <v>0.31292252698902501</v>
      </c>
      <c r="O4">
        <v>0.29240651004270579</v>
      </c>
      <c r="Q4">
        <v>0.18703892199043404</v>
      </c>
      <c r="T4">
        <f t="shared" si="1"/>
        <v>340119.5616576795</v>
      </c>
      <c r="U4">
        <f t="shared" si="2"/>
        <v>0</v>
      </c>
      <c r="V4">
        <f t="shared" si="3"/>
        <v>0</v>
      </c>
      <c r="W4">
        <f t="shared" si="4"/>
        <v>0</v>
      </c>
      <c r="X4">
        <f t="shared" si="5"/>
        <v>18957.35734039071</v>
      </c>
      <c r="Y4">
        <f t="shared" si="6"/>
        <v>0</v>
      </c>
      <c r="Z4">
        <f t="shared" si="7"/>
        <v>2837.1559998884959</v>
      </c>
      <c r="AA4">
        <f t="shared" si="8"/>
        <v>0</v>
      </c>
    </row>
    <row r="5" spans="1:29" x14ac:dyDescent="0.2">
      <c r="A5" s="1" t="s">
        <v>11</v>
      </c>
      <c r="B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254629</v>
      </c>
      <c r="R5">
        <v>0.40905900300703713</v>
      </c>
      <c r="T5">
        <f t="shared" si="1"/>
        <v>0</v>
      </c>
      <c r="U5">
        <f t="shared" si="2"/>
        <v>0</v>
      </c>
      <c r="V5">
        <f t="shared" si="3"/>
        <v>0</v>
      </c>
      <c r="W5">
        <f t="shared" si="4"/>
        <v>0</v>
      </c>
      <c r="X5">
        <f t="shared" si="5"/>
        <v>0</v>
      </c>
      <c r="Y5">
        <f t="shared" si="6"/>
        <v>0</v>
      </c>
      <c r="Z5">
        <f t="shared" si="7"/>
        <v>0</v>
      </c>
      <c r="AA5">
        <f t="shared" si="8"/>
        <v>104158.28487667885</v>
      </c>
    </row>
    <row r="6" spans="1:29" x14ac:dyDescent="0.2">
      <c r="A6" s="1" t="s">
        <v>12</v>
      </c>
      <c r="B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129325</v>
      </c>
      <c r="R6">
        <v>0.46129678691628162</v>
      </c>
      <c r="T6">
        <f t="shared" si="1"/>
        <v>0</v>
      </c>
      <c r="U6">
        <f t="shared" si="2"/>
        <v>0</v>
      </c>
      <c r="V6">
        <f t="shared" si="3"/>
        <v>0</v>
      </c>
      <c r="W6">
        <f t="shared" si="4"/>
        <v>0</v>
      </c>
      <c r="X6">
        <f t="shared" si="5"/>
        <v>0</v>
      </c>
      <c r="Y6">
        <f t="shared" si="6"/>
        <v>0</v>
      </c>
      <c r="Z6">
        <f t="shared" si="7"/>
        <v>0</v>
      </c>
      <c r="AA6">
        <f t="shared" si="8"/>
        <v>59657.206967948121</v>
      </c>
    </row>
    <row r="7" spans="1:29" x14ac:dyDescent="0.2">
      <c r="A7" s="1" t="s">
        <v>13</v>
      </c>
      <c r="B7">
        <v>0</v>
      </c>
      <c r="D7">
        <v>87810.2</v>
      </c>
      <c r="E7">
        <v>1340164.8</v>
      </c>
      <c r="F7">
        <v>0</v>
      </c>
      <c r="G7">
        <v>0</v>
      </c>
      <c r="H7">
        <v>0</v>
      </c>
      <c r="I7">
        <v>0</v>
      </c>
      <c r="M7">
        <v>0.15294206555635387</v>
      </c>
      <c r="N7">
        <v>0.55430190215424258</v>
      </c>
      <c r="T7">
        <f t="shared" si="1"/>
        <v>0</v>
      </c>
      <c r="U7">
        <f t="shared" si="2"/>
        <v>0</v>
      </c>
      <c r="V7">
        <f t="shared" si="3"/>
        <v>13429.873364916544</v>
      </c>
      <c r="W7">
        <f t="shared" si="4"/>
        <v>742855.89784016006</v>
      </c>
      <c r="X7">
        <f t="shared" si="5"/>
        <v>0</v>
      </c>
      <c r="Y7">
        <f t="shared" si="6"/>
        <v>0</v>
      </c>
      <c r="Z7">
        <f t="shared" si="7"/>
        <v>0</v>
      </c>
      <c r="AA7">
        <f t="shared" si="8"/>
        <v>0</v>
      </c>
    </row>
    <row r="8" spans="1:29" x14ac:dyDescent="0.2">
      <c r="A8" s="1" t="s">
        <v>14</v>
      </c>
      <c r="B8">
        <v>0</v>
      </c>
      <c r="D8">
        <v>0</v>
      </c>
      <c r="E8">
        <v>185049.2</v>
      </c>
      <c r="F8">
        <v>57708</v>
      </c>
      <c r="G8">
        <v>0</v>
      </c>
      <c r="H8">
        <v>1285731.8</v>
      </c>
      <c r="I8">
        <v>0</v>
      </c>
      <c r="N8">
        <v>0.13720217162861759</v>
      </c>
      <c r="O8">
        <v>0.31302501204890898</v>
      </c>
      <c r="Q8">
        <v>0.68261655226840312</v>
      </c>
      <c r="T8">
        <f t="shared" si="1"/>
        <v>0</v>
      </c>
      <c r="U8">
        <f t="shared" si="2"/>
        <v>0</v>
      </c>
      <c r="V8">
        <f t="shared" si="3"/>
        <v>0</v>
      </c>
      <c r="W8">
        <f t="shared" si="4"/>
        <v>25389.152098138384</v>
      </c>
      <c r="X8">
        <f t="shared" si="5"/>
        <v>18064.047395318441</v>
      </c>
      <c r="Y8">
        <f t="shared" si="6"/>
        <v>0</v>
      </c>
      <c r="Z8">
        <f t="shared" si="7"/>
        <v>877661.80845784803</v>
      </c>
      <c r="AA8">
        <f t="shared" si="8"/>
        <v>0</v>
      </c>
    </row>
    <row r="9" spans="1:29" x14ac:dyDescent="0.2">
      <c r="A9" s="1" t="s">
        <v>15</v>
      </c>
      <c r="B9">
        <v>0</v>
      </c>
      <c r="D9">
        <v>165272.20000000001</v>
      </c>
      <c r="E9">
        <v>0</v>
      </c>
      <c r="F9">
        <v>1839936</v>
      </c>
      <c r="G9">
        <v>0</v>
      </c>
      <c r="H9">
        <v>50110.6</v>
      </c>
      <c r="I9">
        <v>3423.2</v>
      </c>
      <c r="M9">
        <v>0.2612054597691788</v>
      </c>
      <c r="O9">
        <v>0.92155339161278516</v>
      </c>
      <c r="Q9">
        <v>0.2945895566796749</v>
      </c>
      <c r="R9">
        <v>0.21272509548905882</v>
      </c>
      <c r="T9">
        <f t="shared" si="1"/>
        <v>0</v>
      </c>
      <c r="U9">
        <f t="shared" si="2"/>
        <v>0</v>
      </c>
      <c r="V9">
        <f t="shared" si="3"/>
        <v>43170.000988063679</v>
      </c>
      <c r="W9">
        <f t="shared" si="4"/>
        <v>0</v>
      </c>
      <c r="X9">
        <f t="shared" si="5"/>
        <v>1695599.2611504614</v>
      </c>
      <c r="Y9">
        <f t="shared" si="6"/>
        <v>0</v>
      </c>
      <c r="Z9">
        <f t="shared" si="7"/>
        <v>14762.059438952516</v>
      </c>
      <c r="AA9">
        <f t="shared" si="8"/>
        <v>728.20054687814616</v>
      </c>
    </row>
    <row r="10" spans="1:29" x14ac:dyDescent="0.2">
      <c r="A10" s="1" t="s">
        <v>16</v>
      </c>
      <c r="B10">
        <v>0</v>
      </c>
      <c r="D10">
        <v>2677972</v>
      </c>
      <c r="E10">
        <v>221939.20000000001</v>
      </c>
      <c r="F10">
        <v>22805.4</v>
      </c>
      <c r="G10">
        <v>102242.2</v>
      </c>
      <c r="H10">
        <v>18518.2</v>
      </c>
      <c r="I10">
        <v>6153</v>
      </c>
      <c r="L10">
        <v>0.56913705507950807</v>
      </c>
      <c r="M10">
        <v>0.80031263192446389</v>
      </c>
      <c r="N10">
        <v>0.47419864621933316</v>
      </c>
      <c r="O10">
        <v>0.22413434616441741</v>
      </c>
      <c r="P10">
        <v>0.27262244018504089</v>
      </c>
      <c r="Q10">
        <v>0.18237096021670696</v>
      </c>
      <c r="R10">
        <v>0.43681809742591859</v>
      </c>
      <c r="T10">
        <f t="shared" si="1"/>
        <v>0</v>
      </c>
      <c r="U10">
        <f t="shared" si="2"/>
        <v>0</v>
      </c>
      <c r="V10">
        <f t="shared" si="3"/>
        <v>2143214.8195400205</v>
      </c>
      <c r="W10">
        <f t="shared" si="4"/>
        <v>105243.26818300183</v>
      </c>
      <c r="X10">
        <f t="shared" si="5"/>
        <v>5111.4734180180048</v>
      </c>
      <c r="Y10">
        <f t="shared" si="6"/>
        <v>27873.518053886986</v>
      </c>
      <c r="Z10">
        <f t="shared" si="7"/>
        <v>3377.1819154850227</v>
      </c>
      <c r="AA10">
        <f t="shared" si="8"/>
        <v>2687.741753461677</v>
      </c>
    </row>
    <row r="11" spans="1:29" x14ac:dyDescent="0.2">
      <c r="A11" s="1" t="s">
        <v>17</v>
      </c>
      <c r="B11">
        <v>9143</v>
      </c>
      <c r="D11">
        <v>0</v>
      </c>
      <c r="E11">
        <v>0</v>
      </c>
      <c r="F11">
        <v>0</v>
      </c>
      <c r="G11">
        <v>1023110</v>
      </c>
      <c r="H11">
        <v>0</v>
      </c>
      <c r="I11">
        <v>0</v>
      </c>
      <c r="K11">
        <v>0.22667724660849781</v>
      </c>
      <c r="P11">
        <v>0.28277948217767884</v>
      </c>
      <c r="T11">
        <f t="shared" si="1"/>
        <v>2072.5100657414955</v>
      </c>
      <c r="U11">
        <f t="shared" si="2"/>
        <v>0</v>
      </c>
      <c r="V11">
        <f t="shared" si="3"/>
        <v>0</v>
      </c>
      <c r="W11">
        <f t="shared" si="4"/>
        <v>0</v>
      </c>
      <c r="X11">
        <f t="shared" si="5"/>
        <v>0</v>
      </c>
      <c r="Y11">
        <f t="shared" si="6"/>
        <v>289314.51601080497</v>
      </c>
      <c r="Z11">
        <f t="shared" si="7"/>
        <v>0</v>
      </c>
      <c r="AA11">
        <f t="shared" si="8"/>
        <v>0</v>
      </c>
    </row>
    <row r="12" spans="1:29" x14ac:dyDescent="0.2">
      <c r="A12" s="1" t="s">
        <v>18</v>
      </c>
      <c r="B12">
        <v>0</v>
      </c>
      <c r="D12">
        <v>0</v>
      </c>
      <c r="E12">
        <v>0</v>
      </c>
      <c r="F12">
        <v>1371546.6</v>
      </c>
      <c r="G12">
        <v>0</v>
      </c>
      <c r="H12">
        <v>225202.4</v>
      </c>
      <c r="I12">
        <v>0</v>
      </c>
      <c r="L12">
        <v>0.2934555586386336</v>
      </c>
      <c r="O12">
        <v>0.91711161478486192</v>
      </c>
      <c r="Q12">
        <v>0.97783247950365992</v>
      </c>
      <c r="T12">
        <f t="shared" si="1"/>
        <v>0</v>
      </c>
      <c r="U12">
        <f t="shared" si="2"/>
        <v>0</v>
      </c>
      <c r="V12">
        <f t="shared" si="3"/>
        <v>0</v>
      </c>
      <c r="W12">
        <f t="shared" si="4"/>
        <v>0</v>
      </c>
      <c r="X12">
        <f t="shared" si="5"/>
        <v>1257861.3170786873</v>
      </c>
      <c r="Y12">
        <f t="shared" si="6"/>
        <v>0</v>
      </c>
      <c r="Z12">
        <f t="shared" si="7"/>
        <v>220210.22118217501</v>
      </c>
      <c r="AA12">
        <f t="shared" si="8"/>
        <v>0</v>
      </c>
    </row>
    <row r="13" spans="1:29" x14ac:dyDescent="0.2">
      <c r="A13" s="1" t="s">
        <v>19</v>
      </c>
      <c r="B13">
        <v>0</v>
      </c>
      <c r="D13">
        <v>0</v>
      </c>
      <c r="E13">
        <v>0</v>
      </c>
      <c r="F13">
        <v>0</v>
      </c>
      <c r="G13">
        <v>13344.4</v>
      </c>
      <c r="H13">
        <v>0</v>
      </c>
      <c r="I13">
        <v>254679.6</v>
      </c>
      <c r="P13">
        <v>0.35012575126251622</v>
      </c>
      <c r="R13">
        <v>0.42840133301183991</v>
      </c>
      <c r="T13">
        <f t="shared" si="1"/>
        <v>0</v>
      </c>
      <c r="U13">
        <f t="shared" si="2"/>
        <v>0</v>
      </c>
      <c r="V13">
        <f t="shared" si="3"/>
        <v>0</v>
      </c>
      <c r="W13">
        <f t="shared" si="4"/>
        <v>0</v>
      </c>
      <c r="X13">
        <f t="shared" si="5"/>
        <v>0</v>
      </c>
      <c r="Y13">
        <f t="shared" si="6"/>
        <v>4672.2180751475216</v>
      </c>
      <c r="Z13">
        <f t="shared" si="7"/>
        <v>0</v>
      </c>
      <c r="AA13">
        <f t="shared" si="8"/>
        <v>109105.08013092219</v>
      </c>
    </row>
    <row r="14" spans="1:29" x14ac:dyDescent="0.2">
      <c r="A14" s="1" t="s">
        <v>20</v>
      </c>
      <c r="B14">
        <v>0</v>
      </c>
      <c r="D14">
        <v>74125.600000000006</v>
      </c>
      <c r="E14">
        <v>0</v>
      </c>
      <c r="F14">
        <v>1599224.6</v>
      </c>
      <c r="G14">
        <v>0</v>
      </c>
      <c r="H14">
        <v>58044.800000000003</v>
      </c>
      <c r="I14">
        <v>0</v>
      </c>
      <c r="L14">
        <v>0.37677936994763772</v>
      </c>
      <c r="M14">
        <v>0.34560317928863521</v>
      </c>
      <c r="O14">
        <v>0.74564221325699342</v>
      </c>
      <c r="Q14">
        <v>0.35591473356506736</v>
      </c>
      <c r="T14">
        <f t="shared" si="1"/>
        <v>0</v>
      </c>
      <c r="U14">
        <f t="shared" si="2"/>
        <v>0</v>
      </c>
      <c r="V14">
        <f t="shared" si="3"/>
        <v>25618.04302667766</v>
      </c>
      <c r="W14">
        <f t="shared" si="4"/>
        <v>0</v>
      </c>
      <c r="X14">
        <f t="shared" si="5"/>
        <v>1192449.3702390301</v>
      </c>
      <c r="Y14">
        <f t="shared" si="6"/>
        <v>0</v>
      </c>
      <c r="Z14">
        <f t="shared" si="7"/>
        <v>20658.999526837622</v>
      </c>
      <c r="AA14">
        <f t="shared" si="8"/>
        <v>0</v>
      </c>
    </row>
    <row r="15" spans="1:29" x14ac:dyDescent="0.2">
      <c r="A15" s="1" t="s">
        <v>21</v>
      </c>
      <c r="B15">
        <v>0</v>
      </c>
      <c r="D15">
        <v>0</v>
      </c>
      <c r="E15">
        <v>0</v>
      </c>
      <c r="F15">
        <v>0</v>
      </c>
      <c r="G15">
        <v>412563</v>
      </c>
      <c r="H15">
        <v>0</v>
      </c>
      <c r="I15">
        <v>0</v>
      </c>
      <c r="P15">
        <v>7.670667170409462E-2</v>
      </c>
      <c r="T15">
        <f t="shared" si="1"/>
        <v>0</v>
      </c>
      <c r="U15">
        <f t="shared" si="2"/>
        <v>0</v>
      </c>
      <c r="V15">
        <f t="shared" si="3"/>
        <v>0</v>
      </c>
      <c r="W15">
        <f t="shared" si="4"/>
        <v>0</v>
      </c>
      <c r="X15">
        <f t="shared" si="5"/>
        <v>0</v>
      </c>
      <c r="Y15">
        <f t="shared" si="6"/>
        <v>31646.334598256388</v>
      </c>
      <c r="Z15">
        <f t="shared" si="7"/>
        <v>0</v>
      </c>
      <c r="AA15">
        <f t="shared" si="8"/>
        <v>0</v>
      </c>
    </row>
    <row r="16" spans="1:29" x14ac:dyDescent="0.2">
      <c r="A16" s="1" t="s">
        <v>22</v>
      </c>
      <c r="B16">
        <v>0</v>
      </c>
      <c r="D16">
        <v>0</v>
      </c>
      <c r="E16">
        <v>0</v>
      </c>
      <c r="F16">
        <v>1195909</v>
      </c>
      <c r="G16">
        <v>0</v>
      </c>
      <c r="H16">
        <v>0</v>
      </c>
      <c r="I16">
        <v>0</v>
      </c>
      <c r="L16">
        <v>0.27767863059467002</v>
      </c>
      <c r="O16">
        <v>0.65513098963829486</v>
      </c>
      <c r="T16">
        <f t="shared" si="1"/>
        <v>0</v>
      </c>
      <c r="U16">
        <f t="shared" si="2"/>
        <v>0</v>
      </c>
      <c r="V16">
        <f t="shared" si="3"/>
        <v>0</v>
      </c>
      <c r="W16">
        <f t="shared" si="4"/>
        <v>0</v>
      </c>
      <c r="X16">
        <f t="shared" si="5"/>
        <v>783477.04668734362</v>
      </c>
      <c r="Y16">
        <f t="shared" si="6"/>
        <v>0</v>
      </c>
      <c r="Z16">
        <f t="shared" si="7"/>
        <v>0</v>
      </c>
      <c r="AA16">
        <f t="shared" si="8"/>
        <v>0</v>
      </c>
    </row>
    <row r="17" spans="1:27" x14ac:dyDescent="0.2">
      <c r="A17" s="1" t="s">
        <v>23</v>
      </c>
      <c r="B17">
        <v>149072.6</v>
      </c>
      <c r="D17">
        <v>139945.4</v>
      </c>
      <c r="E17">
        <v>281397.40000000002</v>
      </c>
      <c r="F17">
        <v>1274104.2</v>
      </c>
      <c r="G17">
        <v>117657.8</v>
      </c>
      <c r="H17">
        <v>2660720</v>
      </c>
      <c r="I17">
        <v>15192.6</v>
      </c>
      <c r="K17">
        <v>8.7012761710539399E-2</v>
      </c>
      <c r="L17">
        <v>0.13565096867948331</v>
      </c>
      <c r="M17">
        <v>0.19787084360173057</v>
      </c>
      <c r="N17">
        <v>0.46712822244307295</v>
      </c>
      <c r="O17">
        <v>0.63967371942721618</v>
      </c>
      <c r="P17">
        <v>0.14385487056956897</v>
      </c>
      <c r="Q17">
        <v>1.6047636441065858</v>
      </c>
      <c r="R17">
        <v>0.14983483242809087</v>
      </c>
      <c r="T17">
        <f t="shared" si="1"/>
        <v>12971.218621370555</v>
      </c>
      <c r="U17">
        <f t="shared" si="2"/>
        <v>0</v>
      </c>
      <c r="V17">
        <f t="shared" si="3"/>
        <v>27691.114356181624</v>
      </c>
      <c r="W17">
        <f t="shared" si="4"/>
        <v>131448.66726210239</v>
      </c>
      <c r="X17">
        <f t="shared" si="5"/>
        <v>815010.97255183768</v>
      </c>
      <c r="Y17">
        <f t="shared" si="6"/>
        <v>16925.647590500233</v>
      </c>
      <c r="Z17">
        <f t="shared" si="7"/>
        <v>4269826.7231472749</v>
      </c>
      <c r="AA17">
        <f t="shared" si="8"/>
        <v>2276.3806751470133</v>
      </c>
    </row>
    <row r="18" spans="1:27" x14ac:dyDescent="0.2">
      <c r="A18" s="1" t="s">
        <v>24</v>
      </c>
      <c r="B18">
        <v>0</v>
      </c>
      <c r="D18">
        <v>0</v>
      </c>
      <c r="E18">
        <v>0</v>
      </c>
      <c r="F18">
        <v>0</v>
      </c>
      <c r="G18">
        <v>1617477.4</v>
      </c>
      <c r="H18">
        <v>327549.59999999998</v>
      </c>
      <c r="I18">
        <v>0</v>
      </c>
      <c r="L18">
        <v>0.59500764247006255</v>
      </c>
      <c r="P18">
        <v>0.1508415299686775</v>
      </c>
      <c r="Q18">
        <v>0.43183835016206806</v>
      </c>
      <c r="T18">
        <f t="shared" si="1"/>
        <v>0</v>
      </c>
      <c r="U18">
        <f t="shared" si="2"/>
        <v>0</v>
      </c>
      <c r="V18">
        <f t="shared" si="3"/>
        <v>0</v>
      </c>
      <c r="W18">
        <f t="shared" si="4"/>
        <v>0</v>
      </c>
      <c r="X18">
        <f t="shared" si="5"/>
        <v>0</v>
      </c>
      <c r="Y18">
        <f t="shared" si="6"/>
        <v>243982.76570575856</v>
      </c>
      <c r="Z18">
        <f t="shared" si="7"/>
        <v>141448.47886024532</v>
      </c>
      <c r="AA18">
        <f t="shared" si="8"/>
        <v>0</v>
      </c>
    </row>
    <row r="19" spans="1:27" x14ac:dyDescent="0.2">
      <c r="A19" s="1" t="s">
        <v>25</v>
      </c>
      <c r="B19">
        <v>102641</v>
      </c>
      <c r="D19">
        <v>0</v>
      </c>
      <c r="E19">
        <v>0</v>
      </c>
      <c r="F19">
        <v>0</v>
      </c>
      <c r="G19">
        <v>0</v>
      </c>
      <c r="H19">
        <v>0</v>
      </c>
      <c r="I19">
        <v>384980</v>
      </c>
      <c r="K19">
        <v>0.32255933097685696</v>
      </c>
      <c r="R19">
        <v>0.43343017690526364</v>
      </c>
      <c r="T19">
        <f t="shared" si="1"/>
        <v>33107.812290795577</v>
      </c>
      <c r="U19">
        <f t="shared" si="2"/>
        <v>0</v>
      </c>
      <c r="V19">
        <f t="shared" si="3"/>
        <v>0</v>
      </c>
      <c r="W19">
        <f t="shared" si="4"/>
        <v>0</v>
      </c>
      <c r="X19">
        <f t="shared" si="5"/>
        <v>0</v>
      </c>
      <c r="Y19">
        <f t="shared" si="6"/>
        <v>0</v>
      </c>
      <c r="Z19">
        <f t="shared" si="7"/>
        <v>0</v>
      </c>
      <c r="AA19">
        <f t="shared" si="8"/>
        <v>166861.94950498838</v>
      </c>
    </row>
    <row r="20" spans="1:27" x14ac:dyDescent="0.2">
      <c r="A20" s="1" t="s">
        <v>26</v>
      </c>
      <c r="B20">
        <v>0</v>
      </c>
      <c r="D20">
        <v>105791.4</v>
      </c>
      <c r="E20">
        <v>7907.8</v>
      </c>
      <c r="F20">
        <v>800137.6</v>
      </c>
      <c r="G20">
        <v>0</v>
      </c>
      <c r="H20">
        <v>25915.200000000001</v>
      </c>
      <c r="I20">
        <v>0</v>
      </c>
      <c r="M20">
        <v>0.4456381983409945</v>
      </c>
      <c r="N20">
        <v>0.22214437676987231</v>
      </c>
      <c r="O20">
        <v>0.6140059820383057</v>
      </c>
      <c r="Q20">
        <v>0.48929896740868872</v>
      </c>
      <c r="T20">
        <f t="shared" si="1"/>
        <v>0</v>
      </c>
      <c r="U20">
        <f t="shared" si="2"/>
        <v>0</v>
      </c>
      <c r="V20">
        <f t="shared" si="3"/>
        <v>47144.688895971485</v>
      </c>
      <c r="W20">
        <f t="shared" si="4"/>
        <v>1756.6733026207962</v>
      </c>
      <c r="X20">
        <f t="shared" si="5"/>
        <v>491289.27285377303</v>
      </c>
      <c r="Y20">
        <f t="shared" si="6"/>
        <v>0</v>
      </c>
      <c r="Z20">
        <f t="shared" si="7"/>
        <v>12680.28060018965</v>
      </c>
      <c r="AA20">
        <f t="shared" si="8"/>
        <v>0</v>
      </c>
    </row>
    <row r="21" spans="1:27" x14ac:dyDescent="0.2">
      <c r="A21" s="1" t="s">
        <v>27</v>
      </c>
      <c r="B21">
        <v>73111.399999999994</v>
      </c>
      <c r="D21">
        <v>0</v>
      </c>
      <c r="E21">
        <v>0</v>
      </c>
      <c r="F21">
        <v>0</v>
      </c>
      <c r="G21">
        <v>417254.6</v>
      </c>
      <c r="H21">
        <v>0</v>
      </c>
      <c r="I21">
        <v>0</v>
      </c>
      <c r="K21">
        <v>0.27806845203176728</v>
      </c>
      <c r="P21">
        <v>0.57764298031719274</v>
      </c>
      <c r="T21">
        <f t="shared" si="1"/>
        <v>20329.973823875349</v>
      </c>
      <c r="U21">
        <f t="shared" si="2"/>
        <v>0</v>
      </c>
      <c r="V21">
        <f t="shared" si="3"/>
        <v>0</v>
      </c>
      <c r="W21">
        <f t="shared" si="4"/>
        <v>0</v>
      </c>
      <c r="X21">
        <f t="shared" si="5"/>
        <v>0</v>
      </c>
      <c r="Y21">
        <f t="shared" si="6"/>
        <v>241024.19069505812</v>
      </c>
      <c r="Z21">
        <f t="shared" si="7"/>
        <v>0</v>
      </c>
      <c r="AA21">
        <f t="shared" si="8"/>
        <v>0</v>
      </c>
    </row>
    <row r="22" spans="1:27" x14ac:dyDescent="0.2">
      <c r="A22" s="1" t="s">
        <v>28</v>
      </c>
      <c r="B22">
        <v>0</v>
      </c>
      <c r="D22">
        <v>81374.399999999994</v>
      </c>
      <c r="E22">
        <v>0</v>
      </c>
      <c r="F22">
        <v>1309949.8</v>
      </c>
      <c r="G22">
        <v>0</v>
      </c>
      <c r="H22">
        <v>54014.8</v>
      </c>
      <c r="I22">
        <v>0</v>
      </c>
      <c r="M22">
        <v>0.16678516977059377</v>
      </c>
      <c r="O22">
        <v>1.1628873299503444</v>
      </c>
      <c r="Q22">
        <v>0.41065423833573944</v>
      </c>
      <c r="T22">
        <f t="shared" si="1"/>
        <v>0</v>
      </c>
      <c r="U22">
        <f t="shared" si="2"/>
        <v>0</v>
      </c>
      <c r="V22">
        <f t="shared" si="3"/>
        <v>13572.043118980204</v>
      </c>
      <c r="W22">
        <f t="shared" si="4"/>
        <v>0</v>
      </c>
      <c r="X22">
        <f t="shared" si="5"/>
        <v>1523324.0252909877</v>
      </c>
      <c r="Y22">
        <f t="shared" si="6"/>
        <v>0</v>
      </c>
      <c r="Z22">
        <f t="shared" si="7"/>
        <v>22181.406552857301</v>
      </c>
      <c r="AA22">
        <f t="shared" si="8"/>
        <v>0</v>
      </c>
    </row>
    <row r="23" spans="1:27" x14ac:dyDescent="0.2">
      <c r="A23" s="1" t="s">
        <v>29</v>
      </c>
      <c r="B23">
        <v>0</v>
      </c>
      <c r="D23">
        <v>0</v>
      </c>
      <c r="E23">
        <v>0</v>
      </c>
      <c r="F23">
        <v>0</v>
      </c>
      <c r="G23">
        <v>297670</v>
      </c>
      <c r="H23">
        <v>0</v>
      </c>
      <c r="I23">
        <v>1373895</v>
      </c>
      <c r="P23">
        <v>0.22372914157935397</v>
      </c>
      <c r="R23">
        <v>0.86480875691604098</v>
      </c>
      <c r="T23">
        <f t="shared" si="1"/>
        <v>0</v>
      </c>
      <c r="U23">
        <f t="shared" si="2"/>
        <v>0</v>
      </c>
      <c r="V23">
        <f t="shared" si="3"/>
        <v>0</v>
      </c>
      <c r="W23">
        <f t="shared" si="4"/>
        <v>0</v>
      </c>
      <c r="X23">
        <f t="shared" si="5"/>
        <v>0</v>
      </c>
      <c r="Y23">
        <f t="shared" si="6"/>
        <v>66597.453573926294</v>
      </c>
      <c r="Z23">
        <f t="shared" si="7"/>
        <v>0</v>
      </c>
      <c r="AA23">
        <f t="shared" si="8"/>
        <v>1188156.4270831642</v>
      </c>
    </row>
    <row r="24" spans="1:27" x14ac:dyDescent="0.2">
      <c r="A24" s="1" t="s">
        <v>30</v>
      </c>
      <c r="B24">
        <v>0</v>
      </c>
      <c r="D24">
        <v>2468543</v>
      </c>
      <c r="E24">
        <v>136689.4</v>
      </c>
      <c r="F24">
        <v>106858.8</v>
      </c>
      <c r="G24">
        <v>0</v>
      </c>
      <c r="H24">
        <v>26569.8</v>
      </c>
      <c r="I24">
        <v>0</v>
      </c>
      <c r="L24">
        <v>0.55753860755677564</v>
      </c>
      <c r="M24">
        <v>0.40839131077747431</v>
      </c>
      <c r="N24">
        <v>0.23622344215571778</v>
      </c>
      <c r="O24">
        <v>0.14423959529945929</v>
      </c>
      <c r="Q24">
        <v>0.25743785064074598</v>
      </c>
      <c r="T24">
        <f t="shared" si="1"/>
        <v>0</v>
      </c>
      <c r="U24">
        <f t="shared" si="2"/>
        <v>0</v>
      </c>
      <c r="V24">
        <f t="shared" si="3"/>
        <v>1008131.5114805588</v>
      </c>
      <c r="W24">
        <f t="shared" si="4"/>
        <v>32289.240574199768</v>
      </c>
      <c r="X24">
        <f t="shared" si="5"/>
        <v>15413.27006618586</v>
      </c>
      <c r="Y24">
        <f t="shared" si="6"/>
        <v>0</v>
      </c>
      <c r="Z24">
        <f t="shared" si="7"/>
        <v>6840.0722039544926</v>
      </c>
      <c r="AA24">
        <f t="shared" si="8"/>
        <v>0</v>
      </c>
    </row>
    <row r="25" spans="1:27" x14ac:dyDescent="0.2">
      <c r="A25" s="1" t="s">
        <v>31</v>
      </c>
      <c r="B25">
        <v>0</v>
      </c>
      <c r="D25">
        <v>0</v>
      </c>
      <c r="E25">
        <v>0</v>
      </c>
      <c r="F25">
        <v>0</v>
      </c>
      <c r="G25">
        <v>1688479</v>
      </c>
      <c r="H25">
        <v>0</v>
      </c>
      <c r="I25">
        <v>0</v>
      </c>
      <c r="P25">
        <v>0.3417876712590906</v>
      </c>
      <c r="T25">
        <f t="shared" si="1"/>
        <v>0</v>
      </c>
      <c r="U25">
        <f t="shared" si="2"/>
        <v>0</v>
      </c>
      <c r="V25">
        <f t="shared" si="3"/>
        <v>0</v>
      </c>
      <c r="W25">
        <f t="shared" si="4"/>
        <v>0</v>
      </c>
      <c r="X25">
        <f t="shared" si="5"/>
        <v>0</v>
      </c>
      <c r="Y25">
        <f t="shared" si="6"/>
        <v>577101.30537987803</v>
      </c>
      <c r="Z25">
        <f t="shared" si="7"/>
        <v>0</v>
      </c>
      <c r="AA25">
        <f t="shared" si="8"/>
        <v>0</v>
      </c>
    </row>
    <row r="26" spans="1:27" x14ac:dyDescent="0.2">
      <c r="A26" s="1" t="s">
        <v>32</v>
      </c>
      <c r="B26">
        <v>0</v>
      </c>
      <c r="D26">
        <v>0</v>
      </c>
      <c r="E26">
        <v>973253.6</v>
      </c>
      <c r="F26">
        <v>0</v>
      </c>
      <c r="G26">
        <v>0</v>
      </c>
      <c r="H26">
        <v>81374.399999999994</v>
      </c>
      <c r="I26">
        <v>0</v>
      </c>
      <c r="N26">
        <v>0.487248839151734</v>
      </c>
      <c r="Q26">
        <v>0.5836535720092868</v>
      </c>
      <c r="T26">
        <f t="shared" si="1"/>
        <v>0</v>
      </c>
      <c r="U26">
        <f t="shared" si="2"/>
        <v>0</v>
      </c>
      <c r="V26">
        <f t="shared" si="3"/>
        <v>0</v>
      </c>
      <c r="W26">
        <f t="shared" si="4"/>
        <v>474216.68680024607</v>
      </c>
      <c r="X26">
        <f t="shared" si="5"/>
        <v>0</v>
      </c>
      <c r="Y26">
        <f t="shared" si="6"/>
        <v>0</v>
      </c>
      <c r="Z26">
        <f t="shared" si="7"/>
        <v>47494.459230112501</v>
      </c>
      <c r="AA26">
        <f t="shared" si="8"/>
        <v>0</v>
      </c>
    </row>
    <row r="27" spans="1:27" x14ac:dyDescent="0.2">
      <c r="A27" s="1" t="s">
        <v>33</v>
      </c>
      <c r="B27">
        <v>63090.2</v>
      </c>
      <c r="D27">
        <v>0</v>
      </c>
      <c r="E27">
        <v>0</v>
      </c>
      <c r="F27">
        <v>0</v>
      </c>
      <c r="G27">
        <v>1303656.8</v>
      </c>
      <c r="H27">
        <v>0</v>
      </c>
      <c r="I27">
        <v>0</v>
      </c>
      <c r="K27">
        <v>0.21207046685220188</v>
      </c>
      <c r="P27">
        <v>0.33943540721359833</v>
      </c>
      <c r="T27">
        <f t="shared" si="1"/>
        <v>13379.568167798787</v>
      </c>
      <c r="U27">
        <f t="shared" si="2"/>
        <v>0</v>
      </c>
      <c r="V27">
        <f t="shared" si="3"/>
        <v>0</v>
      </c>
      <c r="W27">
        <f t="shared" si="4"/>
        <v>0</v>
      </c>
      <c r="X27">
        <f t="shared" si="5"/>
        <v>0</v>
      </c>
      <c r="Y27">
        <f t="shared" si="6"/>
        <v>442507.27677477652</v>
      </c>
      <c r="Z27">
        <f t="shared" si="7"/>
        <v>0</v>
      </c>
      <c r="AA27">
        <f t="shared" si="8"/>
        <v>0</v>
      </c>
    </row>
    <row r="28" spans="1:27" x14ac:dyDescent="0.2">
      <c r="A28" s="1" t="s">
        <v>34</v>
      </c>
      <c r="B28">
        <v>0</v>
      </c>
      <c r="D28">
        <v>0</v>
      </c>
      <c r="E28">
        <v>37339.800000000003</v>
      </c>
      <c r="F28">
        <v>1521571.6</v>
      </c>
      <c r="G28">
        <v>0</v>
      </c>
      <c r="H28">
        <v>41931.599999999999</v>
      </c>
      <c r="I28">
        <v>0</v>
      </c>
      <c r="L28">
        <v>0.2709745733275416</v>
      </c>
      <c r="N28">
        <v>0.4416052066593219</v>
      </c>
      <c r="O28">
        <v>0.86358490763231666</v>
      </c>
      <c r="Q28">
        <v>0.34616879045174842</v>
      </c>
      <c r="T28">
        <f t="shared" si="1"/>
        <v>0</v>
      </c>
      <c r="U28">
        <f t="shared" si="2"/>
        <v>0</v>
      </c>
      <c r="V28">
        <f t="shared" si="3"/>
        <v>0</v>
      </c>
      <c r="W28">
        <f t="shared" si="4"/>
        <v>16489.450095617751</v>
      </c>
      <c r="X28">
        <f t="shared" si="5"/>
        <v>1314006.2696419563</v>
      </c>
      <c r="Y28">
        <f t="shared" si="6"/>
        <v>0</v>
      </c>
      <c r="Z28">
        <f t="shared" si="7"/>
        <v>14515.411253706534</v>
      </c>
      <c r="AA28">
        <f t="shared" si="8"/>
        <v>0</v>
      </c>
    </row>
    <row r="29" spans="1:27" x14ac:dyDescent="0.2">
      <c r="A29" s="1" t="s">
        <v>35</v>
      </c>
      <c r="B29">
        <v>984477.6</v>
      </c>
      <c r="D29">
        <v>0</v>
      </c>
      <c r="E29">
        <v>0</v>
      </c>
      <c r="F29">
        <v>95197</v>
      </c>
      <c r="G29">
        <v>0</v>
      </c>
      <c r="H29">
        <v>31243.4</v>
      </c>
      <c r="I29">
        <v>0</v>
      </c>
      <c r="K29">
        <v>0.24153053562222815</v>
      </c>
      <c r="O29">
        <v>0.28341473728862365</v>
      </c>
      <c r="Q29">
        <v>0.41130281844699751</v>
      </c>
      <c r="T29">
        <f t="shared" si="1"/>
        <v>237781.40203608567</v>
      </c>
      <c r="U29">
        <f t="shared" si="2"/>
        <v>0</v>
      </c>
      <c r="V29">
        <f t="shared" si="3"/>
        <v>0</v>
      </c>
      <c r="W29">
        <f t="shared" si="4"/>
        <v>0</v>
      </c>
      <c r="X29">
        <f t="shared" si="5"/>
        <v>26980.232745665107</v>
      </c>
      <c r="Y29">
        <f t="shared" si="6"/>
        <v>0</v>
      </c>
      <c r="Z29">
        <f t="shared" si="7"/>
        <v>12850.498477866922</v>
      </c>
      <c r="AA29">
        <f t="shared" si="8"/>
        <v>0</v>
      </c>
    </row>
    <row r="30" spans="1:27" x14ac:dyDescent="0.2">
      <c r="A30" s="1" t="s">
        <v>36</v>
      </c>
      <c r="B30">
        <v>0</v>
      </c>
      <c r="D30">
        <v>0</v>
      </c>
      <c r="E30">
        <v>3852290.8</v>
      </c>
      <c r="F30">
        <v>95688.8</v>
      </c>
      <c r="G30">
        <v>359933.2</v>
      </c>
      <c r="H30">
        <v>20256.2</v>
      </c>
      <c r="I30">
        <v>0</v>
      </c>
      <c r="N30">
        <v>0.52598308505667979</v>
      </c>
      <c r="O30">
        <v>0.19231698770472416</v>
      </c>
      <c r="P30">
        <v>0.17639950280405792</v>
      </c>
      <c r="Q30">
        <v>0.517796868799548</v>
      </c>
      <c r="T30">
        <f t="shared" si="1"/>
        <v>0</v>
      </c>
      <c r="U30">
        <f t="shared" si="2"/>
        <v>0</v>
      </c>
      <c r="V30">
        <f t="shared" si="3"/>
        <v>0</v>
      </c>
      <c r="W30">
        <f t="shared" si="4"/>
        <v>2026239.7995194648</v>
      </c>
      <c r="X30">
        <f t="shared" si="5"/>
        <v>18402.581773079812</v>
      </c>
      <c r="Y30">
        <f t="shared" si="6"/>
        <v>63492.037522673541</v>
      </c>
      <c r="Z30">
        <f t="shared" si="7"/>
        <v>10488.596933777404</v>
      </c>
      <c r="AA30">
        <f t="shared" si="8"/>
        <v>0</v>
      </c>
    </row>
    <row r="31" spans="1:27" x14ac:dyDescent="0.2">
      <c r="A31" s="1" t="s">
        <v>37</v>
      </c>
      <c r="B31">
        <v>44721.599999999999</v>
      </c>
      <c r="D31">
        <v>5219.8</v>
      </c>
      <c r="E31">
        <v>2449630</v>
      </c>
      <c r="F31">
        <v>46455</v>
      </c>
      <c r="G31">
        <v>0</v>
      </c>
      <c r="H31">
        <v>38285.199999999997</v>
      </c>
      <c r="I31">
        <v>52482.400000000001</v>
      </c>
      <c r="K31">
        <v>0.21383938077417708</v>
      </c>
      <c r="L31">
        <v>0.62991171619023201</v>
      </c>
      <c r="M31">
        <v>0.25931549217899785</v>
      </c>
      <c r="N31">
        <v>0.60270406765731444</v>
      </c>
      <c r="O31">
        <v>0.66865004120590488</v>
      </c>
      <c r="Q31">
        <v>0.20116017436793365</v>
      </c>
      <c r="R31">
        <v>0.24715415417688857</v>
      </c>
      <c r="T31">
        <f t="shared" si="1"/>
        <v>9563.2392512304377</v>
      </c>
      <c r="U31">
        <f t="shared" si="2"/>
        <v>0</v>
      </c>
      <c r="V31">
        <f t="shared" si="3"/>
        <v>1353.5750060759331</v>
      </c>
      <c r="W31">
        <f t="shared" si="4"/>
        <v>1476401.9652553871</v>
      </c>
      <c r="X31">
        <f t="shared" si="5"/>
        <v>31062.13766422031</v>
      </c>
      <c r="Y31">
        <f t="shared" si="6"/>
        <v>0</v>
      </c>
      <c r="Z31">
        <f t="shared" si="7"/>
        <v>7701.4575077112131</v>
      </c>
      <c r="AA31">
        <f t="shared" si="8"/>
        <v>12971.243181173137</v>
      </c>
    </row>
    <row r="32" spans="1:27" x14ac:dyDescent="0.2">
      <c r="A32" s="1" t="s">
        <v>38</v>
      </c>
      <c r="B32">
        <v>0</v>
      </c>
      <c r="D32">
        <v>165303.4</v>
      </c>
      <c r="E32">
        <v>2496349.7999999998</v>
      </c>
      <c r="F32">
        <v>0</v>
      </c>
      <c r="G32">
        <v>77752</v>
      </c>
      <c r="H32">
        <v>41483.800000000003</v>
      </c>
      <c r="I32">
        <v>0</v>
      </c>
      <c r="L32">
        <v>0.34369752462693981</v>
      </c>
      <c r="M32">
        <v>0.21628026457743543</v>
      </c>
      <c r="N32">
        <v>0.29642964429282515</v>
      </c>
      <c r="P32">
        <v>0.1012234989923948</v>
      </c>
      <c r="Q32">
        <v>0.13798917904420793</v>
      </c>
      <c r="T32">
        <f t="shared" si="1"/>
        <v>0</v>
      </c>
      <c r="U32">
        <f t="shared" si="2"/>
        <v>0</v>
      </c>
      <c r="V32">
        <f t="shared" si="3"/>
        <v>35751.863087549638</v>
      </c>
      <c r="W32">
        <f t="shared" si="4"/>
        <v>739992.08324446518</v>
      </c>
      <c r="X32">
        <f t="shared" si="5"/>
        <v>0</v>
      </c>
      <c r="Y32">
        <f t="shared" si="6"/>
        <v>7870.3294936566808</v>
      </c>
      <c r="Z32">
        <f t="shared" si="7"/>
        <v>5724.3155056341138</v>
      </c>
      <c r="AA32">
        <f t="shared" si="8"/>
        <v>0</v>
      </c>
    </row>
    <row r="33" spans="1:27" x14ac:dyDescent="0.2">
      <c r="A33" s="1" t="s">
        <v>39</v>
      </c>
      <c r="B33">
        <v>0</v>
      </c>
      <c r="D33">
        <v>0</v>
      </c>
      <c r="E33">
        <v>0</v>
      </c>
      <c r="F33">
        <v>0</v>
      </c>
      <c r="G33">
        <v>27401.8</v>
      </c>
      <c r="H33">
        <v>0</v>
      </c>
      <c r="I33">
        <v>159835.20000000001</v>
      </c>
      <c r="P33">
        <v>0.20427309937843874</v>
      </c>
      <c r="R33">
        <v>0.23101264759621032</v>
      </c>
      <c r="T33">
        <f t="shared" si="1"/>
        <v>0</v>
      </c>
      <c r="U33">
        <f t="shared" si="2"/>
        <v>0</v>
      </c>
      <c r="V33">
        <f t="shared" si="3"/>
        <v>0</v>
      </c>
      <c r="W33">
        <f t="shared" si="4"/>
        <v>0</v>
      </c>
      <c r="X33">
        <f t="shared" si="5"/>
        <v>0</v>
      </c>
      <c r="Y33">
        <f t="shared" si="6"/>
        <v>5597.4506145481027</v>
      </c>
      <c r="Z33">
        <f t="shared" si="7"/>
        <v>0</v>
      </c>
      <c r="AA33">
        <f t="shared" si="8"/>
        <v>36923.952731069796</v>
      </c>
    </row>
    <row r="34" spans="1:27" x14ac:dyDescent="0.2">
      <c r="A34" s="1" t="s">
        <v>40</v>
      </c>
      <c r="B34">
        <v>0</v>
      </c>
      <c r="D34">
        <v>0</v>
      </c>
      <c r="E34">
        <v>1737123.4</v>
      </c>
      <c r="F34">
        <v>180141</v>
      </c>
      <c r="G34">
        <v>0</v>
      </c>
      <c r="H34">
        <v>75895.600000000006</v>
      </c>
      <c r="I34">
        <v>0</v>
      </c>
      <c r="L34">
        <v>0.17221733890647251</v>
      </c>
      <c r="N34">
        <v>0.99275000114774148</v>
      </c>
      <c r="O34">
        <v>0.45912541513054872</v>
      </c>
      <c r="Q34">
        <v>0.41318343613694386</v>
      </c>
      <c r="T34">
        <f t="shared" si="1"/>
        <v>0</v>
      </c>
      <c r="U34">
        <f t="shared" si="2"/>
        <v>0</v>
      </c>
      <c r="V34">
        <f t="shared" si="3"/>
        <v>0</v>
      </c>
      <c r="W34">
        <f t="shared" si="4"/>
        <v>1724529.2573437684</v>
      </c>
      <c r="X34">
        <f t="shared" si="5"/>
        <v>82707.311407032175</v>
      </c>
      <c r="Y34">
        <f t="shared" si="6"/>
        <v>0</v>
      </c>
      <c r="Z34">
        <f t="shared" si="7"/>
        <v>31358.804795675038</v>
      </c>
      <c r="AA34">
        <f t="shared" si="8"/>
        <v>0</v>
      </c>
    </row>
    <row r="35" spans="1:27" x14ac:dyDescent="0.2">
      <c r="A35" s="1" t="s">
        <v>41</v>
      </c>
      <c r="B35">
        <v>173156</v>
      </c>
      <c r="D35">
        <v>0</v>
      </c>
      <c r="E35">
        <v>0</v>
      </c>
      <c r="F35">
        <v>0</v>
      </c>
      <c r="G35">
        <v>0</v>
      </c>
      <c r="H35">
        <v>0</v>
      </c>
      <c r="I35">
        <v>308470</v>
      </c>
      <c r="K35">
        <v>0.30815591754928295</v>
      </c>
      <c r="R35">
        <v>0.36194923916164279</v>
      </c>
      <c r="T35">
        <f t="shared" si="1"/>
        <v>53359.046059163637</v>
      </c>
      <c r="U35">
        <f t="shared" si="2"/>
        <v>0</v>
      </c>
      <c r="V35">
        <f t="shared" si="3"/>
        <v>0</v>
      </c>
      <c r="W35">
        <f t="shared" si="4"/>
        <v>0</v>
      </c>
      <c r="X35">
        <f t="shared" si="5"/>
        <v>0</v>
      </c>
      <c r="Y35">
        <f t="shared" si="6"/>
        <v>0</v>
      </c>
      <c r="Z35">
        <f t="shared" si="7"/>
        <v>0</v>
      </c>
      <c r="AA35">
        <f t="shared" si="8"/>
        <v>111650.48180419195</v>
      </c>
    </row>
    <row r="36" spans="1:27" x14ac:dyDescent="0.2">
      <c r="A36" s="1" t="s">
        <v>42</v>
      </c>
      <c r="B36">
        <v>0</v>
      </c>
      <c r="D36">
        <v>0</v>
      </c>
      <c r="E36">
        <v>3638977.4</v>
      </c>
      <c r="F36">
        <v>41681.599999999999</v>
      </c>
      <c r="G36">
        <v>0</v>
      </c>
      <c r="H36">
        <v>0</v>
      </c>
      <c r="I36">
        <v>0</v>
      </c>
      <c r="L36">
        <v>0.16238280894735169</v>
      </c>
      <c r="N36">
        <v>1.3114212633320235</v>
      </c>
      <c r="O36">
        <v>0.32075135844747527</v>
      </c>
      <c r="T36">
        <f t="shared" si="1"/>
        <v>0</v>
      </c>
      <c r="U36">
        <f t="shared" si="2"/>
        <v>0</v>
      </c>
      <c r="V36">
        <f t="shared" si="3"/>
        <v>0</v>
      </c>
      <c r="W36">
        <f t="shared" si="4"/>
        <v>4772232.3391446816</v>
      </c>
      <c r="X36">
        <f t="shared" si="5"/>
        <v>13369.429822264285</v>
      </c>
      <c r="Y36">
        <f t="shared" si="6"/>
        <v>0</v>
      </c>
      <c r="Z36">
        <f t="shared" si="7"/>
        <v>0</v>
      </c>
      <c r="AA36">
        <f t="shared" si="8"/>
        <v>0</v>
      </c>
    </row>
    <row r="37" spans="1:27" x14ac:dyDescent="0.2">
      <c r="A37" s="1" t="s">
        <v>43</v>
      </c>
      <c r="B37">
        <v>18777.400000000001</v>
      </c>
      <c r="D37">
        <v>78090.2</v>
      </c>
      <c r="E37">
        <v>3699050.8</v>
      </c>
      <c r="F37">
        <v>112695</v>
      </c>
      <c r="G37">
        <v>0</v>
      </c>
      <c r="H37">
        <v>48351.199999999997</v>
      </c>
      <c r="I37">
        <v>22344.400000000001</v>
      </c>
      <c r="K37">
        <v>0.24510278624846871</v>
      </c>
      <c r="L37">
        <v>0.300170817855266</v>
      </c>
      <c r="M37">
        <v>0.31709406293018072</v>
      </c>
      <c r="N37">
        <v>1.0088038800118873</v>
      </c>
      <c r="O37">
        <v>0.45002883092001</v>
      </c>
      <c r="Q37">
        <v>0.16612310334375602</v>
      </c>
      <c r="R37">
        <v>0.28162481010755336</v>
      </c>
      <c r="T37">
        <f t="shared" si="1"/>
        <v>4602.3930585019971</v>
      </c>
      <c r="U37">
        <f t="shared" si="2"/>
        <v>0</v>
      </c>
      <c r="V37">
        <f t="shared" si="3"/>
        <v>24761.938793030396</v>
      </c>
      <c r="W37">
        <f t="shared" si="4"/>
        <v>3731616.7994010756</v>
      </c>
      <c r="X37">
        <f t="shared" si="5"/>
        <v>50715.999100530527</v>
      </c>
      <c r="Y37">
        <f t="shared" si="6"/>
        <v>0</v>
      </c>
      <c r="Z37">
        <f t="shared" si="7"/>
        <v>8032.2513943946151</v>
      </c>
      <c r="AA37">
        <f t="shared" si="8"/>
        <v>6292.737406967216</v>
      </c>
    </row>
    <row r="38" spans="1:27" x14ac:dyDescent="0.2">
      <c r="A38" s="1" t="s">
        <v>44</v>
      </c>
      <c r="B38">
        <v>1669172.6</v>
      </c>
      <c r="D38">
        <v>0</v>
      </c>
      <c r="E38">
        <v>0</v>
      </c>
      <c r="F38">
        <v>0</v>
      </c>
      <c r="G38">
        <v>292846.40000000002</v>
      </c>
      <c r="H38">
        <v>0</v>
      </c>
      <c r="I38">
        <v>0</v>
      </c>
      <c r="K38">
        <v>0.30636658433534902</v>
      </c>
      <c r="P38">
        <v>0.21499896226634918</v>
      </c>
      <c r="T38">
        <f t="shared" si="1"/>
        <v>511378.70812815381</v>
      </c>
      <c r="U38">
        <f t="shared" si="2"/>
        <v>0</v>
      </c>
      <c r="V38">
        <f t="shared" si="3"/>
        <v>0</v>
      </c>
      <c r="W38">
        <f t="shared" si="4"/>
        <v>0</v>
      </c>
      <c r="X38">
        <f t="shared" si="5"/>
        <v>0</v>
      </c>
      <c r="Y38">
        <f t="shared" si="6"/>
        <v>62961.672103436205</v>
      </c>
      <c r="Z38">
        <f t="shared" si="7"/>
        <v>0</v>
      </c>
      <c r="AA38">
        <f t="shared" si="8"/>
        <v>0</v>
      </c>
    </row>
    <row r="39" spans="1:27" x14ac:dyDescent="0.2">
      <c r="A39" s="1" t="s">
        <v>45</v>
      </c>
      <c r="B39">
        <v>0</v>
      </c>
      <c r="D39">
        <v>106764</v>
      </c>
      <c r="E39">
        <v>1110175</v>
      </c>
      <c r="F39">
        <v>2632593</v>
      </c>
      <c r="G39">
        <v>0</v>
      </c>
      <c r="H39">
        <v>0</v>
      </c>
      <c r="I39">
        <v>0</v>
      </c>
      <c r="L39">
        <v>0.56058134765551626</v>
      </c>
      <c r="M39">
        <v>0.19090199834298971</v>
      </c>
      <c r="N39">
        <v>0.53590821930696952</v>
      </c>
      <c r="O39">
        <v>0.6063384534292442</v>
      </c>
      <c r="T39">
        <f t="shared" si="1"/>
        <v>0</v>
      </c>
      <c r="U39">
        <f t="shared" si="2"/>
        <v>0</v>
      </c>
      <c r="V39">
        <f t="shared" si="3"/>
        <v>20381.460951090954</v>
      </c>
      <c r="W39">
        <f t="shared" si="4"/>
        <v>594951.90736911492</v>
      </c>
      <c r="X39">
        <f t="shared" si="5"/>
        <v>1596242.3681286543</v>
      </c>
      <c r="Y39">
        <f t="shared" si="6"/>
        <v>0</v>
      </c>
      <c r="Z39">
        <f t="shared" si="7"/>
        <v>0</v>
      </c>
      <c r="AA39">
        <f t="shared" si="8"/>
        <v>0</v>
      </c>
    </row>
    <row r="40" spans="1:27" x14ac:dyDescent="0.2">
      <c r="A40" s="1" t="s">
        <v>46</v>
      </c>
      <c r="B40">
        <v>0</v>
      </c>
      <c r="D40">
        <v>0</v>
      </c>
      <c r="E40">
        <v>0</v>
      </c>
      <c r="F40">
        <v>0</v>
      </c>
      <c r="G40">
        <v>769755</v>
      </c>
      <c r="H40">
        <v>0</v>
      </c>
      <c r="I40">
        <v>933605</v>
      </c>
      <c r="P40">
        <v>0.17831089411726708</v>
      </c>
      <c r="R40">
        <v>0.44201058619977773</v>
      </c>
      <c r="T40">
        <f t="shared" si="1"/>
        <v>0</v>
      </c>
      <c r="U40">
        <f t="shared" si="2"/>
        <v>0</v>
      </c>
      <c r="V40">
        <f t="shared" si="3"/>
        <v>0</v>
      </c>
      <c r="W40">
        <f t="shared" si="4"/>
        <v>0</v>
      </c>
      <c r="X40">
        <f t="shared" si="5"/>
        <v>0</v>
      </c>
      <c r="Y40">
        <f t="shared" si="6"/>
        <v>137255.70230123692</v>
      </c>
      <c r="Z40">
        <f t="shared" si="7"/>
        <v>0</v>
      </c>
      <c r="AA40">
        <f t="shared" si="8"/>
        <v>412663.29332904349</v>
      </c>
    </row>
    <row r="41" spans="1:27" x14ac:dyDescent="0.2">
      <c r="A41" s="1" t="s">
        <v>47</v>
      </c>
      <c r="B41">
        <v>0</v>
      </c>
      <c r="D41">
        <v>135010.4</v>
      </c>
      <c r="E41">
        <v>297857.8</v>
      </c>
      <c r="F41">
        <v>2667202.7999999998</v>
      </c>
      <c r="G41">
        <v>0</v>
      </c>
      <c r="H41">
        <v>0</v>
      </c>
      <c r="I41">
        <v>0</v>
      </c>
      <c r="L41">
        <v>0.29651051448837384</v>
      </c>
      <c r="M41">
        <v>0.25225899618343151</v>
      </c>
      <c r="N41">
        <v>0.42015848716034276</v>
      </c>
      <c r="O41">
        <v>0.97962090075621289</v>
      </c>
      <c r="T41">
        <f t="shared" si="1"/>
        <v>0</v>
      </c>
      <c r="U41">
        <f t="shared" si="2"/>
        <v>0</v>
      </c>
      <c r="V41">
        <f t="shared" si="3"/>
        <v>34057.587978323558</v>
      </c>
      <c r="W41">
        <f t="shared" si="4"/>
        <v>125147.48263690794</v>
      </c>
      <c r="X41">
        <f t="shared" si="5"/>
        <v>2612847.6094354931</v>
      </c>
      <c r="Y41">
        <f t="shared" si="6"/>
        <v>0</v>
      </c>
      <c r="Z41">
        <f t="shared" si="7"/>
        <v>0</v>
      </c>
      <c r="AA41">
        <f t="shared" si="8"/>
        <v>0</v>
      </c>
    </row>
    <row r="42" spans="1:27" x14ac:dyDescent="0.2">
      <c r="A42" s="1" t="s">
        <v>48</v>
      </c>
      <c r="B42">
        <v>974286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K42">
        <v>0.62910104036322811</v>
      </c>
      <c r="T42">
        <f t="shared" si="1"/>
        <v>612924.33621132805</v>
      </c>
      <c r="U42">
        <f t="shared" si="2"/>
        <v>0</v>
      </c>
      <c r="V42">
        <f t="shared" si="3"/>
        <v>0</v>
      </c>
      <c r="W42">
        <f t="shared" si="4"/>
        <v>0</v>
      </c>
      <c r="X42">
        <f t="shared" si="5"/>
        <v>0</v>
      </c>
      <c r="Y42">
        <f t="shared" si="6"/>
        <v>0</v>
      </c>
      <c r="Z42">
        <f t="shared" si="7"/>
        <v>0</v>
      </c>
      <c r="AA42">
        <f t="shared" si="8"/>
        <v>0</v>
      </c>
    </row>
    <row r="43" spans="1:27" x14ac:dyDescent="0.2">
      <c r="A43" s="1" t="s">
        <v>49</v>
      </c>
      <c r="B43">
        <v>0</v>
      </c>
      <c r="D43">
        <v>57451.6</v>
      </c>
      <c r="E43">
        <v>2280156.2000000002</v>
      </c>
      <c r="F43">
        <v>0</v>
      </c>
      <c r="G43">
        <v>0</v>
      </c>
      <c r="H43">
        <v>62268.2</v>
      </c>
      <c r="I43">
        <v>0</v>
      </c>
      <c r="L43">
        <v>0.44278246775869806</v>
      </c>
      <c r="M43">
        <v>0.22354053959415932</v>
      </c>
      <c r="N43">
        <v>0.63982140095470386</v>
      </c>
      <c r="Q43">
        <v>0.39458053887762445</v>
      </c>
      <c r="T43">
        <f t="shared" si="1"/>
        <v>0</v>
      </c>
      <c r="U43">
        <f t="shared" si="2"/>
        <v>0</v>
      </c>
      <c r="V43">
        <f t="shared" si="3"/>
        <v>12842.761664547803</v>
      </c>
      <c r="W43">
        <f t="shared" si="4"/>
        <v>1458892.7342795541</v>
      </c>
      <c r="X43">
        <f t="shared" si="5"/>
        <v>0</v>
      </c>
      <c r="Y43">
        <f t="shared" si="6"/>
        <v>0</v>
      </c>
      <c r="Z43">
        <f t="shared" si="7"/>
        <v>24569.819910939696</v>
      </c>
      <c r="AA43">
        <f t="shared" si="8"/>
        <v>0</v>
      </c>
    </row>
    <row r="44" spans="1:27" x14ac:dyDescent="0.2">
      <c r="A44" s="1" t="s">
        <v>50</v>
      </c>
      <c r="B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91398</v>
      </c>
      <c r="R44">
        <v>0.23719476214180191</v>
      </c>
      <c r="T44">
        <f t="shared" si="1"/>
        <v>0</v>
      </c>
      <c r="U44">
        <f t="shared" si="2"/>
        <v>0</v>
      </c>
      <c r="V44">
        <f t="shared" si="3"/>
        <v>0</v>
      </c>
      <c r="W44">
        <f t="shared" si="4"/>
        <v>0</v>
      </c>
      <c r="X44">
        <f t="shared" si="5"/>
        <v>0</v>
      </c>
      <c r="Y44">
        <f t="shared" si="6"/>
        <v>0</v>
      </c>
      <c r="Z44">
        <f t="shared" si="7"/>
        <v>0</v>
      </c>
      <c r="AA44">
        <f t="shared" si="8"/>
        <v>21679.12687023641</v>
      </c>
    </row>
    <row r="45" spans="1:27" x14ac:dyDescent="0.2">
      <c r="A45" s="1" t="s">
        <v>51</v>
      </c>
      <c r="B45">
        <v>0</v>
      </c>
      <c r="D45">
        <v>0</v>
      </c>
      <c r="E45">
        <v>1468086.8</v>
      </c>
      <c r="F45">
        <v>105473.2</v>
      </c>
      <c r="G45">
        <v>0</v>
      </c>
      <c r="H45">
        <v>43604</v>
      </c>
      <c r="I45">
        <v>0</v>
      </c>
      <c r="L45">
        <v>0.28282124615216941</v>
      </c>
      <c r="N45">
        <v>0.39259764522768437</v>
      </c>
      <c r="O45">
        <v>0.41332911148890883</v>
      </c>
      <c r="Q45">
        <v>0.57326167227155878</v>
      </c>
      <c r="T45">
        <f t="shared" si="1"/>
        <v>0</v>
      </c>
      <c r="U45">
        <f t="shared" si="2"/>
        <v>0</v>
      </c>
      <c r="V45">
        <f t="shared" si="3"/>
        <v>0</v>
      </c>
      <c r="W45">
        <f t="shared" si="4"/>
        <v>576367.42066984647</v>
      </c>
      <c r="X45">
        <f t="shared" si="5"/>
        <v>43595.144041891981</v>
      </c>
      <c r="Y45">
        <f t="shared" si="6"/>
        <v>0</v>
      </c>
      <c r="Z45">
        <f t="shared" si="7"/>
        <v>24996.501957729048</v>
      </c>
      <c r="AA45">
        <f t="shared" si="8"/>
        <v>0</v>
      </c>
    </row>
    <row r="46" spans="1:27" x14ac:dyDescent="0.2">
      <c r="A46" s="1" t="s">
        <v>52</v>
      </c>
      <c r="B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249952</v>
      </c>
      <c r="R46">
        <v>0.32744749996417943</v>
      </c>
      <c r="T46">
        <f t="shared" si="1"/>
        <v>0</v>
      </c>
      <c r="U46">
        <f t="shared" si="2"/>
        <v>0</v>
      </c>
      <c r="V46">
        <f t="shared" si="3"/>
        <v>0</v>
      </c>
      <c r="W46">
        <f t="shared" si="4"/>
        <v>0</v>
      </c>
      <c r="X46">
        <f t="shared" si="5"/>
        <v>0</v>
      </c>
      <c r="Y46">
        <f t="shared" si="6"/>
        <v>0</v>
      </c>
      <c r="Z46">
        <f t="shared" si="7"/>
        <v>0</v>
      </c>
      <c r="AA46">
        <f t="shared" si="8"/>
        <v>81846.157511046578</v>
      </c>
    </row>
    <row r="47" spans="1:27" x14ac:dyDescent="0.2">
      <c r="A47" s="1" t="s">
        <v>53</v>
      </c>
      <c r="B47">
        <v>0</v>
      </c>
      <c r="D47">
        <v>27109.599999999999</v>
      </c>
      <c r="E47">
        <v>1283122.3999999999</v>
      </c>
      <c r="F47">
        <v>0</v>
      </c>
      <c r="G47">
        <v>0</v>
      </c>
      <c r="H47">
        <v>0</v>
      </c>
      <c r="I47">
        <v>0</v>
      </c>
      <c r="M47">
        <v>0.13202881238981462</v>
      </c>
      <c r="N47">
        <v>0.80101423210183564</v>
      </c>
      <c r="T47">
        <f t="shared" si="1"/>
        <v>0</v>
      </c>
      <c r="U47">
        <f t="shared" si="2"/>
        <v>0</v>
      </c>
      <c r="V47">
        <f t="shared" si="3"/>
        <v>3579.2482923629182</v>
      </c>
      <c r="W47">
        <f t="shared" si="4"/>
        <v>1027799.3039286643</v>
      </c>
      <c r="X47">
        <f t="shared" si="5"/>
        <v>0</v>
      </c>
      <c r="Y47">
        <f t="shared" si="6"/>
        <v>0</v>
      </c>
      <c r="Z47">
        <f t="shared" si="7"/>
        <v>0</v>
      </c>
      <c r="AA47">
        <f t="shared" si="8"/>
        <v>0</v>
      </c>
    </row>
    <row r="48" spans="1:27" x14ac:dyDescent="0.2">
      <c r="A48" s="1" t="s">
        <v>54</v>
      </c>
      <c r="B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260798</v>
      </c>
      <c r="R48">
        <v>0.29532220659877906</v>
      </c>
      <c r="T48">
        <f t="shared" si="1"/>
        <v>0</v>
      </c>
      <c r="U48">
        <f t="shared" si="2"/>
        <v>0</v>
      </c>
      <c r="V48">
        <f t="shared" si="3"/>
        <v>0</v>
      </c>
      <c r="W48">
        <f t="shared" si="4"/>
        <v>0</v>
      </c>
      <c r="X48">
        <f t="shared" si="5"/>
        <v>0</v>
      </c>
      <c r="Y48">
        <f t="shared" si="6"/>
        <v>0</v>
      </c>
      <c r="Z48">
        <f t="shared" si="7"/>
        <v>0</v>
      </c>
      <c r="AA48">
        <f t="shared" si="8"/>
        <v>77019.440836548383</v>
      </c>
    </row>
    <row r="49" spans="1:27" x14ac:dyDescent="0.2">
      <c r="A49" s="1" t="s">
        <v>55</v>
      </c>
      <c r="B49">
        <v>0</v>
      </c>
      <c r="D49">
        <v>0</v>
      </c>
      <c r="E49">
        <v>72055</v>
      </c>
      <c r="F49">
        <v>1219089</v>
      </c>
      <c r="G49">
        <v>0</v>
      </c>
      <c r="H49">
        <v>0</v>
      </c>
      <c r="I49">
        <v>0</v>
      </c>
      <c r="L49">
        <v>0.40444765521206949</v>
      </c>
      <c r="N49">
        <v>0.22650327188589703</v>
      </c>
      <c r="O49">
        <v>0.55266543649047706</v>
      </c>
      <c r="T49">
        <f t="shared" si="1"/>
        <v>0</v>
      </c>
      <c r="U49">
        <f t="shared" si="2"/>
        <v>0</v>
      </c>
      <c r="V49">
        <f t="shared" si="3"/>
        <v>0</v>
      </c>
      <c r="W49">
        <f t="shared" si="4"/>
        <v>16320.69325573831</v>
      </c>
      <c r="X49">
        <f t="shared" si="5"/>
        <v>673748.35430573917</v>
      </c>
      <c r="Y49">
        <f t="shared" si="6"/>
        <v>0</v>
      </c>
      <c r="Z49">
        <f t="shared" si="7"/>
        <v>0</v>
      </c>
      <c r="AA49">
        <f t="shared" si="8"/>
        <v>0</v>
      </c>
    </row>
    <row r="50" spans="1:27" x14ac:dyDescent="0.2">
      <c r="A50" s="1" t="s">
        <v>56</v>
      </c>
      <c r="B50">
        <v>0</v>
      </c>
      <c r="D50">
        <v>0</v>
      </c>
      <c r="E50">
        <v>74884.399999999994</v>
      </c>
      <c r="F50">
        <v>101607.4</v>
      </c>
      <c r="G50">
        <v>2493135.4</v>
      </c>
      <c r="H50">
        <v>125411.8</v>
      </c>
      <c r="I50">
        <v>0</v>
      </c>
      <c r="N50">
        <v>9.6764408036353167E-2</v>
      </c>
      <c r="O50">
        <v>0.20199205867498615</v>
      </c>
      <c r="P50">
        <v>0.46735427232887206</v>
      </c>
      <c r="Q50">
        <v>0.51528162219017959</v>
      </c>
      <c r="T50">
        <f t="shared" si="1"/>
        <v>0</v>
      </c>
      <c r="U50">
        <f t="shared" si="2"/>
        <v>0</v>
      </c>
      <c r="V50">
        <f t="shared" si="3"/>
        <v>0</v>
      </c>
      <c r="W50">
        <f t="shared" si="4"/>
        <v>7246.1446371574848</v>
      </c>
      <c r="X50">
        <f t="shared" si="5"/>
        <v>20523.887902612787</v>
      </c>
      <c r="Y50">
        <f t="shared" si="6"/>
        <v>1165177.4806843514</v>
      </c>
      <c r="Z50">
        <f t="shared" si="7"/>
        <v>64622.395745790367</v>
      </c>
      <c r="AA50">
        <f t="shared" si="8"/>
        <v>0</v>
      </c>
    </row>
    <row r="51" spans="1:27" x14ac:dyDescent="0.2">
      <c r="A51" s="1" t="s">
        <v>57</v>
      </c>
      <c r="B51">
        <v>110490.6</v>
      </c>
      <c r="D51">
        <v>448874.2</v>
      </c>
      <c r="E51">
        <v>222146.2</v>
      </c>
      <c r="F51">
        <v>0</v>
      </c>
      <c r="G51">
        <v>0</v>
      </c>
      <c r="H51">
        <v>1497855</v>
      </c>
      <c r="I51">
        <v>0</v>
      </c>
      <c r="K51">
        <v>0.22193728040502447</v>
      </c>
      <c r="M51">
        <v>0.34038745495505252</v>
      </c>
      <c r="N51">
        <v>0.135845729289374</v>
      </c>
      <c r="Q51">
        <v>0.76255655715447324</v>
      </c>
      <c r="T51">
        <f t="shared" si="1"/>
        <v>24521.983274319398</v>
      </c>
      <c r="U51">
        <f t="shared" si="2"/>
        <v>0</v>
      </c>
      <c r="V51">
        <f t="shared" si="3"/>
        <v>152791.14653298524</v>
      </c>
      <c r="W51">
        <f t="shared" si="4"/>
        <v>30177.612547863137</v>
      </c>
      <c r="X51">
        <f t="shared" si="5"/>
        <v>0</v>
      </c>
      <c r="Y51">
        <f t="shared" si="6"/>
        <v>0</v>
      </c>
      <c r="Z51">
        <f t="shared" si="7"/>
        <v>1142199.1519166136</v>
      </c>
      <c r="AA51">
        <f t="shared" si="8"/>
        <v>0</v>
      </c>
    </row>
    <row r="52" spans="1:27" x14ac:dyDescent="0.2">
      <c r="A52" s="1" t="s">
        <v>58</v>
      </c>
      <c r="B52">
        <v>0</v>
      </c>
      <c r="D52">
        <v>0</v>
      </c>
      <c r="E52">
        <v>0</v>
      </c>
      <c r="F52">
        <v>0</v>
      </c>
      <c r="G52">
        <v>306211</v>
      </c>
      <c r="H52">
        <v>0</v>
      </c>
      <c r="I52">
        <v>333795</v>
      </c>
      <c r="P52">
        <v>0.11579552089079398</v>
      </c>
      <c r="R52">
        <v>0.13790408972015655</v>
      </c>
      <c r="T52">
        <f t="shared" si="1"/>
        <v>0</v>
      </c>
      <c r="U52">
        <f t="shared" si="2"/>
        <v>0</v>
      </c>
      <c r="V52">
        <f t="shared" si="3"/>
        <v>0</v>
      </c>
      <c r="W52">
        <f t="shared" si="4"/>
        <v>0</v>
      </c>
      <c r="X52">
        <f t="shared" si="5"/>
        <v>0</v>
      </c>
      <c r="Y52">
        <f t="shared" si="6"/>
        <v>35457.862247490913</v>
      </c>
      <c r="Z52">
        <f t="shared" si="7"/>
        <v>0</v>
      </c>
      <c r="AA52">
        <f t="shared" si="8"/>
        <v>46031.695628139656</v>
      </c>
    </row>
    <row r="53" spans="1:27" x14ac:dyDescent="0.2">
      <c r="A53" s="1" t="s">
        <v>59</v>
      </c>
      <c r="B53">
        <v>0</v>
      </c>
      <c r="D53">
        <v>88791.6</v>
      </c>
      <c r="E53">
        <v>143558.39999999999</v>
      </c>
      <c r="F53">
        <v>2101829</v>
      </c>
      <c r="G53">
        <v>0</v>
      </c>
      <c r="H53">
        <v>0</v>
      </c>
      <c r="I53">
        <v>0</v>
      </c>
      <c r="L53">
        <v>0.2629417370856566</v>
      </c>
      <c r="M53">
        <v>0.47367968410621419</v>
      </c>
      <c r="N53">
        <v>0.13061689910799695</v>
      </c>
      <c r="O53">
        <v>0.79211725276041933</v>
      </c>
      <c r="T53">
        <f t="shared" si="1"/>
        <v>0</v>
      </c>
      <c r="U53">
        <f t="shared" si="2"/>
        <v>0</v>
      </c>
      <c r="V53">
        <f t="shared" si="3"/>
        <v>42058.777039285334</v>
      </c>
      <c r="W53">
        <f t="shared" si="4"/>
        <v>18751.153048905468</v>
      </c>
      <c r="X53">
        <f t="shared" si="5"/>
        <v>1664895.0132521794</v>
      </c>
      <c r="Y53">
        <f t="shared" si="6"/>
        <v>0</v>
      </c>
      <c r="Z53">
        <f t="shared" si="7"/>
        <v>0</v>
      </c>
      <c r="AA53">
        <f t="shared" si="8"/>
        <v>0</v>
      </c>
    </row>
    <row r="54" spans="1:27" x14ac:dyDescent="0.2">
      <c r="A54" s="1" t="s">
        <v>60</v>
      </c>
      <c r="B54">
        <v>121176.8</v>
      </c>
      <c r="D54">
        <v>0</v>
      </c>
      <c r="E54">
        <v>0</v>
      </c>
      <c r="F54">
        <v>0</v>
      </c>
      <c r="G54">
        <v>0</v>
      </c>
      <c r="H54">
        <v>0</v>
      </c>
      <c r="I54">
        <v>637078.19999999995</v>
      </c>
      <c r="K54">
        <v>0.16011401460749974</v>
      </c>
      <c r="R54">
        <v>0.37284942779564112</v>
      </c>
      <c r="T54">
        <f t="shared" si="1"/>
        <v>19402.103925290074</v>
      </c>
      <c r="U54">
        <f t="shared" si="2"/>
        <v>0</v>
      </c>
      <c r="V54">
        <f t="shared" si="3"/>
        <v>0</v>
      </c>
      <c r="W54">
        <f t="shared" si="4"/>
        <v>0</v>
      </c>
      <c r="X54">
        <f t="shared" si="5"/>
        <v>0</v>
      </c>
      <c r="Y54">
        <f t="shared" si="6"/>
        <v>0</v>
      </c>
      <c r="Z54">
        <f t="shared" si="7"/>
        <v>0</v>
      </c>
      <c r="AA54">
        <f t="shared" si="8"/>
        <v>237534.242331077</v>
      </c>
    </row>
    <row r="55" spans="1:27" x14ac:dyDescent="0.2">
      <c r="A55" s="1" t="s">
        <v>61</v>
      </c>
      <c r="B55">
        <v>0</v>
      </c>
      <c r="D55">
        <v>8450.4</v>
      </c>
      <c r="E55">
        <v>764433.8</v>
      </c>
      <c r="F55">
        <v>37434.199999999997</v>
      </c>
      <c r="G55">
        <v>0</v>
      </c>
      <c r="H55">
        <v>34262.6</v>
      </c>
      <c r="I55">
        <v>0</v>
      </c>
      <c r="L55">
        <v>0.95734900271196222</v>
      </c>
      <c r="M55">
        <v>0.43160459358402392</v>
      </c>
      <c r="N55">
        <v>0.45902013082002169</v>
      </c>
      <c r="O55">
        <v>0.19409178320515641</v>
      </c>
      <c r="Q55">
        <v>0.14657893117115023</v>
      </c>
      <c r="T55">
        <f t="shared" si="1"/>
        <v>0</v>
      </c>
      <c r="U55">
        <f t="shared" si="2"/>
        <v>0</v>
      </c>
      <c r="V55">
        <f t="shared" si="3"/>
        <v>3647.2314576224358</v>
      </c>
      <c r="W55">
        <f t="shared" si="4"/>
        <v>350890.50287924631</v>
      </c>
      <c r="X55">
        <f t="shared" si="5"/>
        <v>7265.6706308584653</v>
      </c>
      <c r="Y55">
        <f t="shared" si="6"/>
        <v>0</v>
      </c>
      <c r="Z55">
        <f t="shared" si="7"/>
        <v>5022.1752871446515</v>
      </c>
      <c r="AA55">
        <f t="shared" si="8"/>
        <v>0</v>
      </c>
    </row>
    <row r="56" spans="1:27" x14ac:dyDescent="0.2">
      <c r="A56" s="1" t="s">
        <v>62</v>
      </c>
      <c r="B56">
        <v>0</v>
      </c>
      <c r="D56">
        <v>123728.4</v>
      </c>
      <c r="E56">
        <v>0</v>
      </c>
      <c r="F56">
        <v>1064735</v>
      </c>
      <c r="G56">
        <v>119337</v>
      </c>
      <c r="H56">
        <v>1072658.6000000001</v>
      </c>
      <c r="I56">
        <v>16416</v>
      </c>
      <c r="L56">
        <v>0.39913506460358184</v>
      </c>
      <c r="M56">
        <v>0.22657457720023566</v>
      </c>
      <c r="O56">
        <v>0.61372119802394165</v>
      </c>
      <c r="P56">
        <v>0.1495733310495222</v>
      </c>
      <c r="Q56">
        <v>0.51487260530438705</v>
      </c>
      <c r="R56">
        <v>0.20079758105848144</v>
      </c>
      <c r="T56">
        <f t="shared" si="1"/>
        <v>0</v>
      </c>
      <c r="U56">
        <f t="shared" si="2"/>
        <v>0</v>
      </c>
      <c r="V56">
        <f t="shared" si="3"/>
        <v>28033.709917661636</v>
      </c>
      <c r="W56">
        <f t="shared" si="4"/>
        <v>0</v>
      </c>
      <c r="X56">
        <f t="shared" si="5"/>
        <v>653450.43977802154</v>
      </c>
      <c r="Y56">
        <f t="shared" si="6"/>
        <v>17849.632607456831</v>
      </c>
      <c r="Z56">
        <f t="shared" si="7"/>
        <v>552282.52798415639</v>
      </c>
      <c r="AA56">
        <f t="shared" si="8"/>
        <v>3296.2930906560314</v>
      </c>
    </row>
    <row r="57" spans="1:27" x14ac:dyDescent="0.2">
      <c r="A57" s="1" t="s">
        <v>63</v>
      </c>
      <c r="B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83872</v>
      </c>
      <c r="R57">
        <v>0.36972350670610687</v>
      </c>
      <c r="T57">
        <f t="shared" si="1"/>
        <v>0</v>
      </c>
      <c r="U57">
        <f t="shared" si="2"/>
        <v>0</v>
      </c>
      <c r="V57">
        <f t="shared" si="3"/>
        <v>0</v>
      </c>
      <c r="W57">
        <f t="shared" si="4"/>
        <v>0</v>
      </c>
      <c r="X57">
        <f t="shared" si="5"/>
        <v>0</v>
      </c>
      <c r="Y57">
        <f t="shared" si="6"/>
        <v>0</v>
      </c>
      <c r="Z57">
        <f t="shared" si="7"/>
        <v>0</v>
      </c>
      <c r="AA57">
        <f t="shared" si="8"/>
        <v>31009.449954454594</v>
      </c>
    </row>
    <row r="58" spans="1:27" x14ac:dyDescent="0.2">
      <c r="A58" s="1" t="s">
        <v>64</v>
      </c>
      <c r="B58">
        <v>0</v>
      </c>
      <c r="D58">
        <v>947834.6</v>
      </c>
      <c r="E58">
        <v>150863.20000000001</v>
      </c>
      <c r="F58">
        <v>0</v>
      </c>
      <c r="G58">
        <v>0</v>
      </c>
      <c r="H58">
        <v>4075.2</v>
      </c>
      <c r="I58">
        <v>0</v>
      </c>
      <c r="M58">
        <v>0.7460370830731039</v>
      </c>
      <c r="N58">
        <v>0.35709430778160001</v>
      </c>
      <c r="Q58">
        <v>0.23898839399262567</v>
      </c>
      <c r="T58">
        <f t="shared" si="1"/>
        <v>0</v>
      </c>
      <c r="U58">
        <f t="shared" si="2"/>
        <v>0</v>
      </c>
      <c r="V58">
        <f t="shared" si="3"/>
        <v>707119.76021976222</v>
      </c>
      <c r="W58">
        <f t="shared" si="4"/>
        <v>53872.38997371708</v>
      </c>
      <c r="X58">
        <f t="shared" si="5"/>
        <v>0</v>
      </c>
      <c r="Y58">
        <f t="shared" si="6"/>
        <v>0</v>
      </c>
      <c r="Z58">
        <f t="shared" si="7"/>
        <v>973.92550319874806</v>
      </c>
      <c r="AA58">
        <f t="shared" si="8"/>
        <v>0</v>
      </c>
    </row>
    <row r="59" spans="1:27" x14ac:dyDescent="0.2">
      <c r="A59" s="1" t="s">
        <v>65</v>
      </c>
      <c r="B59">
        <v>125859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v>0.25765894423638103</v>
      </c>
      <c r="T59">
        <f t="shared" si="1"/>
        <v>32428.697062646679</v>
      </c>
      <c r="U59">
        <f t="shared" si="2"/>
        <v>0</v>
      </c>
      <c r="V59">
        <f t="shared" si="3"/>
        <v>0</v>
      </c>
      <c r="W59">
        <f t="shared" si="4"/>
        <v>0</v>
      </c>
      <c r="X59">
        <f t="shared" si="5"/>
        <v>0</v>
      </c>
      <c r="Y59">
        <f t="shared" si="6"/>
        <v>0</v>
      </c>
      <c r="Z59">
        <f t="shared" si="7"/>
        <v>0</v>
      </c>
      <c r="AA59">
        <f t="shared" si="8"/>
        <v>0</v>
      </c>
    </row>
    <row r="60" spans="1:27" x14ac:dyDescent="0.2">
      <c r="A60" s="1" t="s">
        <v>66</v>
      </c>
      <c r="B60">
        <v>0</v>
      </c>
      <c r="D60">
        <v>595483</v>
      </c>
      <c r="E60">
        <v>0</v>
      </c>
      <c r="F60">
        <v>4225</v>
      </c>
      <c r="G60">
        <v>0</v>
      </c>
      <c r="H60">
        <v>0</v>
      </c>
      <c r="I60">
        <v>0</v>
      </c>
      <c r="L60">
        <v>0.20762810218279326</v>
      </c>
      <c r="M60">
        <v>0.22570733593983383</v>
      </c>
      <c r="O60">
        <v>0.19163239460122139</v>
      </c>
      <c r="T60">
        <f t="shared" si="1"/>
        <v>0</v>
      </c>
      <c r="U60">
        <f t="shared" si="2"/>
        <v>0</v>
      </c>
      <c r="V60">
        <f t="shared" si="3"/>
        <v>134404.88152746006</v>
      </c>
      <c r="W60">
        <f t="shared" si="4"/>
        <v>0</v>
      </c>
      <c r="X60">
        <f t="shared" si="5"/>
        <v>809.64686719016038</v>
      </c>
      <c r="Y60">
        <f t="shared" si="6"/>
        <v>0</v>
      </c>
      <c r="Z60">
        <f t="shared" si="7"/>
        <v>0</v>
      </c>
      <c r="AA60">
        <f t="shared" si="8"/>
        <v>0</v>
      </c>
    </row>
    <row r="61" spans="1:27" x14ac:dyDescent="0.2">
      <c r="A61" s="1" t="s">
        <v>67</v>
      </c>
      <c r="B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38680</v>
      </c>
      <c r="R61">
        <v>0.37304276510687984</v>
      </c>
      <c r="T61">
        <f t="shared" si="1"/>
        <v>0</v>
      </c>
      <c r="U61">
        <f t="shared" si="2"/>
        <v>0</v>
      </c>
      <c r="V61">
        <f t="shared" si="3"/>
        <v>0</v>
      </c>
      <c r="W61">
        <f t="shared" si="4"/>
        <v>0</v>
      </c>
      <c r="X61">
        <f t="shared" si="5"/>
        <v>0</v>
      </c>
      <c r="Y61">
        <f t="shared" si="6"/>
        <v>0</v>
      </c>
      <c r="Z61">
        <f t="shared" si="7"/>
        <v>0</v>
      </c>
      <c r="AA61">
        <f t="shared" si="8"/>
        <v>14429.294154334111</v>
      </c>
    </row>
    <row r="62" spans="1:27" x14ac:dyDescent="0.2">
      <c r="A62" s="1" t="s">
        <v>68</v>
      </c>
      <c r="B62">
        <v>0</v>
      </c>
      <c r="D62">
        <v>1225661.2</v>
      </c>
      <c r="E62">
        <v>0</v>
      </c>
      <c r="F62">
        <v>0</v>
      </c>
      <c r="G62">
        <v>0</v>
      </c>
      <c r="H62">
        <v>68209.8</v>
      </c>
      <c r="I62">
        <v>0</v>
      </c>
      <c r="M62">
        <v>0.72345554452330862</v>
      </c>
      <c r="Q62">
        <v>0.25054608881481888</v>
      </c>
      <c r="T62">
        <f t="shared" si="1"/>
        <v>0</v>
      </c>
      <c r="U62">
        <f t="shared" si="2"/>
        <v>0</v>
      </c>
      <c r="V62">
        <f t="shared" si="3"/>
        <v>886711.3908470918</v>
      </c>
      <c r="W62">
        <f t="shared" si="4"/>
        <v>0</v>
      </c>
      <c r="X62">
        <f t="shared" si="5"/>
        <v>0</v>
      </c>
      <c r="Y62">
        <f t="shared" si="6"/>
        <v>0</v>
      </c>
      <c r="Z62">
        <f t="shared" si="7"/>
        <v>17089.698608841034</v>
      </c>
      <c r="AA62">
        <f t="shared" si="8"/>
        <v>0</v>
      </c>
    </row>
    <row r="63" spans="1:27" x14ac:dyDescent="0.2">
      <c r="A63" s="1" t="s">
        <v>69</v>
      </c>
      <c r="B63">
        <v>0</v>
      </c>
      <c r="D63">
        <v>484005.6</v>
      </c>
      <c r="E63">
        <v>105772.6</v>
      </c>
      <c r="F63">
        <v>91754.6</v>
      </c>
      <c r="G63">
        <v>1275170</v>
      </c>
      <c r="H63">
        <v>96886.2</v>
      </c>
      <c r="I63">
        <v>17519</v>
      </c>
      <c r="L63">
        <v>0.45711778120467084</v>
      </c>
      <c r="M63">
        <v>0.43316573465135066</v>
      </c>
      <c r="N63">
        <v>6.6010507610203301E-2</v>
      </c>
      <c r="O63">
        <v>0.11463129715637477</v>
      </c>
      <c r="P63">
        <v>0.4392849844139407</v>
      </c>
      <c r="Q63">
        <v>0.42413409225210763</v>
      </c>
      <c r="R63">
        <v>0.38214996283578961</v>
      </c>
      <c r="T63">
        <f t="shared" si="1"/>
        <v>0</v>
      </c>
      <c r="U63">
        <f t="shared" si="2"/>
        <v>0</v>
      </c>
      <c r="V63">
        <f t="shared" si="3"/>
        <v>209654.64129936777</v>
      </c>
      <c r="W63">
        <f t="shared" si="4"/>
        <v>6982.10301725099</v>
      </c>
      <c r="X63">
        <f t="shared" si="5"/>
        <v>10517.948818064306</v>
      </c>
      <c r="Y63">
        <f t="shared" si="6"/>
        <v>560163.03357512481</v>
      </c>
      <c r="Z63">
        <f t="shared" si="7"/>
        <v>41092.74048875615</v>
      </c>
      <c r="AA63">
        <f t="shared" si="8"/>
        <v>6694.8851989201985</v>
      </c>
    </row>
    <row r="64" spans="1:27" x14ac:dyDescent="0.2">
      <c r="A64" s="1" t="s">
        <v>70</v>
      </c>
      <c r="B64">
        <v>0</v>
      </c>
      <c r="D64">
        <v>0</v>
      </c>
      <c r="E64">
        <v>0</v>
      </c>
      <c r="F64">
        <v>0</v>
      </c>
      <c r="G64">
        <v>1775597.2</v>
      </c>
      <c r="H64">
        <v>0</v>
      </c>
      <c r="I64">
        <v>51666.8</v>
      </c>
      <c r="P64">
        <v>0.28518067756182042</v>
      </c>
      <c r="R64">
        <v>0.19638725679205737</v>
      </c>
      <c r="T64">
        <f t="shared" si="1"/>
        <v>0</v>
      </c>
      <c r="U64">
        <f t="shared" si="2"/>
        <v>0</v>
      </c>
      <c r="V64">
        <f t="shared" si="3"/>
        <v>0</v>
      </c>
      <c r="W64">
        <f t="shared" si="4"/>
        <v>0</v>
      </c>
      <c r="X64">
        <f t="shared" si="5"/>
        <v>0</v>
      </c>
      <c r="Y64">
        <f t="shared" si="6"/>
        <v>506366.01257287117</v>
      </c>
      <c r="Z64">
        <f t="shared" si="7"/>
        <v>0</v>
      </c>
      <c r="AA64">
        <f t="shared" si="8"/>
        <v>10146.70111922387</v>
      </c>
    </row>
    <row r="65" spans="1:27" x14ac:dyDescent="0.2">
      <c r="A65" s="1" t="s">
        <v>71</v>
      </c>
      <c r="B65">
        <v>0</v>
      </c>
      <c r="D65">
        <v>2637954.2000000002</v>
      </c>
      <c r="E65">
        <v>33773.800000000003</v>
      </c>
      <c r="F65">
        <v>0</v>
      </c>
      <c r="G65">
        <v>0</v>
      </c>
      <c r="H65">
        <v>0</v>
      </c>
      <c r="I65">
        <v>0</v>
      </c>
      <c r="L65">
        <v>0.141136739048277</v>
      </c>
      <c r="M65">
        <v>1.5087997909655573</v>
      </c>
      <c r="N65">
        <v>0.25779032115835188</v>
      </c>
      <c r="T65">
        <f t="shared" si="1"/>
        <v>0</v>
      </c>
      <c r="U65">
        <f t="shared" si="2"/>
        <v>0</v>
      </c>
      <c r="V65">
        <f t="shared" si="3"/>
        <v>3980144.7455367143</v>
      </c>
      <c r="W65">
        <f t="shared" si="4"/>
        <v>8706.5587487379453</v>
      </c>
      <c r="X65">
        <f t="shared" si="5"/>
        <v>0</v>
      </c>
      <c r="Y65">
        <f t="shared" si="6"/>
        <v>0</v>
      </c>
      <c r="Z65">
        <f t="shared" si="7"/>
        <v>0</v>
      </c>
      <c r="AA65">
        <f t="shared" si="8"/>
        <v>0</v>
      </c>
    </row>
    <row r="66" spans="1:27" x14ac:dyDescent="0.2">
      <c r="A66" s="1" t="s">
        <v>72</v>
      </c>
      <c r="B66">
        <v>122779.8</v>
      </c>
      <c r="D66">
        <v>62596.800000000003</v>
      </c>
      <c r="E66">
        <v>2521505</v>
      </c>
      <c r="F66">
        <v>53509.4</v>
      </c>
      <c r="G66">
        <v>0</v>
      </c>
      <c r="H66">
        <v>261.8</v>
      </c>
      <c r="I66">
        <v>42398.2</v>
      </c>
      <c r="K66">
        <v>0.30233017617803803</v>
      </c>
      <c r="L66">
        <v>0.51164000945055566</v>
      </c>
      <c r="M66">
        <v>0.13880508488000937</v>
      </c>
      <c r="N66">
        <v>0.48873273266150086</v>
      </c>
      <c r="O66">
        <v>0.29879380154043855</v>
      </c>
      <c r="Q66">
        <v>0.2412510463983325</v>
      </c>
      <c r="R66">
        <v>0.45795381825798231</v>
      </c>
      <c r="T66">
        <f t="shared" si="1"/>
        <v>37120.038565104274</v>
      </c>
      <c r="U66">
        <f t="shared" si="2"/>
        <v>0</v>
      </c>
      <c r="V66">
        <f t="shared" si="3"/>
        <v>8688.7541372169708</v>
      </c>
      <c r="W66">
        <f t="shared" si="4"/>
        <v>1232342.0290696376</v>
      </c>
      <c r="X66">
        <f t="shared" si="5"/>
        <v>15988.277044147942</v>
      </c>
      <c r="Y66">
        <f t="shared" si="6"/>
        <v>0</v>
      </c>
      <c r="Z66">
        <f t="shared" si="7"/>
        <v>63.15952394708345</v>
      </c>
      <c r="AA66">
        <f t="shared" si="8"/>
        <v>19416.417577265584</v>
      </c>
    </row>
    <row r="67" spans="1:27" x14ac:dyDescent="0.2">
      <c r="A67" s="1" t="s">
        <v>73</v>
      </c>
      <c r="B67">
        <v>0</v>
      </c>
      <c r="D67">
        <v>0</v>
      </c>
      <c r="E67">
        <v>0</v>
      </c>
      <c r="F67">
        <v>0</v>
      </c>
      <c r="G67">
        <v>636222.6</v>
      </c>
      <c r="H67">
        <v>0</v>
      </c>
      <c r="I67">
        <v>8826.4</v>
      </c>
      <c r="P67">
        <v>0.44925153441769694</v>
      </c>
      <c r="R67">
        <v>7.3983717311265712E-2</v>
      </c>
      <c r="T67">
        <f t="shared" ref="T67:T116" si="9">B67*K67</f>
        <v>0</v>
      </c>
      <c r="U67">
        <f t="shared" ref="U67:U116" si="10">C67*L67</f>
        <v>0</v>
      </c>
      <c r="V67">
        <f t="shared" ref="V67:V116" si="11">D67*M67</f>
        <v>0</v>
      </c>
      <c r="W67">
        <f t="shared" ref="W67:W116" si="12">E67*N67</f>
        <v>0</v>
      </c>
      <c r="X67">
        <f t="shared" ref="X67:X116" si="13">F67*O67</f>
        <v>0</v>
      </c>
      <c r="Y67">
        <f t="shared" ref="Y67:Y116" si="14">G67*P67</f>
        <v>285823.97928121663</v>
      </c>
      <c r="Z67">
        <f t="shared" ref="Z67:Z116" si="15">H67*Q67</f>
        <v>0</v>
      </c>
      <c r="AA67">
        <f t="shared" ref="AA67:AA116" si="16">I67*R67</f>
        <v>653.00988247615567</v>
      </c>
    </row>
    <row r="68" spans="1:27" x14ac:dyDescent="0.2">
      <c r="A68" s="1" t="s">
        <v>74</v>
      </c>
      <c r="B68">
        <v>0</v>
      </c>
      <c r="D68">
        <v>1692028.4</v>
      </c>
      <c r="E68">
        <v>173776.2</v>
      </c>
      <c r="F68">
        <v>65306</v>
      </c>
      <c r="G68">
        <v>0</v>
      </c>
      <c r="H68">
        <v>31128.400000000001</v>
      </c>
      <c r="I68">
        <v>0</v>
      </c>
      <c r="L68">
        <v>0.35277039847589858</v>
      </c>
      <c r="M68">
        <v>1.0440391124130235</v>
      </c>
      <c r="N68">
        <v>0.20076461829895964</v>
      </c>
      <c r="O68">
        <v>0.56859684505620656</v>
      </c>
      <c r="Q68">
        <v>0.33838029692852567</v>
      </c>
      <c r="T68">
        <f t="shared" si="9"/>
        <v>0</v>
      </c>
      <c r="U68">
        <f t="shared" si="10"/>
        <v>0</v>
      </c>
      <c r="V68">
        <f t="shared" si="11"/>
        <v>1766543.8289136281</v>
      </c>
      <c r="W68">
        <f t="shared" si="12"/>
        <v>34888.112462443671</v>
      </c>
      <c r="X68">
        <f t="shared" si="13"/>
        <v>37132.785563240628</v>
      </c>
      <c r="Y68">
        <f t="shared" si="14"/>
        <v>0</v>
      </c>
      <c r="Z68">
        <f t="shared" si="15"/>
        <v>10533.237234909919</v>
      </c>
      <c r="AA68">
        <f t="shared" si="16"/>
        <v>0</v>
      </c>
    </row>
    <row r="69" spans="1:27" x14ac:dyDescent="0.2">
      <c r="A69" s="1" t="s">
        <v>75</v>
      </c>
      <c r="B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148912</v>
      </c>
      <c r="R69">
        <v>0.19378472388771106</v>
      </c>
      <c r="T69">
        <f t="shared" si="9"/>
        <v>0</v>
      </c>
      <c r="U69">
        <f t="shared" si="10"/>
        <v>0</v>
      </c>
      <c r="V69">
        <f t="shared" si="11"/>
        <v>0</v>
      </c>
      <c r="W69">
        <f t="shared" si="12"/>
        <v>0</v>
      </c>
      <c r="X69">
        <f t="shared" si="13"/>
        <v>0</v>
      </c>
      <c r="Y69">
        <f t="shared" si="14"/>
        <v>0</v>
      </c>
      <c r="Z69">
        <f t="shared" si="15"/>
        <v>0</v>
      </c>
      <c r="AA69">
        <f t="shared" si="16"/>
        <v>28856.870803566831</v>
      </c>
    </row>
    <row r="70" spans="1:27" x14ac:dyDescent="0.2">
      <c r="A70" s="1" t="s">
        <v>76</v>
      </c>
      <c r="B70">
        <v>0</v>
      </c>
      <c r="D70">
        <v>0</v>
      </c>
      <c r="E70">
        <v>739557.6</v>
      </c>
      <c r="F70">
        <v>0</v>
      </c>
      <c r="G70">
        <v>0</v>
      </c>
      <c r="H70">
        <v>46844.4</v>
      </c>
      <c r="I70">
        <v>0</v>
      </c>
      <c r="L70">
        <v>0.17819516824078918</v>
      </c>
      <c r="N70">
        <v>0.19156969200109975</v>
      </c>
      <c r="Q70">
        <v>0.42149998058189353</v>
      </c>
      <c r="T70">
        <f t="shared" si="9"/>
        <v>0</v>
      </c>
      <c r="U70">
        <f t="shared" si="10"/>
        <v>0</v>
      </c>
      <c r="V70">
        <f t="shared" si="11"/>
        <v>0</v>
      </c>
      <c r="W70">
        <f t="shared" si="12"/>
        <v>141676.82164907252</v>
      </c>
      <c r="X70">
        <f t="shared" si="13"/>
        <v>0</v>
      </c>
      <c r="Y70">
        <f t="shared" si="14"/>
        <v>0</v>
      </c>
      <c r="Z70">
        <f t="shared" si="15"/>
        <v>19744.913690370453</v>
      </c>
      <c r="AA70">
        <f t="shared" si="16"/>
        <v>0</v>
      </c>
    </row>
    <row r="71" spans="1:27" x14ac:dyDescent="0.2">
      <c r="A71" s="1" t="s">
        <v>77</v>
      </c>
      <c r="B71">
        <v>64723.4</v>
      </c>
      <c r="D71">
        <v>3300521.4</v>
      </c>
      <c r="E71">
        <v>0</v>
      </c>
      <c r="F71">
        <v>15772.4</v>
      </c>
      <c r="G71">
        <v>290027.8</v>
      </c>
      <c r="H71">
        <v>0</v>
      </c>
      <c r="I71">
        <v>0</v>
      </c>
      <c r="K71">
        <v>8.2200591352824981E-2</v>
      </c>
      <c r="L71">
        <v>0.33965869526741865</v>
      </c>
      <c r="M71">
        <v>1.0141982567222234</v>
      </c>
      <c r="O71">
        <v>0.31193163382081623</v>
      </c>
      <c r="P71">
        <v>0.20253250729104932</v>
      </c>
      <c r="T71">
        <f t="shared" si="9"/>
        <v>5320.3017543654323</v>
      </c>
      <c r="U71">
        <f t="shared" si="10"/>
        <v>0</v>
      </c>
      <c r="V71">
        <f t="shared" si="11"/>
        <v>3347383.0501543921</v>
      </c>
      <c r="W71">
        <f t="shared" si="12"/>
        <v>0</v>
      </c>
      <c r="X71">
        <f t="shared" si="13"/>
        <v>4919.9105012754417</v>
      </c>
      <c r="Y71">
        <f t="shared" si="14"/>
        <v>58740.057518106994</v>
      </c>
      <c r="Z71">
        <f t="shared" si="15"/>
        <v>0</v>
      </c>
      <c r="AA71">
        <f t="shared" si="16"/>
        <v>0</v>
      </c>
    </row>
    <row r="72" spans="1:27" x14ac:dyDescent="0.2">
      <c r="A72" s="1" t="s">
        <v>78</v>
      </c>
      <c r="B72">
        <v>0</v>
      </c>
      <c r="D72">
        <v>0</v>
      </c>
      <c r="E72">
        <v>0</v>
      </c>
      <c r="F72">
        <v>0</v>
      </c>
      <c r="G72">
        <v>778929</v>
      </c>
      <c r="H72">
        <v>0</v>
      </c>
      <c r="I72">
        <v>0</v>
      </c>
      <c r="P72">
        <v>0.41295919226230304</v>
      </c>
      <c r="T72">
        <f t="shared" si="9"/>
        <v>0</v>
      </c>
      <c r="U72">
        <f t="shared" si="10"/>
        <v>0</v>
      </c>
      <c r="V72">
        <f t="shared" si="11"/>
        <v>0</v>
      </c>
      <c r="W72">
        <f t="shared" si="12"/>
        <v>0</v>
      </c>
      <c r="X72">
        <f t="shared" si="13"/>
        <v>0</v>
      </c>
      <c r="Y72">
        <f t="shared" si="14"/>
        <v>321665.89066968346</v>
      </c>
      <c r="Z72">
        <f t="shared" si="15"/>
        <v>0</v>
      </c>
      <c r="AA72">
        <f t="shared" si="16"/>
        <v>0</v>
      </c>
    </row>
    <row r="73" spans="1:27" x14ac:dyDescent="0.2">
      <c r="A73" s="1" t="s">
        <v>79</v>
      </c>
      <c r="B73">
        <v>0</v>
      </c>
      <c r="D73">
        <v>1040685.6</v>
      </c>
      <c r="E73">
        <v>0</v>
      </c>
      <c r="F73">
        <v>2318.4</v>
      </c>
      <c r="G73">
        <v>0</v>
      </c>
      <c r="H73">
        <v>0</v>
      </c>
      <c r="I73">
        <v>0</v>
      </c>
      <c r="L73">
        <v>0.46126803163065899</v>
      </c>
      <c r="M73">
        <v>0.34480848925527186</v>
      </c>
      <c r="O73">
        <v>0.32413622254105845</v>
      </c>
      <c r="T73">
        <f t="shared" si="9"/>
        <v>0</v>
      </c>
      <c r="U73">
        <f t="shared" si="10"/>
        <v>0</v>
      </c>
      <c r="V73">
        <f t="shared" si="11"/>
        <v>358837.22952571616</v>
      </c>
      <c r="W73">
        <f t="shared" si="12"/>
        <v>0</v>
      </c>
      <c r="X73">
        <f t="shared" si="13"/>
        <v>751.47741833918997</v>
      </c>
      <c r="Y73">
        <f t="shared" si="14"/>
        <v>0</v>
      </c>
      <c r="Z73">
        <f t="shared" si="15"/>
        <v>0</v>
      </c>
      <c r="AA73">
        <f t="shared" si="16"/>
        <v>0</v>
      </c>
    </row>
    <row r="74" spans="1:27" x14ac:dyDescent="0.2">
      <c r="A74" s="1" t="s">
        <v>80</v>
      </c>
      <c r="B74">
        <v>79376</v>
      </c>
      <c r="D74">
        <v>1313382</v>
      </c>
      <c r="E74">
        <v>198395</v>
      </c>
      <c r="F74">
        <v>565220</v>
      </c>
      <c r="G74">
        <v>0</v>
      </c>
      <c r="H74">
        <v>0</v>
      </c>
      <c r="I74">
        <v>0</v>
      </c>
      <c r="K74">
        <v>0.2336611708072357</v>
      </c>
      <c r="L74">
        <v>0.22247174186822205</v>
      </c>
      <c r="M74">
        <v>0.59842971760726649</v>
      </c>
      <c r="N74">
        <v>0.14986330925015756</v>
      </c>
      <c r="O74">
        <v>0.79058548256192052</v>
      </c>
      <c r="T74">
        <f t="shared" si="9"/>
        <v>18547.089093995142</v>
      </c>
      <c r="U74">
        <f t="shared" si="10"/>
        <v>0</v>
      </c>
      <c r="V74">
        <f t="shared" si="11"/>
        <v>785966.81937046687</v>
      </c>
      <c r="W74">
        <f t="shared" si="12"/>
        <v>29732.131238685008</v>
      </c>
      <c r="X74">
        <f t="shared" si="13"/>
        <v>446854.72645364871</v>
      </c>
      <c r="Y74">
        <f t="shared" si="14"/>
        <v>0</v>
      </c>
      <c r="Z74">
        <f t="shared" si="15"/>
        <v>0</v>
      </c>
      <c r="AA74">
        <f t="shared" si="16"/>
        <v>0</v>
      </c>
    </row>
    <row r="75" spans="1:27" x14ac:dyDescent="0.2">
      <c r="A75" s="1" t="s">
        <v>81</v>
      </c>
      <c r="B75">
        <v>0</v>
      </c>
      <c r="D75">
        <v>0</v>
      </c>
      <c r="E75">
        <v>0</v>
      </c>
      <c r="F75">
        <v>0</v>
      </c>
      <c r="G75">
        <v>179768</v>
      </c>
      <c r="H75">
        <v>0</v>
      </c>
      <c r="I75">
        <v>406865</v>
      </c>
      <c r="P75">
        <v>0.24680481409266408</v>
      </c>
      <c r="R75">
        <v>0.26457089644166398</v>
      </c>
      <c r="T75">
        <f t="shared" si="9"/>
        <v>0</v>
      </c>
      <c r="U75">
        <f t="shared" si="10"/>
        <v>0</v>
      </c>
      <c r="V75">
        <f t="shared" si="11"/>
        <v>0</v>
      </c>
      <c r="W75">
        <f t="shared" si="12"/>
        <v>0</v>
      </c>
      <c r="X75">
        <f t="shared" si="13"/>
        <v>0</v>
      </c>
      <c r="Y75">
        <f t="shared" si="14"/>
        <v>44367.607819810037</v>
      </c>
      <c r="Z75">
        <f t="shared" si="15"/>
        <v>0</v>
      </c>
      <c r="AA75">
        <f t="shared" si="16"/>
        <v>107644.63778073761</v>
      </c>
    </row>
    <row r="76" spans="1:27" x14ac:dyDescent="0.2">
      <c r="A76" s="1" t="s">
        <v>82</v>
      </c>
      <c r="B76">
        <v>0</v>
      </c>
      <c r="D76">
        <v>68291.199999999997</v>
      </c>
      <c r="E76">
        <v>3516424.4</v>
      </c>
      <c r="F76">
        <v>63941.8</v>
      </c>
      <c r="G76">
        <v>0</v>
      </c>
      <c r="H76">
        <v>54450.6</v>
      </c>
      <c r="I76">
        <v>0</v>
      </c>
      <c r="L76">
        <v>0.75633184806913478</v>
      </c>
      <c r="M76">
        <v>0.45177065235365754</v>
      </c>
      <c r="N76">
        <v>1.1520372152155396</v>
      </c>
      <c r="O76">
        <v>0.23187303405203086</v>
      </c>
      <c r="Q76">
        <v>0.31567375941246101</v>
      </c>
      <c r="T76">
        <f t="shared" si="9"/>
        <v>0</v>
      </c>
      <c r="U76">
        <f t="shared" si="10"/>
        <v>0</v>
      </c>
      <c r="V76">
        <f t="shared" si="11"/>
        <v>30851.959974014098</v>
      </c>
      <c r="W76">
        <f t="shared" si="12"/>
        <v>4051051.7732919748</v>
      </c>
      <c r="X76">
        <f t="shared" si="13"/>
        <v>14826.379168748148</v>
      </c>
      <c r="Y76">
        <f t="shared" si="14"/>
        <v>0</v>
      </c>
      <c r="Z76">
        <f t="shared" si="15"/>
        <v>17188.625604264147</v>
      </c>
      <c r="AA76">
        <f t="shared" si="16"/>
        <v>0</v>
      </c>
    </row>
    <row r="77" spans="1:27" x14ac:dyDescent="0.2">
      <c r="A77" s="1" t="s">
        <v>83</v>
      </c>
      <c r="B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221368</v>
      </c>
      <c r="R77">
        <v>0.49922024168049206</v>
      </c>
      <c r="T77">
        <f t="shared" si="9"/>
        <v>0</v>
      </c>
      <c r="U77">
        <f t="shared" si="10"/>
        <v>0</v>
      </c>
      <c r="V77">
        <f t="shared" si="11"/>
        <v>0</v>
      </c>
      <c r="W77">
        <f t="shared" si="12"/>
        <v>0</v>
      </c>
      <c r="X77">
        <f t="shared" si="13"/>
        <v>0</v>
      </c>
      <c r="Y77">
        <f t="shared" si="14"/>
        <v>0</v>
      </c>
      <c r="Z77">
        <f t="shared" si="15"/>
        <v>0</v>
      </c>
      <c r="AA77">
        <f t="shared" si="16"/>
        <v>110511.38646032716</v>
      </c>
    </row>
    <row r="78" spans="1:27" x14ac:dyDescent="0.2">
      <c r="A78" s="1" t="s">
        <v>84</v>
      </c>
      <c r="B78">
        <v>0</v>
      </c>
      <c r="D78">
        <v>0</v>
      </c>
      <c r="E78">
        <v>0</v>
      </c>
      <c r="F78">
        <v>299845</v>
      </c>
      <c r="G78">
        <v>0</v>
      </c>
      <c r="H78">
        <v>132406</v>
      </c>
      <c r="I78">
        <v>0</v>
      </c>
      <c r="L78">
        <v>0.43359777008006506</v>
      </c>
      <c r="O78">
        <v>0.20139075214540081</v>
      </c>
      <c r="Q78">
        <v>9.0111985934865302E-2</v>
      </c>
      <c r="T78">
        <f t="shared" si="9"/>
        <v>0</v>
      </c>
      <c r="U78">
        <f t="shared" si="10"/>
        <v>0</v>
      </c>
      <c r="V78">
        <f t="shared" si="11"/>
        <v>0</v>
      </c>
      <c r="W78">
        <f t="shared" si="12"/>
        <v>0</v>
      </c>
      <c r="X78">
        <f t="shared" si="13"/>
        <v>60386.010077037703</v>
      </c>
      <c r="Y78">
        <f t="shared" si="14"/>
        <v>0</v>
      </c>
      <c r="Z78">
        <f t="shared" si="15"/>
        <v>11931.367609691775</v>
      </c>
      <c r="AA78">
        <f t="shared" si="16"/>
        <v>0</v>
      </c>
    </row>
    <row r="79" spans="1:27" x14ac:dyDescent="0.2">
      <c r="A79" s="1" t="s">
        <v>85</v>
      </c>
      <c r="B79">
        <v>0</v>
      </c>
      <c r="D79">
        <v>2809049</v>
      </c>
      <c r="E79">
        <v>103450.4</v>
      </c>
      <c r="F79">
        <v>0</v>
      </c>
      <c r="G79">
        <v>170518.39999999999</v>
      </c>
      <c r="H79">
        <v>55118.2</v>
      </c>
      <c r="I79">
        <v>0</v>
      </c>
      <c r="M79">
        <v>0.47207369960310019</v>
      </c>
      <c r="N79">
        <v>0.29813274113788291</v>
      </c>
      <c r="P79">
        <v>0.32471898346229278</v>
      </c>
      <c r="Q79">
        <v>0.23306804564776984</v>
      </c>
      <c r="T79">
        <f t="shared" si="9"/>
        <v>0</v>
      </c>
      <c r="U79">
        <f t="shared" si="10"/>
        <v>0</v>
      </c>
      <c r="V79">
        <f t="shared" si="11"/>
        <v>1326078.153796389</v>
      </c>
      <c r="W79">
        <f t="shared" si="12"/>
        <v>30841.951323810441</v>
      </c>
      <c r="X79">
        <f t="shared" si="13"/>
        <v>0</v>
      </c>
      <c r="Y79">
        <f t="shared" si="14"/>
        <v>55370.561509616622</v>
      </c>
      <c r="Z79">
        <f t="shared" si="15"/>
        <v>12846.291153622908</v>
      </c>
      <c r="AA79">
        <f t="shared" si="16"/>
        <v>0</v>
      </c>
    </row>
    <row r="80" spans="1:27" x14ac:dyDescent="0.2">
      <c r="A80" s="1" t="s">
        <v>86</v>
      </c>
      <c r="B80">
        <v>58530.400000000001</v>
      </c>
      <c r="D80">
        <v>0</v>
      </c>
      <c r="E80">
        <v>0</v>
      </c>
      <c r="F80">
        <v>1404982</v>
      </c>
      <c r="G80">
        <v>0</v>
      </c>
      <c r="H80">
        <v>7415.6</v>
      </c>
      <c r="I80">
        <v>0</v>
      </c>
      <c r="K80">
        <v>0.44257767523911784</v>
      </c>
      <c r="O80">
        <v>0.73730025211064298</v>
      </c>
      <c r="Q80">
        <v>0.36313934057563446</v>
      </c>
      <c r="T80">
        <f t="shared" si="9"/>
        <v>25904.248362815662</v>
      </c>
      <c r="U80">
        <f t="shared" si="10"/>
        <v>0</v>
      </c>
      <c r="V80">
        <f t="shared" si="11"/>
        <v>0</v>
      </c>
      <c r="W80">
        <f t="shared" si="12"/>
        <v>0</v>
      </c>
      <c r="X80">
        <f t="shared" si="13"/>
        <v>1035893.5828109154</v>
      </c>
      <c r="Y80">
        <f t="shared" si="14"/>
        <v>0</v>
      </c>
      <c r="Z80">
        <f t="shared" si="15"/>
        <v>2692.8960939726749</v>
      </c>
      <c r="AA80">
        <f t="shared" si="16"/>
        <v>0</v>
      </c>
    </row>
    <row r="81" spans="1:27" x14ac:dyDescent="0.2">
      <c r="A81" s="1" t="s">
        <v>87</v>
      </c>
      <c r="B81">
        <v>0</v>
      </c>
      <c r="D81">
        <v>0</v>
      </c>
      <c r="E81">
        <v>0</v>
      </c>
      <c r="F81">
        <v>1024739.6</v>
      </c>
      <c r="G81">
        <v>0</v>
      </c>
      <c r="H81">
        <v>0</v>
      </c>
      <c r="I81">
        <v>47303.4</v>
      </c>
      <c r="L81">
        <v>0.51796212007126663</v>
      </c>
      <c r="O81">
        <v>0.52919214369187884</v>
      </c>
      <c r="R81">
        <v>0.40634386860192662</v>
      </c>
      <c r="T81">
        <f t="shared" si="9"/>
        <v>0</v>
      </c>
      <c r="U81">
        <f t="shared" si="10"/>
        <v>0</v>
      </c>
      <c r="V81">
        <f t="shared" si="11"/>
        <v>0</v>
      </c>
      <c r="W81">
        <f t="shared" si="12"/>
        <v>0</v>
      </c>
      <c r="X81">
        <f t="shared" si="13"/>
        <v>542284.1456499584</v>
      </c>
      <c r="Y81">
        <f t="shared" si="14"/>
        <v>0</v>
      </c>
      <c r="Z81">
        <f t="shared" si="15"/>
        <v>0</v>
      </c>
      <c r="AA81">
        <f t="shared" si="16"/>
        <v>19221.446554024376</v>
      </c>
    </row>
    <row r="82" spans="1:27" x14ac:dyDescent="0.2">
      <c r="A82" s="1" t="s">
        <v>88</v>
      </c>
      <c r="B82">
        <v>84848</v>
      </c>
      <c r="D82">
        <v>13510.2</v>
      </c>
      <c r="E82">
        <v>1608589.8</v>
      </c>
      <c r="F82">
        <v>0</v>
      </c>
      <c r="G82">
        <v>0</v>
      </c>
      <c r="H82">
        <v>42443</v>
      </c>
      <c r="I82">
        <v>0</v>
      </c>
      <c r="K82">
        <v>0.15589814703299598</v>
      </c>
      <c r="M82">
        <v>0.13132697700530638</v>
      </c>
      <c r="N82">
        <v>0.23834967052034339</v>
      </c>
      <c r="Q82">
        <v>0.21625601187460952</v>
      </c>
      <c r="T82">
        <f t="shared" si="9"/>
        <v>13227.645979455643</v>
      </c>
      <c r="U82">
        <f t="shared" si="10"/>
        <v>0</v>
      </c>
      <c r="V82">
        <f t="shared" si="11"/>
        <v>1774.2537247370904</v>
      </c>
      <c r="W82">
        <f t="shared" si="12"/>
        <v>383406.84883238509</v>
      </c>
      <c r="X82">
        <f t="shared" si="13"/>
        <v>0</v>
      </c>
      <c r="Y82">
        <f t="shared" si="14"/>
        <v>0</v>
      </c>
      <c r="Z82">
        <f t="shared" si="15"/>
        <v>9178.5539119940513</v>
      </c>
      <c r="AA82">
        <f t="shared" si="16"/>
        <v>0</v>
      </c>
    </row>
    <row r="83" spans="1:27" x14ac:dyDescent="0.2">
      <c r="A83" s="1" t="s">
        <v>89</v>
      </c>
      <c r="B83">
        <v>273393.40000000002</v>
      </c>
      <c r="D83">
        <v>0</v>
      </c>
      <c r="E83">
        <v>0</v>
      </c>
      <c r="F83">
        <v>0</v>
      </c>
      <c r="G83">
        <v>0</v>
      </c>
      <c r="H83">
        <v>0</v>
      </c>
      <c r="I83">
        <v>51193.599999999999</v>
      </c>
      <c r="K83">
        <v>0.28396206254607936</v>
      </c>
      <c r="R83">
        <v>0.21358059538726137</v>
      </c>
      <c r="T83">
        <f t="shared" si="9"/>
        <v>77633.353750485301</v>
      </c>
      <c r="U83">
        <f t="shared" si="10"/>
        <v>0</v>
      </c>
      <c r="V83">
        <f t="shared" si="11"/>
        <v>0</v>
      </c>
      <c r="W83">
        <f t="shared" si="12"/>
        <v>0</v>
      </c>
      <c r="X83">
        <f t="shared" si="13"/>
        <v>0</v>
      </c>
      <c r="Y83">
        <f t="shared" si="14"/>
        <v>0</v>
      </c>
      <c r="Z83">
        <f t="shared" si="15"/>
        <v>0</v>
      </c>
      <c r="AA83">
        <f t="shared" si="16"/>
        <v>10933.959568017304</v>
      </c>
    </row>
    <row r="84" spans="1:27" x14ac:dyDescent="0.2">
      <c r="A84" s="1" t="s">
        <v>90</v>
      </c>
      <c r="B84">
        <v>0</v>
      </c>
      <c r="D84">
        <v>504824</v>
      </c>
      <c r="E84">
        <v>163585</v>
      </c>
      <c r="F84">
        <v>0</v>
      </c>
      <c r="G84">
        <v>0</v>
      </c>
      <c r="H84">
        <v>0</v>
      </c>
      <c r="I84">
        <v>0</v>
      </c>
      <c r="L84">
        <v>0.27490448784004684</v>
      </c>
      <c r="M84">
        <v>0.17994060274343782</v>
      </c>
      <c r="N84">
        <v>0.23632294028023859</v>
      </c>
      <c r="T84">
        <f t="shared" si="9"/>
        <v>0</v>
      </c>
      <c r="U84">
        <f t="shared" si="10"/>
        <v>0</v>
      </c>
      <c r="V84">
        <f t="shared" si="11"/>
        <v>90838.334839353251</v>
      </c>
      <c r="W84">
        <f t="shared" si="12"/>
        <v>38658.888185742828</v>
      </c>
      <c r="X84">
        <f t="shared" si="13"/>
        <v>0</v>
      </c>
      <c r="Y84">
        <f t="shared" si="14"/>
        <v>0</v>
      </c>
      <c r="Z84">
        <f t="shared" si="15"/>
        <v>0</v>
      </c>
      <c r="AA84">
        <f t="shared" si="16"/>
        <v>0</v>
      </c>
    </row>
    <row r="85" spans="1:27" x14ac:dyDescent="0.2">
      <c r="A85" s="1" t="s">
        <v>91</v>
      </c>
      <c r="B85">
        <v>0</v>
      </c>
      <c r="D85">
        <v>0</v>
      </c>
      <c r="E85">
        <v>0</v>
      </c>
      <c r="F85">
        <v>0</v>
      </c>
      <c r="G85">
        <v>236489</v>
      </c>
      <c r="H85">
        <v>0</v>
      </c>
      <c r="I85">
        <v>0</v>
      </c>
      <c r="P85">
        <v>0.27929299137860708</v>
      </c>
      <c r="T85">
        <f t="shared" si="9"/>
        <v>0</v>
      </c>
      <c r="U85">
        <f t="shared" si="10"/>
        <v>0</v>
      </c>
      <c r="V85">
        <f t="shared" si="11"/>
        <v>0</v>
      </c>
      <c r="W85">
        <f t="shared" si="12"/>
        <v>0</v>
      </c>
      <c r="X85">
        <f t="shared" si="13"/>
        <v>0</v>
      </c>
      <c r="Y85">
        <f t="shared" si="14"/>
        <v>66049.720238135415</v>
      </c>
      <c r="Z85">
        <f t="shared" si="15"/>
        <v>0</v>
      </c>
      <c r="AA85">
        <f t="shared" si="16"/>
        <v>0</v>
      </c>
    </row>
    <row r="86" spans="1:27" x14ac:dyDescent="0.2">
      <c r="A86" s="1" t="s">
        <v>92</v>
      </c>
      <c r="B86">
        <v>0</v>
      </c>
      <c r="D86">
        <v>0</v>
      </c>
      <c r="E86">
        <v>0</v>
      </c>
      <c r="F86">
        <v>0</v>
      </c>
      <c r="G86">
        <v>0</v>
      </c>
      <c r="H86">
        <v>268556</v>
      </c>
      <c r="I86">
        <v>0</v>
      </c>
      <c r="L86">
        <v>0.71818325556377638</v>
      </c>
      <c r="Q86">
        <v>0.54610269472352979</v>
      </c>
      <c r="T86">
        <f t="shared" si="9"/>
        <v>0</v>
      </c>
      <c r="U86">
        <f t="shared" si="10"/>
        <v>0</v>
      </c>
      <c r="V86">
        <f t="shared" si="11"/>
        <v>0</v>
      </c>
      <c r="W86">
        <f t="shared" si="12"/>
        <v>0</v>
      </c>
      <c r="X86">
        <f t="shared" si="13"/>
        <v>0</v>
      </c>
      <c r="Y86">
        <f t="shared" si="14"/>
        <v>0</v>
      </c>
      <c r="Z86">
        <f t="shared" si="15"/>
        <v>146659.15528417227</v>
      </c>
      <c r="AA86">
        <f t="shared" si="16"/>
        <v>0</v>
      </c>
    </row>
    <row r="87" spans="1:27" x14ac:dyDescent="0.2">
      <c r="A87" s="1" t="s">
        <v>93</v>
      </c>
      <c r="B87">
        <v>631037.4</v>
      </c>
      <c r="D87">
        <v>0</v>
      </c>
      <c r="E87">
        <v>0</v>
      </c>
      <c r="F87">
        <v>39316.6</v>
      </c>
      <c r="G87">
        <v>0</v>
      </c>
      <c r="H87">
        <v>0</v>
      </c>
      <c r="I87">
        <v>0</v>
      </c>
      <c r="K87">
        <v>0.41451566763806191</v>
      </c>
      <c r="L87">
        <v>1.3836415889613258</v>
      </c>
      <c r="O87">
        <v>0.19592879298656563</v>
      </c>
      <c r="T87">
        <f t="shared" si="9"/>
        <v>261574.88916558673</v>
      </c>
      <c r="U87">
        <f t="shared" si="10"/>
        <v>0</v>
      </c>
      <c r="V87">
        <f t="shared" si="11"/>
        <v>0</v>
      </c>
      <c r="W87">
        <f t="shared" si="12"/>
        <v>0</v>
      </c>
      <c r="X87">
        <f t="shared" si="13"/>
        <v>7703.2539823356055</v>
      </c>
      <c r="Y87">
        <f t="shared" si="14"/>
        <v>0</v>
      </c>
      <c r="Z87">
        <f t="shared" si="15"/>
        <v>0</v>
      </c>
      <c r="AA87">
        <f t="shared" si="16"/>
        <v>0</v>
      </c>
    </row>
    <row r="88" spans="1:27" x14ac:dyDescent="0.2">
      <c r="A88" s="1" t="s">
        <v>94</v>
      </c>
      <c r="B88">
        <v>0</v>
      </c>
      <c r="D88">
        <v>0</v>
      </c>
      <c r="E88">
        <v>0</v>
      </c>
      <c r="F88">
        <v>0</v>
      </c>
      <c r="G88">
        <v>793790.2</v>
      </c>
      <c r="H88">
        <v>0</v>
      </c>
      <c r="I88">
        <v>50671.8</v>
      </c>
      <c r="P88">
        <v>0.49690490093079243</v>
      </c>
      <c r="R88">
        <v>0.20544331325324372</v>
      </c>
      <c r="T88">
        <f t="shared" si="9"/>
        <v>0</v>
      </c>
      <c r="U88">
        <f t="shared" si="10"/>
        <v>0</v>
      </c>
      <c r="V88">
        <f t="shared" si="11"/>
        <v>0</v>
      </c>
      <c r="W88">
        <f t="shared" si="12"/>
        <v>0</v>
      </c>
      <c r="X88">
        <f t="shared" si="13"/>
        <v>0</v>
      </c>
      <c r="Y88">
        <f t="shared" si="14"/>
        <v>394438.24069083389</v>
      </c>
      <c r="Z88">
        <f t="shared" si="15"/>
        <v>0</v>
      </c>
      <c r="AA88">
        <f t="shared" si="16"/>
        <v>10410.182480505715</v>
      </c>
    </row>
    <row r="89" spans="1:27" x14ac:dyDescent="0.2">
      <c r="A89" s="1" t="s">
        <v>95</v>
      </c>
      <c r="B89">
        <v>0</v>
      </c>
      <c r="D89">
        <v>26700.400000000001</v>
      </c>
      <c r="E89">
        <v>11739.2</v>
      </c>
      <c r="F89">
        <v>157240.4</v>
      </c>
      <c r="G89">
        <v>0</v>
      </c>
      <c r="H89">
        <v>1476719</v>
      </c>
      <c r="I89">
        <v>0</v>
      </c>
      <c r="L89">
        <v>0.30904857361903848</v>
      </c>
      <c r="M89">
        <v>0.26703339925698066</v>
      </c>
      <c r="N89">
        <v>0.24652872537725956</v>
      </c>
      <c r="O89">
        <v>0.33183658735326516</v>
      </c>
      <c r="Q89">
        <v>0.77354698703644453</v>
      </c>
      <c r="T89">
        <f t="shared" si="9"/>
        <v>0</v>
      </c>
      <c r="U89">
        <f t="shared" si="10"/>
        <v>0</v>
      </c>
      <c r="V89">
        <f t="shared" si="11"/>
        <v>7129.8985735210872</v>
      </c>
      <c r="W89">
        <f t="shared" si="12"/>
        <v>2894.0500129487255</v>
      </c>
      <c r="X89">
        <f t="shared" si="13"/>
        <v>52178.117730062353</v>
      </c>
      <c r="Y89">
        <f t="shared" si="14"/>
        <v>0</v>
      </c>
      <c r="Z89">
        <f t="shared" si="15"/>
        <v>1142311.5331494713</v>
      </c>
      <c r="AA89">
        <f t="shared" si="16"/>
        <v>0</v>
      </c>
    </row>
    <row r="90" spans="1:27" x14ac:dyDescent="0.2">
      <c r="A90" s="1" t="s">
        <v>96</v>
      </c>
      <c r="B90">
        <v>36000.400000000001</v>
      </c>
      <c r="D90">
        <v>0</v>
      </c>
      <c r="E90">
        <v>0</v>
      </c>
      <c r="F90">
        <v>0</v>
      </c>
      <c r="G90">
        <v>973578.4</v>
      </c>
      <c r="H90">
        <v>0</v>
      </c>
      <c r="I90">
        <v>39406.199999999997</v>
      </c>
      <c r="K90">
        <v>0.13710395911730966</v>
      </c>
      <c r="P90">
        <v>0.46915307413130769</v>
      </c>
      <c r="R90">
        <v>0.1618796814807999</v>
      </c>
      <c r="T90">
        <f t="shared" si="9"/>
        <v>4935.7973698067944</v>
      </c>
      <c r="U90">
        <f t="shared" si="10"/>
        <v>0</v>
      </c>
      <c r="V90">
        <f t="shared" si="11"/>
        <v>0</v>
      </c>
      <c r="W90">
        <f t="shared" si="12"/>
        <v>0</v>
      </c>
      <c r="X90">
        <f t="shared" si="13"/>
        <v>0</v>
      </c>
      <c r="Y90">
        <f t="shared" si="14"/>
        <v>456757.29926783993</v>
      </c>
      <c r="Z90">
        <f t="shared" si="15"/>
        <v>0</v>
      </c>
      <c r="AA90">
        <f t="shared" si="16"/>
        <v>6379.0631043686963</v>
      </c>
    </row>
    <row r="91" spans="1:27" x14ac:dyDescent="0.2">
      <c r="A91" s="1" t="s">
        <v>97</v>
      </c>
      <c r="B91">
        <v>0</v>
      </c>
      <c r="D91">
        <v>154311.79999999999</v>
      </c>
      <c r="E91">
        <v>226039.8</v>
      </c>
      <c r="F91">
        <v>0</v>
      </c>
      <c r="G91">
        <v>0</v>
      </c>
      <c r="H91">
        <v>2080571.4</v>
      </c>
      <c r="I91">
        <v>0</v>
      </c>
      <c r="L91">
        <v>0.19766348763402186</v>
      </c>
      <c r="M91">
        <v>8.8208151367638765E-2</v>
      </c>
      <c r="N91">
        <v>0.5372420991430219</v>
      </c>
      <c r="Q91">
        <v>0.91198176952080501</v>
      </c>
      <c r="T91">
        <f t="shared" si="9"/>
        <v>0</v>
      </c>
      <c r="U91">
        <f t="shared" si="10"/>
        <v>0</v>
      </c>
      <c r="V91">
        <f t="shared" si="11"/>
        <v>13611.558612212799</v>
      </c>
      <c r="W91">
        <f t="shared" si="12"/>
        <v>121438.09664186883</v>
      </c>
      <c r="X91">
        <f t="shared" si="13"/>
        <v>0</v>
      </c>
      <c r="Y91">
        <f t="shared" si="14"/>
        <v>0</v>
      </c>
      <c r="Z91">
        <f t="shared" si="15"/>
        <v>1897443.1869863786</v>
      </c>
      <c r="AA91">
        <f t="shared" si="16"/>
        <v>0</v>
      </c>
    </row>
    <row r="92" spans="1:27" x14ac:dyDescent="0.2">
      <c r="A92" s="1" t="s">
        <v>98</v>
      </c>
      <c r="B92">
        <v>383113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K92">
        <v>0.13056827752754252</v>
      </c>
      <c r="T92">
        <f t="shared" si="9"/>
        <v>50022.404508409396</v>
      </c>
      <c r="U92">
        <f t="shared" si="10"/>
        <v>0</v>
      </c>
      <c r="V92">
        <f t="shared" si="11"/>
        <v>0</v>
      </c>
      <c r="W92">
        <f t="shared" si="12"/>
        <v>0</v>
      </c>
      <c r="X92">
        <f t="shared" si="13"/>
        <v>0</v>
      </c>
      <c r="Y92">
        <f t="shared" si="14"/>
        <v>0</v>
      </c>
      <c r="Z92">
        <f t="shared" si="15"/>
        <v>0</v>
      </c>
      <c r="AA92">
        <f t="shared" si="16"/>
        <v>0</v>
      </c>
    </row>
    <row r="93" spans="1:27" x14ac:dyDescent="0.2">
      <c r="A93" s="1" t="s">
        <v>99</v>
      </c>
      <c r="B93">
        <v>0</v>
      </c>
      <c r="D93">
        <v>0</v>
      </c>
      <c r="E93">
        <v>0</v>
      </c>
      <c r="F93">
        <v>590709</v>
      </c>
      <c r="G93">
        <v>0</v>
      </c>
      <c r="H93">
        <v>0</v>
      </c>
      <c r="I93">
        <v>0</v>
      </c>
      <c r="L93">
        <v>0.27713109260320412</v>
      </c>
      <c r="O93">
        <v>0.51469007396539157</v>
      </c>
      <c r="T93">
        <f t="shared" si="9"/>
        <v>0</v>
      </c>
      <c r="U93">
        <f t="shared" si="10"/>
        <v>0</v>
      </c>
      <c r="V93">
        <f t="shared" si="11"/>
        <v>0</v>
      </c>
      <c r="W93">
        <f t="shared" si="12"/>
        <v>0</v>
      </c>
      <c r="X93">
        <f t="shared" si="13"/>
        <v>304032.05890202249</v>
      </c>
      <c r="Y93">
        <f t="shared" si="14"/>
        <v>0</v>
      </c>
      <c r="Z93">
        <f t="shared" si="15"/>
        <v>0</v>
      </c>
      <c r="AA93">
        <f t="shared" si="16"/>
        <v>0</v>
      </c>
    </row>
    <row r="94" spans="1:27" x14ac:dyDescent="0.2">
      <c r="A94" s="1" t="s">
        <v>100</v>
      </c>
      <c r="B94">
        <v>73834.2</v>
      </c>
      <c r="D94">
        <v>0</v>
      </c>
      <c r="E94">
        <v>0</v>
      </c>
      <c r="F94">
        <v>47349.4</v>
      </c>
      <c r="G94">
        <v>257854.4</v>
      </c>
      <c r="H94">
        <v>2314958</v>
      </c>
      <c r="I94">
        <v>0</v>
      </c>
      <c r="K94">
        <v>0.21624483884967971</v>
      </c>
      <c r="L94">
        <v>0.530979379764843</v>
      </c>
      <c r="O94">
        <v>0.1120329895409925</v>
      </c>
      <c r="P94">
        <v>0.22940364648539346</v>
      </c>
      <c r="Q94">
        <v>1.0957742371085106</v>
      </c>
      <c r="T94">
        <f t="shared" si="9"/>
        <v>15966.264680595021</v>
      </c>
      <c r="U94">
        <f t="shared" si="10"/>
        <v>0</v>
      </c>
      <c r="V94">
        <f t="shared" si="11"/>
        <v>0</v>
      </c>
      <c r="W94">
        <f t="shared" si="12"/>
        <v>0</v>
      </c>
      <c r="X94">
        <f t="shared" si="13"/>
        <v>5304.6948349722707</v>
      </c>
      <c r="Y94">
        <f t="shared" si="14"/>
        <v>59152.739622303241</v>
      </c>
      <c r="Z94">
        <f t="shared" si="15"/>
        <v>2536671.3363882434</v>
      </c>
      <c r="AA94">
        <f t="shared" si="16"/>
        <v>0</v>
      </c>
    </row>
    <row r="95" spans="1:27" x14ac:dyDescent="0.2">
      <c r="A95" s="1" t="s">
        <v>101</v>
      </c>
      <c r="B95">
        <v>0</v>
      </c>
      <c r="D95">
        <v>117103</v>
      </c>
      <c r="E95">
        <v>0</v>
      </c>
      <c r="F95">
        <v>0</v>
      </c>
      <c r="G95">
        <v>1161878.2</v>
      </c>
      <c r="H95">
        <v>4128.8</v>
      </c>
      <c r="I95">
        <v>0</v>
      </c>
      <c r="L95">
        <v>7.4748635846119016E-2</v>
      </c>
      <c r="M95">
        <v>0.16158136235139486</v>
      </c>
      <c r="P95">
        <v>0.22084547913024766</v>
      </c>
      <c r="Q95">
        <v>0.37648774900336579</v>
      </c>
      <c r="T95">
        <f t="shared" si="9"/>
        <v>0</v>
      </c>
      <c r="U95">
        <f t="shared" si="10"/>
        <v>0</v>
      </c>
      <c r="V95">
        <f t="shared" si="11"/>
        <v>18921.662275435392</v>
      </c>
      <c r="W95">
        <f t="shared" si="12"/>
        <v>0</v>
      </c>
      <c r="X95">
        <f t="shared" si="13"/>
        <v>0</v>
      </c>
      <c r="Y95">
        <f t="shared" si="14"/>
        <v>256595.5477699897</v>
      </c>
      <c r="Z95">
        <f t="shared" si="15"/>
        <v>1554.4426180850967</v>
      </c>
      <c r="AA95">
        <f t="shared" si="16"/>
        <v>0</v>
      </c>
    </row>
    <row r="96" spans="1:27" x14ac:dyDescent="0.2">
      <c r="A96" s="1" t="s">
        <v>102</v>
      </c>
      <c r="B96">
        <v>0</v>
      </c>
      <c r="D96">
        <v>0</v>
      </c>
      <c r="E96">
        <v>0</v>
      </c>
      <c r="F96">
        <v>518441.8</v>
      </c>
      <c r="G96">
        <v>0</v>
      </c>
      <c r="H96">
        <v>51363.199999999997</v>
      </c>
      <c r="I96">
        <v>232580</v>
      </c>
      <c r="L96">
        <v>0.42760733475204837</v>
      </c>
      <c r="O96">
        <v>0.41628281680724366</v>
      </c>
      <c r="Q96">
        <v>0.27211144026175615</v>
      </c>
      <c r="R96">
        <v>0.46289764922812204</v>
      </c>
      <c r="T96">
        <f t="shared" si="9"/>
        <v>0</v>
      </c>
      <c r="U96">
        <f t="shared" si="10"/>
        <v>0</v>
      </c>
      <c r="V96">
        <f t="shared" si="11"/>
        <v>0</v>
      </c>
      <c r="W96">
        <f t="shared" si="12"/>
        <v>0</v>
      </c>
      <c r="X96">
        <f t="shared" si="13"/>
        <v>215818.41285461767</v>
      </c>
      <c r="Y96">
        <f t="shared" si="14"/>
        <v>0</v>
      </c>
      <c r="Z96">
        <f t="shared" si="15"/>
        <v>13976.514328452633</v>
      </c>
      <c r="AA96">
        <f t="shared" si="16"/>
        <v>107660.73525747663</v>
      </c>
    </row>
    <row r="97" spans="1:27" x14ac:dyDescent="0.2">
      <c r="A97" s="1" t="s">
        <v>103</v>
      </c>
      <c r="B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318489</v>
      </c>
      <c r="R97">
        <v>0.4001681450379439</v>
      </c>
      <c r="T97">
        <f t="shared" si="9"/>
        <v>0</v>
      </c>
      <c r="U97">
        <f t="shared" si="10"/>
        <v>0</v>
      </c>
      <c r="V97">
        <f t="shared" si="11"/>
        <v>0</v>
      </c>
      <c r="W97">
        <f t="shared" si="12"/>
        <v>0</v>
      </c>
      <c r="X97">
        <f t="shared" si="13"/>
        <v>0</v>
      </c>
      <c r="Y97">
        <f t="shared" si="14"/>
        <v>0</v>
      </c>
      <c r="Z97">
        <f t="shared" si="15"/>
        <v>0</v>
      </c>
      <c r="AA97">
        <f t="shared" si="16"/>
        <v>127449.15234498972</v>
      </c>
    </row>
    <row r="98" spans="1:27" x14ac:dyDescent="0.2">
      <c r="A98" s="1" t="s">
        <v>104</v>
      </c>
      <c r="B98">
        <v>0</v>
      </c>
      <c r="D98">
        <v>227112.4</v>
      </c>
      <c r="E98">
        <v>20716.599999999999</v>
      </c>
      <c r="F98">
        <v>1626987</v>
      </c>
      <c r="G98">
        <v>0</v>
      </c>
      <c r="H98">
        <v>6275</v>
      </c>
      <c r="I98">
        <v>0</v>
      </c>
      <c r="L98">
        <v>0.32755199958373071</v>
      </c>
      <c r="M98">
        <v>0.53059657342187638</v>
      </c>
      <c r="N98">
        <v>0.67422754091044301</v>
      </c>
      <c r="O98">
        <v>0.94233581563452251</v>
      </c>
      <c r="Q98">
        <v>0.14148384313379325</v>
      </c>
      <c r="T98">
        <f t="shared" si="9"/>
        <v>0</v>
      </c>
      <c r="U98">
        <f t="shared" si="10"/>
        <v>0</v>
      </c>
      <c r="V98">
        <f t="shared" si="11"/>
        <v>120505.06122161855</v>
      </c>
      <c r="W98">
        <f t="shared" si="12"/>
        <v>13967.702274025283</v>
      </c>
      <c r="X98">
        <f t="shared" si="13"/>
        <v>1533168.1216717649</v>
      </c>
      <c r="Y98">
        <f t="shared" si="14"/>
        <v>0</v>
      </c>
      <c r="Z98">
        <f t="shared" si="15"/>
        <v>887.81111566455263</v>
      </c>
      <c r="AA98">
        <f t="shared" si="16"/>
        <v>0</v>
      </c>
    </row>
    <row r="99" spans="1:27" x14ac:dyDescent="0.2">
      <c r="A99" s="1" t="s">
        <v>105</v>
      </c>
      <c r="B99">
        <v>632109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>
        <v>0.35966410317744624</v>
      </c>
      <c r="T99">
        <f t="shared" si="9"/>
        <v>227346.91659539237</v>
      </c>
      <c r="U99">
        <f t="shared" si="10"/>
        <v>0</v>
      </c>
      <c r="V99">
        <f t="shared" si="11"/>
        <v>0</v>
      </c>
      <c r="W99">
        <f t="shared" si="12"/>
        <v>0</v>
      </c>
      <c r="X99">
        <f t="shared" si="13"/>
        <v>0</v>
      </c>
      <c r="Y99">
        <f t="shared" si="14"/>
        <v>0</v>
      </c>
      <c r="Z99">
        <f t="shared" si="15"/>
        <v>0</v>
      </c>
      <c r="AA99">
        <f t="shared" si="16"/>
        <v>0</v>
      </c>
    </row>
    <row r="100" spans="1:27" x14ac:dyDescent="0.2">
      <c r="A100" s="1" t="s">
        <v>106</v>
      </c>
      <c r="B100">
        <v>0</v>
      </c>
      <c r="D100">
        <v>136011.79999999999</v>
      </c>
      <c r="E100">
        <v>1683956.6</v>
      </c>
      <c r="F100">
        <v>0</v>
      </c>
      <c r="G100">
        <v>0</v>
      </c>
      <c r="H100">
        <v>24260.6</v>
      </c>
      <c r="I100">
        <v>0</v>
      </c>
      <c r="L100">
        <v>0.16287467665743005</v>
      </c>
      <c r="M100">
        <v>0.10749754630753749</v>
      </c>
      <c r="N100">
        <v>0.25927111339187747</v>
      </c>
      <c r="Q100">
        <v>0.19317936819432335</v>
      </c>
      <c r="T100">
        <f t="shared" si="9"/>
        <v>0</v>
      </c>
      <c r="U100">
        <f t="shared" si="10"/>
        <v>0</v>
      </c>
      <c r="V100">
        <f t="shared" si="11"/>
        <v>14620.934768871526</v>
      </c>
      <c r="W100">
        <f t="shared" si="12"/>
        <v>436601.30258560047</v>
      </c>
      <c r="X100">
        <f t="shared" si="13"/>
        <v>0</v>
      </c>
      <c r="Y100">
        <f t="shared" si="14"/>
        <v>0</v>
      </c>
      <c r="Z100">
        <f t="shared" si="15"/>
        <v>4686.6473800152007</v>
      </c>
      <c r="AA100">
        <f t="shared" si="16"/>
        <v>0</v>
      </c>
    </row>
    <row r="101" spans="1:27" x14ac:dyDescent="0.2">
      <c r="A101" s="1" t="s">
        <v>107</v>
      </c>
      <c r="B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71172</v>
      </c>
      <c r="R101">
        <v>0.2799758446832683</v>
      </c>
      <c r="T101">
        <f t="shared" si="9"/>
        <v>0</v>
      </c>
      <c r="U101">
        <f t="shared" si="10"/>
        <v>0</v>
      </c>
      <c r="V101">
        <f t="shared" si="11"/>
        <v>0</v>
      </c>
      <c r="W101">
        <f t="shared" si="12"/>
        <v>0</v>
      </c>
      <c r="X101">
        <f t="shared" si="13"/>
        <v>0</v>
      </c>
      <c r="Y101">
        <f t="shared" si="14"/>
        <v>0</v>
      </c>
      <c r="Z101">
        <f t="shared" si="15"/>
        <v>0</v>
      </c>
      <c r="AA101">
        <f t="shared" si="16"/>
        <v>19926.440817797571</v>
      </c>
    </row>
    <row r="102" spans="1:27" x14ac:dyDescent="0.2">
      <c r="A102" s="1" t="s">
        <v>108</v>
      </c>
      <c r="B102">
        <v>0</v>
      </c>
      <c r="D102">
        <v>41088.800000000003</v>
      </c>
      <c r="E102">
        <v>3087.4</v>
      </c>
      <c r="F102">
        <v>151240</v>
      </c>
      <c r="G102">
        <v>0</v>
      </c>
      <c r="H102">
        <v>19012.8</v>
      </c>
      <c r="I102">
        <v>0</v>
      </c>
      <c r="M102">
        <v>0.16004546231061911</v>
      </c>
      <c r="N102">
        <v>0.14909498693309242</v>
      </c>
      <c r="O102">
        <v>0.24028071371259319</v>
      </c>
      <c r="Q102">
        <v>0.2429307545642676</v>
      </c>
      <c r="T102">
        <f t="shared" si="9"/>
        <v>0</v>
      </c>
      <c r="U102">
        <f t="shared" si="10"/>
        <v>0</v>
      </c>
      <c r="V102">
        <f t="shared" si="11"/>
        <v>6576.0759917885671</v>
      </c>
      <c r="W102">
        <f t="shared" si="12"/>
        <v>460.31586265722956</v>
      </c>
      <c r="X102">
        <f t="shared" si="13"/>
        <v>36340.055141892597</v>
      </c>
      <c r="Y102">
        <f t="shared" si="14"/>
        <v>0</v>
      </c>
      <c r="Z102">
        <f t="shared" si="15"/>
        <v>4618.7938503795067</v>
      </c>
      <c r="AA102">
        <f t="shared" si="16"/>
        <v>0</v>
      </c>
    </row>
    <row r="103" spans="1:27" x14ac:dyDescent="0.2">
      <c r="A103" s="1" t="s">
        <v>109</v>
      </c>
      <c r="B103">
        <v>141100.20000000001</v>
      </c>
      <c r="D103">
        <v>0</v>
      </c>
      <c r="E103">
        <v>0</v>
      </c>
      <c r="F103">
        <v>1084669.8</v>
      </c>
      <c r="G103">
        <v>0</v>
      </c>
      <c r="H103">
        <v>0</v>
      </c>
      <c r="I103">
        <v>0</v>
      </c>
      <c r="K103">
        <v>0.20565421291913533</v>
      </c>
      <c r="L103">
        <v>0.19597600323754705</v>
      </c>
      <c r="O103">
        <v>0.53795296654390223</v>
      </c>
      <c r="T103">
        <f t="shared" si="9"/>
        <v>29017.85057373258</v>
      </c>
      <c r="U103">
        <f t="shared" si="10"/>
        <v>0</v>
      </c>
      <c r="V103">
        <f t="shared" si="11"/>
        <v>0</v>
      </c>
      <c r="W103">
        <f t="shared" si="12"/>
        <v>0</v>
      </c>
      <c r="X103">
        <f t="shared" si="13"/>
        <v>583501.33663058118</v>
      </c>
      <c r="Y103">
        <f t="shared" si="14"/>
        <v>0</v>
      </c>
      <c r="Z103">
        <f t="shared" si="15"/>
        <v>0</v>
      </c>
      <c r="AA103">
        <f t="shared" si="16"/>
        <v>0</v>
      </c>
    </row>
    <row r="104" spans="1:27" x14ac:dyDescent="0.2">
      <c r="A104" s="1" t="s">
        <v>110</v>
      </c>
      <c r="B104">
        <v>0</v>
      </c>
      <c r="D104">
        <v>0</v>
      </c>
      <c r="E104">
        <v>0</v>
      </c>
      <c r="F104">
        <v>0</v>
      </c>
      <c r="G104">
        <v>2243683</v>
      </c>
      <c r="H104">
        <v>0</v>
      </c>
      <c r="I104">
        <v>0</v>
      </c>
      <c r="P104">
        <v>0.46541897135892463</v>
      </c>
      <c r="T104">
        <f t="shared" si="9"/>
        <v>0</v>
      </c>
      <c r="U104">
        <f t="shared" si="10"/>
        <v>0</v>
      </c>
      <c r="V104">
        <f t="shared" si="11"/>
        <v>0</v>
      </c>
      <c r="W104">
        <f t="shared" si="12"/>
        <v>0</v>
      </c>
      <c r="X104">
        <f t="shared" si="13"/>
        <v>0</v>
      </c>
      <c r="Y104">
        <f t="shared" si="14"/>
        <v>1044252.6339155061</v>
      </c>
      <c r="Z104">
        <f t="shared" si="15"/>
        <v>0</v>
      </c>
      <c r="AA104">
        <f t="shared" si="16"/>
        <v>0</v>
      </c>
    </row>
    <row r="105" spans="1:27" x14ac:dyDescent="0.2">
      <c r="A105" s="1" t="s">
        <v>111</v>
      </c>
      <c r="B105">
        <v>0</v>
      </c>
      <c r="D105">
        <v>1460158.6</v>
      </c>
      <c r="E105">
        <v>0</v>
      </c>
      <c r="F105">
        <v>0</v>
      </c>
      <c r="G105">
        <v>0</v>
      </c>
      <c r="H105">
        <v>25565.4</v>
      </c>
      <c r="I105">
        <v>0</v>
      </c>
      <c r="L105">
        <v>0.43112772204274685</v>
      </c>
      <c r="M105">
        <v>1.0210016386192304</v>
      </c>
      <c r="Q105">
        <v>0.55877359113521741</v>
      </c>
      <c r="T105">
        <f t="shared" si="9"/>
        <v>0</v>
      </c>
      <c r="U105">
        <f t="shared" si="10"/>
        <v>0</v>
      </c>
      <c r="V105">
        <f t="shared" si="11"/>
        <v>1490824.3232439614</v>
      </c>
      <c r="W105">
        <f t="shared" si="12"/>
        <v>0</v>
      </c>
      <c r="X105">
        <f t="shared" si="13"/>
        <v>0</v>
      </c>
      <c r="Y105">
        <f t="shared" si="14"/>
        <v>0</v>
      </c>
      <c r="Z105">
        <f t="shared" si="15"/>
        <v>14285.270366808289</v>
      </c>
      <c r="AA105">
        <f t="shared" si="16"/>
        <v>0</v>
      </c>
    </row>
    <row r="106" spans="1:27" x14ac:dyDescent="0.2">
      <c r="A106" s="1" t="s">
        <v>112</v>
      </c>
      <c r="B106">
        <v>0</v>
      </c>
      <c r="D106">
        <v>1447993.6</v>
      </c>
      <c r="E106">
        <v>0</v>
      </c>
      <c r="F106">
        <v>0</v>
      </c>
      <c r="G106">
        <v>0</v>
      </c>
      <c r="H106">
        <v>24445</v>
      </c>
      <c r="I106">
        <v>46126.400000000001</v>
      </c>
      <c r="L106">
        <v>0.25241247618238094</v>
      </c>
      <c r="M106">
        <v>0.8354668684297738</v>
      </c>
      <c r="Q106">
        <v>0.20343137785579368</v>
      </c>
      <c r="R106">
        <v>0.40784520872171437</v>
      </c>
      <c r="T106">
        <f t="shared" si="9"/>
        <v>0</v>
      </c>
      <c r="U106">
        <f t="shared" si="10"/>
        <v>0</v>
      </c>
      <c r="V106">
        <f t="shared" si="11"/>
        <v>1209750.6784983545</v>
      </c>
      <c r="W106">
        <f t="shared" si="12"/>
        <v>0</v>
      </c>
      <c r="X106">
        <f t="shared" si="13"/>
        <v>0</v>
      </c>
      <c r="Y106">
        <f t="shared" si="14"/>
        <v>0</v>
      </c>
      <c r="Z106">
        <f t="shared" si="15"/>
        <v>4972.8800316848765</v>
      </c>
      <c r="AA106">
        <f t="shared" si="16"/>
        <v>18812.431235581287</v>
      </c>
    </row>
    <row r="107" spans="1:27" x14ac:dyDescent="0.2">
      <c r="A107" s="1" t="s">
        <v>113</v>
      </c>
      <c r="B107">
        <v>9022.6</v>
      </c>
      <c r="D107">
        <v>161901.4</v>
      </c>
      <c r="E107">
        <v>1646098</v>
      </c>
      <c r="F107">
        <v>18028</v>
      </c>
      <c r="G107">
        <v>0</v>
      </c>
      <c r="H107">
        <v>0</v>
      </c>
      <c r="I107">
        <v>577910</v>
      </c>
      <c r="K107">
        <v>0.18094959195985949</v>
      </c>
      <c r="M107">
        <v>0.32847647846838518</v>
      </c>
      <c r="N107">
        <v>0.816973189442186</v>
      </c>
      <c r="O107">
        <v>0.40059514830026333</v>
      </c>
      <c r="R107">
        <v>0.88519166454054288</v>
      </c>
      <c r="T107">
        <f t="shared" si="9"/>
        <v>1632.6357884170284</v>
      </c>
      <c r="U107">
        <f t="shared" si="10"/>
        <v>0</v>
      </c>
      <c r="V107">
        <f t="shared" si="11"/>
        <v>53180.801731101412</v>
      </c>
      <c r="W107">
        <f t="shared" si="12"/>
        <v>1344817.9331944035</v>
      </c>
      <c r="X107">
        <f t="shared" si="13"/>
        <v>7221.9293335571474</v>
      </c>
      <c r="Y107">
        <f t="shared" si="14"/>
        <v>0</v>
      </c>
      <c r="Z107">
        <f t="shared" si="15"/>
        <v>0</v>
      </c>
      <c r="AA107">
        <f t="shared" si="16"/>
        <v>511561.11485462514</v>
      </c>
    </row>
    <row r="108" spans="1:27" x14ac:dyDescent="0.2">
      <c r="A108" s="1" t="s">
        <v>114</v>
      </c>
      <c r="B108">
        <v>31271.599999999999</v>
      </c>
      <c r="D108">
        <v>0</v>
      </c>
      <c r="E108">
        <v>0</v>
      </c>
      <c r="F108">
        <v>0</v>
      </c>
      <c r="G108">
        <v>1783248.4</v>
      </c>
      <c r="H108">
        <v>0</v>
      </c>
      <c r="I108">
        <v>0</v>
      </c>
      <c r="K108">
        <v>0.15502677555633759</v>
      </c>
      <c r="P108">
        <v>0.48980814018998919</v>
      </c>
      <c r="T108">
        <f t="shared" si="9"/>
        <v>4847.9353144875668</v>
      </c>
      <c r="U108">
        <f t="shared" si="10"/>
        <v>0</v>
      </c>
      <c r="V108">
        <f t="shared" si="11"/>
        <v>0</v>
      </c>
      <c r="W108">
        <f t="shared" si="12"/>
        <v>0</v>
      </c>
      <c r="X108">
        <f t="shared" si="13"/>
        <v>0</v>
      </c>
      <c r="Y108">
        <f t="shared" si="14"/>
        <v>873449.58230077394</v>
      </c>
      <c r="Z108">
        <f t="shared" si="15"/>
        <v>0</v>
      </c>
      <c r="AA108">
        <f t="shared" si="16"/>
        <v>0</v>
      </c>
    </row>
    <row r="109" spans="1:27" x14ac:dyDescent="0.2">
      <c r="A109" s="1" t="s">
        <v>115</v>
      </c>
      <c r="B109">
        <v>0</v>
      </c>
      <c r="D109">
        <v>0</v>
      </c>
      <c r="E109">
        <v>3787102.4</v>
      </c>
      <c r="F109">
        <v>169880.6</v>
      </c>
      <c r="G109">
        <v>0</v>
      </c>
      <c r="H109">
        <v>59363</v>
      </c>
      <c r="I109">
        <v>0</v>
      </c>
      <c r="N109">
        <v>0.81900582685706913</v>
      </c>
      <c r="O109">
        <v>0.56559289965857917</v>
      </c>
      <c r="Q109">
        <v>0.4273016384450119</v>
      </c>
      <c r="T109">
        <f t="shared" si="9"/>
        <v>0</v>
      </c>
      <c r="U109">
        <f t="shared" si="10"/>
        <v>0</v>
      </c>
      <c r="V109">
        <f t="shared" si="11"/>
        <v>0</v>
      </c>
      <c r="W109">
        <f t="shared" si="12"/>
        <v>3101658.9325043908</v>
      </c>
      <c r="X109">
        <f t="shared" si="13"/>
        <v>96083.261149739235</v>
      </c>
      <c r="Y109">
        <f t="shared" si="14"/>
        <v>0</v>
      </c>
      <c r="Z109">
        <f t="shared" si="15"/>
        <v>25365.907163011241</v>
      </c>
      <c r="AA109">
        <f t="shared" si="16"/>
        <v>0</v>
      </c>
    </row>
    <row r="110" spans="1:27" x14ac:dyDescent="0.2">
      <c r="A110" s="1" t="s">
        <v>116</v>
      </c>
      <c r="B110">
        <v>0</v>
      </c>
      <c r="D110">
        <v>0</v>
      </c>
      <c r="E110">
        <v>0</v>
      </c>
      <c r="F110">
        <v>0</v>
      </c>
      <c r="G110">
        <v>400778</v>
      </c>
      <c r="H110">
        <v>0</v>
      </c>
      <c r="I110">
        <v>0</v>
      </c>
      <c r="P110">
        <v>0.25118676146598973</v>
      </c>
      <c r="T110">
        <f t="shared" si="9"/>
        <v>0</v>
      </c>
      <c r="U110">
        <f t="shared" si="10"/>
        <v>0</v>
      </c>
      <c r="V110">
        <f t="shared" si="11"/>
        <v>0</v>
      </c>
      <c r="W110">
        <f t="shared" si="12"/>
        <v>0</v>
      </c>
      <c r="X110">
        <f t="shared" si="13"/>
        <v>0</v>
      </c>
      <c r="Y110">
        <f t="shared" si="14"/>
        <v>100670.12788681644</v>
      </c>
      <c r="Z110">
        <f t="shared" si="15"/>
        <v>0</v>
      </c>
      <c r="AA110">
        <f t="shared" si="16"/>
        <v>0</v>
      </c>
    </row>
    <row r="111" spans="1:27" x14ac:dyDescent="0.2">
      <c r="A111" s="1" t="s">
        <v>117</v>
      </c>
      <c r="B111">
        <v>0</v>
      </c>
      <c r="D111">
        <v>0</v>
      </c>
      <c r="E111">
        <v>1215797.3999999999</v>
      </c>
      <c r="F111">
        <v>27756.6</v>
      </c>
      <c r="G111">
        <v>0</v>
      </c>
      <c r="H111">
        <v>37564</v>
      </c>
      <c r="I111">
        <v>0</v>
      </c>
      <c r="L111">
        <v>0.18912705237004901</v>
      </c>
      <c r="N111">
        <v>0.21326549586775373</v>
      </c>
      <c r="O111">
        <v>0.27969978038684062</v>
      </c>
      <c r="Q111">
        <v>0.36700574966666666</v>
      </c>
      <c r="T111">
        <f t="shared" si="9"/>
        <v>0</v>
      </c>
      <c r="U111">
        <f t="shared" si="10"/>
        <v>0</v>
      </c>
      <c r="V111">
        <f t="shared" si="11"/>
        <v>0</v>
      </c>
      <c r="W111">
        <f t="shared" si="12"/>
        <v>259287.63538572571</v>
      </c>
      <c r="X111">
        <f t="shared" si="13"/>
        <v>7763.5149242853804</v>
      </c>
      <c r="Y111">
        <f t="shared" si="14"/>
        <v>0</v>
      </c>
      <c r="Z111">
        <f t="shared" si="15"/>
        <v>13786.203980478665</v>
      </c>
      <c r="AA111">
        <f t="shared" si="16"/>
        <v>0</v>
      </c>
    </row>
    <row r="112" spans="1:27" x14ac:dyDescent="0.2">
      <c r="A112" s="1" t="s">
        <v>118</v>
      </c>
      <c r="B112">
        <v>113082.6</v>
      </c>
      <c r="D112">
        <v>305132.40000000002</v>
      </c>
      <c r="E112">
        <v>3972728.8</v>
      </c>
      <c r="F112">
        <v>0</v>
      </c>
      <c r="G112">
        <v>226079.6</v>
      </c>
      <c r="H112">
        <v>35112.6</v>
      </c>
      <c r="I112">
        <v>0</v>
      </c>
      <c r="K112">
        <v>0.1028382579150276</v>
      </c>
      <c r="L112">
        <v>0.18649399965060987</v>
      </c>
      <c r="M112">
        <v>0.95725414272440468</v>
      </c>
      <c r="N112">
        <v>1.1000478271476384</v>
      </c>
      <c r="P112">
        <v>0.17777831674148525</v>
      </c>
      <c r="Q112">
        <v>0.4033067446979206</v>
      </c>
      <c r="T112">
        <f t="shared" si="9"/>
        <v>11629.217584501901</v>
      </c>
      <c r="U112">
        <f t="shared" si="10"/>
        <v>0</v>
      </c>
      <c r="V112">
        <f t="shared" si="11"/>
        <v>292089.25397944014</v>
      </c>
      <c r="W112">
        <f t="shared" si="12"/>
        <v>4370191.6842868449</v>
      </c>
      <c r="X112">
        <f t="shared" si="13"/>
        <v>0</v>
      </c>
      <c r="Y112">
        <f t="shared" si="14"/>
        <v>40192.050737588288</v>
      </c>
      <c r="Z112">
        <f t="shared" si="15"/>
        <v>14161.148403880206</v>
      </c>
      <c r="AA112">
        <f t="shared" si="16"/>
        <v>0</v>
      </c>
    </row>
    <row r="113" spans="1:27" x14ac:dyDescent="0.2">
      <c r="A113" s="1" t="s">
        <v>119</v>
      </c>
      <c r="B113">
        <v>578060.4</v>
      </c>
      <c r="D113">
        <v>0</v>
      </c>
      <c r="E113">
        <v>0</v>
      </c>
      <c r="F113">
        <v>0</v>
      </c>
      <c r="G113">
        <v>34501.599999999999</v>
      </c>
      <c r="H113">
        <v>0</v>
      </c>
      <c r="I113">
        <v>0</v>
      </c>
      <c r="K113">
        <v>0.32488345178493339</v>
      </c>
      <c r="P113">
        <v>0.19884435429720881</v>
      </c>
      <c r="T113">
        <f t="shared" si="9"/>
        <v>187802.25809217931</v>
      </c>
      <c r="U113">
        <f t="shared" si="10"/>
        <v>0</v>
      </c>
      <c r="V113">
        <f t="shared" si="11"/>
        <v>0</v>
      </c>
      <c r="W113">
        <f t="shared" si="12"/>
        <v>0</v>
      </c>
      <c r="X113">
        <f t="shared" si="13"/>
        <v>0</v>
      </c>
      <c r="Y113">
        <f t="shared" si="14"/>
        <v>6860.4483742205794</v>
      </c>
      <c r="Z113">
        <f t="shared" si="15"/>
        <v>0</v>
      </c>
      <c r="AA113">
        <f t="shared" si="16"/>
        <v>0</v>
      </c>
    </row>
    <row r="114" spans="1:27" x14ac:dyDescent="0.2">
      <c r="A114" s="1" t="s">
        <v>120</v>
      </c>
      <c r="B114">
        <v>0</v>
      </c>
      <c r="D114">
        <v>1779281</v>
      </c>
      <c r="E114">
        <v>0</v>
      </c>
      <c r="F114">
        <v>134664.20000000001</v>
      </c>
      <c r="G114">
        <v>0</v>
      </c>
      <c r="H114">
        <v>14259.8</v>
      </c>
      <c r="I114">
        <v>0</v>
      </c>
      <c r="L114">
        <v>0.87511061384590472</v>
      </c>
      <c r="M114">
        <v>0.71306608822508821</v>
      </c>
      <c r="O114">
        <v>0.66074929469934784</v>
      </c>
      <c r="Q114">
        <v>0.26080555810054196</v>
      </c>
      <c r="T114">
        <f t="shared" si="9"/>
        <v>0</v>
      </c>
      <c r="U114">
        <f t="shared" si="10"/>
        <v>0</v>
      </c>
      <c r="V114">
        <f t="shared" si="11"/>
        <v>1268744.9425232231</v>
      </c>
      <c r="W114">
        <f t="shared" si="12"/>
        <v>0</v>
      </c>
      <c r="X114">
        <f t="shared" si="13"/>
        <v>88979.275171251924</v>
      </c>
      <c r="Y114">
        <f t="shared" si="14"/>
        <v>0</v>
      </c>
      <c r="Z114">
        <f t="shared" si="15"/>
        <v>3719.035097402108</v>
      </c>
      <c r="AA114">
        <f t="shared" si="16"/>
        <v>0</v>
      </c>
    </row>
    <row r="115" spans="1:27" x14ac:dyDescent="0.2">
      <c r="A115" s="1" t="s">
        <v>121</v>
      </c>
      <c r="B115">
        <v>398883.8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49549.2</v>
      </c>
      <c r="K115">
        <v>0.36988201221382055</v>
      </c>
      <c r="R115">
        <v>0.31529605029167862</v>
      </c>
      <c r="T115">
        <f t="shared" si="9"/>
        <v>147539.94258349514</v>
      </c>
      <c r="U115">
        <f t="shared" si="10"/>
        <v>0</v>
      </c>
      <c r="V115">
        <f t="shared" si="11"/>
        <v>0</v>
      </c>
      <c r="W115">
        <f t="shared" si="12"/>
        <v>0</v>
      </c>
      <c r="X115">
        <f t="shared" si="13"/>
        <v>0</v>
      </c>
      <c r="Y115">
        <f t="shared" si="14"/>
        <v>0</v>
      </c>
      <c r="Z115">
        <f t="shared" si="15"/>
        <v>0</v>
      </c>
      <c r="AA115">
        <f t="shared" si="16"/>
        <v>15622.667055112441</v>
      </c>
    </row>
    <row r="116" spans="1:27" x14ac:dyDescent="0.2">
      <c r="A116" s="1" t="s">
        <v>122</v>
      </c>
      <c r="B116">
        <v>0</v>
      </c>
      <c r="D116">
        <v>174602.2</v>
      </c>
      <c r="E116">
        <v>1916392.2</v>
      </c>
      <c r="F116">
        <v>58480.6</v>
      </c>
      <c r="G116">
        <v>0</v>
      </c>
      <c r="H116">
        <v>0</v>
      </c>
      <c r="I116">
        <v>0</v>
      </c>
      <c r="L116">
        <v>0.33241225557996024</v>
      </c>
      <c r="M116">
        <v>0.37503046395243611</v>
      </c>
      <c r="N116">
        <v>0.60580439178608203</v>
      </c>
      <c r="O116">
        <v>0.56330332581399278</v>
      </c>
      <c r="T116">
        <f t="shared" si="9"/>
        <v>0</v>
      </c>
      <c r="U116">
        <f t="shared" si="10"/>
        <v>0</v>
      </c>
      <c r="V116">
        <f t="shared" si="11"/>
        <v>65481.144073116047</v>
      </c>
      <c r="W116">
        <f t="shared" si="12"/>
        <v>1160958.8111445915</v>
      </c>
      <c r="X116">
        <f t="shared" si="13"/>
        <v>32942.316475597785</v>
      </c>
      <c r="Y116">
        <f t="shared" si="14"/>
        <v>0</v>
      </c>
      <c r="Z116">
        <f t="shared" si="15"/>
        <v>0</v>
      </c>
      <c r="AA116">
        <f t="shared" si="16"/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6"/>
  <sheetViews>
    <sheetView topLeftCell="G1" workbookViewId="0">
      <selection activeCell="V33" sqref="V33"/>
    </sheetView>
  </sheetViews>
  <sheetFormatPr baseColWidth="10" defaultColWidth="8.83203125" defaultRowHeight="15" x14ac:dyDescent="0.2"/>
  <cols>
    <col min="29" max="29" width="16.8320312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123</v>
      </c>
      <c r="I1" s="1" t="s">
        <v>7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123</v>
      </c>
      <c r="R1" s="1" t="s">
        <v>7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123</v>
      </c>
      <c r="AA1" s="1" t="s">
        <v>7</v>
      </c>
    </row>
    <row r="2" spans="1:29" x14ac:dyDescent="0.2">
      <c r="A2" s="1" t="s">
        <v>8</v>
      </c>
      <c r="B2">
        <v>0</v>
      </c>
      <c r="D2">
        <v>0</v>
      </c>
      <c r="E2">
        <v>0</v>
      </c>
      <c r="F2">
        <v>0</v>
      </c>
      <c r="G2">
        <v>791925.6</v>
      </c>
      <c r="H2">
        <v>0</v>
      </c>
      <c r="I2">
        <v>42748.4</v>
      </c>
      <c r="P2">
        <v>0.41714428968258466</v>
      </c>
      <c r="R2">
        <v>0.22986790292692716</v>
      </c>
      <c r="T2">
        <f>B2*K2</f>
        <v>0</v>
      </c>
      <c r="U2">
        <f>C2*L2</f>
        <v>0</v>
      </c>
      <c r="V2">
        <f>D2*M2</f>
        <v>0</v>
      </c>
      <c r="W2">
        <f>E2*N2</f>
        <v>0</v>
      </c>
      <c r="X2">
        <f>F2*O2</f>
        <v>0</v>
      </c>
      <c r="Y2">
        <f>G2*P2</f>
        <v>330347.24189345463</v>
      </c>
      <c r="Z2">
        <f>H2*Q2</f>
        <v>0</v>
      </c>
      <c r="AA2">
        <f>I2*R2</f>
        <v>9826.4850614814532</v>
      </c>
      <c r="AC2" s="2">
        <f>SUM(T2:AA116)</f>
        <v>110114384.90003687</v>
      </c>
    </row>
    <row r="3" spans="1:29" x14ac:dyDescent="0.2">
      <c r="A3" s="1" t="s">
        <v>9</v>
      </c>
      <c r="B3">
        <v>0</v>
      </c>
      <c r="D3">
        <v>1813292</v>
      </c>
      <c r="E3">
        <v>177546.8</v>
      </c>
      <c r="F3">
        <v>195158.6</v>
      </c>
      <c r="G3">
        <v>0</v>
      </c>
      <c r="H3">
        <v>56178.6</v>
      </c>
      <c r="I3">
        <v>0</v>
      </c>
      <c r="L3">
        <v>0.24842942194857187</v>
      </c>
      <c r="M3">
        <v>0.50015784894290793</v>
      </c>
      <c r="N3">
        <v>0.17229818639033179</v>
      </c>
      <c r="O3">
        <v>0.46488726631782018</v>
      </c>
      <c r="Q3">
        <v>0.29369373201691562</v>
      </c>
      <c r="T3">
        <f>B3*K3</f>
        <v>0</v>
      </c>
      <c r="U3">
        <f>C3*L3</f>
        <v>0</v>
      </c>
      <c r="V3">
        <f>D3*M3</f>
        <v>906932.22622538346</v>
      </c>
      <c r="W3">
        <f>E3*N3</f>
        <v>30590.991639406959</v>
      </c>
      <c r="X3">
        <f>F3*O3</f>
        <v>90726.74805241295</v>
      </c>
      <c r="Y3">
        <f>G3*P3</f>
        <v>0</v>
      </c>
      <c r="Z3">
        <f>H3*Q3</f>
        <v>16499.302693485497</v>
      </c>
      <c r="AA3">
        <f>I3*R3</f>
        <v>0</v>
      </c>
    </row>
    <row r="4" spans="1:29" x14ac:dyDescent="0.2">
      <c r="A4" s="1" t="s">
        <v>10</v>
      </c>
      <c r="B4">
        <v>1269719</v>
      </c>
      <c r="D4">
        <v>0</v>
      </c>
      <c r="E4">
        <v>0</v>
      </c>
      <c r="F4">
        <v>64832.2</v>
      </c>
      <c r="G4">
        <v>0</v>
      </c>
      <c r="H4">
        <v>15168.8</v>
      </c>
      <c r="I4">
        <v>0</v>
      </c>
      <c r="K4">
        <v>0.26786994733297642</v>
      </c>
      <c r="L4">
        <v>0.31292252698902501</v>
      </c>
      <c r="O4">
        <v>0.29240651004270579</v>
      </c>
      <c r="Q4">
        <v>0.18703892199043404</v>
      </c>
      <c r="T4">
        <f>B4*K4</f>
        <v>340119.5616576795</v>
      </c>
      <c r="U4">
        <f>C4*L4</f>
        <v>0</v>
      </c>
      <c r="V4">
        <f>D4*M4</f>
        <v>0</v>
      </c>
      <c r="W4">
        <f>E4*N4</f>
        <v>0</v>
      </c>
      <c r="X4">
        <f>F4*O4</f>
        <v>18957.35734039071</v>
      </c>
      <c r="Y4">
        <f>G4*P4</f>
        <v>0</v>
      </c>
      <c r="Z4">
        <f>H4*Q4</f>
        <v>2837.1559998884959</v>
      </c>
      <c r="AA4">
        <f>I4*R4</f>
        <v>0</v>
      </c>
    </row>
    <row r="5" spans="1:29" x14ac:dyDescent="0.2">
      <c r="A5" s="1" t="s">
        <v>11</v>
      </c>
      <c r="B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254629</v>
      </c>
      <c r="R5">
        <v>0.40905900300703713</v>
      </c>
      <c r="T5">
        <f>B5*K5</f>
        <v>0</v>
      </c>
      <c r="U5">
        <f>C5*L5</f>
        <v>0</v>
      </c>
      <c r="V5">
        <f>D5*M5</f>
        <v>0</v>
      </c>
      <c r="W5">
        <f>E5*N5</f>
        <v>0</v>
      </c>
      <c r="X5">
        <f>F5*O5</f>
        <v>0</v>
      </c>
      <c r="Y5">
        <f>G5*P5</f>
        <v>0</v>
      </c>
      <c r="Z5">
        <f>H5*Q5</f>
        <v>0</v>
      </c>
      <c r="AA5">
        <f>I5*R5</f>
        <v>104158.28487667885</v>
      </c>
    </row>
    <row r="6" spans="1:29" x14ac:dyDescent="0.2">
      <c r="A6" s="1" t="s">
        <v>12</v>
      </c>
      <c r="B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129325</v>
      </c>
      <c r="R6">
        <v>0.46129678691628162</v>
      </c>
      <c r="T6">
        <f>B6*K6</f>
        <v>0</v>
      </c>
      <c r="U6">
        <f>C6*L6</f>
        <v>0</v>
      </c>
      <c r="V6">
        <f>D6*M6</f>
        <v>0</v>
      </c>
      <c r="W6">
        <f>E6*N6</f>
        <v>0</v>
      </c>
      <c r="X6">
        <f>F6*O6</f>
        <v>0</v>
      </c>
      <c r="Y6">
        <f>G6*P6</f>
        <v>0</v>
      </c>
      <c r="Z6">
        <f>H6*Q6</f>
        <v>0</v>
      </c>
      <c r="AA6">
        <f>I6*R6</f>
        <v>59657.206967948121</v>
      </c>
    </row>
    <row r="7" spans="1:29" x14ac:dyDescent="0.2">
      <c r="A7" s="1" t="s">
        <v>13</v>
      </c>
      <c r="B7">
        <v>0</v>
      </c>
      <c r="D7">
        <v>87810.2</v>
      </c>
      <c r="E7">
        <v>1340164.8</v>
      </c>
      <c r="F7">
        <v>0</v>
      </c>
      <c r="G7">
        <v>0</v>
      </c>
      <c r="H7">
        <v>0</v>
      </c>
      <c r="I7">
        <v>0</v>
      </c>
      <c r="M7">
        <v>0.15294206555635387</v>
      </c>
      <c r="N7">
        <v>0.55430190215424258</v>
      </c>
      <c r="T7">
        <f>B7*K7</f>
        <v>0</v>
      </c>
      <c r="U7">
        <f>C7*L7</f>
        <v>0</v>
      </c>
      <c r="V7">
        <f>D7*M7</f>
        <v>13429.873364916544</v>
      </c>
      <c r="W7">
        <f>E7*N7</f>
        <v>742855.89784016006</v>
      </c>
      <c r="X7">
        <f>F7*O7</f>
        <v>0</v>
      </c>
      <c r="Y7">
        <f>G7*P7</f>
        <v>0</v>
      </c>
      <c r="Z7">
        <f>H7*Q7</f>
        <v>0</v>
      </c>
      <c r="AA7">
        <f>I7*R7</f>
        <v>0</v>
      </c>
    </row>
    <row r="8" spans="1:29" x14ac:dyDescent="0.2">
      <c r="A8" s="1" t="s">
        <v>14</v>
      </c>
      <c r="B8">
        <v>0</v>
      </c>
      <c r="D8">
        <v>0</v>
      </c>
      <c r="E8">
        <v>185049.2</v>
      </c>
      <c r="F8">
        <v>84627.8</v>
      </c>
      <c r="G8">
        <v>0</v>
      </c>
      <c r="H8">
        <v>1258812</v>
      </c>
      <c r="I8">
        <v>0</v>
      </c>
      <c r="N8">
        <v>0.13720217162861759</v>
      </c>
      <c r="O8">
        <v>0.31302501204890898</v>
      </c>
      <c r="Q8">
        <v>0.68261655226840312</v>
      </c>
      <c r="T8">
        <f>B8*K8</f>
        <v>0</v>
      </c>
      <c r="U8">
        <f>C8*L8</f>
        <v>0</v>
      </c>
      <c r="V8">
        <f>D8*M8</f>
        <v>0</v>
      </c>
      <c r="W8">
        <f>E8*N8</f>
        <v>25389.152098138384</v>
      </c>
      <c r="X8">
        <f>F8*O8</f>
        <v>26490.618114672659</v>
      </c>
      <c r="Y8">
        <f>G8*P8</f>
        <v>0</v>
      </c>
      <c r="Z8">
        <f>H8*Q8</f>
        <v>859285.90739409311</v>
      </c>
      <c r="AA8">
        <f>I8*R8</f>
        <v>0</v>
      </c>
    </row>
    <row r="9" spans="1:29" x14ac:dyDescent="0.2">
      <c r="A9" s="1" t="s">
        <v>15</v>
      </c>
      <c r="B9">
        <v>0</v>
      </c>
      <c r="D9">
        <v>165272.20000000001</v>
      </c>
      <c r="E9">
        <v>0</v>
      </c>
      <c r="F9">
        <v>1839936</v>
      </c>
      <c r="G9">
        <v>0</v>
      </c>
      <c r="H9">
        <v>50110.6</v>
      </c>
      <c r="I9">
        <v>3423.2</v>
      </c>
      <c r="M9">
        <v>0.2612054597691788</v>
      </c>
      <c r="O9">
        <v>0.92155339161278516</v>
      </c>
      <c r="Q9">
        <v>0.2945895566796749</v>
      </c>
      <c r="R9">
        <v>0.21272509548905882</v>
      </c>
      <c r="T9">
        <f>B9*K9</f>
        <v>0</v>
      </c>
      <c r="U9">
        <f>C9*L9</f>
        <v>0</v>
      </c>
      <c r="V9">
        <f>D9*M9</f>
        <v>43170.000988063679</v>
      </c>
      <c r="W9">
        <f>E9*N9</f>
        <v>0</v>
      </c>
      <c r="X9">
        <f>F9*O9</f>
        <v>1695599.2611504614</v>
      </c>
      <c r="Y9">
        <f>G9*P9</f>
        <v>0</v>
      </c>
      <c r="Z9">
        <f>H9*Q9</f>
        <v>14762.059438952516</v>
      </c>
      <c r="AA9">
        <f>I9*R9</f>
        <v>728.20054687814616</v>
      </c>
    </row>
    <row r="10" spans="1:29" x14ac:dyDescent="0.2">
      <c r="A10" s="1" t="s">
        <v>16</v>
      </c>
      <c r="B10">
        <v>0</v>
      </c>
      <c r="D10">
        <v>2677972</v>
      </c>
      <c r="E10">
        <v>221939.20000000001</v>
      </c>
      <c r="F10">
        <v>22805.4</v>
      </c>
      <c r="G10">
        <v>102242.2</v>
      </c>
      <c r="H10">
        <v>18518.2</v>
      </c>
      <c r="I10">
        <v>6153</v>
      </c>
      <c r="L10">
        <v>0.56913705507950807</v>
      </c>
      <c r="M10">
        <v>0.80031263192446389</v>
      </c>
      <c r="N10">
        <v>0.47419864621933316</v>
      </c>
      <c r="O10">
        <v>0.22413434616441741</v>
      </c>
      <c r="P10">
        <v>0.27262244018504089</v>
      </c>
      <c r="Q10">
        <v>0.18237096021670696</v>
      </c>
      <c r="R10">
        <v>0.43681809742591859</v>
      </c>
      <c r="T10">
        <f>B10*K10</f>
        <v>0</v>
      </c>
      <c r="U10">
        <f>C10*L10</f>
        <v>0</v>
      </c>
      <c r="V10">
        <f>D10*M10</f>
        <v>2143214.8195400205</v>
      </c>
      <c r="W10">
        <f>E10*N10</f>
        <v>105243.26818300183</v>
      </c>
      <c r="X10">
        <f>F10*O10</f>
        <v>5111.4734180180048</v>
      </c>
      <c r="Y10">
        <f>G10*P10</f>
        <v>27873.518053886986</v>
      </c>
      <c r="Z10">
        <f>H10*Q10</f>
        <v>3377.1819154850227</v>
      </c>
      <c r="AA10">
        <f>I10*R10</f>
        <v>2687.741753461677</v>
      </c>
    </row>
    <row r="11" spans="1:29" x14ac:dyDescent="0.2">
      <c r="A11" s="1" t="s">
        <v>17</v>
      </c>
      <c r="B11">
        <v>9143</v>
      </c>
      <c r="D11">
        <v>0</v>
      </c>
      <c r="E11">
        <v>0</v>
      </c>
      <c r="F11">
        <v>0</v>
      </c>
      <c r="G11">
        <v>1023110</v>
      </c>
      <c r="H11">
        <v>0</v>
      </c>
      <c r="I11">
        <v>0</v>
      </c>
      <c r="K11">
        <v>0.22667724660849781</v>
      </c>
      <c r="P11">
        <v>0.28277948217767884</v>
      </c>
      <c r="T11">
        <f>B11*K11</f>
        <v>2072.5100657414955</v>
      </c>
      <c r="U11">
        <f>C11*L11</f>
        <v>0</v>
      </c>
      <c r="V11">
        <f>D11*M11</f>
        <v>0</v>
      </c>
      <c r="W11">
        <f>E11*N11</f>
        <v>0</v>
      </c>
      <c r="X11">
        <f>F11*O11</f>
        <v>0</v>
      </c>
      <c r="Y11">
        <f>G11*P11</f>
        <v>289314.51601080497</v>
      </c>
      <c r="Z11">
        <f>H11*Q11</f>
        <v>0</v>
      </c>
      <c r="AA11">
        <f>I11*R11</f>
        <v>0</v>
      </c>
    </row>
    <row r="12" spans="1:29" x14ac:dyDescent="0.2">
      <c r="A12" s="1" t="s">
        <v>18</v>
      </c>
      <c r="B12">
        <v>0</v>
      </c>
      <c r="D12">
        <v>0</v>
      </c>
      <c r="E12">
        <v>0</v>
      </c>
      <c r="F12">
        <v>1371546.6</v>
      </c>
      <c r="G12">
        <v>0</v>
      </c>
      <c r="H12">
        <v>225202.4</v>
      </c>
      <c r="I12">
        <v>0</v>
      </c>
      <c r="L12">
        <v>0.2934555586386336</v>
      </c>
      <c r="O12">
        <v>0.91711161478486192</v>
      </c>
      <c r="Q12">
        <v>0.97783247950365992</v>
      </c>
      <c r="T12">
        <f>B12*K12</f>
        <v>0</v>
      </c>
      <c r="U12">
        <f>C12*L12</f>
        <v>0</v>
      </c>
      <c r="V12">
        <f>D12*M12</f>
        <v>0</v>
      </c>
      <c r="W12">
        <f>E12*N12</f>
        <v>0</v>
      </c>
      <c r="X12">
        <f>F12*O12</f>
        <v>1257861.3170786873</v>
      </c>
      <c r="Y12">
        <f>G12*P12</f>
        <v>0</v>
      </c>
      <c r="Z12">
        <f>H12*Q12</f>
        <v>220210.22118217501</v>
      </c>
      <c r="AA12">
        <f>I12*R12</f>
        <v>0</v>
      </c>
    </row>
    <row r="13" spans="1:29" x14ac:dyDescent="0.2">
      <c r="A13" s="1" t="s">
        <v>19</v>
      </c>
      <c r="B13">
        <v>0</v>
      </c>
      <c r="D13">
        <v>0</v>
      </c>
      <c r="E13">
        <v>0</v>
      </c>
      <c r="F13">
        <v>0</v>
      </c>
      <c r="G13">
        <v>13344.4</v>
      </c>
      <c r="H13">
        <v>0</v>
      </c>
      <c r="I13">
        <v>254679.6</v>
      </c>
      <c r="P13">
        <v>0.35012575126251622</v>
      </c>
      <c r="R13">
        <v>0.42840133301183991</v>
      </c>
      <c r="T13">
        <f>B13*K13</f>
        <v>0</v>
      </c>
      <c r="U13">
        <f>C13*L13</f>
        <v>0</v>
      </c>
      <c r="V13">
        <f>D13*M13</f>
        <v>0</v>
      </c>
      <c r="W13">
        <f>E13*N13</f>
        <v>0</v>
      </c>
      <c r="X13">
        <f>F13*O13</f>
        <v>0</v>
      </c>
      <c r="Y13">
        <f>G13*P13</f>
        <v>4672.2180751475216</v>
      </c>
      <c r="Z13">
        <f>H13*Q13</f>
        <v>0</v>
      </c>
      <c r="AA13">
        <f>I13*R13</f>
        <v>109105.08013092219</v>
      </c>
    </row>
    <row r="14" spans="1:29" x14ac:dyDescent="0.2">
      <c r="A14" s="1" t="s">
        <v>20</v>
      </c>
      <c r="B14">
        <v>0</v>
      </c>
      <c r="D14">
        <v>74125.600000000006</v>
      </c>
      <c r="E14">
        <v>0</v>
      </c>
      <c r="F14">
        <v>1599224.6</v>
      </c>
      <c r="G14">
        <v>0</v>
      </c>
      <c r="H14">
        <v>58044.800000000003</v>
      </c>
      <c r="I14">
        <v>0</v>
      </c>
      <c r="L14">
        <v>0.37677936994763772</v>
      </c>
      <c r="M14">
        <v>0.34560317928863521</v>
      </c>
      <c r="O14">
        <v>0.74564221325699342</v>
      </c>
      <c r="Q14">
        <v>0.35591473356506736</v>
      </c>
      <c r="T14">
        <f>B14*K14</f>
        <v>0</v>
      </c>
      <c r="U14">
        <f>C14*L14</f>
        <v>0</v>
      </c>
      <c r="V14">
        <f>D14*M14</f>
        <v>25618.04302667766</v>
      </c>
      <c r="W14">
        <f>E14*N14</f>
        <v>0</v>
      </c>
      <c r="X14">
        <f>F14*O14</f>
        <v>1192449.3702390301</v>
      </c>
      <c r="Y14">
        <f>G14*P14</f>
        <v>0</v>
      </c>
      <c r="Z14">
        <f>H14*Q14</f>
        <v>20658.999526837622</v>
      </c>
      <c r="AA14">
        <f>I14*R14</f>
        <v>0</v>
      </c>
    </row>
    <row r="15" spans="1:29" x14ac:dyDescent="0.2">
      <c r="A15" s="1" t="s">
        <v>21</v>
      </c>
      <c r="B15">
        <v>0</v>
      </c>
      <c r="D15">
        <v>0</v>
      </c>
      <c r="E15">
        <v>0</v>
      </c>
      <c r="F15">
        <v>0</v>
      </c>
      <c r="G15">
        <v>412563</v>
      </c>
      <c r="H15">
        <v>0</v>
      </c>
      <c r="I15">
        <v>0</v>
      </c>
      <c r="P15">
        <v>7.670667170409462E-2</v>
      </c>
      <c r="T15">
        <f>B15*K15</f>
        <v>0</v>
      </c>
      <c r="U15">
        <f>C15*L15</f>
        <v>0</v>
      </c>
      <c r="V15">
        <f>D15*M15</f>
        <v>0</v>
      </c>
      <c r="W15">
        <f>E15*N15</f>
        <v>0</v>
      </c>
      <c r="X15">
        <f>F15*O15</f>
        <v>0</v>
      </c>
      <c r="Y15">
        <f>G15*P15</f>
        <v>31646.334598256388</v>
      </c>
      <c r="Z15">
        <f>H15*Q15</f>
        <v>0</v>
      </c>
      <c r="AA15">
        <f>I15*R15</f>
        <v>0</v>
      </c>
    </row>
    <row r="16" spans="1:29" x14ac:dyDescent="0.2">
      <c r="A16" s="1" t="s">
        <v>22</v>
      </c>
      <c r="B16">
        <v>0</v>
      </c>
      <c r="D16">
        <v>0</v>
      </c>
      <c r="E16">
        <v>0</v>
      </c>
      <c r="F16">
        <v>1195909</v>
      </c>
      <c r="G16">
        <v>0</v>
      </c>
      <c r="H16">
        <v>0</v>
      </c>
      <c r="I16">
        <v>0</v>
      </c>
      <c r="L16">
        <v>0.27767863059467002</v>
      </c>
      <c r="O16">
        <v>0.65513098963829486</v>
      </c>
      <c r="T16">
        <f>B16*K16</f>
        <v>0</v>
      </c>
      <c r="U16">
        <f>C16*L16</f>
        <v>0</v>
      </c>
      <c r="V16">
        <f>D16*M16</f>
        <v>0</v>
      </c>
      <c r="W16">
        <f>E16*N16</f>
        <v>0</v>
      </c>
      <c r="X16">
        <f>F16*O16</f>
        <v>783477.04668734362</v>
      </c>
      <c r="Y16">
        <f>G16*P16</f>
        <v>0</v>
      </c>
      <c r="Z16">
        <f>H16*Q16</f>
        <v>0</v>
      </c>
      <c r="AA16">
        <f>I16*R16</f>
        <v>0</v>
      </c>
    </row>
    <row r="17" spans="1:27" x14ac:dyDescent="0.2">
      <c r="A17" s="1" t="s">
        <v>23</v>
      </c>
      <c r="B17">
        <v>149072.6</v>
      </c>
      <c r="D17">
        <v>139945.4</v>
      </c>
      <c r="E17">
        <v>285285.59999999998</v>
      </c>
      <c r="F17">
        <v>1802360</v>
      </c>
      <c r="G17">
        <v>117657.8</v>
      </c>
      <c r="H17">
        <v>2128576</v>
      </c>
      <c r="I17">
        <v>15192.6</v>
      </c>
      <c r="K17">
        <v>8.7012761710539399E-2</v>
      </c>
      <c r="L17">
        <v>0.13565096867948331</v>
      </c>
      <c r="M17">
        <v>0.19787084360173057</v>
      </c>
      <c r="N17">
        <v>0.46712822244307295</v>
      </c>
      <c r="O17">
        <v>0.63967371942721618</v>
      </c>
      <c r="P17">
        <v>0.14385487056956897</v>
      </c>
      <c r="Q17">
        <v>1.6047636441065858</v>
      </c>
      <c r="R17">
        <v>0.14983483242809087</v>
      </c>
      <c r="T17">
        <f>B17*K17</f>
        <v>12971.218621370555</v>
      </c>
      <c r="U17">
        <f>C17*L17</f>
        <v>0</v>
      </c>
      <c r="V17">
        <f>D17*M17</f>
        <v>27691.114356181624</v>
      </c>
      <c r="W17">
        <f>E17*N17</f>
        <v>133264.95521660551</v>
      </c>
      <c r="X17">
        <f>F17*O17</f>
        <v>1152922.3249468373</v>
      </c>
      <c r="Y17">
        <f>G17*P17</f>
        <v>16925.647590500233</v>
      </c>
      <c r="Z17">
        <f>H17*Q17</f>
        <v>3415861.37851782</v>
      </c>
      <c r="AA17">
        <f>I17*R17</f>
        <v>2276.3806751470133</v>
      </c>
    </row>
    <row r="18" spans="1:27" x14ac:dyDescent="0.2">
      <c r="A18" s="1" t="s">
        <v>24</v>
      </c>
      <c r="B18">
        <v>0</v>
      </c>
      <c r="D18">
        <v>0</v>
      </c>
      <c r="E18">
        <v>0</v>
      </c>
      <c r="F18">
        <v>0</v>
      </c>
      <c r="G18">
        <v>826265.2</v>
      </c>
      <c r="H18">
        <v>1118761.8</v>
      </c>
      <c r="I18">
        <v>0</v>
      </c>
      <c r="L18">
        <v>0.59500764247006255</v>
      </c>
      <c r="P18">
        <v>0.1508415299686775</v>
      </c>
      <c r="Q18">
        <v>0.43183835016206806</v>
      </c>
      <c r="T18">
        <f>B18*K18</f>
        <v>0</v>
      </c>
      <c r="U18">
        <f>C18*L18</f>
        <v>0</v>
      </c>
      <c r="V18">
        <f>D18*M18</f>
        <v>0</v>
      </c>
      <c r="W18">
        <f>E18*N18</f>
        <v>0</v>
      </c>
      <c r="X18">
        <f>F18*O18</f>
        <v>0</v>
      </c>
      <c r="Y18">
        <f>G18*P18</f>
        <v>124635.1069278753</v>
      </c>
      <c r="Z18">
        <f>H18*Q18</f>
        <v>483124.24993634556</v>
      </c>
      <c r="AA18">
        <f>I18*R18</f>
        <v>0</v>
      </c>
    </row>
    <row r="19" spans="1:27" x14ac:dyDescent="0.2">
      <c r="A19" s="1" t="s">
        <v>25</v>
      </c>
      <c r="B19">
        <v>179637</v>
      </c>
      <c r="D19">
        <v>0</v>
      </c>
      <c r="E19">
        <v>0</v>
      </c>
      <c r="F19">
        <v>0</v>
      </c>
      <c r="G19">
        <v>0</v>
      </c>
      <c r="H19">
        <v>0</v>
      </c>
      <c r="I19">
        <v>307984</v>
      </c>
      <c r="K19">
        <v>0.32255933097685696</v>
      </c>
      <c r="R19">
        <v>0.43343017690526364</v>
      </c>
      <c r="T19">
        <f>B19*K19</f>
        <v>57943.590538689656</v>
      </c>
      <c r="U19">
        <f>C19*L19</f>
        <v>0</v>
      </c>
      <c r="V19">
        <f>D19*M19</f>
        <v>0</v>
      </c>
      <c r="W19">
        <f>E19*N19</f>
        <v>0</v>
      </c>
      <c r="X19">
        <f>F19*O19</f>
        <v>0</v>
      </c>
      <c r="Y19">
        <f>G19*P19</f>
        <v>0</v>
      </c>
      <c r="Z19">
        <f>H19*Q19</f>
        <v>0</v>
      </c>
      <c r="AA19">
        <f>I19*R19</f>
        <v>133489.55960399073</v>
      </c>
    </row>
    <row r="20" spans="1:27" x14ac:dyDescent="0.2">
      <c r="A20" s="1" t="s">
        <v>26</v>
      </c>
      <c r="B20">
        <v>0</v>
      </c>
      <c r="D20">
        <v>105791.4</v>
      </c>
      <c r="E20">
        <v>7907.8</v>
      </c>
      <c r="F20">
        <v>800137.6</v>
      </c>
      <c r="G20">
        <v>0</v>
      </c>
      <c r="H20">
        <v>25915.200000000001</v>
      </c>
      <c r="I20">
        <v>0</v>
      </c>
      <c r="M20">
        <v>0.4456381983409945</v>
      </c>
      <c r="N20">
        <v>0.22214437676987231</v>
      </c>
      <c r="O20">
        <v>0.6140059820383057</v>
      </c>
      <c r="Q20">
        <v>0.48929896740868872</v>
      </c>
      <c r="T20">
        <f>B20*K20</f>
        <v>0</v>
      </c>
      <c r="U20">
        <f>C20*L20</f>
        <v>0</v>
      </c>
      <c r="V20">
        <f>D20*M20</f>
        <v>47144.688895971485</v>
      </c>
      <c r="W20">
        <f>E20*N20</f>
        <v>1756.6733026207962</v>
      </c>
      <c r="X20">
        <f>F20*O20</f>
        <v>491289.27285377303</v>
      </c>
      <c r="Y20">
        <f>G20*P20</f>
        <v>0</v>
      </c>
      <c r="Z20">
        <f>H20*Q20</f>
        <v>12680.28060018965</v>
      </c>
      <c r="AA20">
        <f>I20*R20</f>
        <v>0</v>
      </c>
    </row>
    <row r="21" spans="1:27" x14ac:dyDescent="0.2">
      <c r="A21" s="1" t="s">
        <v>27</v>
      </c>
      <c r="B21">
        <v>73111.399999999994</v>
      </c>
      <c r="D21">
        <v>0</v>
      </c>
      <c r="E21">
        <v>0</v>
      </c>
      <c r="F21">
        <v>0</v>
      </c>
      <c r="G21">
        <v>417254.6</v>
      </c>
      <c r="H21">
        <v>0</v>
      </c>
      <c r="I21">
        <v>0</v>
      </c>
      <c r="K21">
        <v>0.27806845203176728</v>
      </c>
      <c r="P21">
        <v>0.57764298031719274</v>
      </c>
      <c r="T21">
        <f>B21*K21</f>
        <v>20329.973823875349</v>
      </c>
      <c r="U21">
        <f>C21*L21</f>
        <v>0</v>
      </c>
      <c r="V21">
        <f>D21*M21</f>
        <v>0</v>
      </c>
      <c r="W21">
        <f>E21*N21</f>
        <v>0</v>
      </c>
      <c r="X21">
        <f>F21*O21</f>
        <v>0</v>
      </c>
      <c r="Y21">
        <f>G21*P21</f>
        <v>241024.19069505812</v>
      </c>
      <c r="Z21">
        <f>H21*Q21</f>
        <v>0</v>
      </c>
      <c r="AA21">
        <f>I21*R21</f>
        <v>0</v>
      </c>
    </row>
    <row r="22" spans="1:27" x14ac:dyDescent="0.2">
      <c r="A22" s="1" t="s">
        <v>28</v>
      </c>
      <c r="B22">
        <v>0</v>
      </c>
      <c r="D22">
        <v>81374.399999999994</v>
      </c>
      <c r="E22">
        <v>0</v>
      </c>
      <c r="F22">
        <v>1309949.8</v>
      </c>
      <c r="G22">
        <v>0</v>
      </c>
      <c r="H22">
        <v>54014.8</v>
      </c>
      <c r="I22">
        <v>0</v>
      </c>
      <c r="M22">
        <v>0.16678516977059377</v>
      </c>
      <c r="O22">
        <v>1.1628873299503444</v>
      </c>
      <c r="Q22">
        <v>0.41065423833573944</v>
      </c>
      <c r="T22">
        <f>B22*K22</f>
        <v>0</v>
      </c>
      <c r="U22">
        <f>C22*L22</f>
        <v>0</v>
      </c>
      <c r="V22">
        <f>D22*M22</f>
        <v>13572.043118980204</v>
      </c>
      <c r="W22">
        <f>E22*N22</f>
        <v>0</v>
      </c>
      <c r="X22">
        <f>F22*O22</f>
        <v>1523324.0252909877</v>
      </c>
      <c r="Y22">
        <f>G22*P22</f>
        <v>0</v>
      </c>
      <c r="Z22">
        <f>H22*Q22</f>
        <v>22181.406552857301</v>
      </c>
      <c r="AA22">
        <f>I22*R22</f>
        <v>0</v>
      </c>
    </row>
    <row r="23" spans="1:27" x14ac:dyDescent="0.2">
      <c r="A23" s="1" t="s">
        <v>29</v>
      </c>
      <c r="B23">
        <v>0</v>
      </c>
      <c r="D23">
        <v>0</v>
      </c>
      <c r="E23">
        <v>0</v>
      </c>
      <c r="F23">
        <v>0</v>
      </c>
      <c r="G23">
        <v>572449</v>
      </c>
      <c r="H23">
        <v>0</v>
      </c>
      <c r="I23">
        <v>1099116</v>
      </c>
      <c r="P23">
        <v>0.22372914157935397</v>
      </c>
      <c r="R23">
        <v>0.86480875691604098</v>
      </c>
      <c r="T23">
        <f>B23*K23</f>
        <v>0</v>
      </c>
      <c r="U23">
        <f>C23*L23</f>
        <v>0</v>
      </c>
      <c r="V23">
        <f>D23*M23</f>
        <v>0</v>
      </c>
      <c r="W23">
        <f>E23*N23</f>
        <v>0</v>
      </c>
      <c r="X23">
        <f>F23*O23</f>
        <v>0</v>
      </c>
      <c r="Y23">
        <f>G23*P23</f>
        <v>128073.5233679596</v>
      </c>
      <c r="Z23">
        <f>H23*Q23</f>
        <v>0</v>
      </c>
      <c r="AA23">
        <f>I23*R23</f>
        <v>950525.14166653133</v>
      </c>
    </row>
    <row r="24" spans="1:27" x14ac:dyDescent="0.2">
      <c r="A24" s="1" t="s">
        <v>30</v>
      </c>
      <c r="B24">
        <v>0</v>
      </c>
      <c r="D24">
        <v>2468543</v>
      </c>
      <c r="E24">
        <v>136689.4</v>
      </c>
      <c r="F24">
        <v>106858.8</v>
      </c>
      <c r="G24">
        <v>0</v>
      </c>
      <c r="H24">
        <v>26569.8</v>
      </c>
      <c r="I24">
        <v>0</v>
      </c>
      <c r="L24">
        <v>0.55753860755677564</v>
      </c>
      <c r="M24">
        <v>0.40839131077747431</v>
      </c>
      <c r="N24">
        <v>0.23622344215571778</v>
      </c>
      <c r="O24">
        <v>0.14423959529945929</v>
      </c>
      <c r="Q24">
        <v>0.25743785064074598</v>
      </c>
      <c r="T24">
        <f>B24*K24</f>
        <v>0</v>
      </c>
      <c r="U24">
        <f>C24*L24</f>
        <v>0</v>
      </c>
      <c r="V24">
        <f>D24*M24</f>
        <v>1008131.5114805588</v>
      </c>
      <c r="W24">
        <f>E24*N24</f>
        <v>32289.240574199768</v>
      </c>
      <c r="X24">
        <f>F24*O24</f>
        <v>15413.27006618586</v>
      </c>
      <c r="Y24">
        <f>G24*P24</f>
        <v>0</v>
      </c>
      <c r="Z24">
        <f>H24*Q24</f>
        <v>6840.0722039544926</v>
      </c>
      <c r="AA24">
        <f>I24*R24</f>
        <v>0</v>
      </c>
    </row>
    <row r="25" spans="1:27" x14ac:dyDescent="0.2">
      <c r="A25" s="1" t="s">
        <v>31</v>
      </c>
      <c r="B25">
        <v>0</v>
      </c>
      <c r="D25">
        <v>0</v>
      </c>
      <c r="E25">
        <v>0</v>
      </c>
      <c r="F25">
        <v>0</v>
      </c>
      <c r="G25">
        <v>1688479</v>
      </c>
      <c r="H25">
        <v>0</v>
      </c>
      <c r="I25">
        <v>0</v>
      </c>
      <c r="P25">
        <v>0.3417876712590906</v>
      </c>
      <c r="T25">
        <f>B25*K25</f>
        <v>0</v>
      </c>
      <c r="U25">
        <f>C25*L25</f>
        <v>0</v>
      </c>
      <c r="V25">
        <f>D25*M25</f>
        <v>0</v>
      </c>
      <c r="W25">
        <f>E25*N25</f>
        <v>0</v>
      </c>
      <c r="X25">
        <f>F25*O25</f>
        <v>0</v>
      </c>
      <c r="Y25">
        <f>G25*P25</f>
        <v>577101.30537987803</v>
      </c>
      <c r="Z25">
        <f>H25*Q25</f>
        <v>0</v>
      </c>
      <c r="AA25">
        <f>I25*R25</f>
        <v>0</v>
      </c>
    </row>
    <row r="26" spans="1:27" x14ac:dyDescent="0.2">
      <c r="A26" s="1" t="s">
        <v>32</v>
      </c>
      <c r="B26">
        <v>0</v>
      </c>
      <c r="D26">
        <v>0</v>
      </c>
      <c r="E26">
        <v>973253.6</v>
      </c>
      <c r="F26">
        <v>0</v>
      </c>
      <c r="G26">
        <v>0</v>
      </c>
      <c r="H26">
        <v>81374.399999999994</v>
      </c>
      <c r="I26">
        <v>0</v>
      </c>
      <c r="N26">
        <v>0.487248839151734</v>
      </c>
      <c r="Q26">
        <v>0.5836535720092868</v>
      </c>
      <c r="T26">
        <f>B26*K26</f>
        <v>0</v>
      </c>
      <c r="U26">
        <f>C26*L26</f>
        <v>0</v>
      </c>
      <c r="V26">
        <f>D26*M26</f>
        <v>0</v>
      </c>
      <c r="W26">
        <f>E26*N26</f>
        <v>474216.68680024607</v>
      </c>
      <c r="X26">
        <f>F26*O26</f>
        <v>0</v>
      </c>
      <c r="Y26">
        <f>G26*P26</f>
        <v>0</v>
      </c>
      <c r="Z26">
        <f>H26*Q26</f>
        <v>47494.459230112501</v>
      </c>
      <c r="AA26">
        <f>I26*R26</f>
        <v>0</v>
      </c>
    </row>
    <row r="27" spans="1:27" x14ac:dyDescent="0.2">
      <c r="A27" s="1" t="s">
        <v>33</v>
      </c>
      <c r="B27">
        <v>63090.2</v>
      </c>
      <c r="D27">
        <v>0</v>
      </c>
      <c r="E27">
        <v>0</v>
      </c>
      <c r="F27">
        <v>0</v>
      </c>
      <c r="G27">
        <v>1303656.8</v>
      </c>
      <c r="H27">
        <v>0</v>
      </c>
      <c r="I27">
        <v>0</v>
      </c>
      <c r="K27">
        <v>0.21207046685220188</v>
      </c>
      <c r="P27">
        <v>0.33943540721359833</v>
      </c>
      <c r="T27">
        <f>B27*K27</f>
        <v>13379.568167798787</v>
      </c>
      <c r="U27">
        <f>C27*L27</f>
        <v>0</v>
      </c>
      <c r="V27">
        <f>D27*M27</f>
        <v>0</v>
      </c>
      <c r="W27">
        <f>E27*N27</f>
        <v>0</v>
      </c>
      <c r="X27">
        <f>F27*O27</f>
        <v>0</v>
      </c>
      <c r="Y27">
        <f>G27*P27</f>
        <v>442507.27677477652</v>
      </c>
      <c r="Z27">
        <f>H27*Q27</f>
        <v>0</v>
      </c>
      <c r="AA27">
        <f>I27*R27</f>
        <v>0</v>
      </c>
    </row>
    <row r="28" spans="1:27" x14ac:dyDescent="0.2">
      <c r="A28" s="1" t="s">
        <v>34</v>
      </c>
      <c r="B28">
        <v>0</v>
      </c>
      <c r="D28">
        <v>0</v>
      </c>
      <c r="E28">
        <v>37339.800000000003</v>
      </c>
      <c r="F28">
        <v>1521571.6</v>
      </c>
      <c r="G28">
        <v>0</v>
      </c>
      <c r="H28">
        <v>41931.599999999999</v>
      </c>
      <c r="I28">
        <v>0</v>
      </c>
      <c r="L28">
        <v>0.2709745733275416</v>
      </c>
      <c r="N28">
        <v>0.4416052066593219</v>
      </c>
      <c r="O28">
        <v>0.86358490763231666</v>
      </c>
      <c r="Q28">
        <v>0.34616879045174842</v>
      </c>
      <c r="T28">
        <f>B28*K28</f>
        <v>0</v>
      </c>
      <c r="U28">
        <f>C28*L28</f>
        <v>0</v>
      </c>
      <c r="V28">
        <f>D28*M28</f>
        <v>0</v>
      </c>
      <c r="W28">
        <f>E28*N28</f>
        <v>16489.450095617751</v>
      </c>
      <c r="X28">
        <f>F28*O28</f>
        <v>1314006.2696419563</v>
      </c>
      <c r="Y28">
        <f>G28*P28</f>
        <v>0</v>
      </c>
      <c r="Z28">
        <f>H28*Q28</f>
        <v>14515.411253706534</v>
      </c>
      <c r="AA28">
        <f>I28*R28</f>
        <v>0</v>
      </c>
    </row>
    <row r="29" spans="1:27" x14ac:dyDescent="0.2">
      <c r="A29" s="1" t="s">
        <v>35</v>
      </c>
      <c r="B29">
        <v>984477.6</v>
      </c>
      <c r="D29">
        <v>0</v>
      </c>
      <c r="E29">
        <v>0</v>
      </c>
      <c r="F29">
        <v>95197</v>
      </c>
      <c r="G29">
        <v>0</v>
      </c>
      <c r="H29">
        <v>31243.4</v>
      </c>
      <c r="I29">
        <v>0</v>
      </c>
      <c r="K29">
        <v>0.24153053562222815</v>
      </c>
      <c r="O29">
        <v>0.28341473728862365</v>
      </c>
      <c r="Q29">
        <v>0.41130281844699751</v>
      </c>
      <c r="T29">
        <f>B29*K29</f>
        <v>237781.40203608567</v>
      </c>
      <c r="U29">
        <f>C29*L29</f>
        <v>0</v>
      </c>
      <c r="V29">
        <f>D29*M29</f>
        <v>0</v>
      </c>
      <c r="W29">
        <f>E29*N29</f>
        <v>0</v>
      </c>
      <c r="X29">
        <f>F29*O29</f>
        <v>26980.232745665107</v>
      </c>
      <c r="Y29">
        <f>G29*P29</f>
        <v>0</v>
      </c>
      <c r="Z29">
        <f>H29*Q29</f>
        <v>12850.498477866922</v>
      </c>
      <c r="AA29">
        <f>I29*R29</f>
        <v>0</v>
      </c>
    </row>
    <row r="30" spans="1:27" x14ac:dyDescent="0.2">
      <c r="A30" s="1" t="s">
        <v>36</v>
      </c>
      <c r="B30">
        <v>0</v>
      </c>
      <c r="D30">
        <v>0</v>
      </c>
      <c r="E30">
        <v>3852290.8</v>
      </c>
      <c r="F30">
        <v>95688.8</v>
      </c>
      <c r="G30">
        <v>359933.2</v>
      </c>
      <c r="H30">
        <v>20256.2</v>
      </c>
      <c r="I30">
        <v>0</v>
      </c>
      <c r="N30">
        <v>0.52598308505667979</v>
      </c>
      <c r="O30">
        <v>0.19231698770472416</v>
      </c>
      <c r="P30">
        <v>0.17639950280405792</v>
      </c>
      <c r="Q30">
        <v>0.517796868799548</v>
      </c>
      <c r="T30">
        <f>B30*K30</f>
        <v>0</v>
      </c>
      <c r="U30">
        <f>C30*L30</f>
        <v>0</v>
      </c>
      <c r="V30">
        <f>D30*M30</f>
        <v>0</v>
      </c>
      <c r="W30">
        <f>E30*N30</f>
        <v>2026239.7995194648</v>
      </c>
      <c r="X30">
        <f>F30*O30</f>
        <v>18402.581773079812</v>
      </c>
      <c r="Y30">
        <f>G30*P30</f>
        <v>63492.037522673541</v>
      </c>
      <c r="Z30">
        <f>H30*Q30</f>
        <v>10488.596933777404</v>
      </c>
      <c r="AA30">
        <f>I30*R30</f>
        <v>0</v>
      </c>
    </row>
    <row r="31" spans="1:27" x14ac:dyDescent="0.2">
      <c r="A31" s="1" t="s">
        <v>37</v>
      </c>
      <c r="B31">
        <v>44721.599999999999</v>
      </c>
      <c r="D31">
        <v>5219.8</v>
      </c>
      <c r="E31">
        <v>2449630</v>
      </c>
      <c r="F31">
        <v>46455</v>
      </c>
      <c r="G31">
        <v>0</v>
      </c>
      <c r="H31">
        <v>38285.199999999997</v>
      </c>
      <c r="I31">
        <v>52482.400000000001</v>
      </c>
      <c r="K31">
        <v>0.21383938077417708</v>
      </c>
      <c r="L31">
        <v>0.62991171619023201</v>
      </c>
      <c r="M31">
        <v>0.25931549217899785</v>
      </c>
      <c r="N31">
        <v>0.60270406765731444</v>
      </c>
      <c r="O31">
        <v>0.66865004120590488</v>
      </c>
      <c r="Q31">
        <v>0.20116017436793365</v>
      </c>
      <c r="R31">
        <v>0.24715415417688857</v>
      </c>
      <c r="T31">
        <f>B31*K31</f>
        <v>9563.2392512304377</v>
      </c>
      <c r="U31">
        <f>C31*L31</f>
        <v>0</v>
      </c>
      <c r="V31">
        <f>D31*M31</f>
        <v>1353.5750060759331</v>
      </c>
      <c r="W31">
        <f>E31*N31</f>
        <v>1476401.9652553871</v>
      </c>
      <c r="X31">
        <f>F31*O31</f>
        <v>31062.13766422031</v>
      </c>
      <c r="Y31">
        <f>G31*P31</f>
        <v>0</v>
      </c>
      <c r="Z31">
        <f>H31*Q31</f>
        <v>7701.4575077112131</v>
      </c>
      <c r="AA31">
        <f>I31*R31</f>
        <v>12971.243181173137</v>
      </c>
    </row>
    <row r="32" spans="1:27" x14ac:dyDescent="0.2">
      <c r="A32" s="1" t="s">
        <v>38</v>
      </c>
      <c r="B32">
        <v>0</v>
      </c>
      <c r="D32">
        <v>165303.4</v>
      </c>
      <c r="E32">
        <v>2496349.7999999998</v>
      </c>
      <c r="F32">
        <v>0</v>
      </c>
      <c r="G32">
        <v>77752</v>
      </c>
      <c r="H32">
        <v>41483.800000000003</v>
      </c>
      <c r="I32">
        <v>0</v>
      </c>
      <c r="L32">
        <v>0.34369752462693981</v>
      </c>
      <c r="M32">
        <v>0.21628026457743543</v>
      </c>
      <c r="N32">
        <v>0.29642964429282515</v>
      </c>
      <c r="P32">
        <v>0.1012234989923948</v>
      </c>
      <c r="Q32">
        <v>0.13798917904420793</v>
      </c>
      <c r="T32">
        <f>B32*K32</f>
        <v>0</v>
      </c>
      <c r="U32">
        <f>C32*L32</f>
        <v>0</v>
      </c>
      <c r="V32">
        <f>D32*M32</f>
        <v>35751.863087549638</v>
      </c>
      <c r="W32">
        <f>E32*N32</f>
        <v>739992.08324446518</v>
      </c>
      <c r="X32">
        <f>F32*O32</f>
        <v>0</v>
      </c>
      <c r="Y32">
        <f>G32*P32</f>
        <v>7870.3294936566808</v>
      </c>
      <c r="Z32">
        <f>H32*Q32</f>
        <v>5724.3155056341138</v>
      </c>
      <c r="AA32">
        <f>I32*R32</f>
        <v>0</v>
      </c>
    </row>
    <row r="33" spans="1:27" x14ac:dyDescent="0.2">
      <c r="A33" s="1" t="s">
        <v>39</v>
      </c>
      <c r="B33">
        <v>0</v>
      </c>
      <c r="D33">
        <v>0</v>
      </c>
      <c r="E33">
        <v>0</v>
      </c>
      <c r="F33">
        <v>0</v>
      </c>
      <c r="G33">
        <v>27401.8</v>
      </c>
      <c r="H33">
        <v>0</v>
      </c>
      <c r="I33">
        <v>159835.20000000001</v>
      </c>
      <c r="P33">
        <v>0.20427309937843874</v>
      </c>
      <c r="R33">
        <v>0.23101264759621032</v>
      </c>
      <c r="T33">
        <f>B33*K33</f>
        <v>0</v>
      </c>
      <c r="U33">
        <f>C33*L33</f>
        <v>0</v>
      </c>
      <c r="V33">
        <f>D33*M33</f>
        <v>0</v>
      </c>
      <c r="W33">
        <f>E33*N33</f>
        <v>0</v>
      </c>
      <c r="X33">
        <f>F33*O33</f>
        <v>0</v>
      </c>
      <c r="Y33">
        <f>G33*P33</f>
        <v>5597.4506145481027</v>
      </c>
      <c r="Z33">
        <f>H33*Q33</f>
        <v>0</v>
      </c>
      <c r="AA33">
        <f>I33*R33</f>
        <v>36923.952731069796</v>
      </c>
    </row>
    <row r="34" spans="1:27" x14ac:dyDescent="0.2">
      <c r="A34" s="1" t="s">
        <v>40</v>
      </c>
      <c r="B34">
        <v>0</v>
      </c>
      <c r="D34">
        <v>0</v>
      </c>
      <c r="E34">
        <v>1737123.4</v>
      </c>
      <c r="F34">
        <v>180141</v>
      </c>
      <c r="G34">
        <v>0</v>
      </c>
      <c r="H34">
        <v>75895.600000000006</v>
      </c>
      <c r="I34">
        <v>0</v>
      </c>
      <c r="L34">
        <v>0.17221733890647251</v>
      </c>
      <c r="N34">
        <v>0.99275000114774148</v>
      </c>
      <c r="O34">
        <v>0.45912541513054872</v>
      </c>
      <c r="Q34">
        <v>0.41318343613694386</v>
      </c>
      <c r="T34">
        <f>B34*K34</f>
        <v>0</v>
      </c>
      <c r="U34">
        <f>C34*L34</f>
        <v>0</v>
      </c>
      <c r="V34">
        <f>D34*M34</f>
        <v>0</v>
      </c>
      <c r="W34">
        <f>E34*N34</f>
        <v>1724529.2573437684</v>
      </c>
      <c r="X34">
        <f>F34*O34</f>
        <v>82707.311407032175</v>
      </c>
      <c r="Y34">
        <f>G34*P34</f>
        <v>0</v>
      </c>
      <c r="Z34">
        <f>H34*Q34</f>
        <v>31358.804795675038</v>
      </c>
      <c r="AA34">
        <f>I34*R34</f>
        <v>0</v>
      </c>
    </row>
    <row r="35" spans="1:27" x14ac:dyDescent="0.2">
      <c r="A35" s="1" t="s">
        <v>41</v>
      </c>
      <c r="B35">
        <v>234850</v>
      </c>
      <c r="D35">
        <v>0</v>
      </c>
      <c r="E35">
        <v>0</v>
      </c>
      <c r="F35">
        <v>0</v>
      </c>
      <c r="G35">
        <v>0</v>
      </c>
      <c r="H35">
        <v>0</v>
      </c>
      <c r="I35">
        <v>246776</v>
      </c>
      <c r="K35">
        <v>0.30815591754928295</v>
      </c>
      <c r="R35">
        <v>0.36194923916164279</v>
      </c>
      <c r="T35">
        <f>B35*K35</f>
        <v>72370.417236449095</v>
      </c>
      <c r="U35">
        <f>C35*L35</f>
        <v>0</v>
      </c>
      <c r="V35">
        <f>D35*M35</f>
        <v>0</v>
      </c>
      <c r="W35">
        <f>E35*N35</f>
        <v>0</v>
      </c>
      <c r="X35">
        <f>F35*O35</f>
        <v>0</v>
      </c>
      <c r="Y35">
        <f>G35*P35</f>
        <v>0</v>
      </c>
      <c r="Z35">
        <f>H35*Q35</f>
        <v>0</v>
      </c>
      <c r="AA35">
        <f>I35*R35</f>
        <v>89320.38544335356</v>
      </c>
    </row>
    <row r="36" spans="1:27" x14ac:dyDescent="0.2">
      <c r="A36" s="1" t="s">
        <v>42</v>
      </c>
      <c r="B36">
        <v>0</v>
      </c>
      <c r="D36">
        <v>0</v>
      </c>
      <c r="E36">
        <v>3638977.4</v>
      </c>
      <c r="F36">
        <v>41681.599999999999</v>
      </c>
      <c r="G36">
        <v>0</v>
      </c>
      <c r="H36">
        <v>0</v>
      </c>
      <c r="I36">
        <v>0</v>
      </c>
      <c r="L36">
        <v>0.16238280894735169</v>
      </c>
      <c r="N36">
        <v>1.3114212633320235</v>
      </c>
      <c r="O36">
        <v>0.32075135844747527</v>
      </c>
      <c r="T36">
        <f>B36*K36</f>
        <v>0</v>
      </c>
      <c r="U36">
        <f>C36*L36</f>
        <v>0</v>
      </c>
      <c r="V36">
        <f>D36*M36</f>
        <v>0</v>
      </c>
      <c r="W36">
        <f>E36*N36</f>
        <v>4772232.3391446816</v>
      </c>
      <c r="X36">
        <f>F36*O36</f>
        <v>13369.429822264285</v>
      </c>
      <c r="Y36">
        <f>G36*P36</f>
        <v>0</v>
      </c>
      <c r="Z36">
        <f>H36*Q36</f>
        <v>0</v>
      </c>
      <c r="AA36">
        <f>I36*R36</f>
        <v>0</v>
      </c>
    </row>
    <row r="37" spans="1:27" x14ac:dyDescent="0.2">
      <c r="A37" s="1" t="s">
        <v>43</v>
      </c>
      <c r="B37">
        <v>18777.400000000001</v>
      </c>
      <c r="D37">
        <v>78090.2</v>
      </c>
      <c r="E37">
        <v>3699050.8</v>
      </c>
      <c r="F37">
        <v>112695</v>
      </c>
      <c r="G37">
        <v>0</v>
      </c>
      <c r="H37">
        <v>48351.199999999997</v>
      </c>
      <c r="I37">
        <v>22344.400000000001</v>
      </c>
      <c r="K37">
        <v>0.24510278624846871</v>
      </c>
      <c r="L37">
        <v>0.300170817855266</v>
      </c>
      <c r="M37">
        <v>0.31709406293018072</v>
      </c>
      <c r="N37">
        <v>1.0088038800118873</v>
      </c>
      <c r="O37">
        <v>0.45002883092001</v>
      </c>
      <c r="Q37">
        <v>0.16612310334375602</v>
      </c>
      <c r="R37">
        <v>0.28162481010755336</v>
      </c>
      <c r="T37">
        <f>B37*K37</f>
        <v>4602.3930585019971</v>
      </c>
      <c r="U37">
        <f>C37*L37</f>
        <v>0</v>
      </c>
      <c r="V37">
        <f>D37*M37</f>
        <v>24761.938793030396</v>
      </c>
      <c r="W37">
        <f>E37*N37</f>
        <v>3731616.7994010756</v>
      </c>
      <c r="X37">
        <f>F37*O37</f>
        <v>50715.999100530527</v>
      </c>
      <c r="Y37">
        <f>G37*P37</f>
        <v>0</v>
      </c>
      <c r="Z37">
        <f>H37*Q37</f>
        <v>8032.2513943946151</v>
      </c>
      <c r="AA37">
        <f>I37*R37</f>
        <v>6292.737406967216</v>
      </c>
    </row>
    <row r="38" spans="1:27" x14ac:dyDescent="0.2">
      <c r="A38" s="1" t="s">
        <v>44</v>
      </c>
      <c r="B38">
        <v>1669172.6</v>
      </c>
      <c r="D38">
        <v>0</v>
      </c>
      <c r="E38">
        <v>0</v>
      </c>
      <c r="F38">
        <v>0</v>
      </c>
      <c r="G38">
        <v>292846.40000000002</v>
      </c>
      <c r="H38">
        <v>0</v>
      </c>
      <c r="I38">
        <v>0</v>
      </c>
      <c r="K38">
        <v>0.30636658433534902</v>
      </c>
      <c r="P38">
        <v>0.21499896226634918</v>
      </c>
      <c r="T38">
        <f>B38*K38</f>
        <v>511378.70812815381</v>
      </c>
      <c r="U38">
        <f>C38*L38</f>
        <v>0</v>
      </c>
      <c r="V38">
        <f>D38*M38</f>
        <v>0</v>
      </c>
      <c r="W38">
        <f>E38*N38</f>
        <v>0</v>
      </c>
      <c r="X38">
        <f>F38*O38</f>
        <v>0</v>
      </c>
      <c r="Y38">
        <f>G38*P38</f>
        <v>62961.672103436205</v>
      </c>
      <c r="Z38">
        <f>H38*Q38</f>
        <v>0</v>
      </c>
      <c r="AA38">
        <f>I38*R38</f>
        <v>0</v>
      </c>
    </row>
    <row r="39" spans="1:27" x14ac:dyDescent="0.2">
      <c r="A39" s="1" t="s">
        <v>45</v>
      </c>
      <c r="B39">
        <v>0</v>
      </c>
      <c r="D39">
        <v>106764</v>
      </c>
      <c r="E39">
        <v>1373601.2</v>
      </c>
      <c r="F39">
        <v>2369166.7999999998</v>
      </c>
      <c r="G39">
        <v>0</v>
      </c>
      <c r="H39">
        <v>0</v>
      </c>
      <c r="I39">
        <v>0</v>
      </c>
      <c r="L39">
        <v>0.56058134765551626</v>
      </c>
      <c r="M39">
        <v>0.19090199834298971</v>
      </c>
      <c r="N39">
        <v>0.53590821930696952</v>
      </c>
      <c r="O39">
        <v>0.6063384534292442</v>
      </c>
      <c r="T39">
        <f>B39*K39</f>
        <v>0</v>
      </c>
      <c r="U39">
        <f>C39*L39</f>
        <v>0</v>
      </c>
      <c r="V39">
        <f>D39*M39</f>
        <v>20381.460951090954</v>
      </c>
      <c r="W39">
        <f>E39*N39</f>
        <v>736124.17312991642</v>
      </c>
      <c r="X39">
        <f>F39*O39</f>
        <v>1436516.9334279115</v>
      </c>
      <c r="Y39">
        <f>G39*P39</f>
        <v>0</v>
      </c>
      <c r="Z39">
        <f>H39*Q39</f>
        <v>0</v>
      </c>
      <c r="AA39">
        <f>I39*R39</f>
        <v>0</v>
      </c>
    </row>
    <row r="40" spans="1:27" x14ac:dyDescent="0.2">
      <c r="A40" s="1" t="s">
        <v>46</v>
      </c>
      <c r="B40">
        <v>0</v>
      </c>
      <c r="D40">
        <v>0</v>
      </c>
      <c r="E40">
        <v>0</v>
      </c>
      <c r="F40">
        <v>0</v>
      </c>
      <c r="G40">
        <v>956476</v>
      </c>
      <c r="H40">
        <v>0</v>
      </c>
      <c r="I40">
        <v>746884</v>
      </c>
      <c r="P40">
        <v>0.17831089411726708</v>
      </c>
      <c r="R40">
        <v>0.44201058619977773</v>
      </c>
      <c r="T40">
        <f>B40*K40</f>
        <v>0</v>
      </c>
      <c r="U40">
        <f>C40*L40</f>
        <v>0</v>
      </c>
      <c r="V40">
        <f>D40*M40</f>
        <v>0</v>
      </c>
      <c r="W40">
        <f>E40*N40</f>
        <v>0</v>
      </c>
      <c r="X40">
        <f>F40*O40</f>
        <v>0</v>
      </c>
      <c r="Y40">
        <f>G40*P40</f>
        <v>170550.09076170716</v>
      </c>
      <c r="Z40">
        <f>H40*Q40</f>
        <v>0</v>
      </c>
      <c r="AA40">
        <f>I40*R40</f>
        <v>330130.63466323481</v>
      </c>
    </row>
    <row r="41" spans="1:27" x14ac:dyDescent="0.2">
      <c r="A41" s="1" t="s">
        <v>47</v>
      </c>
      <c r="B41">
        <v>0</v>
      </c>
      <c r="D41">
        <v>135010.4</v>
      </c>
      <c r="E41">
        <v>297857.8</v>
      </c>
      <c r="F41">
        <v>2667202.7999999998</v>
      </c>
      <c r="G41">
        <v>0</v>
      </c>
      <c r="H41">
        <v>0</v>
      </c>
      <c r="I41">
        <v>0</v>
      </c>
      <c r="L41">
        <v>0.29651051448837384</v>
      </c>
      <c r="M41">
        <v>0.25225899618343151</v>
      </c>
      <c r="N41">
        <v>0.42015848716034276</v>
      </c>
      <c r="O41">
        <v>0.97962090075621289</v>
      </c>
      <c r="T41">
        <f>B41*K41</f>
        <v>0</v>
      </c>
      <c r="U41">
        <f>C41*L41</f>
        <v>0</v>
      </c>
      <c r="V41">
        <f>D41*M41</f>
        <v>34057.587978323558</v>
      </c>
      <c r="W41">
        <f>E41*N41</f>
        <v>125147.48263690794</v>
      </c>
      <c r="X41">
        <f>F41*O41</f>
        <v>2612847.6094354931</v>
      </c>
      <c r="Y41">
        <f>G41*P41</f>
        <v>0</v>
      </c>
      <c r="Z41">
        <f>H41*Q41</f>
        <v>0</v>
      </c>
      <c r="AA41">
        <f>I41*R41</f>
        <v>0</v>
      </c>
    </row>
    <row r="42" spans="1:27" x14ac:dyDescent="0.2">
      <c r="A42" s="1" t="s">
        <v>48</v>
      </c>
      <c r="B42">
        <v>974286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K42">
        <v>0.62910104036322811</v>
      </c>
      <c r="T42">
        <f>B42*K42</f>
        <v>612924.33621132805</v>
      </c>
      <c r="U42">
        <f>C42*L42</f>
        <v>0</v>
      </c>
      <c r="V42">
        <f>D42*M42</f>
        <v>0</v>
      </c>
      <c r="W42">
        <f>E42*N42</f>
        <v>0</v>
      </c>
      <c r="X42">
        <f>F42*O42</f>
        <v>0</v>
      </c>
      <c r="Y42">
        <f>G42*P42</f>
        <v>0</v>
      </c>
      <c r="Z42">
        <f>H42*Q42</f>
        <v>0</v>
      </c>
      <c r="AA42">
        <f>I42*R42</f>
        <v>0</v>
      </c>
    </row>
    <row r="43" spans="1:27" x14ac:dyDescent="0.2">
      <c r="A43" s="1" t="s">
        <v>49</v>
      </c>
      <c r="B43">
        <v>0</v>
      </c>
      <c r="D43">
        <v>57451.6</v>
      </c>
      <c r="E43">
        <v>2280156.2000000002</v>
      </c>
      <c r="F43">
        <v>0</v>
      </c>
      <c r="G43">
        <v>0</v>
      </c>
      <c r="H43">
        <v>62268.2</v>
      </c>
      <c r="I43">
        <v>0</v>
      </c>
      <c r="L43">
        <v>0.44278246775869806</v>
      </c>
      <c r="M43">
        <v>0.22354053959415932</v>
      </c>
      <c r="N43">
        <v>0.63982140095470386</v>
      </c>
      <c r="Q43">
        <v>0.39458053887762445</v>
      </c>
      <c r="T43">
        <f>B43*K43</f>
        <v>0</v>
      </c>
      <c r="U43">
        <f>C43*L43</f>
        <v>0</v>
      </c>
      <c r="V43">
        <f>D43*M43</f>
        <v>12842.761664547803</v>
      </c>
      <c r="W43">
        <f>E43*N43</f>
        <v>1458892.7342795541</v>
      </c>
      <c r="X43">
        <f>F43*O43</f>
        <v>0</v>
      </c>
      <c r="Y43">
        <f>G43*P43</f>
        <v>0</v>
      </c>
      <c r="Z43">
        <f>H43*Q43</f>
        <v>24569.819910939696</v>
      </c>
      <c r="AA43">
        <f>I43*R43</f>
        <v>0</v>
      </c>
    </row>
    <row r="44" spans="1:27" x14ac:dyDescent="0.2">
      <c r="A44" s="1" t="s">
        <v>50</v>
      </c>
      <c r="B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91398</v>
      </c>
      <c r="R44">
        <v>0.23719476214180191</v>
      </c>
      <c r="T44">
        <f>B44*K44</f>
        <v>0</v>
      </c>
      <c r="U44">
        <f>C44*L44</f>
        <v>0</v>
      </c>
      <c r="V44">
        <f>D44*M44</f>
        <v>0</v>
      </c>
      <c r="W44">
        <f>E44*N44</f>
        <v>0</v>
      </c>
      <c r="X44">
        <f>F44*O44</f>
        <v>0</v>
      </c>
      <c r="Y44">
        <f>G44*P44</f>
        <v>0</v>
      </c>
      <c r="Z44">
        <f>H44*Q44</f>
        <v>0</v>
      </c>
      <c r="AA44">
        <f>I44*R44</f>
        <v>21679.12687023641</v>
      </c>
    </row>
    <row r="45" spans="1:27" x14ac:dyDescent="0.2">
      <c r="A45" s="1" t="s">
        <v>51</v>
      </c>
      <c r="B45">
        <v>0</v>
      </c>
      <c r="D45">
        <v>0</v>
      </c>
      <c r="E45">
        <v>1468086.8</v>
      </c>
      <c r="F45">
        <v>105473.2</v>
      </c>
      <c r="G45">
        <v>0</v>
      </c>
      <c r="H45">
        <v>43604</v>
      </c>
      <c r="I45">
        <v>0</v>
      </c>
      <c r="L45">
        <v>0.28282124615216941</v>
      </c>
      <c r="N45">
        <v>0.39259764522768437</v>
      </c>
      <c r="O45">
        <v>0.41332911148890883</v>
      </c>
      <c r="Q45">
        <v>0.57326167227155878</v>
      </c>
      <c r="T45">
        <f>B45*K45</f>
        <v>0</v>
      </c>
      <c r="U45">
        <f>C45*L45</f>
        <v>0</v>
      </c>
      <c r="V45">
        <f>D45*M45</f>
        <v>0</v>
      </c>
      <c r="W45">
        <f>E45*N45</f>
        <v>576367.42066984647</v>
      </c>
      <c r="X45">
        <f>F45*O45</f>
        <v>43595.144041891981</v>
      </c>
      <c r="Y45">
        <f>G45*P45</f>
        <v>0</v>
      </c>
      <c r="Z45">
        <f>H45*Q45</f>
        <v>24996.501957729048</v>
      </c>
      <c r="AA45">
        <f>I45*R45</f>
        <v>0</v>
      </c>
    </row>
    <row r="46" spans="1:27" x14ac:dyDescent="0.2">
      <c r="A46" s="1" t="s">
        <v>52</v>
      </c>
      <c r="B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249952</v>
      </c>
      <c r="R46">
        <v>0.32744749996417943</v>
      </c>
      <c r="T46">
        <f>B46*K46</f>
        <v>0</v>
      </c>
      <c r="U46">
        <f>C46*L46</f>
        <v>0</v>
      </c>
      <c r="V46">
        <f>D46*M46</f>
        <v>0</v>
      </c>
      <c r="W46">
        <f>E46*N46</f>
        <v>0</v>
      </c>
      <c r="X46">
        <f>F46*O46</f>
        <v>0</v>
      </c>
      <c r="Y46">
        <f>G46*P46</f>
        <v>0</v>
      </c>
      <c r="Z46">
        <f>H46*Q46</f>
        <v>0</v>
      </c>
      <c r="AA46">
        <f>I46*R46</f>
        <v>81846.157511046578</v>
      </c>
    </row>
    <row r="47" spans="1:27" x14ac:dyDescent="0.2">
      <c r="A47" s="1" t="s">
        <v>53</v>
      </c>
      <c r="B47">
        <v>0</v>
      </c>
      <c r="D47">
        <v>27109.599999999999</v>
      </c>
      <c r="E47">
        <v>1283122.3999999999</v>
      </c>
      <c r="F47">
        <v>0</v>
      </c>
      <c r="G47">
        <v>0</v>
      </c>
      <c r="H47">
        <v>0</v>
      </c>
      <c r="I47">
        <v>0</v>
      </c>
      <c r="M47">
        <v>0.13202881238981462</v>
      </c>
      <c r="N47">
        <v>0.80101423210183564</v>
      </c>
      <c r="T47">
        <f>B47*K47</f>
        <v>0</v>
      </c>
      <c r="U47">
        <f>C47*L47</f>
        <v>0</v>
      </c>
      <c r="V47">
        <f>D47*M47</f>
        <v>3579.2482923629182</v>
      </c>
      <c r="W47">
        <f>E47*N47</f>
        <v>1027799.3039286643</v>
      </c>
      <c r="X47">
        <f>F47*O47</f>
        <v>0</v>
      </c>
      <c r="Y47">
        <f>G47*P47</f>
        <v>0</v>
      </c>
      <c r="Z47">
        <f>H47*Q47</f>
        <v>0</v>
      </c>
      <c r="AA47">
        <f>I47*R47</f>
        <v>0</v>
      </c>
    </row>
    <row r="48" spans="1:27" x14ac:dyDescent="0.2">
      <c r="A48" s="1" t="s">
        <v>54</v>
      </c>
      <c r="B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260798</v>
      </c>
      <c r="R48">
        <v>0.29532220659877906</v>
      </c>
      <c r="T48">
        <f>B48*K48</f>
        <v>0</v>
      </c>
      <c r="U48">
        <f>C48*L48</f>
        <v>0</v>
      </c>
      <c r="V48">
        <f>D48*M48</f>
        <v>0</v>
      </c>
      <c r="W48">
        <f>E48*N48</f>
        <v>0</v>
      </c>
      <c r="X48">
        <f>F48*O48</f>
        <v>0</v>
      </c>
      <c r="Y48">
        <f>G48*P48</f>
        <v>0</v>
      </c>
      <c r="Z48">
        <f>H48*Q48</f>
        <v>0</v>
      </c>
      <c r="AA48">
        <f>I48*R48</f>
        <v>77019.440836548383</v>
      </c>
    </row>
    <row r="49" spans="1:27" x14ac:dyDescent="0.2">
      <c r="A49" s="1" t="s">
        <v>55</v>
      </c>
      <c r="B49">
        <v>0</v>
      </c>
      <c r="D49">
        <v>0</v>
      </c>
      <c r="E49">
        <v>72055</v>
      </c>
      <c r="F49">
        <v>1219089</v>
      </c>
      <c r="G49">
        <v>0</v>
      </c>
      <c r="H49">
        <v>0</v>
      </c>
      <c r="I49">
        <v>0</v>
      </c>
      <c r="L49">
        <v>0.40444765521206949</v>
      </c>
      <c r="N49">
        <v>0.22650327188589703</v>
      </c>
      <c r="O49">
        <v>0.55266543649047706</v>
      </c>
      <c r="T49">
        <f>B49*K49</f>
        <v>0</v>
      </c>
      <c r="U49">
        <f>C49*L49</f>
        <v>0</v>
      </c>
      <c r="V49">
        <f>D49*M49</f>
        <v>0</v>
      </c>
      <c r="W49">
        <f>E49*N49</f>
        <v>16320.69325573831</v>
      </c>
      <c r="X49">
        <f>F49*O49</f>
        <v>673748.35430573917</v>
      </c>
      <c r="Y49">
        <f>G49*P49</f>
        <v>0</v>
      </c>
      <c r="Z49">
        <f>H49*Q49</f>
        <v>0</v>
      </c>
      <c r="AA49">
        <f>I49*R49</f>
        <v>0</v>
      </c>
    </row>
    <row r="50" spans="1:27" x14ac:dyDescent="0.2">
      <c r="A50" s="1" t="s">
        <v>56</v>
      </c>
      <c r="B50">
        <v>0</v>
      </c>
      <c r="D50">
        <v>0</v>
      </c>
      <c r="E50">
        <v>74884.399999999994</v>
      </c>
      <c r="F50">
        <v>101607.4</v>
      </c>
      <c r="G50">
        <v>2493135.4</v>
      </c>
      <c r="H50">
        <v>125411.8</v>
      </c>
      <c r="I50">
        <v>0</v>
      </c>
      <c r="N50">
        <v>9.6764408036353167E-2</v>
      </c>
      <c r="O50">
        <v>0.20199205867498615</v>
      </c>
      <c r="P50">
        <v>0.46735427232887206</v>
      </c>
      <c r="Q50">
        <v>0.51528162219017959</v>
      </c>
      <c r="T50">
        <f>B50*K50</f>
        <v>0</v>
      </c>
      <c r="U50">
        <f>C50*L50</f>
        <v>0</v>
      </c>
      <c r="V50">
        <f>D50*M50</f>
        <v>0</v>
      </c>
      <c r="W50">
        <f>E50*N50</f>
        <v>7246.1446371574848</v>
      </c>
      <c r="X50">
        <f>F50*O50</f>
        <v>20523.887902612787</v>
      </c>
      <c r="Y50">
        <f>G50*P50</f>
        <v>1165177.4806843514</v>
      </c>
      <c r="Z50">
        <f>H50*Q50</f>
        <v>64622.395745790367</v>
      </c>
      <c r="AA50">
        <f>I50*R50</f>
        <v>0</v>
      </c>
    </row>
    <row r="51" spans="1:27" x14ac:dyDescent="0.2">
      <c r="A51" s="1" t="s">
        <v>57</v>
      </c>
      <c r="B51">
        <v>110490.6</v>
      </c>
      <c r="D51">
        <v>748445.2</v>
      </c>
      <c r="E51">
        <v>222146.2</v>
      </c>
      <c r="F51">
        <v>0</v>
      </c>
      <c r="G51">
        <v>0</v>
      </c>
      <c r="H51">
        <v>1198284</v>
      </c>
      <c r="I51">
        <v>0</v>
      </c>
      <c r="K51">
        <v>0.22193728040502447</v>
      </c>
      <c r="M51">
        <v>0.34038745495505252</v>
      </c>
      <c r="N51">
        <v>0.135845729289374</v>
      </c>
      <c r="Q51">
        <v>0.76255655715447324</v>
      </c>
      <c r="T51">
        <f>B51*K51</f>
        <v>24521.983274319398</v>
      </c>
      <c r="U51">
        <f>C51*L51</f>
        <v>0</v>
      </c>
      <c r="V51">
        <f>D51*M51</f>
        <v>254761.35680132525</v>
      </c>
      <c r="W51">
        <f>E51*N51</f>
        <v>30177.612547863137</v>
      </c>
      <c r="X51">
        <f>F51*O51</f>
        <v>0</v>
      </c>
      <c r="Y51">
        <f>G51*P51</f>
        <v>0</v>
      </c>
      <c r="Z51">
        <f>H51*Q51</f>
        <v>913759.32153329079</v>
      </c>
      <c r="AA51">
        <f>I51*R51</f>
        <v>0</v>
      </c>
    </row>
    <row r="52" spans="1:27" x14ac:dyDescent="0.2">
      <c r="A52" s="1" t="s">
        <v>58</v>
      </c>
      <c r="B52">
        <v>0</v>
      </c>
      <c r="D52">
        <v>0</v>
      </c>
      <c r="E52">
        <v>0</v>
      </c>
      <c r="F52">
        <v>0</v>
      </c>
      <c r="G52">
        <v>372970</v>
      </c>
      <c r="H52">
        <v>0</v>
      </c>
      <c r="I52">
        <v>267036</v>
      </c>
      <c r="P52">
        <v>0.11579552089079398</v>
      </c>
      <c r="R52">
        <v>0.13790408972015655</v>
      </c>
      <c r="T52">
        <f>B52*K52</f>
        <v>0</v>
      </c>
      <c r="U52">
        <f>C52*L52</f>
        <v>0</v>
      </c>
      <c r="V52">
        <f>D52*M52</f>
        <v>0</v>
      </c>
      <c r="W52">
        <f>E52*N52</f>
        <v>0</v>
      </c>
      <c r="X52">
        <f>F52*O52</f>
        <v>0</v>
      </c>
      <c r="Y52">
        <f>G52*P52</f>
        <v>43188.255426639429</v>
      </c>
      <c r="Z52">
        <f>H52*Q52</f>
        <v>0</v>
      </c>
      <c r="AA52">
        <f>I52*R52</f>
        <v>36825.356502511728</v>
      </c>
    </row>
    <row r="53" spans="1:27" x14ac:dyDescent="0.2">
      <c r="A53" s="1" t="s">
        <v>59</v>
      </c>
      <c r="B53">
        <v>0</v>
      </c>
      <c r="D53">
        <v>88791.6</v>
      </c>
      <c r="E53">
        <v>143558.39999999999</v>
      </c>
      <c r="F53">
        <v>2101829</v>
      </c>
      <c r="G53">
        <v>0</v>
      </c>
      <c r="H53">
        <v>0</v>
      </c>
      <c r="I53">
        <v>0</v>
      </c>
      <c r="L53">
        <v>0.2629417370856566</v>
      </c>
      <c r="M53">
        <v>0.47367968410621419</v>
      </c>
      <c r="N53">
        <v>0.13061689910799695</v>
      </c>
      <c r="O53">
        <v>0.79211725276041933</v>
      </c>
      <c r="T53">
        <f>B53*K53</f>
        <v>0</v>
      </c>
      <c r="U53">
        <f>C53*L53</f>
        <v>0</v>
      </c>
      <c r="V53">
        <f>D53*M53</f>
        <v>42058.777039285334</v>
      </c>
      <c r="W53">
        <f>E53*N53</f>
        <v>18751.153048905468</v>
      </c>
      <c r="X53">
        <f>F53*O53</f>
        <v>1664895.0132521794</v>
      </c>
      <c r="Y53">
        <f>G53*P53</f>
        <v>0</v>
      </c>
      <c r="Z53">
        <f>H53*Q53</f>
        <v>0</v>
      </c>
      <c r="AA53">
        <f>I53*R53</f>
        <v>0</v>
      </c>
    </row>
    <row r="54" spans="1:27" x14ac:dyDescent="0.2">
      <c r="A54" s="1" t="s">
        <v>60</v>
      </c>
      <c r="B54">
        <v>148771</v>
      </c>
      <c r="D54">
        <v>0</v>
      </c>
      <c r="E54">
        <v>0</v>
      </c>
      <c r="F54">
        <v>0</v>
      </c>
      <c r="G54">
        <v>0</v>
      </c>
      <c r="H54">
        <v>0</v>
      </c>
      <c r="I54">
        <v>609484</v>
      </c>
      <c r="K54">
        <v>0.16011401460749974</v>
      </c>
      <c r="R54">
        <v>0.37284942779564112</v>
      </c>
      <c r="T54">
        <f>B54*K54</f>
        <v>23820.322067172343</v>
      </c>
      <c r="U54">
        <f>C54*L54</f>
        <v>0</v>
      </c>
      <c r="V54">
        <f>D54*M54</f>
        <v>0</v>
      </c>
      <c r="W54">
        <f>E54*N54</f>
        <v>0</v>
      </c>
      <c r="X54">
        <f>F54*O54</f>
        <v>0</v>
      </c>
      <c r="Y54">
        <f>G54*P54</f>
        <v>0</v>
      </c>
      <c r="Z54">
        <f>H54*Q54</f>
        <v>0</v>
      </c>
      <c r="AA54">
        <f>I54*R54</f>
        <v>227245.76065059853</v>
      </c>
    </row>
    <row r="55" spans="1:27" x14ac:dyDescent="0.2">
      <c r="A55" s="1" t="s">
        <v>61</v>
      </c>
      <c r="B55">
        <v>0</v>
      </c>
      <c r="D55">
        <v>8450.4</v>
      </c>
      <c r="E55">
        <v>764433.8</v>
      </c>
      <c r="F55">
        <v>37434.199999999997</v>
      </c>
      <c r="G55">
        <v>0</v>
      </c>
      <c r="H55">
        <v>34262.6</v>
      </c>
      <c r="I55">
        <v>0</v>
      </c>
      <c r="L55">
        <v>0.95734900271196222</v>
      </c>
      <c r="M55">
        <v>0.43160459358402392</v>
      </c>
      <c r="N55">
        <v>0.45902013082002169</v>
      </c>
      <c r="O55">
        <v>0.19409178320515641</v>
      </c>
      <c r="Q55">
        <v>0.14657893117115023</v>
      </c>
      <c r="T55">
        <f>B55*K55</f>
        <v>0</v>
      </c>
      <c r="U55">
        <f>C55*L55</f>
        <v>0</v>
      </c>
      <c r="V55">
        <f>D55*M55</f>
        <v>3647.2314576224358</v>
      </c>
      <c r="W55">
        <f>E55*N55</f>
        <v>350890.50287924631</v>
      </c>
      <c r="X55">
        <f>F55*O55</f>
        <v>7265.6706308584653</v>
      </c>
      <c r="Y55">
        <f>G55*P55</f>
        <v>0</v>
      </c>
      <c r="Z55">
        <f>H55*Q55</f>
        <v>5022.1752871446515</v>
      </c>
      <c r="AA55">
        <f>I55*R55</f>
        <v>0</v>
      </c>
    </row>
    <row r="56" spans="1:27" x14ac:dyDescent="0.2">
      <c r="A56" s="1" t="s">
        <v>62</v>
      </c>
      <c r="B56">
        <v>0</v>
      </c>
      <c r="D56">
        <v>123728.4</v>
      </c>
      <c r="E56">
        <v>0</v>
      </c>
      <c r="F56">
        <v>851788</v>
      </c>
      <c r="G56">
        <v>119337</v>
      </c>
      <c r="H56">
        <v>1285605.6000000001</v>
      </c>
      <c r="I56">
        <v>16416</v>
      </c>
      <c r="L56">
        <v>0.39913506460358184</v>
      </c>
      <c r="M56">
        <v>0.22657457720023566</v>
      </c>
      <c r="O56">
        <v>0.61372119802394165</v>
      </c>
      <c r="P56">
        <v>0.1495733310495222</v>
      </c>
      <c r="Q56">
        <v>0.51487260530438705</v>
      </c>
      <c r="R56">
        <v>0.20079758105848144</v>
      </c>
      <c r="T56">
        <f>B56*K56</f>
        <v>0</v>
      </c>
      <c r="U56">
        <f>C56*L56</f>
        <v>0</v>
      </c>
      <c r="V56">
        <f>D56*M56</f>
        <v>28033.709917661636</v>
      </c>
      <c r="W56">
        <f>E56*N56</f>
        <v>0</v>
      </c>
      <c r="X56">
        <f>F56*O56</f>
        <v>522760.35182241723</v>
      </c>
      <c r="Y56">
        <f>G56*P56</f>
        <v>17849.632607456831</v>
      </c>
      <c r="Z56">
        <f>H56*Q56</f>
        <v>661923.10466590978</v>
      </c>
      <c r="AA56">
        <f>I56*R56</f>
        <v>3296.2930906560314</v>
      </c>
    </row>
    <row r="57" spans="1:27" x14ac:dyDescent="0.2">
      <c r="A57" s="1" t="s">
        <v>63</v>
      </c>
      <c r="B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83872</v>
      </c>
      <c r="R57">
        <v>0.36972350670610687</v>
      </c>
      <c r="T57">
        <f>B57*K57</f>
        <v>0</v>
      </c>
      <c r="U57">
        <f>C57*L57</f>
        <v>0</v>
      </c>
      <c r="V57">
        <f>D57*M57</f>
        <v>0</v>
      </c>
      <c r="W57">
        <f>E57*N57</f>
        <v>0</v>
      </c>
      <c r="X57">
        <f>F57*O57</f>
        <v>0</v>
      </c>
      <c r="Y57">
        <f>G57*P57</f>
        <v>0</v>
      </c>
      <c r="Z57">
        <f>H57*Q57</f>
        <v>0</v>
      </c>
      <c r="AA57">
        <f>I57*R57</f>
        <v>31009.449954454594</v>
      </c>
    </row>
    <row r="58" spans="1:27" x14ac:dyDescent="0.2">
      <c r="A58" s="1" t="s">
        <v>64</v>
      </c>
      <c r="B58">
        <v>0</v>
      </c>
      <c r="D58">
        <v>947834.6</v>
      </c>
      <c r="E58">
        <v>150863.20000000001</v>
      </c>
      <c r="F58">
        <v>0</v>
      </c>
      <c r="G58">
        <v>0</v>
      </c>
      <c r="H58">
        <v>4075.2</v>
      </c>
      <c r="I58">
        <v>0</v>
      </c>
      <c r="M58">
        <v>0.7460370830731039</v>
      </c>
      <c r="N58">
        <v>0.35709430778160001</v>
      </c>
      <c r="Q58">
        <v>0.23898839399262567</v>
      </c>
      <c r="T58">
        <f>B58*K58</f>
        <v>0</v>
      </c>
      <c r="U58">
        <f>C58*L58</f>
        <v>0</v>
      </c>
      <c r="V58">
        <f>D58*M58</f>
        <v>707119.76021976222</v>
      </c>
      <c r="W58">
        <f>E58*N58</f>
        <v>53872.38997371708</v>
      </c>
      <c r="X58">
        <f>F58*O58</f>
        <v>0</v>
      </c>
      <c r="Y58">
        <f>G58*P58</f>
        <v>0</v>
      </c>
      <c r="Z58">
        <f>H58*Q58</f>
        <v>973.92550319874806</v>
      </c>
      <c r="AA58">
        <f>I58*R58</f>
        <v>0</v>
      </c>
    </row>
    <row r="59" spans="1:27" x14ac:dyDescent="0.2">
      <c r="A59" s="1" t="s">
        <v>65</v>
      </c>
      <c r="B59">
        <v>125859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v>0.25765894423638103</v>
      </c>
      <c r="T59">
        <f>B59*K59</f>
        <v>32428.697062646679</v>
      </c>
      <c r="U59">
        <f>C59*L59</f>
        <v>0</v>
      </c>
      <c r="V59">
        <f>D59*M59</f>
        <v>0</v>
      </c>
      <c r="W59">
        <f>E59*N59</f>
        <v>0</v>
      </c>
      <c r="X59">
        <f>F59*O59</f>
        <v>0</v>
      </c>
      <c r="Y59">
        <f>G59*P59</f>
        <v>0</v>
      </c>
      <c r="Z59">
        <f>H59*Q59</f>
        <v>0</v>
      </c>
      <c r="AA59">
        <f>I59*R59</f>
        <v>0</v>
      </c>
    </row>
    <row r="60" spans="1:27" x14ac:dyDescent="0.2">
      <c r="A60" s="1" t="s">
        <v>66</v>
      </c>
      <c r="B60">
        <v>0</v>
      </c>
      <c r="D60">
        <v>595483</v>
      </c>
      <c r="E60">
        <v>0</v>
      </c>
      <c r="F60">
        <v>4225</v>
      </c>
      <c r="G60">
        <v>0</v>
      </c>
      <c r="H60">
        <v>0</v>
      </c>
      <c r="I60">
        <v>0</v>
      </c>
      <c r="L60">
        <v>0.20762810218279326</v>
      </c>
      <c r="M60">
        <v>0.22570733593983383</v>
      </c>
      <c r="O60">
        <v>0.19163239460122139</v>
      </c>
      <c r="T60">
        <f>B60*K60</f>
        <v>0</v>
      </c>
      <c r="U60">
        <f>C60*L60</f>
        <v>0</v>
      </c>
      <c r="V60">
        <f>D60*M60</f>
        <v>134404.88152746006</v>
      </c>
      <c r="W60">
        <f>E60*N60</f>
        <v>0</v>
      </c>
      <c r="X60">
        <f>F60*O60</f>
        <v>809.64686719016038</v>
      </c>
      <c r="Y60">
        <f>G60*P60</f>
        <v>0</v>
      </c>
      <c r="Z60">
        <f>H60*Q60</f>
        <v>0</v>
      </c>
      <c r="AA60">
        <f>I60*R60</f>
        <v>0</v>
      </c>
    </row>
    <row r="61" spans="1:27" x14ac:dyDescent="0.2">
      <c r="A61" s="1" t="s">
        <v>67</v>
      </c>
      <c r="B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38680</v>
      </c>
      <c r="R61">
        <v>0.37304276510687984</v>
      </c>
      <c r="T61">
        <f>B61*K61</f>
        <v>0</v>
      </c>
      <c r="U61">
        <f>C61*L61</f>
        <v>0</v>
      </c>
      <c r="V61">
        <f>D61*M61</f>
        <v>0</v>
      </c>
      <c r="W61">
        <f>E61*N61</f>
        <v>0</v>
      </c>
      <c r="X61">
        <f>F61*O61</f>
        <v>0</v>
      </c>
      <c r="Y61">
        <f>G61*P61</f>
        <v>0</v>
      </c>
      <c r="Z61">
        <f>H61*Q61</f>
        <v>0</v>
      </c>
      <c r="AA61">
        <f>I61*R61</f>
        <v>14429.294154334111</v>
      </c>
    </row>
    <row r="62" spans="1:27" x14ac:dyDescent="0.2">
      <c r="A62" s="1" t="s">
        <v>68</v>
      </c>
      <c r="B62">
        <v>0</v>
      </c>
      <c r="D62">
        <v>1225661.2</v>
      </c>
      <c r="E62">
        <v>0</v>
      </c>
      <c r="F62">
        <v>0</v>
      </c>
      <c r="G62">
        <v>0</v>
      </c>
      <c r="H62">
        <v>68209.8</v>
      </c>
      <c r="I62">
        <v>0</v>
      </c>
      <c r="M62">
        <v>0.72345554452330862</v>
      </c>
      <c r="Q62">
        <v>0.25054608881481888</v>
      </c>
      <c r="T62">
        <f>B62*K62</f>
        <v>0</v>
      </c>
      <c r="U62">
        <f>C62*L62</f>
        <v>0</v>
      </c>
      <c r="V62">
        <f>D62*M62</f>
        <v>886711.3908470918</v>
      </c>
      <c r="W62">
        <f>E62*N62</f>
        <v>0</v>
      </c>
      <c r="X62">
        <f>F62*O62</f>
        <v>0</v>
      </c>
      <c r="Y62">
        <f>G62*P62</f>
        <v>0</v>
      </c>
      <c r="Z62">
        <f>H62*Q62</f>
        <v>17089.698608841034</v>
      </c>
      <c r="AA62">
        <f>I62*R62</f>
        <v>0</v>
      </c>
    </row>
    <row r="63" spans="1:27" x14ac:dyDescent="0.2">
      <c r="A63" s="1" t="s">
        <v>69</v>
      </c>
      <c r="B63">
        <v>0</v>
      </c>
      <c r="D63">
        <v>412964</v>
      </c>
      <c r="E63">
        <v>105772.6</v>
      </c>
      <c r="F63">
        <v>91754.6</v>
      </c>
      <c r="G63">
        <v>1020136</v>
      </c>
      <c r="H63">
        <v>96886.2</v>
      </c>
      <c r="I63">
        <v>343594.6</v>
      </c>
      <c r="L63">
        <v>0.45711778120467084</v>
      </c>
      <c r="M63">
        <v>0.43316573465135066</v>
      </c>
      <c r="N63">
        <v>6.6010507610203301E-2</v>
      </c>
      <c r="O63">
        <v>0.11463129715637477</v>
      </c>
      <c r="P63">
        <v>0.4392849844139407</v>
      </c>
      <c r="Q63">
        <v>0.42413409225210763</v>
      </c>
      <c r="R63">
        <v>0.38214996283578961</v>
      </c>
      <c r="T63">
        <f>B63*K63</f>
        <v>0</v>
      </c>
      <c r="U63">
        <f>C63*L63</f>
        <v>0</v>
      </c>
      <c r="V63">
        <f>D63*M63</f>
        <v>178881.85444456036</v>
      </c>
      <c r="W63">
        <f>E63*N63</f>
        <v>6982.10301725099</v>
      </c>
      <c r="X63">
        <f>F63*O63</f>
        <v>10517.948818064306</v>
      </c>
      <c r="Y63">
        <f>G63*P63</f>
        <v>448130.42686009983</v>
      </c>
      <c r="Z63">
        <f>H63*Q63</f>
        <v>41092.74048875615</v>
      </c>
      <c r="AA63">
        <f>I63*R63</f>
        <v>131304.66362057798</v>
      </c>
    </row>
    <row r="64" spans="1:27" x14ac:dyDescent="0.2">
      <c r="A64" s="1" t="s">
        <v>70</v>
      </c>
      <c r="B64">
        <v>0</v>
      </c>
      <c r="D64">
        <v>0</v>
      </c>
      <c r="E64">
        <v>0</v>
      </c>
      <c r="F64">
        <v>0</v>
      </c>
      <c r="G64">
        <v>1775597.2</v>
      </c>
      <c r="H64">
        <v>0</v>
      </c>
      <c r="I64">
        <v>51666.8</v>
      </c>
      <c r="P64">
        <v>0.28518067756182042</v>
      </c>
      <c r="R64">
        <v>0.19638725679205737</v>
      </c>
      <c r="T64">
        <f>B64*K64</f>
        <v>0</v>
      </c>
      <c r="U64">
        <f>C64*L64</f>
        <v>0</v>
      </c>
      <c r="V64">
        <f>D64*M64</f>
        <v>0</v>
      </c>
      <c r="W64">
        <f>E64*N64</f>
        <v>0</v>
      </c>
      <c r="X64">
        <f>F64*O64</f>
        <v>0</v>
      </c>
      <c r="Y64">
        <f>G64*P64</f>
        <v>506366.01257287117</v>
      </c>
      <c r="Z64">
        <f>H64*Q64</f>
        <v>0</v>
      </c>
      <c r="AA64">
        <f>I64*R64</f>
        <v>10146.70111922387</v>
      </c>
    </row>
    <row r="65" spans="1:27" x14ac:dyDescent="0.2">
      <c r="A65" s="1" t="s">
        <v>71</v>
      </c>
      <c r="B65">
        <v>0</v>
      </c>
      <c r="D65">
        <v>2637954.2000000002</v>
      </c>
      <c r="E65">
        <v>33773.800000000003</v>
      </c>
      <c r="F65">
        <v>0</v>
      </c>
      <c r="G65">
        <v>0</v>
      </c>
      <c r="H65">
        <v>0</v>
      </c>
      <c r="I65">
        <v>0</v>
      </c>
      <c r="L65">
        <v>0.141136739048277</v>
      </c>
      <c r="M65">
        <v>1.5087997909655573</v>
      </c>
      <c r="N65">
        <v>0.25779032115835188</v>
      </c>
      <c r="T65">
        <f>B65*K65</f>
        <v>0</v>
      </c>
      <c r="U65">
        <f>C65*L65</f>
        <v>0</v>
      </c>
      <c r="V65">
        <f>D65*M65</f>
        <v>3980144.7455367143</v>
      </c>
      <c r="W65">
        <f>E65*N65</f>
        <v>8706.5587487379453</v>
      </c>
      <c r="X65">
        <f>F65*O65</f>
        <v>0</v>
      </c>
      <c r="Y65">
        <f>G65*P65</f>
        <v>0</v>
      </c>
      <c r="Z65">
        <f>H65*Q65</f>
        <v>0</v>
      </c>
      <c r="AA65">
        <f>I65*R65</f>
        <v>0</v>
      </c>
    </row>
    <row r="66" spans="1:27" x14ac:dyDescent="0.2">
      <c r="A66" s="1" t="s">
        <v>72</v>
      </c>
      <c r="B66">
        <v>122779.8</v>
      </c>
      <c r="D66">
        <v>62596.800000000003</v>
      </c>
      <c r="E66">
        <v>2521505</v>
      </c>
      <c r="F66">
        <v>53509.4</v>
      </c>
      <c r="G66">
        <v>0</v>
      </c>
      <c r="H66">
        <v>261.8</v>
      </c>
      <c r="I66">
        <v>42398.2</v>
      </c>
      <c r="K66">
        <v>0.30233017617803803</v>
      </c>
      <c r="L66">
        <v>0.51164000945055566</v>
      </c>
      <c r="M66">
        <v>0.13880508488000937</v>
      </c>
      <c r="N66">
        <v>0.48873273266150086</v>
      </c>
      <c r="O66">
        <v>0.29879380154043855</v>
      </c>
      <c r="Q66">
        <v>0.2412510463983325</v>
      </c>
      <c r="R66">
        <v>0.45795381825798231</v>
      </c>
      <c r="T66">
        <f>B66*K66</f>
        <v>37120.038565104274</v>
      </c>
      <c r="U66">
        <f>C66*L66</f>
        <v>0</v>
      </c>
      <c r="V66">
        <f>D66*M66</f>
        <v>8688.7541372169708</v>
      </c>
      <c r="W66">
        <f>E66*N66</f>
        <v>1232342.0290696376</v>
      </c>
      <c r="X66">
        <f>F66*O66</f>
        <v>15988.277044147942</v>
      </c>
      <c r="Y66">
        <f>G66*P66</f>
        <v>0</v>
      </c>
      <c r="Z66">
        <f>H66*Q66</f>
        <v>63.15952394708345</v>
      </c>
      <c r="AA66">
        <f>I66*R66</f>
        <v>19416.417577265584</v>
      </c>
    </row>
    <row r="67" spans="1:27" x14ac:dyDescent="0.2">
      <c r="A67" s="1" t="s">
        <v>73</v>
      </c>
      <c r="B67">
        <v>0</v>
      </c>
      <c r="D67">
        <v>0</v>
      </c>
      <c r="E67">
        <v>0</v>
      </c>
      <c r="F67">
        <v>0</v>
      </c>
      <c r="G67">
        <v>636222.6</v>
      </c>
      <c r="H67">
        <v>0</v>
      </c>
      <c r="I67">
        <v>8826.4</v>
      </c>
      <c r="P67">
        <v>0.44925153441769694</v>
      </c>
      <c r="R67">
        <v>7.3983717311265712E-2</v>
      </c>
      <c r="T67">
        <f>B67*K67</f>
        <v>0</v>
      </c>
      <c r="U67">
        <f>C67*L67</f>
        <v>0</v>
      </c>
      <c r="V67">
        <f>D67*M67</f>
        <v>0</v>
      </c>
      <c r="W67">
        <f>E67*N67</f>
        <v>0</v>
      </c>
      <c r="X67">
        <f>F67*O67</f>
        <v>0</v>
      </c>
      <c r="Y67">
        <f>G67*P67</f>
        <v>285823.97928121663</v>
      </c>
      <c r="Z67">
        <f>H67*Q67</f>
        <v>0</v>
      </c>
      <c r="AA67">
        <f>I67*R67</f>
        <v>653.00988247615567</v>
      </c>
    </row>
    <row r="68" spans="1:27" x14ac:dyDescent="0.2">
      <c r="A68" s="1" t="s">
        <v>74</v>
      </c>
      <c r="B68">
        <v>0</v>
      </c>
      <c r="D68">
        <v>1692028.4</v>
      </c>
      <c r="E68">
        <v>173776.2</v>
      </c>
      <c r="F68">
        <v>65306</v>
      </c>
      <c r="G68">
        <v>0</v>
      </c>
      <c r="H68">
        <v>31128.400000000001</v>
      </c>
      <c r="I68">
        <v>0</v>
      </c>
      <c r="L68">
        <v>0.35277039847589858</v>
      </c>
      <c r="M68">
        <v>1.0440391124130235</v>
      </c>
      <c r="N68">
        <v>0.20076461829895964</v>
      </c>
      <c r="O68">
        <v>0.56859684505620656</v>
      </c>
      <c r="Q68">
        <v>0.33838029692852567</v>
      </c>
      <c r="T68">
        <f>B68*K68</f>
        <v>0</v>
      </c>
      <c r="U68">
        <f>C68*L68</f>
        <v>0</v>
      </c>
      <c r="V68">
        <f>D68*M68</f>
        <v>1766543.8289136281</v>
      </c>
      <c r="W68">
        <f>E68*N68</f>
        <v>34888.112462443671</v>
      </c>
      <c r="X68">
        <f>F68*O68</f>
        <v>37132.785563240628</v>
      </c>
      <c r="Y68">
        <f>G68*P68</f>
        <v>0</v>
      </c>
      <c r="Z68">
        <f>H68*Q68</f>
        <v>10533.237234909919</v>
      </c>
      <c r="AA68">
        <f>I68*R68</f>
        <v>0</v>
      </c>
    </row>
    <row r="69" spans="1:27" x14ac:dyDescent="0.2">
      <c r="A69" s="1" t="s">
        <v>75</v>
      </c>
      <c r="B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148912</v>
      </c>
      <c r="R69">
        <v>0.19378472388771106</v>
      </c>
      <c r="T69">
        <f>B69*K69</f>
        <v>0</v>
      </c>
      <c r="U69">
        <f>C69*L69</f>
        <v>0</v>
      </c>
      <c r="V69">
        <f>D69*M69</f>
        <v>0</v>
      </c>
      <c r="W69">
        <f>E69*N69</f>
        <v>0</v>
      </c>
      <c r="X69">
        <f>F69*O69</f>
        <v>0</v>
      </c>
      <c r="Y69">
        <f>G69*P69</f>
        <v>0</v>
      </c>
      <c r="Z69">
        <f>H69*Q69</f>
        <v>0</v>
      </c>
      <c r="AA69">
        <f>I69*R69</f>
        <v>28856.870803566831</v>
      </c>
    </row>
    <row r="70" spans="1:27" x14ac:dyDescent="0.2">
      <c r="A70" s="1" t="s">
        <v>76</v>
      </c>
      <c r="B70">
        <v>0</v>
      </c>
      <c r="D70">
        <v>0</v>
      </c>
      <c r="E70">
        <v>739557.6</v>
      </c>
      <c r="F70">
        <v>0</v>
      </c>
      <c r="G70">
        <v>0</v>
      </c>
      <c r="H70">
        <v>46844.4</v>
      </c>
      <c r="I70">
        <v>0</v>
      </c>
      <c r="L70">
        <v>0.17819516824078918</v>
      </c>
      <c r="N70">
        <v>0.19156969200109975</v>
      </c>
      <c r="Q70">
        <v>0.42149998058189353</v>
      </c>
      <c r="T70">
        <f>B70*K70</f>
        <v>0</v>
      </c>
      <c r="U70">
        <f>C70*L70</f>
        <v>0</v>
      </c>
      <c r="V70">
        <f>D70*M70</f>
        <v>0</v>
      </c>
      <c r="W70">
        <f>E70*N70</f>
        <v>141676.82164907252</v>
      </c>
      <c r="X70">
        <f>F70*O70</f>
        <v>0</v>
      </c>
      <c r="Y70">
        <f>G70*P70</f>
        <v>0</v>
      </c>
      <c r="Z70">
        <f>H70*Q70</f>
        <v>19744.913690370453</v>
      </c>
      <c r="AA70">
        <f>I70*R70</f>
        <v>0</v>
      </c>
    </row>
    <row r="71" spans="1:27" x14ac:dyDescent="0.2">
      <c r="A71" s="1" t="s">
        <v>77</v>
      </c>
      <c r="B71">
        <v>64723.4</v>
      </c>
      <c r="D71">
        <v>3300521.4</v>
      </c>
      <c r="E71">
        <v>0</v>
      </c>
      <c r="F71">
        <v>15772.4</v>
      </c>
      <c r="G71">
        <v>290027.8</v>
      </c>
      <c r="H71">
        <v>0</v>
      </c>
      <c r="I71">
        <v>0</v>
      </c>
      <c r="K71">
        <v>8.2200591352824981E-2</v>
      </c>
      <c r="L71">
        <v>0.33965869526741865</v>
      </c>
      <c r="M71">
        <v>1.0141982567222234</v>
      </c>
      <c r="O71">
        <v>0.31193163382081623</v>
      </c>
      <c r="P71">
        <v>0.20253250729104932</v>
      </c>
      <c r="T71">
        <f>B71*K71</f>
        <v>5320.3017543654323</v>
      </c>
      <c r="U71">
        <f>C71*L71</f>
        <v>0</v>
      </c>
      <c r="V71">
        <f>D71*M71</f>
        <v>3347383.0501543921</v>
      </c>
      <c r="W71">
        <f>E71*N71</f>
        <v>0</v>
      </c>
      <c r="X71">
        <f>F71*O71</f>
        <v>4919.9105012754417</v>
      </c>
      <c r="Y71">
        <f>G71*P71</f>
        <v>58740.057518106994</v>
      </c>
      <c r="Z71">
        <f>H71*Q71</f>
        <v>0</v>
      </c>
      <c r="AA71">
        <f>I71*R71</f>
        <v>0</v>
      </c>
    </row>
    <row r="72" spans="1:27" x14ac:dyDescent="0.2">
      <c r="A72" s="1" t="s">
        <v>78</v>
      </c>
      <c r="B72">
        <v>0</v>
      </c>
      <c r="D72">
        <v>0</v>
      </c>
      <c r="E72">
        <v>0</v>
      </c>
      <c r="F72">
        <v>0</v>
      </c>
      <c r="G72">
        <v>778929</v>
      </c>
      <c r="H72">
        <v>0</v>
      </c>
      <c r="I72">
        <v>0</v>
      </c>
      <c r="P72">
        <v>0.41295919226230304</v>
      </c>
      <c r="T72">
        <f>B72*K72</f>
        <v>0</v>
      </c>
      <c r="U72">
        <f>C72*L72</f>
        <v>0</v>
      </c>
      <c r="V72">
        <f>D72*M72</f>
        <v>0</v>
      </c>
      <c r="W72">
        <f>E72*N72</f>
        <v>0</v>
      </c>
      <c r="X72">
        <f>F72*O72</f>
        <v>0</v>
      </c>
      <c r="Y72">
        <f>G72*P72</f>
        <v>321665.89066968346</v>
      </c>
      <c r="Z72">
        <f>H72*Q72</f>
        <v>0</v>
      </c>
      <c r="AA72">
        <f>I72*R72</f>
        <v>0</v>
      </c>
    </row>
    <row r="73" spans="1:27" x14ac:dyDescent="0.2">
      <c r="A73" s="1" t="s">
        <v>79</v>
      </c>
      <c r="B73">
        <v>0</v>
      </c>
      <c r="D73">
        <v>1040685.6</v>
      </c>
      <c r="E73">
        <v>0</v>
      </c>
      <c r="F73">
        <v>2318.4</v>
      </c>
      <c r="G73">
        <v>0</v>
      </c>
      <c r="H73">
        <v>0</v>
      </c>
      <c r="I73">
        <v>0</v>
      </c>
      <c r="L73">
        <v>0.46126803163065899</v>
      </c>
      <c r="M73">
        <v>0.34480848925527186</v>
      </c>
      <c r="O73">
        <v>0.32413622254105845</v>
      </c>
      <c r="T73">
        <f>B73*K73</f>
        <v>0</v>
      </c>
      <c r="U73">
        <f>C73*L73</f>
        <v>0</v>
      </c>
      <c r="V73">
        <f>D73*M73</f>
        <v>358837.22952571616</v>
      </c>
      <c r="W73">
        <f>E73*N73</f>
        <v>0</v>
      </c>
      <c r="X73">
        <f>F73*O73</f>
        <v>751.47741833918997</v>
      </c>
      <c r="Y73">
        <f>G73*P73</f>
        <v>0</v>
      </c>
      <c r="Z73">
        <f>H73*Q73</f>
        <v>0</v>
      </c>
      <c r="AA73">
        <f>I73*R73</f>
        <v>0</v>
      </c>
    </row>
    <row r="74" spans="1:27" x14ac:dyDescent="0.2">
      <c r="A74" s="1" t="s">
        <v>80</v>
      </c>
      <c r="B74">
        <v>79376</v>
      </c>
      <c r="D74">
        <v>1426426</v>
      </c>
      <c r="E74">
        <v>198395</v>
      </c>
      <c r="F74">
        <v>452176</v>
      </c>
      <c r="G74">
        <v>0</v>
      </c>
      <c r="H74">
        <v>0</v>
      </c>
      <c r="I74">
        <v>0</v>
      </c>
      <c r="K74">
        <v>0.2336611708072357</v>
      </c>
      <c r="L74">
        <v>0.22247174186822205</v>
      </c>
      <c r="M74">
        <v>0.59842971760726649</v>
      </c>
      <c r="N74">
        <v>0.14986330925015756</v>
      </c>
      <c r="O74">
        <v>0.79058548256192052</v>
      </c>
      <c r="T74">
        <f>B74*K74</f>
        <v>18547.089093995142</v>
      </c>
      <c r="U74">
        <f>C74*L74</f>
        <v>0</v>
      </c>
      <c r="V74">
        <f>D74*M74</f>
        <v>853615.70836766274</v>
      </c>
      <c r="W74">
        <f>E74*N74</f>
        <v>29732.131238685008</v>
      </c>
      <c r="X74">
        <f>F74*O74</f>
        <v>357483.78116291895</v>
      </c>
      <c r="Y74">
        <f>G74*P74</f>
        <v>0</v>
      </c>
      <c r="Z74">
        <f>H74*Q74</f>
        <v>0</v>
      </c>
      <c r="AA74">
        <f>I74*R74</f>
        <v>0</v>
      </c>
    </row>
    <row r="75" spans="1:27" x14ac:dyDescent="0.2">
      <c r="A75" s="1" t="s">
        <v>81</v>
      </c>
      <c r="B75">
        <v>0</v>
      </c>
      <c r="D75">
        <v>0</v>
      </c>
      <c r="E75">
        <v>0</v>
      </c>
      <c r="F75">
        <v>0</v>
      </c>
      <c r="G75">
        <v>261141</v>
      </c>
      <c r="H75">
        <v>0</v>
      </c>
      <c r="I75">
        <v>325492</v>
      </c>
      <c r="P75">
        <v>0.24680481409266408</v>
      </c>
      <c r="R75">
        <v>0.26457089644166398</v>
      </c>
      <c r="T75">
        <f>B75*K75</f>
        <v>0</v>
      </c>
      <c r="U75">
        <f>C75*L75</f>
        <v>0</v>
      </c>
      <c r="V75">
        <f>D75*M75</f>
        <v>0</v>
      </c>
      <c r="W75">
        <f>E75*N75</f>
        <v>0</v>
      </c>
      <c r="X75">
        <f>F75*O75</f>
        <v>0</v>
      </c>
      <c r="Y75">
        <f>G75*P75</f>
        <v>64450.855956972388</v>
      </c>
      <c r="Z75">
        <f>H75*Q75</f>
        <v>0</v>
      </c>
      <c r="AA75">
        <f>I75*R75</f>
        <v>86115.71022459009</v>
      </c>
    </row>
    <row r="76" spans="1:27" x14ac:dyDescent="0.2">
      <c r="A76" s="1" t="s">
        <v>82</v>
      </c>
      <c r="B76">
        <v>0</v>
      </c>
      <c r="D76">
        <v>68291.199999999997</v>
      </c>
      <c r="E76">
        <v>3516424.4</v>
      </c>
      <c r="F76">
        <v>63941.8</v>
      </c>
      <c r="G76">
        <v>0</v>
      </c>
      <c r="H76">
        <v>54450.6</v>
      </c>
      <c r="I76">
        <v>0</v>
      </c>
      <c r="L76">
        <v>0.75633184806913478</v>
      </c>
      <c r="M76">
        <v>0.45177065235365754</v>
      </c>
      <c r="N76">
        <v>1.1520372152155396</v>
      </c>
      <c r="O76">
        <v>0.23187303405203086</v>
      </c>
      <c r="Q76">
        <v>0.31567375941246101</v>
      </c>
      <c r="T76">
        <f>B76*K76</f>
        <v>0</v>
      </c>
      <c r="U76">
        <f>C76*L76</f>
        <v>0</v>
      </c>
      <c r="V76">
        <f>D76*M76</f>
        <v>30851.959974014098</v>
      </c>
      <c r="W76">
        <f>E76*N76</f>
        <v>4051051.7732919748</v>
      </c>
      <c r="X76">
        <f>F76*O76</f>
        <v>14826.379168748148</v>
      </c>
      <c r="Y76">
        <f>G76*P76</f>
        <v>0</v>
      </c>
      <c r="Z76">
        <f>H76*Q76</f>
        <v>17188.625604264147</v>
      </c>
      <c r="AA76">
        <f>I76*R76</f>
        <v>0</v>
      </c>
    </row>
    <row r="77" spans="1:27" x14ac:dyDescent="0.2">
      <c r="A77" s="1" t="s">
        <v>83</v>
      </c>
      <c r="B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221368</v>
      </c>
      <c r="R77">
        <v>0.49922024168049206</v>
      </c>
      <c r="T77">
        <f>B77*K77</f>
        <v>0</v>
      </c>
      <c r="U77">
        <f>C77*L77</f>
        <v>0</v>
      </c>
      <c r="V77">
        <f>D77*M77</f>
        <v>0</v>
      </c>
      <c r="W77">
        <f>E77*N77</f>
        <v>0</v>
      </c>
      <c r="X77">
        <f>F77*O77</f>
        <v>0</v>
      </c>
      <c r="Y77">
        <f>G77*P77</f>
        <v>0</v>
      </c>
      <c r="Z77">
        <f>H77*Q77</f>
        <v>0</v>
      </c>
      <c r="AA77">
        <f>I77*R77</f>
        <v>110511.38646032716</v>
      </c>
    </row>
    <row r="78" spans="1:27" x14ac:dyDescent="0.2">
      <c r="A78" s="1" t="s">
        <v>84</v>
      </c>
      <c r="B78">
        <v>0</v>
      </c>
      <c r="D78">
        <v>0</v>
      </c>
      <c r="E78">
        <v>0</v>
      </c>
      <c r="F78">
        <v>239876</v>
      </c>
      <c r="G78">
        <v>0</v>
      </c>
      <c r="H78">
        <v>192375</v>
      </c>
      <c r="I78">
        <v>0</v>
      </c>
      <c r="L78">
        <v>0.43359777008006506</v>
      </c>
      <c r="O78">
        <v>0.20139075214540081</v>
      </c>
      <c r="Q78">
        <v>9.0111985934865302E-2</v>
      </c>
      <c r="T78">
        <f>B78*K78</f>
        <v>0</v>
      </c>
      <c r="U78">
        <f>C78*L78</f>
        <v>0</v>
      </c>
      <c r="V78">
        <f>D78*M78</f>
        <v>0</v>
      </c>
      <c r="W78">
        <f>E78*N78</f>
        <v>0</v>
      </c>
      <c r="X78">
        <f>F78*O78</f>
        <v>48308.808061630167</v>
      </c>
      <c r="Y78">
        <f>G78*P78</f>
        <v>0</v>
      </c>
      <c r="Z78">
        <f>H78*Q78</f>
        <v>17335.293294219711</v>
      </c>
      <c r="AA78">
        <f>I78*R78</f>
        <v>0</v>
      </c>
    </row>
    <row r="79" spans="1:27" x14ac:dyDescent="0.2">
      <c r="A79" s="1" t="s">
        <v>85</v>
      </c>
      <c r="B79">
        <v>0</v>
      </c>
      <c r="D79">
        <v>2809049</v>
      </c>
      <c r="E79">
        <v>103450.4</v>
      </c>
      <c r="F79">
        <v>0</v>
      </c>
      <c r="G79">
        <v>170518.39999999999</v>
      </c>
      <c r="H79">
        <v>55118.2</v>
      </c>
      <c r="I79">
        <v>0</v>
      </c>
      <c r="M79">
        <v>0.47207369960310019</v>
      </c>
      <c r="N79">
        <v>0.29813274113788291</v>
      </c>
      <c r="P79">
        <v>0.32471898346229278</v>
      </c>
      <c r="Q79">
        <v>0.23306804564776984</v>
      </c>
      <c r="T79">
        <f>B79*K79</f>
        <v>0</v>
      </c>
      <c r="U79">
        <f>C79*L79</f>
        <v>0</v>
      </c>
      <c r="V79">
        <f>D79*M79</f>
        <v>1326078.153796389</v>
      </c>
      <c r="W79">
        <f>E79*N79</f>
        <v>30841.951323810441</v>
      </c>
      <c r="X79">
        <f>F79*O79</f>
        <v>0</v>
      </c>
      <c r="Y79">
        <f>G79*P79</f>
        <v>55370.561509616622</v>
      </c>
      <c r="Z79">
        <f>H79*Q79</f>
        <v>12846.291153622908</v>
      </c>
      <c r="AA79">
        <f>I79*R79</f>
        <v>0</v>
      </c>
    </row>
    <row r="80" spans="1:27" x14ac:dyDescent="0.2">
      <c r="A80" s="1" t="s">
        <v>86</v>
      </c>
      <c r="B80">
        <v>58530.400000000001</v>
      </c>
      <c r="D80">
        <v>0</v>
      </c>
      <c r="E80">
        <v>0</v>
      </c>
      <c r="F80">
        <v>1404982</v>
      </c>
      <c r="G80">
        <v>0</v>
      </c>
      <c r="H80">
        <v>7415.6</v>
      </c>
      <c r="I80">
        <v>0</v>
      </c>
      <c r="K80">
        <v>0.44257767523911784</v>
      </c>
      <c r="O80">
        <v>0.73730025211064298</v>
      </c>
      <c r="Q80">
        <v>0.36313934057563446</v>
      </c>
      <c r="T80">
        <f>B80*K80</f>
        <v>25904.248362815662</v>
      </c>
      <c r="U80">
        <f>C80*L80</f>
        <v>0</v>
      </c>
      <c r="V80">
        <f>D80*M80</f>
        <v>0</v>
      </c>
      <c r="W80">
        <f>E80*N80</f>
        <v>0</v>
      </c>
      <c r="X80">
        <f>F80*O80</f>
        <v>1035893.5828109154</v>
      </c>
      <c r="Y80">
        <f>G80*P80</f>
        <v>0</v>
      </c>
      <c r="Z80">
        <f>H80*Q80</f>
        <v>2692.8960939726749</v>
      </c>
      <c r="AA80">
        <f>I80*R80</f>
        <v>0</v>
      </c>
    </row>
    <row r="81" spans="1:27" x14ac:dyDescent="0.2">
      <c r="A81" s="1" t="s">
        <v>87</v>
      </c>
      <c r="B81">
        <v>0</v>
      </c>
      <c r="D81">
        <v>0</v>
      </c>
      <c r="E81">
        <v>0</v>
      </c>
      <c r="F81">
        <v>1024739.6</v>
      </c>
      <c r="G81">
        <v>0</v>
      </c>
      <c r="H81">
        <v>0</v>
      </c>
      <c r="I81">
        <v>47303.4</v>
      </c>
      <c r="L81">
        <v>0.51796212007126663</v>
      </c>
      <c r="O81">
        <v>0.52919214369187884</v>
      </c>
      <c r="R81">
        <v>0.40634386860192662</v>
      </c>
      <c r="T81">
        <f>B81*K81</f>
        <v>0</v>
      </c>
      <c r="U81">
        <f>C81*L81</f>
        <v>0</v>
      </c>
      <c r="V81">
        <f>D81*M81</f>
        <v>0</v>
      </c>
      <c r="W81">
        <f>E81*N81</f>
        <v>0</v>
      </c>
      <c r="X81">
        <f>F81*O81</f>
        <v>542284.1456499584</v>
      </c>
      <c r="Y81">
        <f>G81*P81</f>
        <v>0</v>
      </c>
      <c r="Z81">
        <f>H81*Q81</f>
        <v>0</v>
      </c>
      <c r="AA81">
        <f>I81*R81</f>
        <v>19221.446554024376</v>
      </c>
    </row>
    <row r="82" spans="1:27" x14ac:dyDescent="0.2">
      <c r="A82" s="1" t="s">
        <v>88</v>
      </c>
      <c r="B82">
        <v>84848</v>
      </c>
      <c r="D82">
        <v>13510.2</v>
      </c>
      <c r="E82">
        <v>1608589.8</v>
      </c>
      <c r="F82">
        <v>0</v>
      </c>
      <c r="G82">
        <v>0</v>
      </c>
      <c r="H82">
        <v>42443</v>
      </c>
      <c r="I82">
        <v>0</v>
      </c>
      <c r="K82">
        <v>0.15589814703299598</v>
      </c>
      <c r="M82">
        <v>0.13132697700530638</v>
      </c>
      <c r="N82">
        <v>0.23834967052034339</v>
      </c>
      <c r="Q82">
        <v>0.21625601187460952</v>
      </c>
      <c r="T82">
        <f>B82*K82</f>
        <v>13227.645979455643</v>
      </c>
      <c r="U82">
        <f>C82*L82</f>
        <v>0</v>
      </c>
      <c r="V82">
        <f>D82*M82</f>
        <v>1774.2537247370904</v>
      </c>
      <c r="W82">
        <f>E82*N82</f>
        <v>383406.84883238509</v>
      </c>
      <c r="X82">
        <f>F82*O82</f>
        <v>0</v>
      </c>
      <c r="Y82">
        <f>G82*P82</f>
        <v>0</v>
      </c>
      <c r="Z82">
        <f>H82*Q82</f>
        <v>9178.5539119940513</v>
      </c>
      <c r="AA82">
        <f>I82*R82</f>
        <v>0</v>
      </c>
    </row>
    <row r="83" spans="1:27" x14ac:dyDescent="0.2">
      <c r="A83" s="1" t="s">
        <v>89</v>
      </c>
      <c r="B83">
        <v>273393.40000000002</v>
      </c>
      <c r="D83">
        <v>0</v>
      </c>
      <c r="E83">
        <v>0</v>
      </c>
      <c r="F83">
        <v>0</v>
      </c>
      <c r="G83">
        <v>0</v>
      </c>
      <c r="H83">
        <v>0</v>
      </c>
      <c r="I83">
        <v>51193.599999999999</v>
      </c>
      <c r="K83">
        <v>0.28396206254607936</v>
      </c>
      <c r="R83">
        <v>0.21358059538726137</v>
      </c>
      <c r="T83">
        <f>B83*K83</f>
        <v>77633.353750485301</v>
      </c>
      <c r="U83">
        <f>C83*L83</f>
        <v>0</v>
      </c>
      <c r="V83">
        <f>D83*M83</f>
        <v>0</v>
      </c>
      <c r="W83">
        <f>E83*N83</f>
        <v>0</v>
      </c>
      <c r="X83">
        <f>F83*O83</f>
        <v>0</v>
      </c>
      <c r="Y83">
        <f>G83*P83</f>
        <v>0</v>
      </c>
      <c r="Z83">
        <f>H83*Q83</f>
        <v>0</v>
      </c>
      <c r="AA83">
        <f>I83*R83</f>
        <v>10933.959568017304</v>
      </c>
    </row>
    <row r="84" spans="1:27" x14ac:dyDescent="0.2">
      <c r="A84" s="1" t="s">
        <v>90</v>
      </c>
      <c r="B84">
        <v>0</v>
      </c>
      <c r="D84">
        <v>537541</v>
      </c>
      <c r="E84">
        <v>130868</v>
      </c>
      <c r="F84">
        <v>0</v>
      </c>
      <c r="G84">
        <v>0</v>
      </c>
      <c r="H84">
        <v>0</v>
      </c>
      <c r="I84">
        <v>0</v>
      </c>
      <c r="L84">
        <v>0.27490448784004684</v>
      </c>
      <c r="M84">
        <v>0.17994060274343782</v>
      </c>
      <c r="N84">
        <v>0.23632294028023859</v>
      </c>
      <c r="T84">
        <f>B84*K84</f>
        <v>0</v>
      </c>
      <c r="U84">
        <f>C84*L84</f>
        <v>0</v>
      </c>
      <c r="V84">
        <f>D84*M84</f>
        <v>96725.451539310307</v>
      </c>
      <c r="W84">
        <f>E84*N84</f>
        <v>30927.110548594264</v>
      </c>
      <c r="X84">
        <f>F84*O84</f>
        <v>0</v>
      </c>
      <c r="Y84">
        <f>G84*P84</f>
        <v>0</v>
      </c>
      <c r="Z84">
        <f>H84*Q84</f>
        <v>0</v>
      </c>
      <c r="AA84">
        <f>I84*R84</f>
        <v>0</v>
      </c>
    </row>
    <row r="85" spans="1:27" x14ac:dyDescent="0.2">
      <c r="A85" s="1" t="s">
        <v>91</v>
      </c>
      <c r="B85">
        <v>0</v>
      </c>
      <c r="D85">
        <v>0</v>
      </c>
      <c r="E85">
        <v>0</v>
      </c>
      <c r="F85">
        <v>0</v>
      </c>
      <c r="G85">
        <v>236489</v>
      </c>
      <c r="H85">
        <v>0</v>
      </c>
      <c r="I85">
        <v>0</v>
      </c>
      <c r="P85">
        <v>0.27929299137860708</v>
      </c>
      <c r="T85">
        <f>B85*K85</f>
        <v>0</v>
      </c>
      <c r="U85">
        <f>C85*L85</f>
        <v>0</v>
      </c>
      <c r="V85">
        <f>D85*M85</f>
        <v>0</v>
      </c>
      <c r="W85">
        <f>E85*N85</f>
        <v>0</v>
      </c>
      <c r="X85">
        <f>F85*O85</f>
        <v>0</v>
      </c>
      <c r="Y85">
        <f>G85*P85</f>
        <v>66049.720238135415</v>
      </c>
      <c r="Z85">
        <f>H85*Q85</f>
        <v>0</v>
      </c>
      <c r="AA85">
        <f>I85*R85</f>
        <v>0</v>
      </c>
    </row>
    <row r="86" spans="1:27" x14ac:dyDescent="0.2">
      <c r="A86" s="1" t="s">
        <v>92</v>
      </c>
      <c r="B86">
        <v>0</v>
      </c>
      <c r="D86">
        <v>0</v>
      </c>
      <c r="E86">
        <v>0</v>
      </c>
      <c r="F86">
        <v>0</v>
      </c>
      <c r="G86">
        <v>0</v>
      </c>
      <c r="H86">
        <v>268556</v>
      </c>
      <c r="I86">
        <v>0</v>
      </c>
      <c r="L86">
        <v>0.71818325556377638</v>
      </c>
      <c r="Q86">
        <v>0.54610269472352979</v>
      </c>
      <c r="T86">
        <f>B86*K86</f>
        <v>0</v>
      </c>
      <c r="U86">
        <f>C86*L86</f>
        <v>0</v>
      </c>
      <c r="V86">
        <f>D86*M86</f>
        <v>0</v>
      </c>
      <c r="W86">
        <f>E86*N86</f>
        <v>0</v>
      </c>
      <c r="X86">
        <f>F86*O86</f>
        <v>0</v>
      </c>
      <c r="Y86">
        <f>G86*P86</f>
        <v>0</v>
      </c>
      <c r="Z86">
        <f>H86*Q86</f>
        <v>146659.15528417227</v>
      </c>
      <c r="AA86">
        <f>I86*R86</f>
        <v>0</v>
      </c>
    </row>
    <row r="87" spans="1:27" x14ac:dyDescent="0.2">
      <c r="A87" s="1" t="s">
        <v>93</v>
      </c>
      <c r="B87">
        <v>631037.4</v>
      </c>
      <c r="D87">
        <v>0</v>
      </c>
      <c r="E87">
        <v>0</v>
      </c>
      <c r="F87">
        <v>39316.6</v>
      </c>
      <c r="G87">
        <v>0</v>
      </c>
      <c r="H87">
        <v>0</v>
      </c>
      <c r="I87">
        <v>0</v>
      </c>
      <c r="K87">
        <v>0.41451566763806191</v>
      </c>
      <c r="L87">
        <v>1.3836415889613258</v>
      </c>
      <c r="O87">
        <v>0.19592879298656563</v>
      </c>
      <c r="T87">
        <f>B87*K87</f>
        <v>261574.88916558673</v>
      </c>
      <c r="U87">
        <f>C87*L87</f>
        <v>0</v>
      </c>
      <c r="V87">
        <f>D87*M87</f>
        <v>0</v>
      </c>
      <c r="W87">
        <f>E87*N87</f>
        <v>0</v>
      </c>
      <c r="X87">
        <f>F87*O87</f>
        <v>7703.2539823356055</v>
      </c>
      <c r="Y87">
        <f>G87*P87</f>
        <v>0</v>
      </c>
      <c r="Z87">
        <f>H87*Q87</f>
        <v>0</v>
      </c>
      <c r="AA87">
        <f>I87*R87</f>
        <v>0</v>
      </c>
    </row>
    <row r="88" spans="1:27" x14ac:dyDescent="0.2">
      <c r="A88" s="1" t="s">
        <v>94</v>
      </c>
      <c r="B88">
        <v>0</v>
      </c>
      <c r="D88">
        <v>0</v>
      </c>
      <c r="E88">
        <v>0</v>
      </c>
      <c r="F88">
        <v>0</v>
      </c>
      <c r="G88">
        <v>793790.2</v>
      </c>
      <c r="H88">
        <v>0</v>
      </c>
      <c r="I88">
        <v>50671.8</v>
      </c>
      <c r="P88">
        <v>0.49690490093079243</v>
      </c>
      <c r="R88">
        <v>0.20544331325324372</v>
      </c>
      <c r="T88">
        <f>B88*K88</f>
        <v>0</v>
      </c>
      <c r="U88">
        <f>C88*L88</f>
        <v>0</v>
      </c>
      <c r="V88">
        <f>D88*M88</f>
        <v>0</v>
      </c>
      <c r="W88">
        <f>E88*N88</f>
        <v>0</v>
      </c>
      <c r="X88">
        <f>F88*O88</f>
        <v>0</v>
      </c>
      <c r="Y88">
        <f>G88*P88</f>
        <v>394438.24069083389</v>
      </c>
      <c r="Z88">
        <f>H88*Q88</f>
        <v>0</v>
      </c>
      <c r="AA88">
        <f>I88*R88</f>
        <v>10410.182480505715</v>
      </c>
    </row>
    <row r="89" spans="1:27" x14ac:dyDescent="0.2">
      <c r="A89" s="1" t="s">
        <v>95</v>
      </c>
      <c r="B89">
        <v>0</v>
      </c>
      <c r="D89">
        <v>26700.400000000001</v>
      </c>
      <c r="E89">
        <v>11739.2</v>
      </c>
      <c r="F89">
        <v>157240.4</v>
      </c>
      <c r="G89">
        <v>0</v>
      </c>
      <c r="H89">
        <v>1476719</v>
      </c>
      <c r="I89">
        <v>0</v>
      </c>
      <c r="L89">
        <v>0.30904857361903848</v>
      </c>
      <c r="M89">
        <v>0.26703339925698066</v>
      </c>
      <c r="N89">
        <v>0.24652872537725956</v>
      </c>
      <c r="O89">
        <v>0.33183658735326516</v>
      </c>
      <c r="Q89">
        <v>0.77354698703644453</v>
      </c>
      <c r="T89">
        <f>B89*K89</f>
        <v>0</v>
      </c>
      <c r="U89">
        <f>C89*L89</f>
        <v>0</v>
      </c>
      <c r="V89">
        <f>D89*M89</f>
        <v>7129.8985735210872</v>
      </c>
      <c r="W89">
        <f>E89*N89</f>
        <v>2894.0500129487255</v>
      </c>
      <c r="X89">
        <f>F89*O89</f>
        <v>52178.117730062353</v>
      </c>
      <c r="Y89">
        <f>G89*P89</f>
        <v>0</v>
      </c>
      <c r="Z89">
        <f>H89*Q89</f>
        <v>1142311.5331494713</v>
      </c>
      <c r="AA89">
        <f>I89*R89</f>
        <v>0</v>
      </c>
    </row>
    <row r="90" spans="1:27" x14ac:dyDescent="0.2">
      <c r="A90" s="1" t="s">
        <v>96</v>
      </c>
      <c r="B90">
        <v>36000.400000000001</v>
      </c>
      <c r="D90">
        <v>0</v>
      </c>
      <c r="E90">
        <v>0</v>
      </c>
      <c r="F90">
        <v>0</v>
      </c>
      <c r="G90">
        <v>973578.4</v>
      </c>
      <c r="H90">
        <v>0</v>
      </c>
      <c r="I90">
        <v>39406.199999999997</v>
      </c>
      <c r="K90">
        <v>0.13710395911730966</v>
      </c>
      <c r="P90">
        <v>0.46915307413130769</v>
      </c>
      <c r="R90">
        <v>0.1618796814807999</v>
      </c>
      <c r="T90">
        <f>B90*K90</f>
        <v>4935.7973698067944</v>
      </c>
      <c r="U90">
        <f>C90*L90</f>
        <v>0</v>
      </c>
      <c r="V90">
        <f>D90*M90</f>
        <v>0</v>
      </c>
      <c r="W90">
        <f>E90*N90</f>
        <v>0</v>
      </c>
      <c r="X90">
        <f>F90*O90</f>
        <v>0</v>
      </c>
      <c r="Y90">
        <f>G90*P90</f>
        <v>456757.29926783993</v>
      </c>
      <c r="Z90">
        <f>H90*Q90</f>
        <v>0</v>
      </c>
      <c r="AA90">
        <f>I90*R90</f>
        <v>6379.0631043686963</v>
      </c>
    </row>
    <row r="91" spans="1:27" x14ac:dyDescent="0.2">
      <c r="A91" s="1" t="s">
        <v>97</v>
      </c>
      <c r="B91">
        <v>0</v>
      </c>
      <c r="D91">
        <v>154311.79999999999</v>
      </c>
      <c r="E91">
        <v>261375.2</v>
      </c>
      <c r="F91">
        <v>0</v>
      </c>
      <c r="G91">
        <v>0</v>
      </c>
      <c r="H91">
        <v>2045236</v>
      </c>
      <c r="I91">
        <v>0</v>
      </c>
      <c r="L91">
        <v>0.19766348763402186</v>
      </c>
      <c r="M91">
        <v>8.8208151367638765E-2</v>
      </c>
      <c r="N91">
        <v>0.5372420991430219</v>
      </c>
      <c r="Q91">
        <v>0.91198176952080501</v>
      </c>
      <c r="T91">
        <f>B91*K91</f>
        <v>0</v>
      </c>
      <c r="U91">
        <f>C91*L91</f>
        <v>0</v>
      </c>
      <c r="V91">
        <f>D91*M91</f>
        <v>13611.558612212799</v>
      </c>
      <c r="W91">
        <f>E91*N91</f>
        <v>140421.76111192719</v>
      </c>
      <c r="X91">
        <f>F91*O91</f>
        <v>0</v>
      </c>
      <c r="Y91">
        <f>G91*P91</f>
        <v>0</v>
      </c>
      <c r="Z91">
        <f>H91*Q91</f>
        <v>1865217.9463676531</v>
      </c>
      <c r="AA91">
        <f>I91*R91</f>
        <v>0</v>
      </c>
    </row>
    <row r="92" spans="1:27" x14ac:dyDescent="0.2">
      <c r="A92" s="1" t="s">
        <v>98</v>
      </c>
      <c r="B92">
        <v>383113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K92">
        <v>0.13056827752754252</v>
      </c>
      <c r="T92">
        <f>B92*K92</f>
        <v>50022.404508409396</v>
      </c>
      <c r="U92">
        <f>C92*L92</f>
        <v>0</v>
      </c>
      <c r="V92">
        <f>D92*M92</f>
        <v>0</v>
      </c>
      <c r="W92">
        <f>E92*N92</f>
        <v>0</v>
      </c>
      <c r="X92">
        <f>F92*O92</f>
        <v>0</v>
      </c>
      <c r="Y92">
        <f>G92*P92</f>
        <v>0</v>
      </c>
      <c r="Z92">
        <f>H92*Q92</f>
        <v>0</v>
      </c>
      <c r="AA92">
        <f>I92*R92</f>
        <v>0</v>
      </c>
    </row>
    <row r="93" spans="1:27" x14ac:dyDescent="0.2">
      <c r="A93" s="1" t="s">
        <v>99</v>
      </c>
      <c r="B93">
        <v>0</v>
      </c>
      <c r="D93">
        <v>0</v>
      </c>
      <c r="E93">
        <v>0</v>
      </c>
      <c r="F93">
        <v>590709</v>
      </c>
      <c r="G93">
        <v>0</v>
      </c>
      <c r="H93">
        <v>0</v>
      </c>
      <c r="I93">
        <v>0</v>
      </c>
      <c r="L93">
        <v>0.27713109260320412</v>
      </c>
      <c r="O93">
        <v>0.51469007396539157</v>
      </c>
      <c r="T93">
        <f>B93*K93</f>
        <v>0</v>
      </c>
      <c r="U93">
        <f>C93*L93</f>
        <v>0</v>
      </c>
      <c r="V93">
        <f>D93*M93</f>
        <v>0</v>
      </c>
      <c r="W93">
        <f>E93*N93</f>
        <v>0</v>
      </c>
      <c r="X93">
        <f>F93*O93</f>
        <v>304032.05890202249</v>
      </c>
      <c r="Y93">
        <f>G93*P93</f>
        <v>0</v>
      </c>
      <c r="Z93">
        <f>H93*Q93</f>
        <v>0</v>
      </c>
      <c r="AA93">
        <f>I93*R93</f>
        <v>0</v>
      </c>
    </row>
    <row r="94" spans="1:27" x14ac:dyDescent="0.2">
      <c r="A94" s="1" t="s">
        <v>100</v>
      </c>
      <c r="B94">
        <v>73834.2</v>
      </c>
      <c r="D94">
        <v>0</v>
      </c>
      <c r="E94">
        <v>0</v>
      </c>
      <c r="F94">
        <v>47349.4</v>
      </c>
      <c r="G94">
        <v>428012.4</v>
      </c>
      <c r="H94">
        <v>2144800</v>
      </c>
      <c r="I94">
        <v>0</v>
      </c>
      <c r="K94">
        <v>0.21624483884967971</v>
      </c>
      <c r="L94">
        <v>0.530979379764843</v>
      </c>
      <c r="O94">
        <v>0.1120329895409925</v>
      </c>
      <c r="P94">
        <v>0.22940364648539346</v>
      </c>
      <c r="Q94">
        <v>1.0957742371085106</v>
      </c>
      <c r="T94">
        <f>B94*K94</f>
        <v>15966.264680595021</v>
      </c>
      <c r="U94">
        <f>C94*L94</f>
        <v>0</v>
      </c>
      <c r="V94">
        <f>D94*M94</f>
        <v>0</v>
      </c>
      <c r="W94">
        <f>E94*N94</f>
        <v>0</v>
      </c>
      <c r="X94">
        <f>F94*O94</f>
        <v>5304.6948349722707</v>
      </c>
      <c r="Y94">
        <f>G94*P94</f>
        <v>98187.605300964831</v>
      </c>
      <c r="Z94">
        <f>H94*Q94</f>
        <v>2350216.5837503336</v>
      </c>
      <c r="AA94">
        <f>I94*R94</f>
        <v>0</v>
      </c>
    </row>
    <row r="95" spans="1:27" x14ac:dyDescent="0.2">
      <c r="A95" s="1" t="s">
        <v>101</v>
      </c>
      <c r="B95">
        <v>0</v>
      </c>
      <c r="D95">
        <v>117103</v>
      </c>
      <c r="E95">
        <v>0</v>
      </c>
      <c r="F95">
        <v>0</v>
      </c>
      <c r="G95">
        <v>1161878.2</v>
      </c>
      <c r="H95">
        <v>4128.8</v>
      </c>
      <c r="I95">
        <v>0</v>
      </c>
      <c r="L95">
        <v>7.4748635846119016E-2</v>
      </c>
      <c r="M95">
        <v>0.16158136235139486</v>
      </c>
      <c r="P95">
        <v>0.22084547913024766</v>
      </c>
      <c r="Q95">
        <v>0.37648774900336579</v>
      </c>
      <c r="T95">
        <f>B95*K95</f>
        <v>0</v>
      </c>
      <c r="U95">
        <f>C95*L95</f>
        <v>0</v>
      </c>
      <c r="V95">
        <f>D95*M95</f>
        <v>18921.662275435392</v>
      </c>
      <c r="W95">
        <f>E95*N95</f>
        <v>0</v>
      </c>
      <c r="X95">
        <f>F95*O95</f>
        <v>0</v>
      </c>
      <c r="Y95">
        <f>G95*P95</f>
        <v>256595.5477699897</v>
      </c>
      <c r="Z95">
        <f>H95*Q95</f>
        <v>1554.4426180850967</v>
      </c>
      <c r="AA95">
        <f>I95*R95</f>
        <v>0</v>
      </c>
    </row>
    <row r="96" spans="1:27" x14ac:dyDescent="0.2">
      <c r="A96" s="1" t="s">
        <v>102</v>
      </c>
      <c r="B96">
        <v>0</v>
      </c>
      <c r="D96">
        <v>0</v>
      </c>
      <c r="E96">
        <v>0</v>
      </c>
      <c r="F96">
        <v>564957.80000000005</v>
      </c>
      <c r="G96">
        <v>0</v>
      </c>
      <c r="H96">
        <v>51363.199999999997</v>
      </c>
      <c r="I96">
        <v>186064</v>
      </c>
      <c r="L96">
        <v>0.42760733475204837</v>
      </c>
      <c r="O96">
        <v>0.41628281680724366</v>
      </c>
      <c r="Q96">
        <v>0.27211144026175615</v>
      </c>
      <c r="R96">
        <v>0.46289764922812204</v>
      </c>
      <c r="T96">
        <f>B96*K96</f>
        <v>0</v>
      </c>
      <c r="U96">
        <f>C96*L96</f>
        <v>0</v>
      </c>
      <c r="V96">
        <f>D96*M96</f>
        <v>0</v>
      </c>
      <c r="W96">
        <f>E96*N96</f>
        <v>0</v>
      </c>
      <c r="X96">
        <f>F96*O96</f>
        <v>235182.22436122343</v>
      </c>
      <c r="Y96">
        <f>G96*P96</f>
        <v>0</v>
      </c>
      <c r="Z96">
        <f>H96*Q96</f>
        <v>13976.514328452633</v>
      </c>
      <c r="AA96">
        <f>I96*R96</f>
        <v>86128.588205981301</v>
      </c>
    </row>
    <row r="97" spans="1:27" x14ac:dyDescent="0.2">
      <c r="A97" s="1" t="s">
        <v>103</v>
      </c>
      <c r="B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318489</v>
      </c>
      <c r="R97">
        <v>0.4001681450379439</v>
      </c>
      <c r="T97">
        <f>B97*K97</f>
        <v>0</v>
      </c>
      <c r="U97">
        <f>C97*L97</f>
        <v>0</v>
      </c>
      <c r="V97">
        <f>D97*M97</f>
        <v>0</v>
      </c>
      <c r="W97">
        <f>E97*N97</f>
        <v>0</v>
      </c>
      <c r="X97">
        <f>F97*O97</f>
        <v>0</v>
      </c>
      <c r="Y97">
        <f>G97*P97</f>
        <v>0</v>
      </c>
      <c r="Z97">
        <f>H97*Q97</f>
        <v>0</v>
      </c>
      <c r="AA97">
        <f>I97*R97</f>
        <v>127449.15234498972</v>
      </c>
    </row>
    <row r="98" spans="1:27" x14ac:dyDescent="0.2">
      <c r="A98" s="1" t="s">
        <v>104</v>
      </c>
      <c r="B98">
        <v>0</v>
      </c>
      <c r="D98">
        <v>227112.4</v>
      </c>
      <c r="E98">
        <v>20716.599999999999</v>
      </c>
      <c r="F98">
        <v>1626987</v>
      </c>
      <c r="G98">
        <v>0</v>
      </c>
      <c r="H98">
        <v>6275</v>
      </c>
      <c r="I98">
        <v>0</v>
      </c>
      <c r="L98">
        <v>0.32755199958373071</v>
      </c>
      <c r="M98">
        <v>0.53059657342187638</v>
      </c>
      <c r="N98">
        <v>0.67422754091044301</v>
      </c>
      <c r="O98">
        <v>0.94233581563452251</v>
      </c>
      <c r="Q98">
        <v>0.14148384313379325</v>
      </c>
      <c r="T98">
        <f>B98*K98</f>
        <v>0</v>
      </c>
      <c r="U98">
        <f>C98*L98</f>
        <v>0</v>
      </c>
      <c r="V98">
        <f>D98*M98</f>
        <v>120505.06122161855</v>
      </c>
      <c r="W98">
        <f>E98*N98</f>
        <v>13967.702274025283</v>
      </c>
      <c r="X98">
        <f>F98*O98</f>
        <v>1533168.1216717649</v>
      </c>
      <c r="Y98">
        <f>G98*P98</f>
        <v>0</v>
      </c>
      <c r="Z98">
        <f>H98*Q98</f>
        <v>887.81111566455263</v>
      </c>
      <c r="AA98">
        <f>I98*R98</f>
        <v>0</v>
      </c>
    </row>
    <row r="99" spans="1:27" x14ac:dyDescent="0.2">
      <c r="A99" s="1" t="s">
        <v>105</v>
      </c>
      <c r="B99">
        <v>632109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>
        <v>0.35966410317744624</v>
      </c>
      <c r="T99">
        <f>B99*K99</f>
        <v>227346.91659539237</v>
      </c>
      <c r="U99">
        <f>C99*L99</f>
        <v>0</v>
      </c>
      <c r="V99">
        <f>D99*M99</f>
        <v>0</v>
      </c>
      <c r="W99">
        <f>E99*N99</f>
        <v>0</v>
      </c>
      <c r="X99">
        <f>F99*O99</f>
        <v>0</v>
      </c>
      <c r="Y99">
        <f>G99*P99</f>
        <v>0</v>
      </c>
      <c r="Z99">
        <f>H99*Q99</f>
        <v>0</v>
      </c>
      <c r="AA99">
        <f>I99*R99</f>
        <v>0</v>
      </c>
    </row>
    <row r="100" spans="1:27" x14ac:dyDescent="0.2">
      <c r="A100" s="1" t="s">
        <v>106</v>
      </c>
      <c r="B100">
        <v>0</v>
      </c>
      <c r="D100">
        <v>136011.79999999999</v>
      </c>
      <c r="E100">
        <v>1683956.6</v>
      </c>
      <c r="F100">
        <v>0</v>
      </c>
      <c r="G100">
        <v>0</v>
      </c>
      <c r="H100">
        <v>24260.6</v>
      </c>
      <c r="I100">
        <v>0</v>
      </c>
      <c r="L100">
        <v>0.16287467665743005</v>
      </c>
      <c r="M100">
        <v>0.10749754630753749</v>
      </c>
      <c r="N100">
        <v>0.25927111339187747</v>
      </c>
      <c r="Q100">
        <v>0.19317936819432335</v>
      </c>
      <c r="T100">
        <f>B100*K100</f>
        <v>0</v>
      </c>
      <c r="U100">
        <f>C100*L100</f>
        <v>0</v>
      </c>
      <c r="V100">
        <f>D100*M100</f>
        <v>14620.934768871526</v>
      </c>
      <c r="W100">
        <f>E100*N100</f>
        <v>436601.30258560047</v>
      </c>
      <c r="X100">
        <f>F100*O100</f>
        <v>0</v>
      </c>
      <c r="Y100">
        <f>G100*P100</f>
        <v>0</v>
      </c>
      <c r="Z100">
        <f>H100*Q100</f>
        <v>4686.6473800152007</v>
      </c>
      <c r="AA100">
        <f>I100*R100</f>
        <v>0</v>
      </c>
    </row>
    <row r="101" spans="1:27" x14ac:dyDescent="0.2">
      <c r="A101" s="1" t="s">
        <v>107</v>
      </c>
      <c r="B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71172</v>
      </c>
      <c r="R101">
        <v>0.2799758446832683</v>
      </c>
      <c r="T101">
        <f>B101*K101</f>
        <v>0</v>
      </c>
      <c r="U101">
        <f>C101*L101</f>
        <v>0</v>
      </c>
      <c r="V101">
        <f>D101*M101</f>
        <v>0</v>
      </c>
      <c r="W101">
        <f>E101*N101</f>
        <v>0</v>
      </c>
      <c r="X101">
        <f>F101*O101</f>
        <v>0</v>
      </c>
      <c r="Y101">
        <f>G101*P101</f>
        <v>0</v>
      </c>
      <c r="Z101">
        <f>H101*Q101</f>
        <v>0</v>
      </c>
      <c r="AA101">
        <f>I101*R101</f>
        <v>19926.440817797571</v>
      </c>
    </row>
    <row r="102" spans="1:27" x14ac:dyDescent="0.2">
      <c r="A102" s="1" t="s">
        <v>108</v>
      </c>
      <c r="B102">
        <v>0</v>
      </c>
      <c r="D102">
        <v>71336.800000000003</v>
      </c>
      <c r="E102">
        <v>3087.4</v>
      </c>
      <c r="F102">
        <v>120992</v>
      </c>
      <c r="G102">
        <v>0</v>
      </c>
      <c r="H102">
        <v>19012.8</v>
      </c>
      <c r="I102">
        <v>0</v>
      </c>
      <c r="M102">
        <v>0.16004546231061911</v>
      </c>
      <c r="N102">
        <v>0.14909498693309242</v>
      </c>
      <c r="O102">
        <v>0.24028071371259319</v>
      </c>
      <c r="Q102">
        <v>0.2429307545642676</v>
      </c>
      <c r="T102">
        <f>B102*K102</f>
        <v>0</v>
      </c>
      <c r="U102">
        <f>C102*L102</f>
        <v>0</v>
      </c>
      <c r="V102">
        <f>D102*M102</f>
        <v>11417.131135760173</v>
      </c>
      <c r="W102">
        <f>E102*N102</f>
        <v>460.31586265722956</v>
      </c>
      <c r="X102">
        <f>F102*O102</f>
        <v>29072.044113514075</v>
      </c>
      <c r="Y102">
        <f>G102*P102</f>
        <v>0</v>
      </c>
      <c r="Z102">
        <f>H102*Q102</f>
        <v>4618.7938503795067</v>
      </c>
      <c r="AA102">
        <f>I102*R102</f>
        <v>0</v>
      </c>
    </row>
    <row r="103" spans="1:27" x14ac:dyDescent="0.2">
      <c r="A103" s="1" t="s">
        <v>109</v>
      </c>
      <c r="B103">
        <v>141100.20000000001</v>
      </c>
      <c r="D103">
        <v>0</v>
      </c>
      <c r="E103">
        <v>0</v>
      </c>
      <c r="F103">
        <v>1084669.8</v>
      </c>
      <c r="G103">
        <v>0</v>
      </c>
      <c r="H103">
        <v>0</v>
      </c>
      <c r="I103">
        <v>0</v>
      </c>
      <c r="K103">
        <v>0.20565421291913533</v>
      </c>
      <c r="L103">
        <v>0.19597600323754705</v>
      </c>
      <c r="O103">
        <v>0.53795296654390223</v>
      </c>
      <c r="T103">
        <f>B103*K103</f>
        <v>29017.85057373258</v>
      </c>
      <c r="U103">
        <f>C103*L103</f>
        <v>0</v>
      </c>
      <c r="V103">
        <f>D103*M103</f>
        <v>0</v>
      </c>
      <c r="W103">
        <f>E103*N103</f>
        <v>0</v>
      </c>
      <c r="X103">
        <f>F103*O103</f>
        <v>583501.33663058118</v>
      </c>
      <c r="Y103">
        <f>G103*P103</f>
        <v>0</v>
      </c>
      <c r="Z103">
        <f>H103*Q103</f>
        <v>0</v>
      </c>
      <c r="AA103">
        <f>I103*R103</f>
        <v>0</v>
      </c>
    </row>
    <row r="104" spans="1:27" x14ac:dyDescent="0.2">
      <c r="A104" s="1" t="s">
        <v>110</v>
      </c>
      <c r="B104">
        <v>0</v>
      </c>
      <c r="D104">
        <v>0</v>
      </c>
      <c r="E104">
        <v>0</v>
      </c>
      <c r="F104">
        <v>0</v>
      </c>
      <c r="G104">
        <v>2243683</v>
      </c>
      <c r="H104">
        <v>0</v>
      </c>
      <c r="I104">
        <v>0</v>
      </c>
      <c r="P104">
        <v>0.46541897135892463</v>
      </c>
      <c r="T104">
        <f>B104*K104</f>
        <v>0</v>
      </c>
      <c r="U104">
        <f>C104*L104</f>
        <v>0</v>
      </c>
      <c r="V104">
        <f>D104*M104</f>
        <v>0</v>
      </c>
      <c r="W104">
        <f>E104*N104</f>
        <v>0</v>
      </c>
      <c r="X104">
        <f>F104*O104</f>
        <v>0</v>
      </c>
      <c r="Y104">
        <f>G104*P104</f>
        <v>1044252.6339155061</v>
      </c>
      <c r="Z104">
        <f>H104*Q104</f>
        <v>0</v>
      </c>
      <c r="AA104">
        <f>I104*R104</f>
        <v>0</v>
      </c>
    </row>
    <row r="105" spans="1:27" x14ac:dyDescent="0.2">
      <c r="A105" s="1" t="s">
        <v>111</v>
      </c>
      <c r="B105">
        <v>0</v>
      </c>
      <c r="D105">
        <v>1460158.6</v>
      </c>
      <c r="E105">
        <v>0</v>
      </c>
      <c r="F105">
        <v>0</v>
      </c>
      <c r="G105">
        <v>0</v>
      </c>
      <c r="H105">
        <v>25565.4</v>
      </c>
      <c r="I105">
        <v>0</v>
      </c>
      <c r="L105">
        <v>0.43112772204274685</v>
      </c>
      <c r="M105">
        <v>1.0210016386192304</v>
      </c>
      <c r="Q105">
        <v>0.55877359113521741</v>
      </c>
      <c r="T105">
        <f>B105*K105</f>
        <v>0</v>
      </c>
      <c r="U105">
        <f>C105*L105</f>
        <v>0</v>
      </c>
      <c r="V105">
        <f>D105*M105</f>
        <v>1490824.3232439614</v>
      </c>
      <c r="W105">
        <f>E105*N105</f>
        <v>0</v>
      </c>
      <c r="X105">
        <f>F105*O105</f>
        <v>0</v>
      </c>
      <c r="Y105">
        <f>G105*P105</f>
        <v>0</v>
      </c>
      <c r="Z105">
        <f>H105*Q105</f>
        <v>14285.270366808289</v>
      </c>
      <c r="AA105">
        <f>I105*R105</f>
        <v>0</v>
      </c>
    </row>
    <row r="106" spans="1:27" x14ac:dyDescent="0.2">
      <c r="A106" s="1" t="s">
        <v>112</v>
      </c>
      <c r="B106">
        <v>0</v>
      </c>
      <c r="D106">
        <v>1447993.6</v>
      </c>
      <c r="E106">
        <v>0</v>
      </c>
      <c r="F106">
        <v>0</v>
      </c>
      <c r="G106">
        <v>0</v>
      </c>
      <c r="H106">
        <v>24445</v>
      </c>
      <c r="I106">
        <v>46126.400000000001</v>
      </c>
      <c r="L106">
        <v>0.25241247618238094</v>
      </c>
      <c r="M106">
        <v>0.8354668684297738</v>
      </c>
      <c r="Q106">
        <v>0.20343137785579368</v>
      </c>
      <c r="R106">
        <v>0.40784520872171437</v>
      </c>
      <c r="T106">
        <f>B106*K106</f>
        <v>0</v>
      </c>
      <c r="U106">
        <f>C106*L106</f>
        <v>0</v>
      </c>
      <c r="V106">
        <f>D106*M106</f>
        <v>1209750.6784983545</v>
      </c>
      <c r="W106">
        <f>E106*N106</f>
        <v>0</v>
      </c>
      <c r="X106">
        <f>F106*O106</f>
        <v>0</v>
      </c>
      <c r="Y106">
        <f>G106*P106</f>
        <v>0</v>
      </c>
      <c r="Z106">
        <f>H106*Q106</f>
        <v>4972.8800316848765</v>
      </c>
      <c r="AA106">
        <f>I106*R106</f>
        <v>18812.431235581287</v>
      </c>
    </row>
    <row r="107" spans="1:27" x14ac:dyDescent="0.2">
      <c r="A107" s="1" t="s">
        <v>113</v>
      </c>
      <c r="B107">
        <v>9022.6</v>
      </c>
      <c r="D107">
        <v>161901.4</v>
      </c>
      <c r="E107">
        <v>1761680</v>
      </c>
      <c r="F107">
        <v>18028</v>
      </c>
      <c r="G107">
        <v>0</v>
      </c>
      <c r="H107">
        <v>0</v>
      </c>
      <c r="I107">
        <v>462328</v>
      </c>
      <c r="K107">
        <v>0.18094959195985949</v>
      </c>
      <c r="M107">
        <v>0.32847647846838518</v>
      </c>
      <c r="N107">
        <v>0.816973189442186</v>
      </c>
      <c r="O107">
        <v>0.40059514830026333</v>
      </c>
      <c r="R107">
        <v>0.88519166454054288</v>
      </c>
      <c r="T107">
        <f>B107*K107</f>
        <v>1632.6357884170284</v>
      </c>
      <c r="U107">
        <f>C107*L107</f>
        <v>0</v>
      </c>
      <c r="V107">
        <f>D107*M107</f>
        <v>53180.801731101412</v>
      </c>
      <c r="W107">
        <f>E107*N107</f>
        <v>1439245.3283765102</v>
      </c>
      <c r="X107">
        <f>F107*O107</f>
        <v>7221.9293335571474</v>
      </c>
      <c r="Y107">
        <f>G107*P107</f>
        <v>0</v>
      </c>
      <c r="Z107">
        <f>H107*Q107</f>
        <v>0</v>
      </c>
      <c r="AA107">
        <f>I107*R107</f>
        <v>409248.8918837001</v>
      </c>
    </row>
    <row r="108" spans="1:27" x14ac:dyDescent="0.2">
      <c r="A108" s="1" t="s">
        <v>114</v>
      </c>
      <c r="B108">
        <v>31271.599999999999</v>
      </c>
      <c r="D108">
        <v>0</v>
      </c>
      <c r="E108">
        <v>0</v>
      </c>
      <c r="F108">
        <v>0</v>
      </c>
      <c r="G108">
        <v>1783248.4</v>
      </c>
      <c r="H108">
        <v>0</v>
      </c>
      <c r="I108">
        <v>0</v>
      </c>
      <c r="K108">
        <v>0.15502677555633759</v>
      </c>
      <c r="P108">
        <v>0.48980814018998919</v>
      </c>
      <c r="T108">
        <f>B108*K108</f>
        <v>4847.9353144875668</v>
      </c>
      <c r="U108">
        <f>C108*L108</f>
        <v>0</v>
      </c>
      <c r="V108">
        <f>D108*M108</f>
        <v>0</v>
      </c>
      <c r="W108">
        <f>E108*N108</f>
        <v>0</v>
      </c>
      <c r="X108">
        <f>F108*O108</f>
        <v>0</v>
      </c>
      <c r="Y108">
        <f>G108*P108</f>
        <v>873449.58230077394</v>
      </c>
      <c r="Z108">
        <f>H108*Q108</f>
        <v>0</v>
      </c>
      <c r="AA108">
        <f>I108*R108</f>
        <v>0</v>
      </c>
    </row>
    <row r="109" spans="1:27" x14ac:dyDescent="0.2">
      <c r="A109" s="1" t="s">
        <v>115</v>
      </c>
      <c r="B109">
        <v>0</v>
      </c>
      <c r="D109">
        <v>0</v>
      </c>
      <c r="E109">
        <v>3787102.4</v>
      </c>
      <c r="F109">
        <v>169880.6</v>
      </c>
      <c r="G109">
        <v>0</v>
      </c>
      <c r="H109">
        <v>59363</v>
      </c>
      <c r="I109">
        <v>0</v>
      </c>
      <c r="N109">
        <v>0.81900582685706913</v>
      </c>
      <c r="O109">
        <v>0.56559289965857917</v>
      </c>
      <c r="Q109">
        <v>0.4273016384450119</v>
      </c>
      <c r="T109">
        <f>B109*K109</f>
        <v>0</v>
      </c>
      <c r="U109">
        <f>C109*L109</f>
        <v>0</v>
      </c>
      <c r="V109">
        <f>D109*M109</f>
        <v>0</v>
      </c>
      <c r="W109">
        <f>E109*N109</f>
        <v>3101658.9325043908</v>
      </c>
      <c r="X109">
        <f>F109*O109</f>
        <v>96083.261149739235</v>
      </c>
      <c r="Y109">
        <f>G109*P109</f>
        <v>0</v>
      </c>
      <c r="Z109">
        <f>H109*Q109</f>
        <v>25365.907163011241</v>
      </c>
      <c r="AA109">
        <f>I109*R109</f>
        <v>0</v>
      </c>
    </row>
    <row r="110" spans="1:27" x14ac:dyDescent="0.2">
      <c r="A110" s="1" t="s">
        <v>116</v>
      </c>
      <c r="B110">
        <v>0</v>
      </c>
      <c r="D110">
        <v>0</v>
      </c>
      <c r="E110">
        <v>0</v>
      </c>
      <c r="F110">
        <v>0</v>
      </c>
      <c r="G110">
        <v>400778</v>
      </c>
      <c r="H110">
        <v>0</v>
      </c>
      <c r="I110">
        <v>0</v>
      </c>
      <c r="P110">
        <v>0.25118676146598973</v>
      </c>
      <c r="T110">
        <f>B110*K110</f>
        <v>0</v>
      </c>
      <c r="U110">
        <f>C110*L110</f>
        <v>0</v>
      </c>
      <c r="V110">
        <f>D110*M110</f>
        <v>0</v>
      </c>
      <c r="W110">
        <f>E110*N110</f>
        <v>0</v>
      </c>
      <c r="X110">
        <f>F110*O110</f>
        <v>0</v>
      </c>
      <c r="Y110">
        <f>G110*P110</f>
        <v>100670.12788681644</v>
      </c>
      <c r="Z110">
        <f>H110*Q110</f>
        <v>0</v>
      </c>
      <c r="AA110">
        <f>I110*R110</f>
        <v>0</v>
      </c>
    </row>
    <row r="111" spans="1:27" x14ac:dyDescent="0.2">
      <c r="A111" s="1" t="s">
        <v>117</v>
      </c>
      <c r="B111">
        <v>0</v>
      </c>
      <c r="D111">
        <v>0</v>
      </c>
      <c r="E111">
        <v>1215797.3999999999</v>
      </c>
      <c r="F111">
        <v>27756.6</v>
      </c>
      <c r="G111">
        <v>0</v>
      </c>
      <c r="H111">
        <v>37564</v>
      </c>
      <c r="I111">
        <v>0</v>
      </c>
      <c r="L111">
        <v>0.18912705237004901</v>
      </c>
      <c r="N111">
        <v>0.21326549586775373</v>
      </c>
      <c r="O111">
        <v>0.27969978038684062</v>
      </c>
      <c r="Q111">
        <v>0.36700574966666666</v>
      </c>
      <c r="T111">
        <f>B111*K111</f>
        <v>0</v>
      </c>
      <c r="U111">
        <f>C111*L111</f>
        <v>0</v>
      </c>
      <c r="V111">
        <f>D111*M111</f>
        <v>0</v>
      </c>
      <c r="W111">
        <f>E111*N111</f>
        <v>259287.63538572571</v>
      </c>
      <c r="X111">
        <f>F111*O111</f>
        <v>7763.5149242853804</v>
      </c>
      <c r="Y111">
        <f>G111*P111</f>
        <v>0</v>
      </c>
      <c r="Z111">
        <f>H111*Q111</f>
        <v>13786.203980478665</v>
      </c>
      <c r="AA111">
        <f>I111*R111</f>
        <v>0</v>
      </c>
    </row>
    <row r="112" spans="1:27" x14ac:dyDescent="0.2">
      <c r="A112" s="1" t="s">
        <v>118</v>
      </c>
      <c r="B112">
        <v>113082.6</v>
      </c>
      <c r="D112">
        <v>305132.40000000002</v>
      </c>
      <c r="E112">
        <v>3972728.8</v>
      </c>
      <c r="F112">
        <v>0</v>
      </c>
      <c r="G112">
        <v>226079.6</v>
      </c>
      <c r="H112">
        <v>35112.6</v>
      </c>
      <c r="I112">
        <v>0</v>
      </c>
      <c r="K112">
        <v>0.1028382579150276</v>
      </c>
      <c r="L112">
        <v>0.18649399965060987</v>
      </c>
      <c r="M112">
        <v>0.95725414272440468</v>
      </c>
      <c r="N112">
        <v>1.1000478271476384</v>
      </c>
      <c r="P112">
        <v>0.17777831674148525</v>
      </c>
      <c r="Q112">
        <v>0.4033067446979206</v>
      </c>
      <c r="T112">
        <f>B112*K112</f>
        <v>11629.217584501901</v>
      </c>
      <c r="U112">
        <f>C112*L112</f>
        <v>0</v>
      </c>
      <c r="V112">
        <f>D112*M112</f>
        <v>292089.25397944014</v>
      </c>
      <c r="W112">
        <f>E112*N112</f>
        <v>4370191.6842868449</v>
      </c>
      <c r="X112">
        <f>F112*O112</f>
        <v>0</v>
      </c>
      <c r="Y112">
        <f>G112*P112</f>
        <v>40192.050737588288</v>
      </c>
      <c r="Z112">
        <f>H112*Q112</f>
        <v>14161.148403880206</v>
      </c>
      <c r="AA112">
        <f>I112*R112</f>
        <v>0</v>
      </c>
    </row>
    <row r="113" spans="1:27" x14ac:dyDescent="0.2">
      <c r="A113" s="1" t="s">
        <v>119</v>
      </c>
      <c r="B113">
        <v>578060.4</v>
      </c>
      <c r="D113">
        <v>0</v>
      </c>
      <c r="E113">
        <v>0</v>
      </c>
      <c r="F113">
        <v>0</v>
      </c>
      <c r="G113">
        <v>34501.599999999999</v>
      </c>
      <c r="H113">
        <v>0</v>
      </c>
      <c r="I113">
        <v>0</v>
      </c>
      <c r="K113">
        <v>0.32488345178493339</v>
      </c>
      <c r="P113">
        <v>0.19884435429720881</v>
      </c>
      <c r="T113">
        <f>B113*K113</f>
        <v>187802.25809217931</v>
      </c>
      <c r="U113">
        <f>C113*L113</f>
        <v>0</v>
      </c>
      <c r="V113">
        <f>D113*M113</f>
        <v>0</v>
      </c>
      <c r="W113">
        <f>E113*N113</f>
        <v>0</v>
      </c>
      <c r="X113">
        <f>F113*O113</f>
        <v>0</v>
      </c>
      <c r="Y113">
        <f>G113*P113</f>
        <v>6860.4483742205794</v>
      </c>
      <c r="Z113">
        <f>H113*Q113</f>
        <v>0</v>
      </c>
      <c r="AA113">
        <f>I113*R113</f>
        <v>0</v>
      </c>
    </row>
    <row r="114" spans="1:27" x14ac:dyDescent="0.2">
      <c r="A114" s="1" t="s">
        <v>120</v>
      </c>
      <c r="B114">
        <v>0</v>
      </c>
      <c r="D114">
        <v>1779281</v>
      </c>
      <c r="E114">
        <v>0</v>
      </c>
      <c r="F114">
        <v>134664.20000000001</v>
      </c>
      <c r="G114">
        <v>0</v>
      </c>
      <c r="H114">
        <v>14259.8</v>
      </c>
      <c r="I114">
        <v>0</v>
      </c>
      <c r="L114">
        <v>0.87511061384590472</v>
      </c>
      <c r="M114">
        <v>0.71306608822508821</v>
      </c>
      <c r="O114">
        <v>0.66074929469934784</v>
      </c>
      <c r="Q114">
        <v>0.26080555810054196</v>
      </c>
      <c r="T114">
        <f>B114*K114</f>
        <v>0</v>
      </c>
      <c r="U114">
        <f>C114*L114</f>
        <v>0</v>
      </c>
      <c r="V114">
        <f>D114*M114</f>
        <v>1268744.9425232231</v>
      </c>
      <c r="W114">
        <f>E114*N114</f>
        <v>0</v>
      </c>
      <c r="X114">
        <f>F114*O114</f>
        <v>88979.275171251924</v>
      </c>
      <c r="Y114">
        <f>G114*P114</f>
        <v>0</v>
      </c>
      <c r="Z114">
        <f>H114*Q114</f>
        <v>3719.035097402108</v>
      </c>
      <c r="AA114">
        <f>I114*R114</f>
        <v>0</v>
      </c>
    </row>
    <row r="115" spans="1:27" x14ac:dyDescent="0.2">
      <c r="A115" s="1" t="s">
        <v>121</v>
      </c>
      <c r="B115">
        <v>398883.8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49549.2</v>
      </c>
      <c r="K115">
        <v>0.36988201221382055</v>
      </c>
      <c r="R115">
        <v>0.31529605029167862</v>
      </c>
      <c r="T115">
        <f>B115*K115</f>
        <v>147539.94258349514</v>
      </c>
      <c r="U115">
        <f>C115*L115</f>
        <v>0</v>
      </c>
      <c r="V115">
        <f>D115*M115</f>
        <v>0</v>
      </c>
      <c r="W115">
        <f>E115*N115</f>
        <v>0</v>
      </c>
      <c r="X115">
        <f>F115*O115</f>
        <v>0</v>
      </c>
      <c r="Y115">
        <f>G115*P115</f>
        <v>0</v>
      </c>
      <c r="Z115">
        <f>H115*Q115</f>
        <v>0</v>
      </c>
      <c r="AA115">
        <f>I115*R115</f>
        <v>15622.667055112441</v>
      </c>
    </row>
    <row r="116" spans="1:27" x14ac:dyDescent="0.2">
      <c r="A116" s="1" t="s">
        <v>122</v>
      </c>
      <c r="B116">
        <v>0</v>
      </c>
      <c r="D116">
        <v>174602.2</v>
      </c>
      <c r="E116">
        <v>1916392.2</v>
      </c>
      <c r="F116">
        <v>58480.6</v>
      </c>
      <c r="G116">
        <v>0</v>
      </c>
      <c r="H116">
        <v>0</v>
      </c>
      <c r="I116">
        <v>0</v>
      </c>
      <c r="L116">
        <v>0.33241225557996024</v>
      </c>
      <c r="M116">
        <v>0.37503046395243611</v>
      </c>
      <c r="N116">
        <v>0.60580439178608203</v>
      </c>
      <c r="O116">
        <v>0.56330332581399278</v>
      </c>
      <c r="T116">
        <f>B116*K116</f>
        <v>0</v>
      </c>
      <c r="U116">
        <f>C116*L116</f>
        <v>0</v>
      </c>
      <c r="V116">
        <f>D116*M116</f>
        <v>65481.144073116047</v>
      </c>
      <c r="W116">
        <f>E116*N116</f>
        <v>1160958.8111445915</v>
      </c>
      <c r="X116">
        <f>F116*O116</f>
        <v>32942.316475597785</v>
      </c>
      <c r="Y116">
        <f>G116*P116</f>
        <v>0</v>
      </c>
      <c r="Z116">
        <f>H116*Q116</f>
        <v>0</v>
      </c>
      <c r="AA116">
        <f>I116*R116</f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32415-8E13-6346-9D3B-E1B321A8372F}">
  <dimension ref="A1:AC116"/>
  <sheetViews>
    <sheetView topLeftCell="E1" workbookViewId="0">
      <selection activeCell="AC8" sqref="AC8"/>
    </sheetView>
  </sheetViews>
  <sheetFormatPr baseColWidth="10" defaultColWidth="8.83203125" defaultRowHeight="15" x14ac:dyDescent="0.2"/>
  <cols>
    <col min="29" max="29" width="16.8320312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123</v>
      </c>
      <c r="I1" s="1" t="s">
        <v>7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123</v>
      </c>
      <c r="R1" s="1" t="s">
        <v>7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123</v>
      </c>
      <c r="AA1" s="1" t="s">
        <v>7</v>
      </c>
    </row>
    <row r="2" spans="1:29" x14ac:dyDescent="0.2">
      <c r="A2" s="1" t="s">
        <v>8</v>
      </c>
      <c r="B2">
        <v>0</v>
      </c>
      <c r="D2">
        <v>0</v>
      </c>
      <c r="E2">
        <v>0</v>
      </c>
      <c r="F2">
        <v>0</v>
      </c>
      <c r="G2">
        <v>791925.6</v>
      </c>
      <c r="H2">
        <v>0</v>
      </c>
      <c r="I2">
        <v>42748.4</v>
      </c>
      <c r="P2">
        <v>0.41714428968258466</v>
      </c>
      <c r="R2">
        <v>0.22986790292692716</v>
      </c>
      <c r="T2">
        <f>B2*K2</f>
        <v>0</v>
      </c>
      <c r="U2">
        <f>C2*L2</f>
        <v>0</v>
      </c>
      <c r="V2">
        <f t="shared" ref="V2:AA17" si="0">D2*M2</f>
        <v>0</v>
      </c>
      <c r="W2">
        <f t="shared" si="0"/>
        <v>0</v>
      </c>
      <c r="X2">
        <f t="shared" si="0"/>
        <v>0</v>
      </c>
      <c r="Y2">
        <f t="shared" si="0"/>
        <v>330347.24189345463</v>
      </c>
      <c r="Z2">
        <f t="shared" si="0"/>
        <v>0</v>
      </c>
      <c r="AA2">
        <f t="shared" si="0"/>
        <v>9826.4850614814532</v>
      </c>
      <c r="AC2" s="2">
        <f>SUM(T2:AA116)</f>
        <v>107619462.4779748</v>
      </c>
    </row>
    <row r="3" spans="1:29" x14ac:dyDescent="0.2">
      <c r="A3" s="1" t="s">
        <v>9</v>
      </c>
      <c r="B3">
        <v>0</v>
      </c>
      <c r="D3">
        <v>1359969</v>
      </c>
      <c r="E3">
        <v>177546.8</v>
      </c>
      <c r="F3">
        <v>648481.6</v>
      </c>
      <c r="G3">
        <v>0</v>
      </c>
      <c r="H3">
        <v>56178.6</v>
      </c>
      <c r="I3">
        <v>0</v>
      </c>
      <c r="L3">
        <v>0.24842942194857187</v>
      </c>
      <c r="M3">
        <v>0.50015784894290793</v>
      </c>
      <c r="N3">
        <v>0.17229818639033179</v>
      </c>
      <c r="O3">
        <v>0.46488726631782018</v>
      </c>
      <c r="Q3">
        <v>0.29369373201691562</v>
      </c>
      <c r="T3">
        <f t="shared" ref="T3:T66" si="1">B3*K3</f>
        <v>0</v>
      </c>
      <c r="U3">
        <f t="shared" ref="U3:U66" si="2">C3*L3</f>
        <v>0</v>
      </c>
      <c r="V3">
        <f t="shared" si="0"/>
        <v>680199.16966903757</v>
      </c>
      <c r="W3">
        <f t="shared" si="0"/>
        <v>30590.991639406959</v>
      </c>
      <c r="X3">
        <f t="shared" si="0"/>
        <v>301470.83828140615</v>
      </c>
      <c r="Y3">
        <f t="shared" si="0"/>
        <v>0</v>
      </c>
      <c r="Z3">
        <f t="shared" si="0"/>
        <v>16499.302693485497</v>
      </c>
      <c r="AA3">
        <f t="shared" si="0"/>
        <v>0</v>
      </c>
    </row>
    <row r="4" spans="1:29" x14ac:dyDescent="0.2">
      <c r="A4" s="1" t="s">
        <v>10</v>
      </c>
      <c r="B4">
        <v>1269719</v>
      </c>
      <c r="D4">
        <v>0</v>
      </c>
      <c r="E4">
        <v>0</v>
      </c>
      <c r="F4">
        <v>64832.2</v>
      </c>
      <c r="G4">
        <v>0</v>
      </c>
      <c r="H4">
        <v>15168.8</v>
      </c>
      <c r="I4">
        <v>0</v>
      </c>
      <c r="K4">
        <v>0.26786994733297642</v>
      </c>
      <c r="L4">
        <v>0.31292252698902501</v>
      </c>
      <c r="O4">
        <v>0.29240651004270579</v>
      </c>
      <c r="Q4">
        <v>0.18703892199043404</v>
      </c>
      <c r="T4">
        <f t="shared" si="1"/>
        <v>340119.5616576795</v>
      </c>
      <c r="U4">
        <f t="shared" si="2"/>
        <v>0</v>
      </c>
      <c r="V4">
        <f t="shared" si="0"/>
        <v>0</v>
      </c>
      <c r="W4">
        <f t="shared" si="0"/>
        <v>0</v>
      </c>
      <c r="X4">
        <f t="shared" si="0"/>
        <v>18957.35734039071</v>
      </c>
      <c r="Y4">
        <f t="shared" si="0"/>
        <v>0</v>
      </c>
      <c r="Z4">
        <f t="shared" si="0"/>
        <v>2837.1559998884959</v>
      </c>
      <c r="AA4">
        <f t="shared" si="0"/>
        <v>0</v>
      </c>
    </row>
    <row r="5" spans="1:29" x14ac:dyDescent="0.2">
      <c r="A5" s="1" t="s">
        <v>11</v>
      </c>
      <c r="B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254629</v>
      </c>
      <c r="R5">
        <v>0.40905900300703713</v>
      </c>
      <c r="T5">
        <f t="shared" si="1"/>
        <v>0</v>
      </c>
      <c r="U5">
        <f t="shared" si="2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104158.28487667885</v>
      </c>
    </row>
    <row r="6" spans="1:29" x14ac:dyDescent="0.2">
      <c r="A6" s="1" t="s">
        <v>12</v>
      </c>
      <c r="B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129325</v>
      </c>
      <c r="R6">
        <v>0.46129678691628162</v>
      </c>
      <c r="T6">
        <f t="shared" si="1"/>
        <v>0</v>
      </c>
      <c r="U6">
        <f t="shared" si="2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59657.206967948121</v>
      </c>
    </row>
    <row r="7" spans="1:29" x14ac:dyDescent="0.2">
      <c r="A7" s="1" t="s">
        <v>13</v>
      </c>
      <c r="B7">
        <v>0</v>
      </c>
      <c r="D7">
        <v>87810.2</v>
      </c>
      <c r="E7">
        <v>1340164.8</v>
      </c>
      <c r="F7">
        <v>0</v>
      </c>
      <c r="G7">
        <v>0</v>
      </c>
      <c r="H7">
        <v>0</v>
      </c>
      <c r="I7">
        <v>0</v>
      </c>
      <c r="M7">
        <v>0.15294206555635387</v>
      </c>
      <c r="N7">
        <v>0.55430190215424258</v>
      </c>
      <c r="T7">
        <f t="shared" si="1"/>
        <v>0</v>
      </c>
      <c r="U7">
        <f t="shared" si="2"/>
        <v>0</v>
      </c>
      <c r="V7">
        <f t="shared" si="0"/>
        <v>13429.873364916544</v>
      </c>
      <c r="W7">
        <f t="shared" si="0"/>
        <v>742855.89784016006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</row>
    <row r="8" spans="1:29" x14ac:dyDescent="0.2">
      <c r="A8" s="1" t="s">
        <v>14</v>
      </c>
      <c r="B8">
        <v>0</v>
      </c>
      <c r="D8">
        <v>0</v>
      </c>
      <c r="E8">
        <v>185049.2</v>
      </c>
      <c r="F8">
        <v>399330.8</v>
      </c>
      <c r="G8">
        <v>0</v>
      </c>
      <c r="H8">
        <v>944109</v>
      </c>
      <c r="I8">
        <v>0</v>
      </c>
      <c r="N8">
        <v>0.13720217162861759</v>
      </c>
      <c r="O8">
        <v>0.31302501204890898</v>
      </c>
      <c r="Q8">
        <v>0.68261655226840312</v>
      </c>
      <c r="T8">
        <f t="shared" si="1"/>
        <v>0</v>
      </c>
      <c r="U8">
        <f t="shared" si="2"/>
        <v>0</v>
      </c>
      <c r="V8">
        <f t="shared" si="0"/>
        <v>0</v>
      </c>
      <c r="W8">
        <f t="shared" si="0"/>
        <v>25389.152098138384</v>
      </c>
      <c r="X8">
        <f t="shared" si="0"/>
        <v>125000.52848150046</v>
      </c>
      <c r="Y8">
        <f t="shared" si="0"/>
        <v>0</v>
      </c>
      <c r="Z8">
        <f t="shared" si="0"/>
        <v>644464.43054556975</v>
      </c>
      <c r="AA8">
        <f t="shared" si="0"/>
        <v>0</v>
      </c>
    </row>
    <row r="9" spans="1:29" x14ac:dyDescent="0.2">
      <c r="A9" s="1" t="s">
        <v>15</v>
      </c>
      <c r="B9">
        <v>0</v>
      </c>
      <c r="D9">
        <v>165272.20000000001</v>
      </c>
      <c r="E9">
        <v>0</v>
      </c>
      <c r="F9">
        <v>1839936</v>
      </c>
      <c r="G9">
        <v>0</v>
      </c>
      <c r="H9">
        <v>50110.6</v>
      </c>
      <c r="I9">
        <v>3423.2</v>
      </c>
      <c r="M9">
        <v>0.2612054597691788</v>
      </c>
      <c r="O9">
        <v>0.92155339161278516</v>
      </c>
      <c r="Q9">
        <v>0.2945895566796749</v>
      </c>
      <c r="R9">
        <v>0.21272509548905882</v>
      </c>
      <c r="T9">
        <f t="shared" si="1"/>
        <v>0</v>
      </c>
      <c r="U9">
        <f t="shared" si="2"/>
        <v>0</v>
      </c>
      <c r="V9">
        <f t="shared" si="0"/>
        <v>43170.000988063679</v>
      </c>
      <c r="W9">
        <f t="shared" si="0"/>
        <v>0</v>
      </c>
      <c r="X9">
        <f t="shared" si="0"/>
        <v>1695599.2611504614</v>
      </c>
      <c r="Y9">
        <f t="shared" si="0"/>
        <v>0</v>
      </c>
      <c r="Z9">
        <f t="shared" si="0"/>
        <v>14762.059438952516</v>
      </c>
      <c r="AA9">
        <f t="shared" si="0"/>
        <v>728.20054687814616</v>
      </c>
    </row>
    <row r="10" spans="1:29" x14ac:dyDescent="0.2">
      <c r="A10" s="1" t="s">
        <v>16</v>
      </c>
      <c r="B10">
        <v>0</v>
      </c>
      <c r="D10">
        <v>2491878</v>
      </c>
      <c r="E10">
        <v>408033.2</v>
      </c>
      <c r="F10">
        <v>22805.4</v>
      </c>
      <c r="G10">
        <v>102242.2</v>
      </c>
      <c r="H10">
        <v>18518.2</v>
      </c>
      <c r="I10">
        <v>6153</v>
      </c>
      <c r="L10">
        <v>0.56913705507950807</v>
      </c>
      <c r="M10">
        <v>0.80031263192446389</v>
      </c>
      <c r="N10">
        <v>0.47419864621933316</v>
      </c>
      <c r="O10">
        <v>0.22413434616441741</v>
      </c>
      <c r="P10">
        <v>0.27262244018504089</v>
      </c>
      <c r="Q10">
        <v>0.18237096021670696</v>
      </c>
      <c r="R10">
        <v>0.43681809742591859</v>
      </c>
      <c r="T10">
        <f t="shared" si="1"/>
        <v>0</v>
      </c>
      <c r="U10">
        <f t="shared" si="2"/>
        <v>0</v>
      </c>
      <c r="V10">
        <f t="shared" si="0"/>
        <v>1994281.4406146691</v>
      </c>
      <c r="W10">
        <f t="shared" si="0"/>
        <v>193488.79105254242</v>
      </c>
      <c r="X10">
        <f t="shared" si="0"/>
        <v>5111.4734180180048</v>
      </c>
      <c r="Y10">
        <f t="shared" si="0"/>
        <v>27873.518053886986</v>
      </c>
      <c r="Z10">
        <f t="shared" si="0"/>
        <v>3377.1819154850227</v>
      </c>
      <c r="AA10">
        <f t="shared" si="0"/>
        <v>2687.741753461677</v>
      </c>
    </row>
    <row r="11" spans="1:29" x14ac:dyDescent="0.2">
      <c r="A11" s="1" t="s">
        <v>17</v>
      </c>
      <c r="B11">
        <v>9143</v>
      </c>
      <c r="D11">
        <v>0</v>
      </c>
      <c r="E11">
        <v>0</v>
      </c>
      <c r="F11">
        <v>0</v>
      </c>
      <c r="G11">
        <v>1023110</v>
      </c>
      <c r="H11">
        <v>0</v>
      </c>
      <c r="I11">
        <v>0</v>
      </c>
      <c r="K11">
        <v>0.22667724660849781</v>
      </c>
      <c r="P11">
        <v>0.28277948217767884</v>
      </c>
      <c r="T11">
        <f t="shared" si="1"/>
        <v>2072.5100657414955</v>
      </c>
      <c r="U11">
        <f t="shared" si="2"/>
        <v>0</v>
      </c>
      <c r="V11">
        <f t="shared" si="0"/>
        <v>0</v>
      </c>
      <c r="W11">
        <f t="shared" si="0"/>
        <v>0</v>
      </c>
      <c r="X11">
        <f t="shared" si="0"/>
        <v>0</v>
      </c>
      <c r="Y11">
        <f t="shared" si="0"/>
        <v>289314.51601080497</v>
      </c>
      <c r="Z11">
        <f t="shared" si="0"/>
        <v>0</v>
      </c>
      <c r="AA11">
        <f t="shared" si="0"/>
        <v>0</v>
      </c>
    </row>
    <row r="12" spans="1:29" x14ac:dyDescent="0.2">
      <c r="A12" s="1" t="s">
        <v>18</v>
      </c>
      <c r="B12">
        <v>0</v>
      </c>
      <c r="D12">
        <v>0</v>
      </c>
      <c r="E12">
        <v>0</v>
      </c>
      <c r="F12">
        <v>1141437</v>
      </c>
      <c r="G12">
        <v>0</v>
      </c>
      <c r="H12">
        <v>455312</v>
      </c>
      <c r="I12">
        <v>0</v>
      </c>
      <c r="L12">
        <v>0.2934555586386336</v>
      </c>
      <c r="O12">
        <v>0.91711161478486192</v>
      </c>
      <c r="Q12">
        <v>0.97783247950365992</v>
      </c>
      <c r="T12">
        <f t="shared" si="1"/>
        <v>0</v>
      </c>
      <c r="U12">
        <f t="shared" si="2"/>
        <v>0</v>
      </c>
      <c r="V12">
        <f t="shared" si="0"/>
        <v>0</v>
      </c>
      <c r="W12">
        <f t="shared" si="0"/>
        <v>0</v>
      </c>
      <c r="X12">
        <f t="shared" si="0"/>
        <v>1046825.1302451885</v>
      </c>
      <c r="Y12">
        <f t="shared" si="0"/>
        <v>0</v>
      </c>
      <c r="Z12">
        <f t="shared" si="0"/>
        <v>445218.86190777039</v>
      </c>
      <c r="AA12">
        <f t="shared" si="0"/>
        <v>0</v>
      </c>
    </row>
    <row r="13" spans="1:29" x14ac:dyDescent="0.2">
      <c r="A13" s="1" t="s">
        <v>19</v>
      </c>
      <c r="B13">
        <v>0</v>
      </c>
      <c r="D13">
        <v>0</v>
      </c>
      <c r="E13">
        <v>0</v>
      </c>
      <c r="F13">
        <v>0</v>
      </c>
      <c r="G13">
        <v>13344.4</v>
      </c>
      <c r="H13">
        <v>0</v>
      </c>
      <c r="I13">
        <v>254679.6</v>
      </c>
      <c r="P13">
        <v>0.35012575126251622</v>
      </c>
      <c r="R13">
        <v>0.42840133301183991</v>
      </c>
      <c r="T13">
        <f t="shared" si="1"/>
        <v>0</v>
      </c>
      <c r="U13">
        <f t="shared" si="2"/>
        <v>0</v>
      </c>
      <c r="V13">
        <f t="shared" si="0"/>
        <v>0</v>
      </c>
      <c r="W13">
        <f t="shared" si="0"/>
        <v>0</v>
      </c>
      <c r="X13">
        <f t="shared" si="0"/>
        <v>0</v>
      </c>
      <c r="Y13">
        <f t="shared" si="0"/>
        <v>4672.2180751475216</v>
      </c>
      <c r="Z13">
        <f t="shared" si="0"/>
        <v>0</v>
      </c>
      <c r="AA13">
        <f t="shared" si="0"/>
        <v>109105.08013092219</v>
      </c>
    </row>
    <row r="14" spans="1:29" x14ac:dyDescent="0.2">
      <c r="A14" s="1" t="s">
        <v>20</v>
      </c>
      <c r="B14">
        <v>0</v>
      </c>
      <c r="D14">
        <v>74125.600000000006</v>
      </c>
      <c r="E14">
        <v>0</v>
      </c>
      <c r="F14">
        <v>1599224.6</v>
      </c>
      <c r="G14">
        <v>0</v>
      </c>
      <c r="H14">
        <v>58044.800000000003</v>
      </c>
      <c r="I14">
        <v>0</v>
      </c>
      <c r="L14">
        <v>0.37677936994763772</v>
      </c>
      <c r="M14">
        <v>0.34560317928863521</v>
      </c>
      <c r="O14">
        <v>0.74564221325699342</v>
      </c>
      <c r="Q14">
        <v>0.35591473356506736</v>
      </c>
      <c r="T14">
        <f t="shared" si="1"/>
        <v>0</v>
      </c>
      <c r="U14">
        <f t="shared" si="2"/>
        <v>0</v>
      </c>
      <c r="V14">
        <f t="shared" si="0"/>
        <v>25618.04302667766</v>
      </c>
      <c r="W14">
        <f t="shared" si="0"/>
        <v>0</v>
      </c>
      <c r="X14">
        <f t="shared" si="0"/>
        <v>1192449.3702390301</v>
      </c>
      <c r="Y14">
        <f t="shared" si="0"/>
        <v>0</v>
      </c>
      <c r="Z14">
        <f t="shared" si="0"/>
        <v>20658.999526837622</v>
      </c>
      <c r="AA14">
        <f t="shared" si="0"/>
        <v>0</v>
      </c>
    </row>
    <row r="15" spans="1:29" x14ac:dyDescent="0.2">
      <c r="A15" s="1" t="s">
        <v>21</v>
      </c>
      <c r="B15">
        <v>0</v>
      </c>
      <c r="D15">
        <v>0</v>
      </c>
      <c r="E15">
        <v>0</v>
      </c>
      <c r="F15">
        <v>0</v>
      </c>
      <c r="G15">
        <v>412563</v>
      </c>
      <c r="H15">
        <v>0</v>
      </c>
      <c r="I15">
        <v>0</v>
      </c>
      <c r="P15">
        <v>7.670667170409462E-2</v>
      </c>
      <c r="T15">
        <f t="shared" si="1"/>
        <v>0</v>
      </c>
      <c r="U15">
        <f t="shared" si="2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31646.334598256388</v>
      </c>
      <c r="Z15">
        <f t="shared" si="0"/>
        <v>0</v>
      </c>
      <c r="AA15">
        <f t="shared" si="0"/>
        <v>0</v>
      </c>
    </row>
    <row r="16" spans="1:29" x14ac:dyDescent="0.2">
      <c r="A16" s="1" t="s">
        <v>22</v>
      </c>
      <c r="B16">
        <v>0</v>
      </c>
      <c r="D16">
        <v>0</v>
      </c>
      <c r="E16">
        <v>0</v>
      </c>
      <c r="F16">
        <v>1195909</v>
      </c>
      <c r="G16">
        <v>0</v>
      </c>
      <c r="H16">
        <v>0</v>
      </c>
      <c r="I16">
        <v>0</v>
      </c>
      <c r="L16">
        <v>0.27767863059467002</v>
      </c>
      <c r="O16">
        <v>0.65513098963829486</v>
      </c>
      <c r="T16">
        <f t="shared" si="1"/>
        <v>0</v>
      </c>
      <c r="U16">
        <f t="shared" si="2"/>
        <v>0</v>
      </c>
      <c r="V16">
        <f t="shared" si="0"/>
        <v>0</v>
      </c>
      <c r="W16">
        <f t="shared" si="0"/>
        <v>0</v>
      </c>
      <c r="X16">
        <f t="shared" si="0"/>
        <v>783477.04668734362</v>
      </c>
      <c r="Y16">
        <f t="shared" si="0"/>
        <v>0</v>
      </c>
      <c r="Z16">
        <f t="shared" si="0"/>
        <v>0</v>
      </c>
      <c r="AA16">
        <f t="shared" si="0"/>
        <v>0</v>
      </c>
    </row>
    <row r="17" spans="1:27" x14ac:dyDescent="0.2">
      <c r="A17" s="1" t="s">
        <v>23</v>
      </c>
      <c r="B17">
        <v>149072.6</v>
      </c>
      <c r="D17">
        <v>139945.4</v>
      </c>
      <c r="E17">
        <v>1268019.6000000001</v>
      </c>
      <c r="F17">
        <v>1351770</v>
      </c>
      <c r="G17">
        <v>117657.8</v>
      </c>
      <c r="H17">
        <v>1596432</v>
      </c>
      <c r="I17">
        <v>15192.6</v>
      </c>
      <c r="K17">
        <v>8.7012761710539399E-2</v>
      </c>
      <c r="L17">
        <v>0.13565096867948331</v>
      </c>
      <c r="M17">
        <v>0.19787084360173057</v>
      </c>
      <c r="N17">
        <v>0.46712822244307295</v>
      </c>
      <c r="O17">
        <v>0.63967371942721618</v>
      </c>
      <c r="P17">
        <v>0.14385487056956897</v>
      </c>
      <c r="Q17">
        <v>1.6047636441065858</v>
      </c>
      <c r="R17">
        <v>0.14983483242809087</v>
      </c>
      <c r="T17">
        <f t="shared" si="1"/>
        <v>12971.218621370555</v>
      </c>
      <c r="U17">
        <f t="shared" si="2"/>
        <v>0</v>
      </c>
      <c r="V17">
        <f t="shared" si="0"/>
        <v>27691.114356181624</v>
      </c>
      <c r="W17">
        <f t="shared" si="0"/>
        <v>592327.74177097646</v>
      </c>
      <c r="X17">
        <f t="shared" si="0"/>
        <v>864691.74371012801</v>
      </c>
      <c r="Y17">
        <f t="shared" si="0"/>
        <v>16925.647590500233</v>
      </c>
      <c r="Z17">
        <f t="shared" si="0"/>
        <v>2561896.0338883651</v>
      </c>
      <c r="AA17">
        <f t="shared" si="0"/>
        <v>2276.3806751470133</v>
      </c>
    </row>
    <row r="18" spans="1:27" x14ac:dyDescent="0.2">
      <c r="A18" s="1" t="s">
        <v>24</v>
      </c>
      <c r="B18">
        <v>0</v>
      </c>
      <c r="D18">
        <v>0</v>
      </c>
      <c r="E18">
        <v>0</v>
      </c>
      <c r="F18">
        <v>0</v>
      </c>
      <c r="G18">
        <v>1064392</v>
      </c>
      <c r="H18">
        <v>880635</v>
      </c>
      <c r="I18">
        <v>0</v>
      </c>
      <c r="L18">
        <v>0.59500764247006255</v>
      </c>
      <c r="P18">
        <v>0.1508415299686775</v>
      </c>
      <c r="Q18">
        <v>0.43183835016206806</v>
      </c>
      <c r="T18">
        <f t="shared" si="1"/>
        <v>0</v>
      </c>
      <c r="U18">
        <f t="shared" si="2"/>
        <v>0</v>
      </c>
      <c r="V18">
        <f t="shared" ref="V18:AA47" si="3">D18*M18</f>
        <v>0</v>
      </c>
      <c r="W18">
        <f t="shared" si="3"/>
        <v>0</v>
      </c>
      <c r="X18">
        <f t="shared" si="3"/>
        <v>0</v>
      </c>
      <c r="Y18">
        <f t="shared" si="3"/>
        <v>160554.51776642058</v>
      </c>
      <c r="Z18">
        <f t="shared" si="3"/>
        <v>380291.96549497283</v>
      </c>
      <c r="AA18">
        <f t="shared" si="3"/>
        <v>0</v>
      </c>
    </row>
    <row r="19" spans="1:27" x14ac:dyDescent="0.2">
      <c r="A19" s="1" t="s">
        <v>25</v>
      </c>
      <c r="B19">
        <v>256633</v>
      </c>
      <c r="D19">
        <v>0</v>
      </c>
      <c r="E19">
        <v>0</v>
      </c>
      <c r="F19">
        <v>0</v>
      </c>
      <c r="G19">
        <v>0</v>
      </c>
      <c r="H19">
        <v>0</v>
      </c>
      <c r="I19">
        <v>230988</v>
      </c>
      <c r="K19">
        <v>0.32255933097685696</v>
      </c>
      <c r="R19">
        <v>0.43343017690526364</v>
      </c>
      <c r="T19">
        <f t="shared" si="1"/>
        <v>82779.368786583727</v>
      </c>
      <c r="U19">
        <f t="shared" si="2"/>
        <v>0</v>
      </c>
      <c r="V19">
        <f t="shared" si="3"/>
        <v>0</v>
      </c>
      <c r="W19">
        <f t="shared" si="3"/>
        <v>0</v>
      </c>
      <c r="X19">
        <f t="shared" si="3"/>
        <v>0</v>
      </c>
      <c r="Y19">
        <f t="shared" si="3"/>
        <v>0</v>
      </c>
      <c r="Z19">
        <f t="shared" si="3"/>
        <v>0</v>
      </c>
      <c r="AA19">
        <f t="shared" si="3"/>
        <v>100117.16970299304</v>
      </c>
    </row>
    <row r="20" spans="1:27" x14ac:dyDescent="0.2">
      <c r="A20" s="1" t="s">
        <v>26</v>
      </c>
      <c r="B20">
        <v>0</v>
      </c>
      <c r="D20">
        <v>180889</v>
      </c>
      <c r="E20">
        <v>7907.8</v>
      </c>
      <c r="F20">
        <v>725040</v>
      </c>
      <c r="G20">
        <v>0</v>
      </c>
      <c r="H20">
        <v>25915.200000000001</v>
      </c>
      <c r="I20">
        <v>0</v>
      </c>
      <c r="M20">
        <v>0.4456381983409945</v>
      </c>
      <c r="N20">
        <v>0.22214437676987231</v>
      </c>
      <c r="O20">
        <v>0.6140059820383057</v>
      </c>
      <c r="Q20">
        <v>0.48929896740868872</v>
      </c>
      <c r="T20">
        <f t="shared" si="1"/>
        <v>0</v>
      </c>
      <c r="U20">
        <f t="shared" si="2"/>
        <v>0</v>
      </c>
      <c r="V20">
        <f t="shared" si="3"/>
        <v>80611.048059704161</v>
      </c>
      <c r="W20">
        <f t="shared" si="3"/>
        <v>1756.6733026207962</v>
      </c>
      <c r="X20">
        <f t="shared" si="3"/>
        <v>445178.89721705316</v>
      </c>
      <c r="Y20">
        <f t="shared" si="3"/>
        <v>0</v>
      </c>
      <c r="Z20">
        <f t="shared" si="3"/>
        <v>12680.28060018965</v>
      </c>
      <c r="AA20">
        <f t="shared" si="3"/>
        <v>0</v>
      </c>
    </row>
    <row r="21" spans="1:27" x14ac:dyDescent="0.2">
      <c r="A21" s="1" t="s">
        <v>27</v>
      </c>
      <c r="B21">
        <v>115939</v>
      </c>
      <c r="D21">
        <v>0</v>
      </c>
      <c r="E21">
        <v>0</v>
      </c>
      <c r="F21">
        <v>0</v>
      </c>
      <c r="G21">
        <v>374427</v>
      </c>
      <c r="H21">
        <v>0</v>
      </c>
      <c r="I21">
        <v>0</v>
      </c>
      <c r="K21">
        <v>0.27806845203176728</v>
      </c>
      <c r="P21">
        <v>0.57764298031719274</v>
      </c>
      <c r="T21">
        <f t="shared" si="1"/>
        <v>32238.978260111067</v>
      </c>
      <c r="U21">
        <f t="shared" si="2"/>
        <v>0</v>
      </c>
      <c r="V21">
        <f t="shared" si="3"/>
        <v>0</v>
      </c>
      <c r="W21">
        <f t="shared" si="3"/>
        <v>0</v>
      </c>
      <c r="X21">
        <f t="shared" si="3"/>
        <v>0</v>
      </c>
      <c r="Y21">
        <f t="shared" si="3"/>
        <v>216285.12819122552</v>
      </c>
      <c r="Z21">
        <f t="shared" si="3"/>
        <v>0</v>
      </c>
      <c r="AA21">
        <f t="shared" si="3"/>
        <v>0</v>
      </c>
    </row>
    <row r="22" spans="1:27" x14ac:dyDescent="0.2">
      <c r="A22" s="1" t="s">
        <v>28</v>
      </c>
      <c r="B22">
        <v>0</v>
      </c>
      <c r="D22">
        <v>81374.399999999994</v>
      </c>
      <c r="E22">
        <v>0</v>
      </c>
      <c r="F22">
        <v>1309949.8</v>
      </c>
      <c r="G22">
        <v>0</v>
      </c>
      <c r="H22">
        <v>54014.8</v>
      </c>
      <c r="I22">
        <v>0</v>
      </c>
      <c r="M22">
        <v>0.16678516977059377</v>
      </c>
      <c r="O22">
        <v>1.1628873299503444</v>
      </c>
      <c r="Q22">
        <v>0.41065423833573944</v>
      </c>
      <c r="T22">
        <f t="shared" si="1"/>
        <v>0</v>
      </c>
      <c r="U22">
        <f t="shared" si="2"/>
        <v>0</v>
      </c>
      <c r="V22">
        <f t="shared" si="3"/>
        <v>13572.043118980204</v>
      </c>
      <c r="W22">
        <f t="shared" si="3"/>
        <v>0</v>
      </c>
      <c r="X22">
        <f t="shared" si="3"/>
        <v>1523324.0252909877</v>
      </c>
      <c r="Y22">
        <f t="shared" si="3"/>
        <v>0</v>
      </c>
      <c r="Z22">
        <f t="shared" si="3"/>
        <v>22181.406552857301</v>
      </c>
      <c r="AA22">
        <f t="shared" si="3"/>
        <v>0</v>
      </c>
    </row>
    <row r="23" spans="1:27" x14ac:dyDescent="0.2">
      <c r="A23" s="1" t="s">
        <v>29</v>
      </c>
      <c r="B23">
        <v>0</v>
      </c>
      <c r="D23">
        <v>0</v>
      </c>
      <c r="E23">
        <v>0</v>
      </c>
      <c r="F23">
        <v>0</v>
      </c>
      <c r="G23">
        <v>847228</v>
      </c>
      <c r="H23">
        <v>0</v>
      </c>
      <c r="I23">
        <v>824337</v>
      </c>
      <c r="P23">
        <v>0.22372914157935397</v>
      </c>
      <c r="R23">
        <v>0.86480875691604098</v>
      </c>
      <c r="T23">
        <f t="shared" si="1"/>
        <v>0</v>
      </c>
      <c r="U23">
        <f t="shared" si="2"/>
        <v>0</v>
      </c>
      <c r="V23">
        <f t="shared" si="3"/>
        <v>0</v>
      </c>
      <c r="W23">
        <f t="shared" si="3"/>
        <v>0</v>
      </c>
      <c r="X23">
        <f t="shared" si="3"/>
        <v>0</v>
      </c>
      <c r="Y23">
        <f t="shared" si="3"/>
        <v>189549.5931619929</v>
      </c>
      <c r="Z23">
        <f t="shared" si="3"/>
        <v>0</v>
      </c>
      <c r="AA23">
        <f t="shared" si="3"/>
        <v>712893.85624989844</v>
      </c>
    </row>
    <row r="24" spans="1:27" x14ac:dyDescent="0.2">
      <c r="A24" s="1" t="s">
        <v>30</v>
      </c>
      <c r="B24">
        <v>0</v>
      </c>
      <c r="D24">
        <v>2468543</v>
      </c>
      <c r="E24">
        <v>136689.4</v>
      </c>
      <c r="F24">
        <v>106858.8</v>
      </c>
      <c r="G24">
        <v>0</v>
      </c>
      <c r="H24">
        <v>26569.8</v>
      </c>
      <c r="I24">
        <v>0</v>
      </c>
      <c r="L24">
        <v>0.55753860755677564</v>
      </c>
      <c r="M24">
        <v>0.40839131077747431</v>
      </c>
      <c r="N24">
        <v>0.23622344215571778</v>
      </c>
      <c r="O24">
        <v>0.14423959529945929</v>
      </c>
      <c r="Q24">
        <v>0.25743785064074598</v>
      </c>
      <c r="T24">
        <f t="shared" si="1"/>
        <v>0</v>
      </c>
      <c r="U24">
        <f t="shared" si="2"/>
        <v>0</v>
      </c>
      <c r="V24">
        <f t="shared" si="3"/>
        <v>1008131.5114805588</v>
      </c>
      <c r="W24">
        <f t="shared" si="3"/>
        <v>32289.240574199768</v>
      </c>
      <c r="X24">
        <f t="shared" si="3"/>
        <v>15413.27006618586</v>
      </c>
      <c r="Y24">
        <f t="shared" si="3"/>
        <v>0</v>
      </c>
      <c r="Z24">
        <f t="shared" si="3"/>
        <v>6840.0722039544926</v>
      </c>
      <c r="AA24">
        <f t="shared" si="3"/>
        <v>0</v>
      </c>
    </row>
    <row r="25" spans="1:27" x14ac:dyDescent="0.2">
      <c r="A25" s="1" t="s">
        <v>31</v>
      </c>
      <c r="B25">
        <v>0</v>
      </c>
      <c r="D25">
        <v>0</v>
      </c>
      <c r="E25">
        <v>0</v>
      </c>
      <c r="F25">
        <v>0</v>
      </c>
      <c r="G25">
        <v>1688479</v>
      </c>
      <c r="H25">
        <v>0</v>
      </c>
      <c r="I25">
        <v>0</v>
      </c>
      <c r="P25">
        <v>0.3417876712590906</v>
      </c>
      <c r="T25">
        <f t="shared" si="1"/>
        <v>0</v>
      </c>
      <c r="U25">
        <f t="shared" si="2"/>
        <v>0</v>
      </c>
      <c r="V25">
        <f t="shared" si="3"/>
        <v>0</v>
      </c>
      <c r="W25">
        <f t="shared" si="3"/>
        <v>0</v>
      </c>
      <c r="X25">
        <f t="shared" si="3"/>
        <v>0</v>
      </c>
      <c r="Y25">
        <f t="shared" si="3"/>
        <v>577101.30537987803</v>
      </c>
      <c r="Z25">
        <f t="shared" si="3"/>
        <v>0</v>
      </c>
      <c r="AA25">
        <f t="shared" si="3"/>
        <v>0</v>
      </c>
    </row>
    <row r="26" spans="1:27" x14ac:dyDescent="0.2">
      <c r="A26" s="1" t="s">
        <v>32</v>
      </c>
      <c r="B26">
        <v>0</v>
      </c>
      <c r="D26">
        <v>0</v>
      </c>
      <c r="E26">
        <v>973253.6</v>
      </c>
      <c r="F26">
        <v>0</v>
      </c>
      <c r="G26">
        <v>0</v>
      </c>
      <c r="H26">
        <v>81374.399999999994</v>
      </c>
      <c r="I26">
        <v>0</v>
      </c>
      <c r="N26">
        <v>0.487248839151734</v>
      </c>
      <c r="Q26">
        <v>0.5836535720092868</v>
      </c>
      <c r="T26">
        <f t="shared" si="1"/>
        <v>0</v>
      </c>
      <c r="U26">
        <f t="shared" si="2"/>
        <v>0</v>
      </c>
      <c r="V26">
        <f t="shared" si="3"/>
        <v>0</v>
      </c>
      <c r="W26">
        <f t="shared" si="3"/>
        <v>474216.68680024607</v>
      </c>
      <c r="X26">
        <f t="shared" si="3"/>
        <v>0</v>
      </c>
      <c r="Y26">
        <f t="shared" si="3"/>
        <v>0</v>
      </c>
      <c r="Z26">
        <f t="shared" si="3"/>
        <v>47494.459230112501</v>
      </c>
      <c r="AA26">
        <f t="shared" si="3"/>
        <v>0</v>
      </c>
    </row>
    <row r="27" spans="1:27" x14ac:dyDescent="0.2">
      <c r="A27" s="1" t="s">
        <v>33</v>
      </c>
      <c r="B27">
        <v>63090.2</v>
      </c>
      <c r="D27">
        <v>0</v>
      </c>
      <c r="E27">
        <v>0</v>
      </c>
      <c r="F27">
        <v>0</v>
      </c>
      <c r="G27">
        <v>1303656.8</v>
      </c>
      <c r="H27">
        <v>0</v>
      </c>
      <c r="I27">
        <v>0</v>
      </c>
      <c r="K27">
        <v>0.21207046685220188</v>
      </c>
      <c r="P27">
        <v>0.33943540721359833</v>
      </c>
      <c r="T27">
        <f t="shared" si="1"/>
        <v>13379.568167798787</v>
      </c>
      <c r="U27">
        <f t="shared" si="2"/>
        <v>0</v>
      </c>
      <c r="V27">
        <f t="shared" si="3"/>
        <v>0</v>
      </c>
      <c r="W27">
        <f t="shared" si="3"/>
        <v>0</v>
      </c>
      <c r="X27">
        <f t="shared" si="3"/>
        <v>0</v>
      </c>
      <c r="Y27">
        <f t="shared" si="3"/>
        <v>442507.27677477652</v>
      </c>
      <c r="Z27">
        <f t="shared" si="3"/>
        <v>0</v>
      </c>
      <c r="AA27">
        <f t="shared" si="3"/>
        <v>0</v>
      </c>
    </row>
    <row r="28" spans="1:27" x14ac:dyDescent="0.2">
      <c r="A28" s="1" t="s">
        <v>34</v>
      </c>
      <c r="B28">
        <v>0</v>
      </c>
      <c r="D28">
        <v>0</v>
      </c>
      <c r="E28">
        <v>37339.800000000003</v>
      </c>
      <c r="F28">
        <v>1521571.6</v>
      </c>
      <c r="G28">
        <v>0</v>
      </c>
      <c r="H28">
        <v>41931.599999999999</v>
      </c>
      <c r="I28">
        <v>0</v>
      </c>
      <c r="L28">
        <v>0.2709745733275416</v>
      </c>
      <c r="N28">
        <v>0.4416052066593219</v>
      </c>
      <c r="O28">
        <v>0.86358490763231666</v>
      </c>
      <c r="Q28">
        <v>0.34616879045174842</v>
      </c>
      <c r="T28">
        <f t="shared" si="1"/>
        <v>0</v>
      </c>
      <c r="U28">
        <f t="shared" si="2"/>
        <v>0</v>
      </c>
      <c r="V28">
        <f t="shared" si="3"/>
        <v>0</v>
      </c>
      <c r="W28">
        <f t="shared" si="3"/>
        <v>16489.450095617751</v>
      </c>
      <c r="X28">
        <f t="shared" si="3"/>
        <v>1314006.2696419563</v>
      </c>
      <c r="Y28">
        <f t="shared" si="3"/>
        <v>0</v>
      </c>
      <c r="Z28">
        <f t="shared" si="3"/>
        <v>14515.411253706534</v>
      </c>
      <c r="AA28">
        <f t="shared" si="3"/>
        <v>0</v>
      </c>
    </row>
    <row r="29" spans="1:27" x14ac:dyDescent="0.2">
      <c r="A29" s="1" t="s">
        <v>35</v>
      </c>
      <c r="B29">
        <v>547070</v>
      </c>
      <c r="D29">
        <v>0</v>
      </c>
      <c r="E29">
        <v>0</v>
      </c>
      <c r="F29">
        <v>95197</v>
      </c>
      <c r="G29">
        <v>0</v>
      </c>
      <c r="H29">
        <v>468651</v>
      </c>
      <c r="I29">
        <v>0</v>
      </c>
      <c r="K29">
        <v>0.24153053562222815</v>
      </c>
      <c r="O29">
        <v>0.28341473728862365</v>
      </c>
      <c r="Q29">
        <v>0.41130281844699751</v>
      </c>
      <c r="T29">
        <f t="shared" si="1"/>
        <v>132134.11012285235</v>
      </c>
      <c r="U29">
        <f t="shared" si="2"/>
        <v>0</v>
      </c>
      <c r="V29">
        <f t="shared" si="3"/>
        <v>0</v>
      </c>
      <c r="W29">
        <f t="shared" si="3"/>
        <v>0</v>
      </c>
      <c r="X29">
        <f t="shared" si="3"/>
        <v>26980.232745665107</v>
      </c>
      <c r="Y29">
        <f t="shared" si="3"/>
        <v>0</v>
      </c>
      <c r="Z29">
        <f t="shared" si="3"/>
        <v>192757.47716800382</v>
      </c>
      <c r="AA29">
        <f t="shared" si="3"/>
        <v>0</v>
      </c>
    </row>
    <row r="30" spans="1:27" x14ac:dyDescent="0.2">
      <c r="A30" s="1" t="s">
        <v>36</v>
      </c>
      <c r="B30">
        <v>0</v>
      </c>
      <c r="D30">
        <v>0</v>
      </c>
      <c r="E30">
        <v>3852290.8</v>
      </c>
      <c r="F30">
        <v>95688.8</v>
      </c>
      <c r="G30">
        <v>359933.2</v>
      </c>
      <c r="H30">
        <v>20256.2</v>
      </c>
      <c r="I30">
        <v>0</v>
      </c>
      <c r="N30">
        <v>0.52598308505667979</v>
      </c>
      <c r="O30">
        <v>0.19231698770472416</v>
      </c>
      <c r="P30">
        <v>0.17639950280405792</v>
      </c>
      <c r="Q30">
        <v>0.517796868799548</v>
      </c>
      <c r="T30">
        <f t="shared" si="1"/>
        <v>0</v>
      </c>
      <c r="U30">
        <f t="shared" si="2"/>
        <v>0</v>
      </c>
      <c r="V30">
        <f t="shared" si="3"/>
        <v>0</v>
      </c>
      <c r="W30">
        <f t="shared" si="3"/>
        <v>2026239.7995194648</v>
      </c>
      <c r="X30">
        <f t="shared" si="3"/>
        <v>18402.581773079812</v>
      </c>
      <c r="Y30">
        <f t="shared" si="3"/>
        <v>63492.037522673541</v>
      </c>
      <c r="Z30">
        <f t="shared" si="3"/>
        <v>10488.596933777404</v>
      </c>
      <c r="AA30">
        <f t="shared" si="3"/>
        <v>0</v>
      </c>
    </row>
    <row r="31" spans="1:27" x14ac:dyDescent="0.2">
      <c r="A31" s="1" t="s">
        <v>37</v>
      </c>
      <c r="B31">
        <v>44721.599999999999</v>
      </c>
      <c r="D31">
        <v>5219.8</v>
      </c>
      <c r="E31">
        <v>2449630</v>
      </c>
      <c r="F31">
        <v>46455</v>
      </c>
      <c r="G31">
        <v>0</v>
      </c>
      <c r="H31">
        <v>38285.199999999997</v>
      </c>
      <c r="I31">
        <v>52482.400000000001</v>
      </c>
      <c r="K31">
        <v>0.21383938077417708</v>
      </c>
      <c r="L31">
        <v>0.62991171619023201</v>
      </c>
      <c r="M31">
        <v>0.25931549217899785</v>
      </c>
      <c r="N31">
        <v>0.60270406765731444</v>
      </c>
      <c r="O31">
        <v>0.66865004120590488</v>
      </c>
      <c r="Q31">
        <v>0.20116017436793365</v>
      </c>
      <c r="R31">
        <v>0.24715415417688857</v>
      </c>
      <c r="T31">
        <f t="shared" si="1"/>
        <v>9563.2392512304377</v>
      </c>
      <c r="U31">
        <f t="shared" si="2"/>
        <v>0</v>
      </c>
      <c r="V31">
        <f t="shared" si="3"/>
        <v>1353.5750060759331</v>
      </c>
      <c r="W31">
        <f t="shared" si="3"/>
        <v>1476401.9652553871</v>
      </c>
      <c r="X31">
        <f t="shared" si="3"/>
        <v>31062.13766422031</v>
      </c>
      <c r="Y31">
        <f t="shared" si="3"/>
        <v>0</v>
      </c>
      <c r="Z31">
        <f t="shared" si="3"/>
        <v>7701.4575077112131</v>
      </c>
      <c r="AA31">
        <f t="shared" si="3"/>
        <v>12971.243181173137</v>
      </c>
    </row>
    <row r="32" spans="1:27" x14ac:dyDescent="0.2">
      <c r="A32" s="1" t="s">
        <v>38</v>
      </c>
      <c r="B32">
        <v>0</v>
      </c>
      <c r="D32">
        <v>165303.4</v>
      </c>
      <c r="E32">
        <v>2496349.7999999998</v>
      </c>
      <c r="F32">
        <v>0</v>
      </c>
      <c r="G32">
        <v>77752</v>
      </c>
      <c r="H32">
        <v>41483.800000000003</v>
      </c>
      <c r="I32">
        <v>0</v>
      </c>
      <c r="L32">
        <v>0.34369752462693981</v>
      </c>
      <c r="M32">
        <v>0.21628026457743543</v>
      </c>
      <c r="N32">
        <v>0.29642964429282515</v>
      </c>
      <c r="P32">
        <v>0.1012234989923948</v>
      </c>
      <c r="Q32">
        <v>0.13798917904420793</v>
      </c>
      <c r="T32">
        <f t="shared" si="1"/>
        <v>0</v>
      </c>
      <c r="U32">
        <f t="shared" si="2"/>
        <v>0</v>
      </c>
      <c r="V32">
        <f t="shared" si="3"/>
        <v>35751.863087549638</v>
      </c>
      <c r="W32">
        <f t="shared" si="3"/>
        <v>739992.08324446518</v>
      </c>
      <c r="X32">
        <f t="shared" si="3"/>
        <v>0</v>
      </c>
      <c r="Y32">
        <f t="shared" si="3"/>
        <v>7870.3294936566808</v>
      </c>
      <c r="Z32">
        <f t="shared" si="3"/>
        <v>5724.3155056341138</v>
      </c>
      <c r="AA32">
        <f t="shared" si="3"/>
        <v>0</v>
      </c>
    </row>
    <row r="33" spans="1:27" x14ac:dyDescent="0.2">
      <c r="A33" s="1" t="s">
        <v>39</v>
      </c>
      <c r="B33">
        <v>0</v>
      </c>
      <c r="D33">
        <v>0</v>
      </c>
      <c r="E33">
        <v>0</v>
      </c>
      <c r="F33">
        <v>0</v>
      </c>
      <c r="G33">
        <v>36553</v>
      </c>
      <c r="H33">
        <v>0</v>
      </c>
      <c r="I33">
        <v>150684</v>
      </c>
      <c r="P33">
        <v>0.20427309937843874</v>
      </c>
      <c r="R33">
        <v>0.23101264759621032</v>
      </c>
      <c r="T33">
        <f t="shared" si="1"/>
        <v>0</v>
      </c>
      <c r="U33">
        <f t="shared" si="2"/>
        <v>0</v>
      </c>
      <c r="V33">
        <f t="shared" si="3"/>
        <v>0</v>
      </c>
      <c r="W33">
        <f t="shared" si="3"/>
        <v>0</v>
      </c>
      <c r="X33">
        <f t="shared" si="3"/>
        <v>0</v>
      </c>
      <c r="Y33">
        <f t="shared" si="3"/>
        <v>7466.7946015800708</v>
      </c>
      <c r="Z33">
        <f t="shared" si="3"/>
        <v>0</v>
      </c>
      <c r="AA33">
        <f t="shared" si="3"/>
        <v>34809.909790387355</v>
      </c>
    </row>
    <row r="34" spans="1:27" x14ac:dyDescent="0.2">
      <c r="A34" s="1" t="s">
        <v>40</v>
      </c>
      <c r="B34">
        <v>0</v>
      </c>
      <c r="D34">
        <v>0</v>
      </c>
      <c r="E34">
        <v>1531596</v>
      </c>
      <c r="F34">
        <v>385668.4</v>
      </c>
      <c r="G34">
        <v>0</v>
      </c>
      <c r="H34">
        <v>75895.600000000006</v>
      </c>
      <c r="I34">
        <v>0</v>
      </c>
      <c r="L34">
        <v>0.17221733890647251</v>
      </c>
      <c r="N34">
        <v>0.99275000114774148</v>
      </c>
      <c r="O34">
        <v>0.45912541513054872</v>
      </c>
      <c r="Q34">
        <v>0.41318343613694386</v>
      </c>
      <c r="T34">
        <f t="shared" si="1"/>
        <v>0</v>
      </c>
      <c r="U34">
        <f t="shared" si="2"/>
        <v>0</v>
      </c>
      <c r="V34">
        <f t="shared" si="3"/>
        <v>0</v>
      </c>
      <c r="W34">
        <f t="shared" si="3"/>
        <v>1520491.9307578763</v>
      </c>
      <c r="X34">
        <f t="shared" si="3"/>
        <v>177070.16425273454</v>
      </c>
      <c r="Y34">
        <f t="shared" si="3"/>
        <v>0</v>
      </c>
      <c r="Z34">
        <f t="shared" si="3"/>
        <v>31358.804795675038</v>
      </c>
      <c r="AA34">
        <f t="shared" si="3"/>
        <v>0</v>
      </c>
    </row>
    <row r="35" spans="1:27" x14ac:dyDescent="0.2">
      <c r="A35" s="1" t="s">
        <v>41</v>
      </c>
      <c r="B35">
        <v>296544</v>
      </c>
      <c r="D35">
        <v>0</v>
      </c>
      <c r="E35">
        <v>0</v>
      </c>
      <c r="F35">
        <v>0</v>
      </c>
      <c r="G35">
        <v>0</v>
      </c>
      <c r="H35">
        <v>0</v>
      </c>
      <c r="I35">
        <v>185082</v>
      </c>
      <c r="K35">
        <v>0.30815591754928295</v>
      </c>
      <c r="R35">
        <v>0.36194923916164279</v>
      </c>
      <c r="T35">
        <f t="shared" si="1"/>
        <v>91381.788413734568</v>
      </c>
      <c r="U35">
        <f t="shared" si="2"/>
        <v>0</v>
      </c>
      <c r="V35">
        <f t="shared" si="3"/>
        <v>0</v>
      </c>
      <c r="W35">
        <f t="shared" si="3"/>
        <v>0</v>
      </c>
      <c r="X35">
        <f t="shared" si="3"/>
        <v>0</v>
      </c>
      <c r="Y35">
        <f t="shared" si="3"/>
        <v>0</v>
      </c>
      <c r="Z35">
        <f t="shared" si="3"/>
        <v>0</v>
      </c>
      <c r="AA35">
        <f t="shared" si="3"/>
        <v>66990.28908251517</v>
      </c>
    </row>
    <row r="36" spans="1:27" x14ac:dyDescent="0.2">
      <c r="A36" s="1" t="s">
        <v>42</v>
      </c>
      <c r="B36">
        <v>0</v>
      </c>
      <c r="D36">
        <v>0</v>
      </c>
      <c r="E36">
        <v>3638977.4</v>
      </c>
      <c r="F36">
        <v>41681.599999999999</v>
      </c>
      <c r="G36">
        <v>0</v>
      </c>
      <c r="H36">
        <v>0</v>
      </c>
      <c r="I36">
        <v>0</v>
      </c>
      <c r="L36">
        <v>0.16238280894735169</v>
      </c>
      <c r="N36">
        <v>1.3114212633320235</v>
      </c>
      <c r="O36">
        <v>0.32075135844747527</v>
      </c>
      <c r="T36">
        <f t="shared" si="1"/>
        <v>0</v>
      </c>
      <c r="U36">
        <f t="shared" si="2"/>
        <v>0</v>
      </c>
      <c r="V36">
        <f t="shared" si="3"/>
        <v>0</v>
      </c>
      <c r="W36">
        <f t="shared" si="3"/>
        <v>4772232.3391446816</v>
      </c>
      <c r="X36">
        <f t="shared" si="3"/>
        <v>13369.429822264285</v>
      </c>
      <c r="Y36">
        <f t="shared" si="3"/>
        <v>0</v>
      </c>
      <c r="Z36">
        <f t="shared" si="3"/>
        <v>0</v>
      </c>
      <c r="AA36">
        <f t="shared" si="3"/>
        <v>0</v>
      </c>
    </row>
    <row r="37" spans="1:27" x14ac:dyDescent="0.2">
      <c r="A37" s="1" t="s">
        <v>43</v>
      </c>
      <c r="B37">
        <v>18777.400000000001</v>
      </c>
      <c r="D37">
        <v>78090.2</v>
      </c>
      <c r="E37">
        <v>3699050.8</v>
      </c>
      <c r="F37">
        <v>112695</v>
      </c>
      <c r="G37">
        <v>0</v>
      </c>
      <c r="H37">
        <v>48351.199999999997</v>
      </c>
      <c r="I37">
        <v>22344.400000000001</v>
      </c>
      <c r="K37">
        <v>0.24510278624846871</v>
      </c>
      <c r="L37">
        <v>0.300170817855266</v>
      </c>
      <c r="M37">
        <v>0.31709406293018072</v>
      </c>
      <c r="N37">
        <v>1.0088038800118873</v>
      </c>
      <c r="O37">
        <v>0.45002883092001</v>
      </c>
      <c r="Q37">
        <v>0.16612310334375602</v>
      </c>
      <c r="R37">
        <v>0.28162481010755336</v>
      </c>
      <c r="T37">
        <f t="shared" si="1"/>
        <v>4602.3930585019971</v>
      </c>
      <c r="U37">
        <f t="shared" si="2"/>
        <v>0</v>
      </c>
      <c r="V37">
        <f t="shared" si="3"/>
        <v>24761.938793030396</v>
      </c>
      <c r="W37">
        <f t="shared" si="3"/>
        <v>3731616.7994010756</v>
      </c>
      <c r="X37">
        <f t="shared" si="3"/>
        <v>50715.999100530527</v>
      </c>
      <c r="Y37">
        <f t="shared" si="3"/>
        <v>0</v>
      </c>
      <c r="Z37">
        <f t="shared" si="3"/>
        <v>8032.2513943946151</v>
      </c>
      <c r="AA37">
        <f t="shared" si="3"/>
        <v>6292.737406967216</v>
      </c>
    </row>
    <row r="38" spans="1:27" x14ac:dyDescent="0.2">
      <c r="A38" s="1" t="s">
        <v>44</v>
      </c>
      <c r="B38">
        <v>1493361</v>
      </c>
      <c r="D38">
        <v>0</v>
      </c>
      <c r="E38">
        <v>0</v>
      </c>
      <c r="F38">
        <v>0</v>
      </c>
      <c r="G38">
        <v>468658</v>
      </c>
      <c r="H38">
        <v>0</v>
      </c>
      <c r="I38">
        <v>0</v>
      </c>
      <c r="K38">
        <v>0.30636658433534902</v>
      </c>
      <c r="P38">
        <v>0.21499896226634918</v>
      </c>
      <c r="T38">
        <f t="shared" si="1"/>
        <v>457515.90874962113</v>
      </c>
      <c r="U38">
        <f t="shared" si="2"/>
        <v>0</v>
      </c>
      <c r="V38">
        <f t="shared" si="3"/>
        <v>0</v>
      </c>
      <c r="W38">
        <f t="shared" si="3"/>
        <v>0</v>
      </c>
      <c r="X38">
        <f t="shared" si="3"/>
        <v>0</v>
      </c>
      <c r="Y38">
        <f t="shared" si="3"/>
        <v>100760.98365782267</v>
      </c>
      <c r="Z38">
        <f t="shared" si="3"/>
        <v>0</v>
      </c>
      <c r="AA38">
        <f t="shared" si="3"/>
        <v>0</v>
      </c>
    </row>
    <row r="39" spans="1:27" x14ac:dyDescent="0.2">
      <c r="A39" s="1" t="s">
        <v>45</v>
      </c>
      <c r="B39">
        <v>0</v>
      </c>
      <c r="D39">
        <v>106764</v>
      </c>
      <c r="E39">
        <v>1290286.3999999999</v>
      </c>
      <c r="F39">
        <v>2452481.6</v>
      </c>
      <c r="G39">
        <v>0</v>
      </c>
      <c r="H39">
        <v>0</v>
      </c>
      <c r="I39">
        <v>0</v>
      </c>
      <c r="L39">
        <v>0.56058134765551626</v>
      </c>
      <c r="M39">
        <v>0.19090199834298971</v>
      </c>
      <c r="N39">
        <v>0.53590821930696952</v>
      </c>
      <c r="O39">
        <v>0.6063384534292442</v>
      </c>
      <c r="T39">
        <f t="shared" si="1"/>
        <v>0</v>
      </c>
      <c r="U39">
        <f t="shared" si="2"/>
        <v>0</v>
      </c>
      <c r="V39">
        <f t="shared" si="3"/>
        <v>20381.460951090954</v>
      </c>
      <c r="W39">
        <f t="shared" si="3"/>
        <v>691475.08702000021</v>
      </c>
      <c r="X39">
        <f t="shared" si="3"/>
        <v>1487033.9004076784</v>
      </c>
      <c r="Y39">
        <f t="shared" si="3"/>
        <v>0</v>
      </c>
      <c r="Z39">
        <f t="shared" si="3"/>
        <v>0</v>
      </c>
      <c r="AA39">
        <f t="shared" si="3"/>
        <v>0</v>
      </c>
    </row>
    <row r="40" spans="1:27" x14ac:dyDescent="0.2">
      <c r="A40" s="1" t="s">
        <v>46</v>
      </c>
      <c r="B40">
        <v>0</v>
      </c>
      <c r="D40">
        <v>0</v>
      </c>
      <c r="E40">
        <v>0</v>
      </c>
      <c r="F40">
        <v>0</v>
      </c>
      <c r="G40">
        <v>1143197</v>
      </c>
      <c r="H40">
        <v>0</v>
      </c>
      <c r="I40">
        <v>560163</v>
      </c>
      <c r="P40">
        <v>0.17831089411726708</v>
      </c>
      <c r="R40">
        <v>0.44201058619977773</v>
      </c>
      <c r="T40">
        <f t="shared" si="1"/>
        <v>0</v>
      </c>
      <c r="U40">
        <f t="shared" si="2"/>
        <v>0</v>
      </c>
      <c r="V40">
        <f t="shared" si="3"/>
        <v>0</v>
      </c>
      <c r="W40">
        <f t="shared" si="3"/>
        <v>0</v>
      </c>
      <c r="X40">
        <f t="shared" si="3"/>
        <v>0</v>
      </c>
      <c r="Y40">
        <f t="shared" si="3"/>
        <v>203844.47922217738</v>
      </c>
      <c r="Z40">
        <f t="shared" si="3"/>
        <v>0</v>
      </c>
      <c r="AA40">
        <f t="shared" si="3"/>
        <v>247597.97599742608</v>
      </c>
    </row>
    <row r="41" spans="1:27" x14ac:dyDescent="0.2">
      <c r="A41" s="1" t="s">
        <v>47</v>
      </c>
      <c r="B41">
        <v>0</v>
      </c>
      <c r="D41">
        <v>135010.4</v>
      </c>
      <c r="E41">
        <v>656956.6</v>
      </c>
      <c r="F41">
        <v>2308104</v>
      </c>
      <c r="G41">
        <v>0</v>
      </c>
      <c r="H41">
        <v>0</v>
      </c>
      <c r="I41">
        <v>0</v>
      </c>
      <c r="L41">
        <v>0.29651051448837384</v>
      </c>
      <c r="M41">
        <v>0.25225899618343151</v>
      </c>
      <c r="N41">
        <v>0.42015848716034276</v>
      </c>
      <c r="O41">
        <v>0.97962090075621289</v>
      </c>
      <c r="T41">
        <f t="shared" si="1"/>
        <v>0</v>
      </c>
      <c r="U41">
        <f t="shared" si="2"/>
        <v>0</v>
      </c>
      <c r="V41">
        <f t="shared" si="3"/>
        <v>34057.587978323558</v>
      </c>
      <c r="W41">
        <f t="shared" si="3"/>
        <v>276025.89118600241</v>
      </c>
      <c r="X41">
        <f t="shared" si="3"/>
        <v>2261066.9195190179</v>
      </c>
      <c r="Y41">
        <f t="shared" si="3"/>
        <v>0</v>
      </c>
      <c r="Z41">
        <f t="shared" si="3"/>
        <v>0</v>
      </c>
      <c r="AA41">
        <f t="shared" si="3"/>
        <v>0</v>
      </c>
    </row>
    <row r="42" spans="1:27" x14ac:dyDescent="0.2">
      <c r="A42" s="1" t="s">
        <v>48</v>
      </c>
      <c r="B42">
        <v>974286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K42">
        <v>0.62910104036322811</v>
      </c>
      <c r="T42">
        <f t="shared" si="1"/>
        <v>612924.33621132805</v>
      </c>
      <c r="U42">
        <f t="shared" si="2"/>
        <v>0</v>
      </c>
      <c r="V42">
        <f t="shared" si="3"/>
        <v>0</v>
      </c>
      <c r="W42">
        <f t="shared" si="3"/>
        <v>0</v>
      </c>
      <c r="X42">
        <f t="shared" si="3"/>
        <v>0</v>
      </c>
      <c r="Y42">
        <f t="shared" si="3"/>
        <v>0</v>
      </c>
      <c r="Z42">
        <f t="shared" si="3"/>
        <v>0</v>
      </c>
      <c r="AA42">
        <f t="shared" si="3"/>
        <v>0</v>
      </c>
    </row>
    <row r="43" spans="1:27" x14ac:dyDescent="0.2">
      <c r="A43" s="1" t="s">
        <v>49</v>
      </c>
      <c r="B43">
        <v>0</v>
      </c>
      <c r="D43">
        <v>57451.6</v>
      </c>
      <c r="E43">
        <v>2280156.2000000002</v>
      </c>
      <c r="F43">
        <v>0</v>
      </c>
      <c r="G43">
        <v>0</v>
      </c>
      <c r="H43">
        <v>62268.2</v>
      </c>
      <c r="I43">
        <v>0</v>
      </c>
      <c r="L43">
        <v>0.44278246775869806</v>
      </c>
      <c r="M43">
        <v>0.22354053959415932</v>
      </c>
      <c r="N43">
        <v>0.63982140095470386</v>
      </c>
      <c r="Q43">
        <v>0.39458053887762445</v>
      </c>
      <c r="T43">
        <f t="shared" si="1"/>
        <v>0</v>
      </c>
      <c r="U43">
        <f t="shared" si="2"/>
        <v>0</v>
      </c>
      <c r="V43">
        <f t="shared" si="3"/>
        <v>12842.761664547803</v>
      </c>
      <c r="W43">
        <f t="shared" si="3"/>
        <v>1458892.7342795541</v>
      </c>
      <c r="X43">
        <f t="shared" si="3"/>
        <v>0</v>
      </c>
      <c r="Y43">
        <f t="shared" si="3"/>
        <v>0</v>
      </c>
      <c r="Z43">
        <f t="shared" si="3"/>
        <v>24569.819910939696</v>
      </c>
      <c r="AA43">
        <f t="shared" si="3"/>
        <v>0</v>
      </c>
    </row>
    <row r="44" spans="1:27" x14ac:dyDescent="0.2">
      <c r="A44" s="1" t="s">
        <v>50</v>
      </c>
      <c r="B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91398</v>
      </c>
      <c r="R44">
        <v>0.23719476214180191</v>
      </c>
      <c r="T44">
        <f t="shared" si="1"/>
        <v>0</v>
      </c>
      <c r="U44">
        <f t="shared" si="2"/>
        <v>0</v>
      </c>
      <c r="V44">
        <f t="shared" si="3"/>
        <v>0</v>
      </c>
      <c r="W44">
        <f t="shared" si="3"/>
        <v>0</v>
      </c>
      <c r="X44">
        <f t="shared" si="3"/>
        <v>0</v>
      </c>
      <c r="Y44">
        <f t="shared" si="3"/>
        <v>0</v>
      </c>
      <c r="Z44">
        <f t="shared" si="3"/>
        <v>0</v>
      </c>
      <c r="AA44">
        <f t="shared" si="3"/>
        <v>21679.12687023641</v>
      </c>
    </row>
    <row r="45" spans="1:27" x14ac:dyDescent="0.2">
      <c r="A45" s="1" t="s">
        <v>51</v>
      </c>
      <c r="B45">
        <v>0</v>
      </c>
      <c r="D45">
        <v>0</v>
      </c>
      <c r="E45">
        <v>857630.8</v>
      </c>
      <c r="F45">
        <v>105473.2</v>
      </c>
      <c r="G45">
        <v>0</v>
      </c>
      <c r="H45">
        <v>654060</v>
      </c>
      <c r="I45">
        <v>0</v>
      </c>
      <c r="L45">
        <v>0.28282124615216941</v>
      </c>
      <c r="N45">
        <v>0.39259764522768437</v>
      </c>
      <c r="O45">
        <v>0.41332911148890883</v>
      </c>
      <c r="Q45">
        <v>0.57326167227155878</v>
      </c>
      <c r="T45">
        <f t="shared" si="1"/>
        <v>0</v>
      </c>
      <c r="U45">
        <f t="shared" si="2"/>
        <v>0</v>
      </c>
      <c r="V45">
        <f t="shared" si="3"/>
        <v>0</v>
      </c>
      <c r="W45">
        <f t="shared" si="3"/>
        <v>336703.83255473513</v>
      </c>
      <c r="X45">
        <f t="shared" si="3"/>
        <v>43595.144041891981</v>
      </c>
      <c r="Y45">
        <f t="shared" si="3"/>
        <v>0</v>
      </c>
      <c r="Z45">
        <f t="shared" si="3"/>
        <v>374947.52936593571</v>
      </c>
      <c r="AA45">
        <f t="shared" si="3"/>
        <v>0</v>
      </c>
    </row>
    <row r="46" spans="1:27" x14ac:dyDescent="0.2">
      <c r="A46" s="1" t="s">
        <v>52</v>
      </c>
      <c r="B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249952</v>
      </c>
      <c r="R46">
        <v>0.32744749996417943</v>
      </c>
      <c r="T46">
        <f t="shared" si="1"/>
        <v>0</v>
      </c>
      <c r="U46">
        <f t="shared" si="2"/>
        <v>0</v>
      </c>
      <c r="V46">
        <f t="shared" si="3"/>
        <v>0</v>
      </c>
      <c r="W46">
        <f t="shared" si="3"/>
        <v>0</v>
      </c>
      <c r="X46">
        <f t="shared" si="3"/>
        <v>0</v>
      </c>
      <c r="Y46">
        <f t="shared" si="3"/>
        <v>0</v>
      </c>
      <c r="Z46">
        <f t="shared" si="3"/>
        <v>0</v>
      </c>
      <c r="AA46">
        <f t="shared" si="3"/>
        <v>81846.157511046578</v>
      </c>
    </row>
    <row r="47" spans="1:27" x14ac:dyDescent="0.2">
      <c r="A47" s="1" t="s">
        <v>53</v>
      </c>
      <c r="B47">
        <v>0</v>
      </c>
      <c r="D47">
        <v>27109.599999999999</v>
      </c>
      <c r="E47">
        <v>1283122.3999999999</v>
      </c>
      <c r="F47">
        <v>0</v>
      </c>
      <c r="G47">
        <v>0</v>
      </c>
      <c r="H47">
        <v>0</v>
      </c>
      <c r="I47">
        <v>0</v>
      </c>
      <c r="M47">
        <v>0.13202881238981462</v>
      </c>
      <c r="N47">
        <v>0.80101423210183564</v>
      </c>
      <c r="T47">
        <f t="shared" si="1"/>
        <v>0</v>
      </c>
      <c r="U47">
        <f t="shared" si="2"/>
        <v>0</v>
      </c>
      <c r="V47">
        <f t="shared" si="3"/>
        <v>3579.2482923629182</v>
      </c>
      <c r="W47">
        <f t="shared" si="3"/>
        <v>1027799.3039286643</v>
      </c>
      <c r="X47">
        <f t="shared" si="3"/>
        <v>0</v>
      </c>
      <c r="Y47">
        <f t="shared" si="3"/>
        <v>0</v>
      </c>
      <c r="Z47">
        <f t="shared" si="3"/>
        <v>0</v>
      </c>
      <c r="AA47">
        <f t="shared" si="3"/>
        <v>0</v>
      </c>
    </row>
    <row r="48" spans="1:27" x14ac:dyDescent="0.2">
      <c r="A48" s="1" t="s">
        <v>54</v>
      </c>
      <c r="B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260798</v>
      </c>
      <c r="R48">
        <v>0.29532220659877906</v>
      </c>
      <c r="T48">
        <f t="shared" si="1"/>
        <v>0</v>
      </c>
      <c r="U48">
        <f t="shared" si="2"/>
        <v>0</v>
      </c>
      <c r="V48">
        <f t="shared" ref="V48:AA79" si="4">D48*M48</f>
        <v>0</v>
      </c>
      <c r="W48">
        <f t="shared" si="4"/>
        <v>0</v>
      </c>
      <c r="X48">
        <f t="shared" si="4"/>
        <v>0</v>
      </c>
      <c r="Y48">
        <f t="shared" si="4"/>
        <v>0</v>
      </c>
      <c r="Z48">
        <f t="shared" si="4"/>
        <v>0</v>
      </c>
      <c r="AA48">
        <f t="shared" si="4"/>
        <v>77019.440836548383</v>
      </c>
    </row>
    <row r="49" spans="1:27" x14ac:dyDescent="0.2">
      <c r="A49" s="1" t="s">
        <v>55</v>
      </c>
      <c r="B49">
        <v>0</v>
      </c>
      <c r="D49">
        <v>0</v>
      </c>
      <c r="E49">
        <v>72055</v>
      </c>
      <c r="F49">
        <v>1219089</v>
      </c>
      <c r="G49">
        <v>0</v>
      </c>
      <c r="H49">
        <v>0</v>
      </c>
      <c r="I49">
        <v>0</v>
      </c>
      <c r="L49">
        <v>0.40444765521206949</v>
      </c>
      <c r="N49">
        <v>0.22650327188589703</v>
      </c>
      <c r="O49">
        <v>0.55266543649047706</v>
      </c>
      <c r="T49">
        <f t="shared" si="1"/>
        <v>0</v>
      </c>
      <c r="U49">
        <f t="shared" si="2"/>
        <v>0</v>
      </c>
      <c r="V49">
        <f t="shared" si="4"/>
        <v>0</v>
      </c>
      <c r="W49">
        <f t="shared" si="4"/>
        <v>16320.69325573831</v>
      </c>
      <c r="X49">
        <f t="shared" si="4"/>
        <v>673748.35430573917</v>
      </c>
      <c r="Y49">
        <f t="shared" si="4"/>
        <v>0</v>
      </c>
      <c r="Z49">
        <f t="shared" si="4"/>
        <v>0</v>
      </c>
      <c r="AA49">
        <f t="shared" si="4"/>
        <v>0</v>
      </c>
    </row>
    <row r="50" spans="1:27" x14ac:dyDescent="0.2">
      <c r="A50" s="1" t="s">
        <v>56</v>
      </c>
      <c r="B50">
        <v>0</v>
      </c>
      <c r="D50">
        <v>0</v>
      </c>
      <c r="E50">
        <v>74884.399999999994</v>
      </c>
      <c r="F50">
        <v>101607.4</v>
      </c>
      <c r="G50">
        <v>2493135.4</v>
      </c>
      <c r="H50">
        <v>125411.8</v>
      </c>
      <c r="I50">
        <v>0</v>
      </c>
      <c r="N50">
        <v>9.6764408036353167E-2</v>
      </c>
      <c r="O50">
        <v>0.20199205867498615</v>
      </c>
      <c r="P50">
        <v>0.46735427232887206</v>
      </c>
      <c r="Q50">
        <v>0.51528162219017959</v>
      </c>
      <c r="T50">
        <f t="shared" si="1"/>
        <v>0</v>
      </c>
      <c r="U50">
        <f t="shared" si="2"/>
        <v>0</v>
      </c>
      <c r="V50">
        <f t="shared" si="4"/>
        <v>0</v>
      </c>
      <c r="W50">
        <f t="shared" si="4"/>
        <v>7246.1446371574848</v>
      </c>
      <c r="X50">
        <f t="shared" si="4"/>
        <v>20523.887902612787</v>
      </c>
      <c r="Y50">
        <f t="shared" si="4"/>
        <v>1165177.4806843514</v>
      </c>
      <c r="Z50">
        <f t="shared" si="4"/>
        <v>64622.395745790367</v>
      </c>
      <c r="AA50">
        <f t="shared" si="4"/>
        <v>0</v>
      </c>
    </row>
    <row r="51" spans="1:27" x14ac:dyDescent="0.2">
      <c r="A51" s="1" t="s">
        <v>57</v>
      </c>
      <c r="B51">
        <v>208673.8</v>
      </c>
      <c r="D51">
        <v>949833</v>
      </c>
      <c r="E51">
        <v>222146.2</v>
      </c>
      <c r="F51">
        <v>0</v>
      </c>
      <c r="G51">
        <v>0</v>
      </c>
      <c r="H51">
        <v>898713</v>
      </c>
      <c r="I51">
        <v>0</v>
      </c>
      <c r="K51">
        <v>0.22193728040502447</v>
      </c>
      <c r="M51">
        <v>0.34038745495505252</v>
      </c>
      <c r="N51">
        <v>0.135845729289374</v>
      </c>
      <c r="Q51">
        <v>0.76255655715447324</v>
      </c>
      <c r="T51">
        <f t="shared" si="1"/>
        <v>46312.495663781992</v>
      </c>
      <c r="U51">
        <f t="shared" si="2"/>
        <v>0</v>
      </c>
      <c r="V51">
        <f t="shared" si="4"/>
        <v>323311.23750232242</v>
      </c>
      <c r="W51">
        <f t="shared" si="4"/>
        <v>30177.612547863137</v>
      </c>
      <c r="X51">
        <f t="shared" si="4"/>
        <v>0</v>
      </c>
      <c r="Y51">
        <f t="shared" si="4"/>
        <v>0</v>
      </c>
      <c r="Z51">
        <f t="shared" si="4"/>
        <v>685319.49114996812</v>
      </c>
      <c r="AA51">
        <f t="shared" si="4"/>
        <v>0</v>
      </c>
    </row>
    <row r="52" spans="1:27" x14ac:dyDescent="0.2">
      <c r="A52" s="1" t="s">
        <v>58</v>
      </c>
      <c r="B52">
        <v>0</v>
      </c>
      <c r="D52">
        <v>0</v>
      </c>
      <c r="E52">
        <v>0</v>
      </c>
      <c r="F52">
        <v>0</v>
      </c>
      <c r="G52">
        <v>439729</v>
      </c>
      <c r="H52">
        <v>0</v>
      </c>
      <c r="I52">
        <v>200277</v>
      </c>
      <c r="P52">
        <v>0.11579552089079398</v>
      </c>
      <c r="R52">
        <v>0.13790408972015655</v>
      </c>
      <c r="T52">
        <f t="shared" si="1"/>
        <v>0</v>
      </c>
      <c r="U52">
        <f t="shared" si="2"/>
        <v>0</v>
      </c>
      <c r="V52">
        <f t="shared" si="4"/>
        <v>0</v>
      </c>
      <c r="W52">
        <f t="shared" si="4"/>
        <v>0</v>
      </c>
      <c r="X52">
        <f t="shared" si="4"/>
        <v>0</v>
      </c>
      <c r="Y52">
        <f t="shared" si="4"/>
        <v>50918.648605787945</v>
      </c>
      <c r="Z52">
        <f t="shared" si="4"/>
        <v>0</v>
      </c>
      <c r="AA52">
        <f t="shared" si="4"/>
        <v>27619.017376883792</v>
      </c>
    </row>
    <row r="53" spans="1:27" x14ac:dyDescent="0.2">
      <c r="A53" s="1" t="s">
        <v>59</v>
      </c>
      <c r="B53">
        <v>0</v>
      </c>
      <c r="D53">
        <v>88791.6</v>
      </c>
      <c r="E53">
        <v>143558.39999999999</v>
      </c>
      <c r="F53">
        <v>2101829</v>
      </c>
      <c r="G53">
        <v>0</v>
      </c>
      <c r="H53">
        <v>0</v>
      </c>
      <c r="I53">
        <v>0</v>
      </c>
      <c r="L53">
        <v>0.2629417370856566</v>
      </c>
      <c r="M53">
        <v>0.47367968410621419</v>
      </c>
      <c r="N53">
        <v>0.13061689910799695</v>
      </c>
      <c r="O53">
        <v>0.79211725276041933</v>
      </c>
      <c r="T53">
        <f t="shared" si="1"/>
        <v>0</v>
      </c>
      <c r="U53">
        <f t="shared" si="2"/>
        <v>0</v>
      </c>
      <c r="V53">
        <f t="shared" si="4"/>
        <v>42058.777039285334</v>
      </c>
      <c r="W53">
        <f t="shared" si="4"/>
        <v>18751.153048905468</v>
      </c>
      <c r="X53">
        <f t="shared" si="4"/>
        <v>1664895.0132521794</v>
      </c>
      <c r="Y53">
        <f t="shared" si="4"/>
        <v>0</v>
      </c>
      <c r="Z53">
        <f t="shared" si="4"/>
        <v>0</v>
      </c>
      <c r="AA53">
        <f t="shared" si="4"/>
        <v>0</v>
      </c>
    </row>
    <row r="54" spans="1:27" x14ac:dyDescent="0.2">
      <c r="A54" s="1" t="s">
        <v>60</v>
      </c>
      <c r="B54">
        <v>301142</v>
      </c>
      <c r="D54">
        <v>0</v>
      </c>
      <c r="E54">
        <v>0</v>
      </c>
      <c r="F54">
        <v>0</v>
      </c>
      <c r="G54">
        <v>0</v>
      </c>
      <c r="H54">
        <v>0</v>
      </c>
      <c r="I54">
        <v>457113</v>
      </c>
      <c r="K54">
        <v>0.16011401460749974</v>
      </c>
      <c r="R54">
        <v>0.37284942779564112</v>
      </c>
      <c r="T54">
        <f t="shared" si="1"/>
        <v>48217.054586931685</v>
      </c>
      <c r="U54">
        <f t="shared" si="2"/>
        <v>0</v>
      </c>
      <c r="V54">
        <f t="shared" si="4"/>
        <v>0</v>
      </c>
      <c r="W54">
        <f t="shared" si="4"/>
        <v>0</v>
      </c>
      <c r="X54">
        <f t="shared" si="4"/>
        <v>0</v>
      </c>
      <c r="Y54">
        <f t="shared" si="4"/>
        <v>0</v>
      </c>
      <c r="Z54">
        <f t="shared" si="4"/>
        <v>0</v>
      </c>
      <c r="AA54">
        <f t="shared" si="4"/>
        <v>170434.32048794889</v>
      </c>
    </row>
    <row r="55" spans="1:27" x14ac:dyDescent="0.2">
      <c r="A55" s="1" t="s">
        <v>61</v>
      </c>
      <c r="B55">
        <v>0</v>
      </c>
      <c r="D55">
        <v>8450.4</v>
      </c>
      <c r="E55">
        <v>764433.8</v>
      </c>
      <c r="F55">
        <v>37434.199999999997</v>
      </c>
      <c r="G55">
        <v>0</v>
      </c>
      <c r="H55">
        <v>34262.6</v>
      </c>
      <c r="I55">
        <v>0</v>
      </c>
      <c r="L55">
        <v>0.95734900271196222</v>
      </c>
      <c r="M55">
        <v>0.43160459358402392</v>
      </c>
      <c r="N55">
        <v>0.45902013082002169</v>
      </c>
      <c r="O55">
        <v>0.19409178320515641</v>
      </c>
      <c r="Q55">
        <v>0.14657893117115023</v>
      </c>
      <c r="T55">
        <f t="shared" si="1"/>
        <v>0</v>
      </c>
      <c r="U55">
        <f t="shared" si="2"/>
        <v>0</v>
      </c>
      <c r="V55">
        <f t="shared" si="4"/>
        <v>3647.2314576224358</v>
      </c>
      <c r="W55">
        <f t="shared" si="4"/>
        <v>350890.50287924631</v>
      </c>
      <c r="X55">
        <f t="shared" si="4"/>
        <v>7265.6706308584653</v>
      </c>
      <c r="Y55">
        <f t="shared" si="4"/>
        <v>0</v>
      </c>
      <c r="Z55">
        <f t="shared" si="4"/>
        <v>5022.1752871446515</v>
      </c>
      <c r="AA55">
        <f t="shared" si="4"/>
        <v>0</v>
      </c>
    </row>
    <row r="56" spans="1:27" x14ac:dyDescent="0.2">
      <c r="A56" s="1" t="s">
        <v>62</v>
      </c>
      <c r="B56">
        <v>0</v>
      </c>
      <c r="D56">
        <v>123728.4</v>
      </c>
      <c r="E56">
        <v>0</v>
      </c>
      <c r="F56">
        <v>638841</v>
      </c>
      <c r="G56">
        <v>119337</v>
      </c>
      <c r="H56">
        <v>1498552.6</v>
      </c>
      <c r="I56">
        <v>16416</v>
      </c>
      <c r="L56">
        <v>0.39913506460358184</v>
      </c>
      <c r="M56">
        <v>0.22657457720023566</v>
      </c>
      <c r="O56">
        <v>0.61372119802394165</v>
      </c>
      <c r="P56">
        <v>0.1495733310495222</v>
      </c>
      <c r="Q56">
        <v>0.51487260530438705</v>
      </c>
      <c r="R56">
        <v>0.20079758105848144</v>
      </c>
      <c r="T56">
        <f t="shared" si="1"/>
        <v>0</v>
      </c>
      <c r="U56">
        <f t="shared" si="2"/>
        <v>0</v>
      </c>
      <c r="V56">
        <f t="shared" si="4"/>
        <v>28033.709917661636</v>
      </c>
      <c r="W56">
        <f t="shared" si="4"/>
        <v>0</v>
      </c>
      <c r="X56">
        <f t="shared" si="4"/>
        <v>392070.26386681292</v>
      </c>
      <c r="Y56">
        <f t="shared" si="4"/>
        <v>17849.632607456831</v>
      </c>
      <c r="Z56">
        <f t="shared" si="4"/>
        <v>771563.68134766305</v>
      </c>
      <c r="AA56">
        <f t="shared" si="4"/>
        <v>3296.2930906560314</v>
      </c>
    </row>
    <row r="57" spans="1:27" x14ac:dyDescent="0.2">
      <c r="A57" s="1" t="s">
        <v>63</v>
      </c>
      <c r="B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83872</v>
      </c>
      <c r="R57">
        <v>0.36972350670610687</v>
      </c>
      <c r="T57">
        <f t="shared" si="1"/>
        <v>0</v>
      </c>
      <c r="U57">
        <f t="shared" si="2"/>
        <v>0</v>
      </c>
      <c r="V57">
        <f t="shared" si="4"/>
        <v>0</v>
      </c>
      <c r="W57">
        <f t="shared" si="4"/>
        <v>0</v>
      </c>
      <c r="X57">
        <f t="shared" si="4"/>
        <v>0</v>
      </c>
      <c r="Y57">
        <f t="shared" si="4"/>
        <v>0</v>
      </c>
      <c r="Z57">
        <f t="shared" si="4"/>
        <v>0</v>
      </c>
      <c r="AA57">
        <f t="shared" si="4"/>
        <v>31009.449954454594</v>
      </c>
    </row>
    <row r="58" spans="1:27" x14ac:dyDescent="0.2">
      <c r="A58" s="1" t="s">
        <v>64</v>
      </c>
      <c r="B58">
        <v>0</v>
      </c>
      <c r="D58">
        <v>947834.6</v>
      </c>
      <c r="E58">
        <v>150863.20000000001</v>
      </c>
      <c r="F58">
        <v>0</v>
      </c>
      <c r="G58">
        <v>0</v>
      </c>
      <c r="H58">
        <v>4075.2</v>
      </c>
      <c r="I58">
        <v>0</v>
      </c>
      <c r="M58">
        <v>0.7460370830731039</v>
      </c>
      <c r="N58">
        <v>0.35709430778160001</v>
      </c>
      <c r="Q58">
        <v>0.23898839399262567</v>
      </c>
      <c r="T58">
        <f t="shared" si="1"/>
        <v>0</v>
      </c>
      <c r="U58">
        <f t="shared" si="2"/>
        <v>0</v>
      </c>
      <c r="V58">
        <f t="shared" si="4"/>
        <v>707119.76021976222</v>
      </c>
      <c r="W58">
        <f t="shared" si="4"/>
        <v>53872.38997371708</v>
      </c>
      <c r="X58">
        <f t="shared" si="4"/>
        <v>0</v>
      </c>
      <c r="Y58">
        <f t="shared" si="4"/>
        <v>0</v>
      </c>
      <c r="Z58">
        <f t="shared" si="4"/>
        <v>973.92550319874806</v>
      </c>
      <c r="AA58">
        <f t="shared" si="4"/>
        <v>0</v>
      </c>
    </row>
    <row r="59" spans="1:27" x14ac:dyDescent="0.2">
      <c r="A59" s="1" t="s">
        <v>65</v>
      </c>
      <c r="B59">
        <v>125859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v>0.25765894423638103</v>
      </c>
      <c r="T59">
        <f t="shared" si="1"/>
        <v>32428.697062646679</v>
      </c>
      <c r="U59">
        <f t="shared" si="2"/>
        <v>0</v>
      </c>
      <c r="V59">
        <f t="shared" si="4"/>
        <v>0</v>
      </c>
      <c r="W59">
        <f t="shared" si="4"/>
        <v>0</v>
      </c>
      <c r="X59">
        <f t="shared" si="4"/>
        <v>0</v>
      </c>
      <c r="Y59">
        <f t="shared" si="4"/>
        <v>0</v>
      </c>
      <c r="Z59">
        <f t="shared" si="4"/>
        <v>0</v>
      </c>
      <c r="AA59">
        <f t="shared" si="4"/>
        <v>0</v>
      </c>
    </row>
    <row r="60" spans="1:27" x14ac:dyDescent="0.2">
      <c r="A60" s="1" t="s">
        <v>66</v>
      </c>
      <c r="B60">
        <v>0</v>
      </c>
      <c r="D60">
        <v>595483</v>
      </c>
      <c r="E60">
        <v>0</v>
      </c>
      <c r="F60">
        <v>4225</v>
      </c>
      <c r="G60">
        <v>0</v>
      </c>
      <c r="H60">
        <v>0</v>
      </c>
      <c r="I60">
        <v>0</v>
      </c>
      <c r="L60">
        <v>0.20762810218279326</v>
      </c>
      <c r="M60">
        <v>0.22570733593983383</v>
      </c>
      <c r="O60">
        <v>0.19163239460122139</v>
      </c>
      <c r="T60">
        <f t="shared" si="1"/>
        <v>0</v>
      </c>
      <c r="U60">
        <f t="shared" si="2"/>
        <v>0</v>
      </c>
      <c r="V60">
        <f t="shared" si="4"/>
        <v>134404.88152746006</v>
      </c>
      <c r="W60">
        <f t="shared" si="4"/>
        <v>0</v>
      </c>
      <c r="X60">
        <f t="shared" si="4"/>
        <v>809.64686719016038</v>
      </c>
      <c r="Y60">
        <f t="shared" si="4"/>
        <v>0</v>
      </c>
      <c r="Z60">
        <f t="shared" si="4"/>
        <v>0</v>
      </c>
      <c r="AA60">
        <f t="shared" si="4"/>
        <v>0</v>
      </c>
    </row>
    <row r="61" spans="1:27" x14ac:dyDescent="0.2">
      <c r="A61" s="1" t="s">
        <v>67</v>
      </c>
      <c r="B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38680</v>
      </c>
      <c r="R61">
        <v>0.37304276510687984</v>
      </c>
      <c r="T61">
        <f t="shared" si="1"/>
        <v>0</v>
      </c>
      <c r="U61">
        <f t="shared" si="2"/>
        <v>0</v>
      </c>
      <c r="V61">
        <f t="shared" si="4"/>
        <v>0</v>
      </c>
      <c r="W61">
        <f t="shared" si="4"/>
        <v>0</v>
      </c>
      <c r="X61">
        <f t="shared" si="4"/>
        <v>0</v>
      </c>
      <c r="Y61">
        <f t="shared" si="4"/>
        <v>0</v>
      </c>
      <c r="Z61">
        <f t="shared" si="4"/>
        <v>0</v>
      </c>
      <c r="AA61">
        <f t="shared" si="4"/>
        <v>14429.294154334111</v>
      </c>
    </row>
    <row r="62" spans="1:27" x14ac:dyDescent="0.2">
      <c r="A62" s="1" t="s">
        <v>68</v>
      </c>
      <c r="B62">
        <v>0</v>
      </c>
      <c r="D62">
        <v>1225661.2</v>
      </c>
      <c r="E62">
        <v>0</v>
      </c>
      <c r="F62">
        <v>0</v>
      </c>
      <c r="G62">
        <v>0</v>
      </c>
      <c r="H62">
        <v>68209.8</v>
      </c>
      <c r="I62">
        <v>0</v>
      </c>
      <c r="M62">
        <v>0.72345554452330862</v>
      </c>
      <c r="Q62">
        <v>0.25054608881481888</v>
      </c>
      <c r="T62">
        <f t="shared" si="1"/>
        <v>0</v>
      </c>
      <c r="U62">
        <f t="shared" si="2"/>
        <v>0</v>
      </c>
      <c r="V62">
        <f t="shared" si="4"/>
        <v>886711.3908470918</v>
      </c>
      <c r="W62">
        <f t="shared" si="4"/>
        <v>0</v>
      </c>
      <c r="X62">
        <f t="shared" si="4"/>
        <v>0</v>
      </c>
      <c r="Y62">
        <f t="shared" si="4"/>
        <v>0</v>
      </c>
      <c r="Z62">
        <f t="shared" si="4"/>
        <v>17089.698608841034</v>
      </c>
      <c r="AA62">
        <f t="shared" si="4"/>
        <v>0</v>
      </c>
    </row>
    <row r="63" spans="1:27" x14ac:dyDescent="0.2">
      <c r="A63" s="1" t="s">
        <v>69</v>
      </c>
      <c r="B63">
        <v>0</v>
      </c>
      <c r="D63">
        <v>309723</v>
      </c>
      <c r="E63">
        <v>105772.6</v>
      </c>
      <c r="F63">
        <v>91754.6</v>
      </c>
      <c r="G63">
        <v>765102</v>
      </c>
      <c r="H63">
        <v>535970.80000000005</v>
      </c>
      <c r="I63">
        <v>262785</v>
      </c>
      <c r="L63">
        <v>0.45711778120467084</v>
      </c>
      <c r="M63">
        <v>0.43316573465135066</v>
      </c>
      <c r="N63">
        <v>6.6010507610203301E-2</v>
      </c>
      <c r="O63">
        <v>0.11463129715637477</v>
      </c>
      <c r="P63">
        <v>0.4392849844139407</v>
      </c>
      <c r="Q63">
        <v>0.42413409225210763</v>
      </c>
      <c r="R63">
        <v>0.38214996283578961</v>
      </c>
      <c r="T63">
        <f t="shared" si="1"/>
        <v>0</v>
      </c>
      <c r="U63">
        <f t="shared" si="2"/>
        <v>0</v>
      </c>
      <c r="V63">
        <f t="shared" si="4"/>
        <v>134161.39083342027</v>
      </c>
      <c r="W63">
        <f t="shared" si="4"/>
        <v>6982.10301725099</v>
      </c>
      <c r="X63">
        <f t="shared" si="4"/>
        <v>10517.948818064306</v>
      </c>
      <c r="Y63">
        <f t="shared" si="4"/>
        <v>336097.82014507486</v>
      </c>
      <c r="Z63">
        <f t="shared" si="4"/>
        <v>227323.48873163594</v>
      </c>
      <c r="AA63">
        <f t="shared" si="4"/>
        <v>100423.27798380297</v>
      </c>
    </row>
    <row r="64" spans="1:27" x14ac:dyDescent="0.2">
      <c r="A64" s="1" t="s">
        <v>70</v>
      </c>
      <c r="B64">
        <v>0</v>
      </c>
      <c r="D64">
        <v>0</v>
      </c>
      <c r="E64">
        <v>0</v>
      </c>
      <c r="F64">
        <v>0</v>
      </c>
      <c r="G64">
        <v>1775597.2</v>
      </c>
      <c r="H64">
        <v>0</v>
      </c>
      <c r="I64">
        <v>51666.8</v>
      </c>
      <c r="P64">
        <v>0.28518067756182042</v>
      </c>
      <c r="R64">
        <v>0.19638725679205737</v>
      </c>
      <c r="T64">
        <f t="shared" si="1"/>
        <v>0</v>
      </c>
      <c r="U64">
        <f t="shared" si="2"/>
        <v>0</v>
      </c>
      <c r="V64">
        <f t="shared" si="4"/>
        <v>0</v>
      </c>
      <c r="W64">
        <f t="shared" si="4"/>
        <v>0</v>
      </c>
      <c r="X64">
        <f t="shared" si="4"/>
        <v>0</v>
      </c>
      <c r="Y64">
        <f t="shared" si="4"/>
        <v>506366.01257287117</v>
      </c>
      <c r="Z64">
        <f t="shared" si="4"/>
        <v>0</v>
      </c>
      <c r="AA64">
        <f t="shared" si="4"/>
        <v>10146.70111922387</v>
      </c>
    </row>
    <row r="65" spans="1:27" x14ac:dyDescent="0.2">
      <c r="A65" s="1" t="s">
        <v>71</v>
      </c>
      <c r="B65">
        <v>0</v>
      </c>
      <c r="D65">
        <v>2637954.2000000002</v>
      </c>
      <c r="E65">
        <v>33773.800000000003</v>
      </c>
      <c r="F65">
        <v>0</v>
      </c>
      <c r="G65">
        <v>0</v>
      </c>
      <c r="H65">
        <v>0</v>
      </c>
      <c r="I65">
        <v>0</v>
      </c>
      <c r="L65">
        <v>0.141136739048277</v>
      </c>
      <c r="M65">
        <v>1.5087997909655573</v>
      </c>
      <c r="N65">
        <v>0.25779032115835188</v>
      </c>
      <c r="T65">
        <f t="shared" si="1"/>
        <v>0</v>
      </c>
      <c r="U65">
        <f t="shared" si="2"/>
        <v>0</v>
      </c>
      <c r="V65">
        <f t="shared" si="4"/>
        <v>3980144.7455367143</v>
      </c>
      <c r="W65">
        <f t="shared" si="4"/>
        <v>8706.5587487379453</v>
      </c>
      <c r="X65">
        <f t="shared" si="4"/>
        <v>0</v>
      </c>
      <c r="Y65">
        <f t="shared" si="4"/>
        <v>0</v>
      </c>
      <c r="Z65">
        <f t="shared" si="4"/>
        <v>0</v>
      </c>
      <c r="AA65">
        <f t="shared" si="4"/>
        <v>0</v>
      </c>
    </row>
    <row r="66" spans="1:27" x14ac:dyDescent="0.2">
      <c r="A66" s="1" t="s">
        <v>72</v>
      </c>
      <c r="B66">
        <v>122779.8</v>
      </c>
      <c r="D66">
        <v>62596.800000000003</v>
      </c>
      <c r="E66">
        <v>2521505</v>
      </c>
      <c r="F66">
        <v>53509.4</v>
      </c>
      <c r="G66">
        <v>0</v>
      </c>
      <c r="H66">
        <v>261.8</v>
      </c>
      <c r="I66">
        <v>42398.2</v>
      </c>
      <c r="K66">
        <v>0.30233017617803803</v>
      </c>
      <c r="L66">
        <v>0.51164000945055566</v>
      </c>
      <c r="M66">
        <v>0.13880508488000937</v>
      </c>
      <c r="N66">
        <v>0.48873273266150086</v>
      </c>
      <c r="O66">
        <v>0.29879380154043855</v>
      </c>
      <c r="Q66">
        <v>0.2412510463983325</v>
      </c>
      <c r="R66">
        <v>0.45795381825798231</v>
      </c>
      <c r="T66">
        <f t="shared" si="1"/>
        <v>37120.038565104274</v>
      </c>
      <c r="U66">
        <f t="shared" si="2"/>
        <v>0</v>
      </c>
      <c r="V66">
        <f t="shared" si="4"/>
        <v>8688.7541372169708</v>
      </c>
      <c r="W66">
        <f t="shared" si="4"/>
        <v>1232342.0290696376</v>
      </c>
      <c r="X66">
        <f t="shared" si="4"/>
        <v>15988.277044147942</v>
      </c>
      <c r="Y66">
        <f t="shared" si="4"/>
        <v>0</v>
      </c>
      <c r="Z66">
        <f t="shared" si="4"/>
        <v>63.15952394708345</v>
      </c>
      <c r="AA66">
        <f t="shared" si="4"/>
        <v>19416.417577265584</v>
      </c>
    </row>
    <row r="67" spans="1:27" x14ac:dyDescent="0.2">
      <c r="A67" s="1" t="s">
        <v>73</v>
      </c>
      <c r="B67">
        <v>0</v>
      </c>
      <c r="D67">
        <v>0</v>
      </c>
      <c r="E67">
        <v>0</v>
      </c>
      <c r="F67">
        <v>0</v>
      </c>
      <c r="G67">
        <v>636222.6</v>
      </c>
      <c r="H67">
        <v>0</v>
      </c>
      <c r="I67">
        <v>8826.4</v>
      </c>
      <c r="P67">
        <v>0.44925153441769694</v>
      </c>
      <c r="R67">
        <v>7.3983717311265712E-2</v>
      </c>
      <c r="T67">
        <f t="shared" ref="T67:T116" si="5">B67*K67</f>
        <v>0</v>
      </c>
      <c r="U67">
        <f t="shared" ref="U67:U116" si="6">C67*L67</f>
        <v>0</v>
      </c>
      <c r="V67">
        <f t="shared" si="4"/>
        <v>0</v>
      </c>
      <c r="W67">
        <f t="shared" si="4"/>
        <v>0</v>
      </c>
      <c r="X67">
        <f t="shared" si="4"/>
        <v>0</v>
      </c>
      <c r="Y67">
        <f t="shared" si="4"/>
        <v>285823.97928121663</v>
      </c>
      <c r="Z67">
        <f t="shared" si="4"/>
        <v>0</v>
      </c>
      <c r="AA67">
        <f t="shared" si="4"/>
        <v>653.00988247615567</v>
      </c>
    </row>
    <row r="68" spans="1:27" x14ac:dyDescent="0.2">
      <c r="A68" s="1" t="s">
        <v>74</v>
      </c>
      <c r="B68">
        <v>0</v>
      </c>
      <c r="D68">
        <v>1415049</v>
      </c>
      <c r="E68">
        <v>173776.2</v>
      </c>
      <c r="F68">
        <v>342285.4</v>
      </c>
      <c r="G68">
        <v>0</v>
      </c>
      <c r="H68">
        <v>31128.400000000001</v>
      </c>
      <c r="I68">
        <v>0</v>
      </c>
      <c r="L68">
        <v>0.35277039847589858</v>
      </c>
      <c r="M68">
        <v>1.0440391124130235</v>
      </c>
      <c r="N68">
        <v>0.20076461829895964</v>
      </c>
      <c r="O68">
        <v>0.56859684505620656</v>
      </c>
      <c r="Q68">
        <v>0.33838029692852567</v>
      </c>
      <c r="T68">
        <f t="shared" si="5"/>
        <v>0</v>
      </c>
      <c r="U68">
        <f t="shared" si="6"/>
        <v>0</v>
      </c>
      <c r="V68">
        <f t="shared" si="4"/>
        <v>1477366.5019809364</v>
      </c>
      <c r="W68">
        <f t="shared" si="4"/>
        <v>34888.112462443671</v>
      </c>
      <c r="X68">
        <f t="shared" si="4"/>
        <v>194622.39854880169</v>
      </c>
      <c r="Y68">
        <f t="shared" si="4"/>
        <v>0</v>
      </c>
      <c r="Z68">
        <f t="shared" si="4"/>
        <v>10533.237234909919</v>
      </c>
      <c r="AA68">
        <f t="shared" si="4"/>
        <v>0</v>
      </c>
    </row>
    <row r="69" spans="1:27" x14ac:dyDescent="0.2">
      <c r="A69" s="1" t="s">
        <v>75</v>
      </c>
      <c r="B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148912</v>
      </c>
      <c r="R69">
        <v>0.19378472388771106</v>
      </c>
      <c r="T69">
        <f t="shared" si="5"/>
        <v>0</v>
      </c>
      <c r="U69">
        <f t="shared" si="6"/>
        <v>0</v>
      </c>
      <c r="V69">
        <f t="shared" si="4"/>
        <v>0</v>
      </c>
      <c r="W69">
        <f t="shared" si="4"/>
        <v>0</v>
      </c>
      <c r="X69">
        <f t="shared" si="4"/>
        <v>0</v>
      </c>
      <c r="Y69">
        <f t="shared" si="4"/>
        <v>0</v>
      </c>
      <c r="Z69">
        <f t="shared" si="4"/>
        <v>0</v>
      </c>
      <c r="AA69">
        <f t="shared" si="4"/>
        <v>28856.870803566831</v>
      </c>
    </row>
    <row r="70" spans="1:27" x14ac:dyDescent="0.2">
      <c r="A70" s="1" t="s">
        <v>76</v>
      </c>
      <c r="B70">
        <v>0</v>
      </c>
      <c r="D70">
        <v>0</v>
      </c>
      <c r="E70">
        <v>86896</v>
      </c>
      <c r="F70">
        <v>0</v>
      </c>
      <c r="G70">
        <v>0</v>
      </c>
      <c r="H70">
        <v>699506</v>
      </c>
      <c r="I70">
        <v>0</v>
      </c>
      <c r="L70">
        <v>0.17819516824078918</v>
      </c>
      <c r="N70">
        <v>0.19156969200109975</v>
      </c>
      <c r="Q70">
        <v>0.42149998058189353</v>
      </c>
      <c r="T70">
        <f t="shared" si="5"/>
        <v>0</v>
      </c>
      <c r="U70">
        <f t="shared" si="6"/>
        <v>0</v>
      </c>
      <c r="V70">
        <f t="shared" si="4"/>
        <v>0</v>
      </c>
      <c r="W70">
        <f t="shared" si="4"/>
        <v>16646.639956127565</v>
      </c>
      <c r="X70">
        <f t="shared" si="4"/>
        <v>0</v>
      </c>
      <c r="Y70">
        <f t="shared" si="4"/>
        <v>0</v>
      </c>
      <c r="Z70">
        <f t="shared" si="4"/>
        <v>294841.76541691803</v>
      </c>
      <c r="AA70">
        <f t="shared" si="4"/>
        <v>0</v>
      </c>
    </row>
    <row r="71" spans="1:27" x14ac:dyDescent="0.2">
      <c r="A71" s="1" t="s">
        <v>77</v>
      </c>
      <c r="B71">
        <v>64723.4</v>
      </c>
      <c r="D71">
        <v>3300521.4</v>
      </c>
      <c r="E71">
        <v>0</v>
      </c>
      <c r="F71">
        <v>15772.4</v>
      </c>
      <c r="G71">
        <v>290027.8</v>
      </c>
      <c r="H71">
        <v>0</v>
      </c>
      <c r="I71">
        <v>0</v>
      </c>
      <c r="K71">
        <v>8.2200591352824981E-2</v>
      </c>
      <c r="L71">
        <v>0.33965869526741865</v>
      </c>
      <c r="M71">
        <v>1.0141982567222234</v>
      </c>
      <c r="O71">
        <v>0.31193163382081623</v>
      </c>
      <c r="P71">
        <v>0.20253250729104932</v>
      </c>
      <c r="T71">
        <f t="shared" si="5"/>
        <v>5320.3017543654323</v>
      </c>
      <c r="U71">
        <f t="shared" si="6"/>
        <v>0</v>
      </c>
      <c r="V71">
        <f t="shared" si="4"/>
        <v>3347383.0501543921</v>
      </c>
      <c r="W71">
        <f t="shared" si="4"/>
        <v>0</v>
      </c>
      <c r="X71">
        <f t="shared" si="4"/>
        <v>4919.9105012754417</v>
      </c>
      <c r="Y71">
        <f t="shared" si="4"/>
        <v>58740.057518106994</v>
      </c>
      <c r="Z71">
        <f t="shared" si="4"/>
        <v>0</v>
      </c>
      <c r="AA71">
        <f t="shared" si="4"/>
        <v>0</v>
      </c>
    </row>
    <row r="72" spans="1:27" x14ac:dyDescent="0.2">
      <c r="A72" s="1" t="s">
        <v>78</v>
      </c>
      <c r="B72">
        <v>0</v>
      </c>
      <c r="D72">
        <v>0</v>
      </c>
      <c r="E72">
        <v>0</v>
      </c>
      <c r="F72">
        <v>0</v>
      </c>
      <c r="G72">
        <v>778929</v>
      </c>
      <c r="H72">
        <v>0</v>
      </c>
      <c r="I72">
        <v>0</v>
      </c>
      <c r="P72">
        <v>0.41295919226230304</v>
      </c>
      <c r="T72">
        <f t="shared" si="5"/>
        <v>0</v>
      </c>
      <c r="U72">
        <f t="shared" si="6"/>
        <v>0</v>
      </c>
      <c r="V72">
        <f t="shared" si="4"/>
        <v>0</v>
      </c>
      <c r="W72">
        <f t="shared" si="4"/>
        <v>0</v>
      </c>
      <c r="X72">
        <f t="shared" si="4"/>
        <v>0</v>
      </c>
      <c r="Y72">
        <f t="shared" si="4"/>
        <v>321665.89066968346</v>
      </c>
      <c r="Z72">
        <f t="shared" si="4"/>
        <v>0</v>
      </c>
      <c r="AA72">
        <f t="shared" si="4"/>
        <v>0</v>
      </c>
    </row>
    <row r="73" spans="1:27" x14ac:dyDescent="0.2">
      <c r="A73" s="1" t="s">
        <v>79</v>
      </c>
      <c r="B73">
        <v>0</v>
      </c>
      <c r="D73">
        <v>1040685.6</v>
      </c>
      <c r="E73">
        <v>0</v>
      </c>
      <c r="F73">
        <v>2318.4</v>
      </c>
      <c r="G73">
        <v>0</v>
      </c>
      <c r="H73">
        <v>0</v>
      </c>
      <c r="I73">
        <v>0</v>
      </c>
      <c r="L73">
        <v>0.46126803163065899</v>
      </c>
      <c r="M73">
        <v>0.34480848925527186</v>
      </c>
      <c r="O73">
        <v>0.32413622254105845</v>
      </c>
      <c r="T73">
        <f t="shared" si="5"/>
        <v>0</v>
      </c>
      <c r="U73">
        <f t="shared" si="6"/>
        <v>0</v>
      </c>
      <c r="V73">
        <f t="shared" si="4"/>
        <v>358837.22952571616</v>
      </c>
      <c r="W73">
        <f t="shared" si="4"/>
        <v>0</v>
      </c>
      <c r="X73">
        <f t="shared" si="4"/>
        <v>751.47741833918997</v>
      </c>
      <c r="Y73">
        <f t="shared" si="4"/>
        <v>0</v>
      </c>
      <c r="Z73">
        <f t="shared" si="4"/>
        <v>0</v>
      </c>
      <c r="AA73">
        <f t="shared" si="4"/>
        <v>0</v>
      </c>
    </row>
    <row r="74" spans="1:27" x14ac:dyDescent="0.2">
      <c r="A74" s="1" t="s">
        <v>80</v>
      </c>
      <c r="B74">
        <v>193309</v>
      </c>
      <c r="D74">
        <v>1425537</v>
      </c>
      <c r="E74">
        <v>198395</v>
      </c>
      <c r="F74">
        <v>339132</v>
      </c>
      <c r="G74">
        <v>0</v>
      </c>
      <c r="H74">
        <v>0</v>
      </c>
      <c r="I74">
        <v>0</v>
      </c>
      <c r="K74">
        <v>0.2336611708072357</v>
      </c>
      <c r="L74">
        <v>0.22247174186822205</v>
      </c>
      <c r="M74">
        <v>0.59842971760726649</v>
      </c>
      <c r="N74">
        <v>0.14986330925015756</v>
      </c>
      <c r="O74">
        <v>0.79058548256192052</v>
      </c>
      <c r="T74">
        <f t="shared" si="5"/>
        <v>45168.807267575925</v>
      </c>
      <c r="U74">
        <f t="shared" si="6"/>
        <v>0</v>
      </c>
      <c r="V74">
        <f t="shared" si="4"/>
        <v>853083.7043487099</v>
      </c>
      <c r="W74">
        <f t="shared" si="4"/>
        <v>29732.131238685008</v>
      </c>
      <c r="X74">
        <f t="shared" si="4"/>
        <v>268112.8358721892</v>
      </c>
      <c r="Y74">
        <f t="shared" si="4"/>
        <v>0</v>
      </c>
      <c r="Z74">
        <f t="shared" si="4"/>
        <v>0</v>
      </c>
      <c r="AA74">
        <f t="shared" si="4"/>
        <v>0</v>
      </c>
    </row>
    <row r="75" spans="1:27" x14ac:dyDescent="0.2">
      <c r="A75" s="1" t="s">
        <v>81</v>
      </c>
      <c r="B75">
        <v>0</v>
      </c>
      <c r="D75">
        <v>0</v>
      </c>
      <c r="E75">
        <v>0</v>
      </c>
      <c r="F75">
        <v>0</v>
      </c>
      <c r="G75">
        <v>342514</v>
      </c>
      <c r="H75">
        <v>0</v>
      </c>
      <c r="I75">
        <v>244119</v>
      </c>
      <c r="P75">
        <v>0.24680481409266408</v>
      </c>
      <c r="R75">
        <v>0.26457089644166398</v>
      </c>
      <c r="T75">
        <f t="shared" si="5"/>
        <v>0</v>
      </c>
      <c r="U75">
        <f t="shared" si="6"/>
        <v>0</v>
      </c>
      <c r="V75">
        <f t="shared" si="4"/>
        <v>0</v>
      </c>
      <c r="W75">
        <f t="shared" si="4"/>
        <v>0</v>
      </c>
      <c r="X75">
        <f t="shared" si="4"/>
        <v>0</v>
      </c>
      <c r="Y75">
        <f t="shared" si="4"/>
        <v>84534.104094134746</v>
      </c>
      <c r="Z75">
        <f t="shared" si="4"/>
        <v>0</v>
      </c>
      <c r="AA75">
        <f t="shared" si="4"/>
        <v>64586.782668442567</v>
      </c>
    </row>
    <row r="76" spans="1:27" x14ac:dyDescent="0.2">
      <c r="A76" s="1" t="s">
        <v>82</v>
      </c>
      <c r="B76">
        <v>0</v>
      </c>
      <c r="D76">
        <v>68291.199999999997</v>
      </c>
      <c r="E76">
        <v>3516424.4</v>
      </c>
      <c r="F76">
        <v>63941.8</v>
      </c>
      <c r="G76">
        <v>0</v>
      </c>
      <c r="H76">
        <v>54450.6</v>
      </c>
      <c r="I76">
        <v>0</v>
      </c>
      <c r="L76">
        <v>0.75633184806913478</v>
      </c>
      <c r="M76">
        <v>0.45177065235365754</v>
      </c>
      <c r="N76">
        <v>1.1520372152155396</v>
      </c>
      <c r="O76">
        <v>0.23187303405203086</v>
      </c>
      <c r="Q76">
        <v>0.31567375941246101</v>
      </c>
      <c r="T76">
        <f t="shared" si="5"/>
        <v>0</v>
      </c>
      <c r="U76">
        <f t="shared" si="6"/>
        <v>0</v>
      </c>
      <c r="V76">
        <f t="shared" si="4"/>
        <v>30851.959974014098</v>
      </c>
      <c r="W76">
        <f t="shared" si="4"/>
        <v>4051051.7732919748</v>
      </c>
      <c r="X76">
        <f t="shared" si="4"/>
        <v>14826.379168748148</v>
      </c>
      <c r="Y76">
        <f t="shared" si="4"/>
        <v>0</v>
      </c>
      <c r="Z76">
        <f t="shared" si="4"/>
        <v>17188.625604264147</v>
      </c>
      <c r="AA76">
        <f t="shared" si="4"/>
        <v>0</v>
      </c>
    </row>
    <row r="77" spans="1:27" x14ac:dyDescent="0.2">
      <c r="A77" s="1" t="s">
        <v>83</v>
      </c>
      <c r="B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221368</v>
      </c>
      <c r="R77">
        <v>0.49922024168049206</v>
      </c>
      <c r="T77">
        <f t="shared" si="5"/>
        <v>0</v>
      </c>
      <c r="U77">
        <f t="shared" si="6"/>
        <v>0</v>
      </c>
      <c r="V77">
        <f t="shared" si="4"/>
        <v>0</v>
      </c>
      <c r="W77">
        <f t="shared" si="4"/>
        <v>0</v>
      </c>
      <c r="X77">
        <f t="shared" si="4"/>
        <v>0</v>
      </c>
      <c r="Y77">
        <f t="shared" si="4"/>
        <v>0</v>
      </c>
      <c r="Z77">
        <f t="shared" si="4"/>
        <v>0</v>
      </c>
      <c r="AA77">
        <f t="shared" si="4"/>
        <v>110511.38646032716</v>
      </c>
    </row>
    <row r="78" spans="1:27" x14ac:dyDescent="0.2">
      <c r="A78" s="1" t="s">
        <v>84</v>
      </c>
      <c r="B78">
        <v>0</v>
      </c>
      <c r="D78">
        <v>0</v>
      </c>
      <c r="E78">
        <v>0</v>
      </c>
      <c r="F78">
        <v>179907</v>
      </c>
      <c r="G78">
        <v>0</v>
      </c>
      <c r="H78">
        <v>252344</v>
      </c>
      <c r="I78">
        <v>0</v>
      </c>
      <c r="L78">
        <v>0.43359777008006506</v>
      </c>
      <c r="O78">
        <v>0.20139075214540081</v>
      </c>
      <c r="Q78">
        <v>9.0111985934865302E-2</v>
      </c>
      <c r="T78">
        <f t="shared" si="5"/>
        <v>0</v>
      </c>
      <c r="U78">
        <f t="shared" si="6"/>
        <v>0</v>
      </c>
      <c r="V78">
        <f t="shared" si="4"/>
        <v>0</v>
      </c>
      <c r="W78">
        <f t="shared" si="4"/>
        <v>0</v>
      </c>
      <c r="X78">
        <f t="shared" si="4"/>
        <v>36231.606046222623</v>
      </c>
      <c r="Y78">
        <f t="shared" si="4"/>
        <v>0</v>
      </c>
      <c r="Z78">
        <f t="shared" si="4"/>
        <v>22739.218978747649</v>
      </c>
      <c r="AA78">
        <f t="shared" si="4"/>
        <v>0</v>
      </c>
    </row>
    <row r="79" spans="1:27" x14ac:dyDescent="0.2">
      <c r="A79" s="1" t="s">
        <v>85</v>
      </c>
      <c r="B79">
        <v>0</v>
      </c>
      <c r="D79">
        <v>2809049</v>
      </c>
      <c r="E79">
        <v>103450.4</v>
      </c>
      <c r="F79">
        <v>0</v>
      </c>
      <c r="G79">
        <v>170518.39999999999</v>
      </c>
      <c r="H79">
        <v>55118.2</v>
      </c>
      <c r="I79">
        <v>0</v>
      </c>
      <c r="M79">
        <v>0.47207369960310019</v>
      </c>
      <c r="N79">
        <v>0.29813274113788291</v>
      </c>
      <c r="P79">
        <v>0.32471898346229278</v>
      </c>
      <c r="Q79">
        <v>0.23306804564776984</v>
      </c>
      <c r="T79">
        <f t="shared" si="5"/>
        <v>0</v>
      </c>
      <c r="U79">
        <f t="shared" si="6"/>
        <v>0</v>
      </c>
      <c r="V79">
        <f t="shared" si="4"/>
        <v>1326078.153796389</v>
      </c>
      <c r="W79">
        <f t="shared" si="4"/>
        <v>30841.951323810441</v>
      </c>
      <c r="X79">
        <f t="shared" si="4"/>
        <v>0</v>
      </c>
      <c r="Y79">
        <f t="shared" si="4"/>
        <v>55370.561509616622</v>
      </c>
      <c r="Z79">
        <f t="shared" si="4"/>
        <v>12846.291153622908</v>
      </c>
      <c r="AA79">
        <f t="shared" ref="AA79:AA128" si="7">I79*R79</f>
        <v>0</v>
      </c>
    </row>
    <row r="80" spans="1:27" x14ac:dyDescent="0.2">
      <c r="A80" s="1" t="s">
        <v>86</v>
      </c>
      <c r="B80">
        <v>58530.400000000001</v>
      </c>
      <c r="D80">
        <v>0</v>
      </c>
      <c r="E80">
        <v>0</v>
      </c>
      <c r="F80">
        <v>1404982</v>
      </c>
      <c r="G80">
        <v>0</v>
      </c>
      <c r="H80">
        <v>7415.6</v>
      </c>
      <c r="I80">
        <v>0</v>
      </c>
      <c r="K80">
        <v>0.44257767523911784</v>
      </c>
      <c r="O80">
        <v>0.73730025211064298</v>
      </c>
      <c r="Q80">
        <v>0.36313934057563446</v>
      </c>
      <c r="T80">
        <f t="shared" si="5"/>
        <v>25904.248362815662</v>
      </c>
      <c r="U80">
        <f t="shared" si="6"/>
        <v>0</v>
      </c>
      <c r="V80">
        <f t="shared" ref="V80:Z116" si="8">D80*M80</f>
        <v>0</v>
      </c>
      <c r="W80">
        <f t="shared" si="8"/>
        <v>0</v>
      </c>
      <c r="X80">
        <f t="shared" si="8"/>
        <v>1035893.5828109154</v>
      </c>
      <c r="Y80">
        <f t="shared" si="8"/>
        <v>0</v>
      </c>
      <c r="Z80">
        <f t="shared" si="8"/>
        <v>2692.8960939726749</v>
      </c>
      <c r="AA80">
        <f t="shared" si="7"/>
        <v>0</v>
      </c>
    </row>
    <row r="81" spans="1:27" x14ac:dyDescent="0.2">
      <c r="A81" s="1" t="s">
        <v>87</v>
      </c>
      <c r="B81">
        <v>0</v>
      </c>
      <c r="D81">
        <v>0</v>
      </c>
      <c r="E81">
        <v>0</v>
      </c>
      <c r="F81">
        <v>1024739.6</v>
      </c>
      <c r="G81">
        <v>0</v>
      </c>
      <c r="H81">
        <v>0</v>
      </c>
      <c r="I81">
        <v>47303.4</v>
      </c>
      <c r="L81">
        <v>0.51796212007126663</v>
      </c>
      <c r="O81">
        <v>0.52919214369187884</v>
      </c>
      <c r="R81">
        <v>0.40634386860192662</v>
      </c>
      <c r="T81">
        <f t="shared" si="5"/>
        <v>0</v>
      </c>
      <c r="U81">
        <f t="shared" si="6"/>
        <v>0</v>
      </c>
      <c r="V81">
        <f t="shared" si="8"/>
        <v>0</v>
      </c>
      <c r="W81">
        <f t="shared" si="8"/>
        <v>0</v>
      </c>
      <c r="X81">
        <f t="shared" si="8"/>
        <v>542284.1456499584</v>
      </c>
      <c r="Y81">
        <f t="shared" si="8"/>
        <v>0</v>
      </c>
      <c r="Z81">
        <f t="shared" si="8"/>
        <v>0</v>
      </c>
      <c r="AA81">
        <f t="shared" si="7"/>
        <v>19221.446554024376</v>
      </c>
    </row>
    <row r="82" spans="1:27" x14ac:dyDescent="0.2">
      <c r="A82" s="1" t="s">
        <v>88</v>
      </c>
      <c r="B82">
        <v>84848</v>
      </c>
      <c r="D82">
        <v>13510.2</v>
      </c>
      <c r="E82">
        <v>1608589.8</v>
      </c>
      <c r="F82">
        <v>0</v>
      </c>
      <c r="G82">
        <v>0</v>
      </c>
      <c r="H82">
        <v>42443</v>
      </c>
      <c r="I82">
        <v>0</v>
      </c>
      <c r="K82">
        <v>0.15589814703299598</v>
      </c>
      <c r="M82">
        <v>0.13132697700530638</v>
      </c>
      <c r="N82">
        <v>0.23834967052034339</v>
      </c>
      <c r="Q82">
        <v>0.21625601187460952</v>
      </c>
      <c r="T82">
        <f t="shared" si="5"/>
        <v>13227.645979455643</v>
      </c>
      <c r="U82">
        <f t="shared" si="6"/>
        <v>0</v>
      </c>
      <c r="V82">
        <f t="shared" si="8"/>
        <v>1774.2537247370904</v>
      </c>
      <c r="W82">
        <f t="shared" si="8"/>
        <v>383406.84883238509</v>
      </c>
      <c r="X82">
        <f t="shared" si="8"/>
        <v>0</v>
      </c>
      <c r="Y82">
        <f t="shared" si="8"/>
        <v>0</v>
      </c>
      <c r="Z82">
        <f t="shared" si="8"/>
        <v>9178.5539119940513</v>
      </c>
      <c r="AA82">
        <f t="shared" si="7"/>
        <v>0</v>
      </c>
    </row>
    <row r="83" spans="1:27" x14ac:dyDescent="0.2">
      <c r="A83" s="1" t="s">
        <v>89</v>
      </c>
      <c r="B83">
        <v>205857</v>
      </c>
      <c r="D83">
        <v>0</v>
      </c>
      <c r="E83">
        <v>0</v>
      </c>
      <c r="F83">
        <v>0</v>
      </c>
      <c r="G83">
        <v>0</v>
      </c>
      <c r="H83">
        <v>0</v>
      </c>
      <c r="I83">
        <v>118730</v>
      </c>
      <c r="K83">
        <v>0.28396206254607936</v>
      </c>
      <c r="R83">
        <v>0.21358059538726137</v>
      </c>
      <c r="T83">
        <f t="shared" si="5"/>
        <v>58455.578309548262</v>
      </c>
      <c r="U83">
        <f t="shared" si="6"/>
        <v>0</v>
      </c>
      <c r="V83">
        <f t="shared" si="8"/>
        <v>0</v>
      </c>
      <c r="W83">
        <f t="shared" si="8"/>
        <v>0</v>
      </c>
      <c r="X83">
        <f t="shared" si="8"/>
        <v>0</v>
      </c>
      <c r="Y83">
        <f t="shared" si="8"/>
        <v>0</v>
      </c>
      <c r="Z83">
        <f t="shared" si="8"/>
        <v>0</v>
      </c>
      <c r="AA83">
        <f t="shared" si="7"/>
        <v>25358.424090329543</v>
      </c>
    </row>
    <row r="84" spans="1:27" x14ac:dyDescent="0.2">
      <c r="A84" s="1" t="s">
        <v>90</v>
      </c>
      <c r="B84">
        <v>0</v>
      </c>
      <c r="D84">
        <v>570258</v>
      </c>
      <c r="E84">
        <v>98151</v>
      </c>
      <c r="F84">
        <v>0</v>
      </c>
      <c r="G84">
        <v>0</v>
      </c>
      <c r="H84">
        <v>0</v>
      </c>
      <c r="I84">
        <v>0</v>
      </c>
      <c r="L84">
        <v>0.27490448784004684</v>
      </c>
      <c r="M84">
        <v>0.17994060274343782</v>
      </c>
      <c r="N84">
        <v>0.23632294028023859</v>
      </c>
      <c r="T84">
        <f t="shared" si="5"/>
        <v>0</v>
      </c>
      <c r="U84">
        <f t="shared" si="6"/>
        <v>0</v>
      </c>
      <c r="V84">
        <f t="shared" si="8"/>
        <v>102612.56823926736</v>
      </c>
      <c r="W84">
        <f t="shared" si="8"/>
        <v>23195.332911445697</v>
      </c>
      <c r="X84">
        <f t="shared" si="8"/>
        <v>0</v>
      </c>
      <c r="Y84">
        <f t="shared" si="8"/>
        <v>0</v>
      </c>
      <c r="Z84">
        <f t="shared" si="8"/>
        <v>0</v>
      </c>
      <c r="AA84">
        <f t="shared" si="7"/>
        <v>0</v>
      </c>
    </row>
    <row r="85" spans="1:27" x14ac:dyDescent="0.2">
      <c r="A85" s="1" t="s">
        <v>91</v>
      </c>
      <c r="B85">
        <v>0</v>
      </c>
      <c r="D85">
        <v>0</v>
      </c>
      <c r="E85">
        <v>0</v>
      </c>
      <c r="F85">
        <v>0</v>
      </c>
      <c r="G85">
        <v>236489</v>
      </c>
      <c r="H85">
        <v>0</v>
      </c>
      <c r="I85">
        <v>0</v>
      </c>
      <c r="P85">
        <v>0.27929299137860708</v>
      </c>
      <c r="T85">
        <f t="shared" si="5"/>
        <v>0</v>
      </c>
      <c r="U85">
        <f t="shared" si="6"/>
        <v>0</v>
      </c>
      <c r="V85">
        <f t="shared" si="8"/>
        <v>0</v>
      </c>
      <c r="W85">
        <f t="shared" si="8"/>
        <v>0</v>
      </c>
      <c r="X85">
        <f t="shared" si="8"/>
        <v>0</v>
      </c>
      <c r="Y85">
        <f t="shared" si="8"/>
        <v>66049.720238135415</v>
      </c>
      <c r="Z85">
        <f t="shared" si="8"/>
        <v>0</v>
      </c>
      <c r="AA85">
        <f t="shared" si="7"/>
        <v>0</v>
      </c>
    </row>
    <row r="86" spans="1:27" x14ac:dyDescent="0.2">
      <c r="A86" s="1" t="s">
        <v>92</v>
      </c>
      <c r="B86">
        <v>0</v>
      </c>
      <c r="D86">
        <v>0</v>
      </c>
      <c r="E86">
        <v>0</v>
      </c>
      <c r="F86">
        <v>0</v>
      </c>
      <c r="G86">
        <v>0</v>
      </c>
      <c r="H86">
        <v>268556</v>
      </c>
      <c r="I86">
        <v>0</v>
      </c>
      <c r="L86">
        <v>0.71818325556377638</v>
      </c>
      <c r="Q86">
        <v>0.54610269472352979</v>
      </c>
      <c r="T86">
        <f t="shared" si="5"/>
        <v>0</v>
      </c>
      <c r="U86">
        <f t="shared" si="6"/>
        <v>0</v>
      </c>
      <c r="V86">
        <f t="shared" si="8"/>
        <v>0</v>
      </c>
      <c r="W86">
        <f t="shared" si="8"/>
        <v>0</v>
      </c>
      <c r="X86">
        <f t="shared" si="8"/>
        <v>0</v>
      </c>
      <c r="Y86">
        <f t="shared" si="8"/>
        <v>0</v>
      </c>
      <c r="Z86">
        <f t="shared" si="8"/>
        <v>146659.15528417227</v>
      </c>
      <c r="AA86">
        <f t="shared" si="7"/>
        <v>0</v>
      </c>
    </row>
    <row r="87" spans="1:27" x14ac:dyDescent="0.2">
      <c r="A87" s="1" t="s">
        <v>93</v>
      </c>
      <c r="B87">
        <v>480297</v>
      </c>
      <c r="D87">
        <v>0</v>
      </c>
      <c r="E87">
        <v>0</v>
      </c>
      <c r="F87">
        <v>190057</v>
      </c>
      <c r="G87">
        <v>0</v>
      </c>
      <c r="H87">
        <v>0</v>
      </c>
      <c r="I87">
        <v>0</v>
      </c>
      <c r="K87">
        <v>0.41451566763806191</v>
      </c>
      <c r="L87">
        <v>1.3836415889613258</v>
      </c>
      <c r="O87">
        <v>0.19592879298656563</v>
      </c>
      <c r="T87">
        <f t="shared" si="5"/>
        <v>199090.63161955823</v>
      </c>
      <c r="U87">
        <f t="shared" si="6"/>
        <v>0</v>
      </c>
      <c r="V87">
        <f t="shared" si="8"/>
        <v>0</v>
      </c>
      <c r="W87">
        <f t="shared" si="8"/>
        <v>0</v>
      </c>
      <c r="X87">
        <f t="shared" si="8"/>
        <v>37237.6386086477</v>
      </c>
      <c r="Y87">
        <f t="shared" si="8"/>
        <v>0</v>
      </c>
      <c r="Z87">
        <f t="shared" si="8"/>
        <v>0</v>
      </c>
      <c r="AA87">
        <f t="shared" si="7"/>
        <v>0</v>
      </c>
    </row>
    <row r="88" spans="1:27" x14ac:dyDescent="0.2">
      <c r="A88" s="1" t="s">
        <v>94</v>
      </c>
      <c r="B88">
        <v>0</v>
      </c>
      <c r="D88">
        <v>0</v>
      </c>
      <c r="E88">
        <v>0</v>
      </c>
      <c r="F88">
        <v>0</v>
      </c>
      <c r="G88">
        <v>793790.2</v>
      </c>
      <c r="H88">
        <v>0</v>
      </c>
      <c r="I88">
        <v>50671.8</v>
      </c>
      <c r="P88">
        <v>0.49690490093079243</v>
      </c>
      <c r="R88">
        <v>0.20544331325324372</v>
      </c>
      <c r="T88">
        <f t="shared" si="5"/>
        <v>0</v>
      </c>
      <c r="U88">
        <f t="shared" si="6"/>
        <v>0</v>
      </c>
      <c r="V88">
        <f t="shared" si="8"/>
        <v>0</v>
      </c>
      <c r="W88">
        <f t="shared" si="8"/>
        <v>0</v>
      </c>
      <c r="X88">
        <f t="shared" si="8"/>
        <v>0</v>
      </c>
      <c r="Y88">
        <f t="shared" si="8"/>
        <v>394438.24069083389</v>
      </c>
      <c r="Z88">
        <f t="shared" si="8"/>
        <v>0</v>
      </c>
      <c r="AA88">
        <f t="shared" si="7"/>
        <v>10410.182480505715</v>
      </c>
    </row>
    <row r="89" spans="1:27" x14ac:dyDescent="0.2">
      <c r="A89" s="1" t="s">
        <v>95</v>
      </c>
      <c r="B89">
        <v>0</v>
      </c>
      <c r="D89">
        <v>300545.40000000002</v>
      </c>
      <c r="E89">
        <v>11739.2</v>
      </c>
      <c r="F89">
        <v>157240.4</v>
      </c>
      <c r="G89">
        <v>0</v>
      </c>
      <c r="H89">
        <v>1202874</v>
      </c>
      <c r="I89">
        <v>0</v>
      </c>
      <c r="L89">
        <v>0.30904857361903848</v>
      </c>
      <c r="M89">
        <v>0.26703339925698066</v>
      </c>
      <c r="N89">
        <v>0.24652872537725956</v>
      </c>
      <c r="O89">
        <v>0.33183658735326516</v>
      </c>
      <c r="Q89">
        <v>0.77354698703644453</v>
      </c>
      <c r="T89">
        <f t="shared" si="5"/>
        <v>0</v>
      </c>
      <c r="U89">
        <f t="shared" si="6"/>
        <v>0</v>
      </c>
      <c r="V89">
        <f t="shared" si="8"/>
        <v>80255.659793048966</v>
      </c>
      <c r="W89">
        <f t="shared" si="8"/>
        <v>2894.0500129487255</v>
      </c>
      <c r="X89">
        <f t="shared" si="8"/>
        <v>52178.117730062353</v>
      </c>
      <c r="Y89">
        <f t="shared" si="8"/>
        <v>0</v>
      </c>
      <c r="Z89">
        <f t="shared" si="8"/>
        <v>930479.55848447618</v>
      </c>
      <c r="AA89">
        <f t="shared" si="7"/>
        <v>0</v>
      </c>
    </row>
    <row r="90" spans="1:27" x14ac:dyDescent="0.2">
      <c r="A90" s="1" t="s">
        <v>96</v>
      </c>
      <c r="B90">
        <v>36000.400000000001</v>
      </c>
      <c r="D90">
        <v>0</v>
      </c>
      <c r="E90">
        <v>0</v>
      </c>
      <c r="F90">
        <v>0</v>
      </c>
      <c r="G90">
        <v>973578.4</v>
      </c>
      <c r="H90">
        <v>0</v>
      </c>
      <c r="I90">
        <v>39406.199999999997</v>
      </c>
      <c r="K90">
        <v>0.13710395911730966</v>
      </c>
      <c r="P90">
        <v>0.46915307413130769</v>
      </c>
      <c r="R90">
        <v>0.1618796814807999</v>
      </c>
      <c r="T90">
        <f t="shared" si="5"/>
        <v>4935.7973698067944</v>
      </c>
      <c r="U90">
        <f t="shared" si="6"/>
        <v>0</v>
      </c>
      <c r="V90">
        <f t="shared" si="8"/>
        <v>0</v>
      </c>
      <c r="W90">
        <f t="shared" si="8"/>
        <v>0</v>
      </c>
      <c r="X90">
        <f t="shared" si="8"/>
        <v>0</v>
      </c>
      <c r="Y90">
        <f t="shared" si="8"/>
        <v>456757.29926783993</v>
      </c>
      <c r="Z90">
        <f t="shared" si="8"/>
        <v>0</v>
      </c>
      <c r="AA90">
        <f t="shared" si="7"/>
        <v>6379.0631043686963</v>
      </c>
    </row>
    <row r="91" spans="1:27" x14ac:dyDescent="0.2">
      <c r="A91" s="1" t="s">
        <v>97</v>
      </c>
      <c r="B91">
        <v>0</v>
      </c>
      <c r="D91">
        <v>154311.79999999999</v>
      </c>
      <c r="E91">
        <v>772684.2</v>
      </c>
      <c r="F91">
        <v>0</v>
      </c>
      <c r="G91">
        <v>0</v>
      </c>
      <c r="H91">
        <v>1533927</v>
      </c>
      <c r="I91">
        <v>0</v>
      </c>
      <c r="L91">
        <v>0.19766348763402186</v>
      </c>
      <c r="M91">
        <v>8.8208151367638765E-2</v>
      </c>
      <c r="N91">
        <v>0.5372420991430219</v>
      </c>
      <c r="Q91">
        <v>0.91198176952080501</v>
      </c>
      <c r="T91">
        <f t="shared" si="5"/>
        <v>0</v>
      </c>
      <c r="U91">
        <f t="shared" si="6"/>
        <v>0</v>
      </c>
      <c r="V91">
        <f t="shared" si="8"/>
        <v>13611.558612212799</v>
      </c>
      <c r="W91">
        <f t="shared" si="8"/>
        <v>415118.48158264655</v>
      </c>
      <c r="X91">
        <f t="shared" si="8"/>
        <v>0</v>
      </c>
      <c r="Y91">
        <f t="shared" si="8"/>
        <v>0</v>
      </c>
      <c r="Z91">
        <f t="shared" si="8"/>
        <v>1398913.4597757398</v>
      </c>
      <c r="AA91">
        <f t="shared" si="7"/>
        <v>0</v>
      </c>
    </row>
    <row r="92" spans="1:27" x14ac:dyDescent="0.2">
      <c r="A92" s="1" t="s">
        <v>98</v>
      </c>
      <c r="B92">
        <v>383113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K92">
        <v>0.13056827752754252</v>
      </c>
      <c r="T92">
        <f t="shared" si="5"/>
        <v>50022.404508409396</v>
      </c>
      <c r="U92">
        <f t="shared" si="6"/>
        <v>0</v>
      </c>
      <c r="V92">
        <f t="shared" si="8"/>
        <v>0</v>
      </c>
      <c r="W92">
        <f t="shared" si="8"/>
        <v>0</v>
      </c>
      <c r="X92">
        <f t="shared" si="8"/>
        <v>0</v>
      </c>
      <c r="Y92">
        <f t="shared" si="8"/>
        <v>0</v>
      </c>
      <c r="Z92">
        <f t="shared" si="8"/>
        <v>0</v>
      </c>
      <c r="AA92">
        <f t="shared" si="7"/>
        <v>0</v>
      </c>
    </row>
    <row r="93" spans="1:27" x14ac:dyDescent="0.2">
      <c r="A93" s="1" t="s">
        <v>99</v>
      </c>
      <c r="B93">
        <v>0</v>
      </c>
      <c r="D93">
        <v>0</v>
      </c>
      <c r="E93">
        <v>0</v>
      </c>
      <c r="F93">
        <v>590709</v>
      </c>
      <c r="G93">
        <v>0</v>
      </c>
      <c r="H93">
        <v>0</v>
      </c>
      <c r="I93">
        <v>0</v>
      </c>
      <c r="L93">
        <v>0.27713109260320412</v>
      </c>
      <c r="O93">
        <v>0.51469007396539157</v>
      </c>
      <c r="T93">
        <f t="shared" si="5"/>
        <v>0</v>
      </c>
      <c r="U93">
        <f t="shared" si="6"/>
        <v>0</v>
      </c>
      <c r="V93">
        <f t="shared" si="8"/>
        <v>0</v>
      </c>
      <c r="W93">
        <f t="shared" si="8"/>
        <v>0</v>
      </c>
      <c r="X93">
        <f t="shared" si="8"/>
        <v>304032.05890202249</v>
      </c>
      <c r="Y93">
        <f t="shared" si="8"/>
        <v>0</v>
      </c>
      <c r="Z93">
        <f t="shared" si="8"/>
        <v>0</v>
      </c>
      <c r="AA93">
        <f t="shared" si="7"/>
        <v>0</v>
      </c>
    </row>
    <row r="94" spans="1:27" x14ac:dyDescent="0.2">
      <c r="A94" s="1" t="s">
        <v>100</v>
      </c>
      <c r="B94">
        <v>73834.2</v>
      </c>
      <c r="D94">
        <v>0</v>
      </c>
      <c r="E94">
        <v>0</v>
      </c>
      <c r="F94">
        <v>47349.4</v>
      </c>
      <c r="G94">
        <v>964212.4</v>
      </c>
      <c r="H94">
        <v>1608600</v>
      </c>
      <c r="I94">
        <v>0</v>
      </c>
      <c r="K94">
        <v>0.21624483884967971</v>
      </c>
      <c r="L94">
        <v>0.530979379764843</v>
      </c>
      <c r="O94">
        <v>0.1120329895409925</v>
      </c>
      <c r="P94">
        <v>0.22940364648539346</v>
      </c>
      <c r="Q94">
        <v>1.0957742371085106</v>
      </c>
      <c r="T94">
        <f t="shared" si="5"/>
        <v>15966.264680595021</v>
      </c>
      <c r="U94">
        <f t="shared" si="6"/>
        <v>0</v>
      </c>
      <c r="V94">
        <f t="shared" si="8"/>
        <v>0</v>
      </c>
      <c r="W94">
        <f t="shared" si="8"/>
        <v>0</v>
      </c>
      <c r="X94">
        <f t="shared" si="8"/>
        <v>5304.6948349722707</v>
      </c>
      <c r="Y94">
        <f t="shared" si="8"/>
        <v>221193.8405464328</v>
      </c>
      <c r="Z94">
        <f t="shared" si="8"/>
        <v>1762662.4378127502</v>
      </c>
      <c r="AA94">
        <f t="shared" si="7"/>
        <v>0</v>
      </c>
    </row>
    <row r="95" spans="1:27" x14ac:dyDescent="0.2">
      <c r="A95" s="1" t="s">
        <v>101</v>
      </c>
      <c r="B95">
        <v>0</v>
      </c>
      <c r="D95">
        <v>117103</v>
      </c>
      <c r="E95">
        <v>0</v>
      </c>
      <c r="F95">
        <v>0</v>
      </c>
      <c r="G95">
        <v>1104075</v>
      </c>
      <c r="H95">
        <v>61932</v>
      </c>
      <c r="I95">
        <v>0</v>
      </c>
      <c r="L95">
        <v>7.4748635846119016E-2</v>
      </c>
      <c r="M95">
        <v>0.16158136235139486</v>
      </c>
      <c r="P95">
        <v>0.22084547913024766</v>
      </c>
      <c r="Q95">
        <v>0.37648774900336579</v>
      </c>
      <c r="T95">
        <f t="shared" si="5"/>
        <v>0</v>
      </c>
      <c r="U95">
        <f t="shared" si="6"/>
        <v>0</v>
      </c>
      <c r="V95">
        <f t="shared" si="8"/>
        <v>18921.662275435392</v>
      </c>
      <c r="W95">
        <f t="shared" si="8"/>
        <v>0</v>
      </c>
      <c r="X95">
        <f t="shared" si="8"/>
        <v>0</v>
      </c>
      <c r="Y95">
        <f t="shared" si="8"/>
        <v>243829.97237072818</v>
      </c>
      <c r="Z95">
        <f t="shared" si="8"/>
        <v>23316.63927127645</v>
      </c>
      <c r="AA95">
        <f t="shared" si="7"/>
        <v>0</v>
      </c>
    </row>
    <row r="96" spans="1:27" x14ac:dyDescent="0.2">
      <c r="A96" s="1" t="s">
        <v>102</v>
      </c>
      <c r="B96">
        <v>0</v>
      </c>
      <c r="D96">
        <v>0</v>
      </c>
      <c r="E96">
        <v>0</v>
      </c>
      <c r="F96">
        <v>611473.80000000005</v>
      </c>
      <c r="G96">
        <v>0</v>
      </c>
      <c r="H96">
        <v>51363.199999999997</v>
      </c>
      <c r="I96">
        <v>139548</v>
      </c>
      <c r="L96">
        <v>0.42760733475204837</v>
      </c>
      <c r="O96">
        <v>0.41628281680724366</v>
      </c>
      <c r="Q96">
        <v>0.27211144026175615</v>
      </c>
      <c r="R96">
        <v>0.46289764922812204</v>
      </c>
      <c r="T96">
        <f t="shared" si="5"/>
        <v>0</v>
      </c>
      <c r="U96">
        <f t="shared" si="6"/>
        <v>0</v>
      </c>
      <c r="V96">
        <f t="shared" si="8"/>
        <v>0</v>
      </c>
      <c r="W96">
        <f t="shared" si="8"/>
        <v>0</v>
      </c>
      <c r="X96">
        <f t="shared" si="8"/>
        <v>254546.03586782917</v>
      </c>
      <c r="Y96">
        <f t="shared" si="8"/>
        <v>0</v>
      </c>
      <c r="Z96">
        <f t="shared" si="8"/>
        <v>13976.514328452633</v>
      </c>
      <c r="AA96">
        <f t="shared" si="7"/>
        <v>64596.441154485976</v>
      </c>
    </row>
    <row r="97" spans="1:27" x14ac:dyDescent="0.2">
      <c r="A97" s="1" t="s">
        <v>103</v>
      </c>
      <c r="B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318489</v>
      </c>
      <c r="R97">
        <v>0.4001681450379439</v>
      </c>
      <c r="T97">
        <f t="shared" si="5"/>
        <v>0</v>
      </c>
      <c r="U97">
        <f t="shared" si="6"/>
        <v>0</v>
      </c>
      <c r="V97">
        <f t="shared" si="8"/>
        <v>0</v>
      </c>
      <c r="W97">
        <f t="shared" si="8"/>
        <v>0</v>
      </c>
      <c r="X97">
        <f t="shared" si="8"/>
        <v>0</v>
      </c>
      <c r="Y97">
        <f t="shared" si="8"/>
        <v>0</v>
      </c>
      <c r="Z97">
        <f t="shared" si="8"/>
        <v>0</v>
      </c>
      <c r="AA97">
        <f t="shared" si="7"/>
        <v>127449.15234498972</v>
      </c>
    </row>
    <row r="98" spans="1:27" x14ac:dyDescent="0.2">
      <c r="A98" s="1" t="s">
        <v>104</v>
      </c>
      <c r="B98">
        <v>0</v>
      </c>
      <c r="D98">
        <v>227112.4</v>
      </c>
      <c r="E98">
        <v>20716.599999999999</v>
      </c>
      <c r="F98">
        <v>1626987</v>
      </c>
      <c r="G98">
        <v>0</v>
      </c>
      <c r="H98">
        <v>6275</v>
      </c>
      <c r="I98">
        <v>0</v>
      </c>
      <c r="L98">
        <v>0.32755199958373071</v>
      </c>
      <c r="M98">
        <v>0.53059657342187638</v>
      </c>
      <c r="N98">
        <v>0.67422754091044301</v>
      </c>
      <c r="O98">
        <v>0.94233581563452251</v>
      </c>
      <c r="Q98">
        <v>0.14148384313379325</v>
      </c>
      <c r="T98">
        <f t="shared" si="5"/>
        <v>0</v>
      </c>
      <c r="U98">
        <f t="shared" si="6"/>
        <v>0</v>
      </c>
      <c r="V98">
        <f t="shared" si="8"/>
        <v>120505.06122161855</v>
      </c>
      <c r="W98">
        <f t="shared" si="8"/>
        <v>13967.702274025283</v>
      </c>
      <c r="X98">
        <f t="shared" si="8"/>
        <v>1533168.1216717649</v>
      </c>
      <c r="Y98">
        <f t="shared" si="8"/>
        <v>0</v>
      </c>
      <c r="Z98">
        <f t="shared" si="8"/>
        <v>887.81111566455263</v>
      </c>
      <c r="AA98">
        <f t="shared" si="7"/>
        <v>0</v>
      </c>
    </row>
    <row r="99" spans="1:27" x14ac:dyDescent="0.2">
      <c r="A99" s="1" t="s">
        <v>105</v>
      </c>
      <c r="B99">
        <v>632109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>
        <v>0.35966410317744624</v>
      </c>
      <c r="T99">
        <f t="shared" si="5"/>
        <v>227346.91659539237</v>
      </c>
      <c r="U99">
        <f t="shared" si="6"/>
        <v>0</v>
      </c>
      <c r="V99">
        <f t="shared" si="8"/>
        <v>0</v>
      </c>
      <c r="W99">
        <f t="shared" si="8"/>
        <v>0</v>
      </c>
      <c r="X99">
        <f t="shared" si="8"/>
        <v>0</v>
      </c>
      <c r="Y99">
        <f t="shared" si="8"/>
        <v>0</v>
      </c>
      <c r="Z99">
        <f t="shared" si="8"/>
        <v>0</v>
      </c>
      <c r="AA99">
        <f t="shared" si="7"/>
        <v>0</v>
      </c>
    </row>
    <row r="100" spans="1:27" x14ac:dyDescent="0.2">
      <c r="A100" s="1" t="s">
        <v>106</v>
      </c>
      <c r="B100">
        <v>0</v>
      </c>
      <c r="D100">
        <v>136011.79999999999</v>
      </c>
      <c r="E100">
        <v>1683956.6</v>
      </c>
      <c r="F100">
        <v>0</v>
      </c>
      <c r="G100">
        <v>0</v>
      </c>
      <c r="H100">
        <v>24260.6</v>
      </c>
      <c r="I100">
        <v>0</v>
      </c>
      <c r="L100">
        <v>0.16287467665743005</v>
      </c>
      <c r="M100">
        <v>0.10749754630753749</v>
      </c>
      <c r="N100">
        <v>0.25927111339187747</v>
      </c>
      <c r="Q100">
        <v>0.19317936819432335</v>
      </c>
      <c r="T100">
        <f t="shared" si="5"/>
        <v>0</v>
      </c>
      <c r="U100">
        <f t="shared" si="6"/>
        <v>0</v>
      </c>
      <c r="V100">
        <f t="shared" si="8"/>
        <v>14620.934768871526</v>
      </c>
      <c r="W100">
        <f t="shared" si="8"/>
        <v>436601.30258560047</v>
      </c>
      <c r="X100">
        <f t="shared" si="8"/>
        <v>0</v>
      </c>
      <c r="Y100">
        <f t="shared" si="8"/>
        <v>0</v>
      </c>
      <c r="Z100">
        <f t="shared" si="8"/>
        <v>4686.6473800152007</v>
      </c>
      <c r="AA100">
        <f t="shared" si="7"/>
        <v>0</v>
      </c>
    </row>
    <row r="101" spans="1:27" x14ac:dyDescent="0.2">
      <c r="A101" s="1" t="s">
        <v>107</v>
      </c>
      <c r="B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71172</v>
      </c>
      <c r="R101">
        <v>0.2799758446832683</v>
      </c>
      <c r="T101">
        <f t="shared" si="5"/>
        <v>0</v>
      </c>
      <c r="U101">
        <f t="shared" si="6"/>
        <v>0</v>
      </c>
      <c r="V101">
        <f t="shared" si="8"/>
        <v>0</v>
      </c>
      <c r="W101">
        <f t="shared" si="8"/>
        <v>0</v>
      </c>
      <c r="X101">
        <f t="shared" si="8"/>
        <v>0</v>
      </c>
      <c r="Y101">
        <f t="shared" si="8"/>
        <v>0</v>
      </c>
      <c r="Z101">
        <f t="shared" si="8"/>
        <v>0</v>
      </c>
      <c r="AA101">
        <f t="shared" si="7"/>
        <v>19926.440817797571</v>
      </c>
    </row>
    <row r="102" spans="1:27" x14ac:dyDescent="0.2">
      <c r="A102" s="1" t="s">
        <v>108</v>
      </c>
      <c r="B102">
        <v>0</v>
      </c>
      <c r="D102">
        <v>101584.8</v>
      </c>
      <c r="E102">
        <v>3087.4</v>
      </c>
      <c r="F102">
        <v>90744</v>
      </c>
      <c r="G102">
        <v>0</v>
      </c>
      <c r="H102">
        <v>19012.8</v>
      </c>
      <c r="I102">
        <v>0</v>
      </c>
      <c r="M102">
        <v>0.16004546231061911</v>
      </c>
      <c r="N102">
        <v>0.14909498693309242</v>
      </c>
      <c r="O102">
        <v>0.24028071371259319</v>
      </c>
      <c r="Q102">
        <v>0.2429307545642676</v>
      </c>
      <c r="T102">
        <f t="shared" si="5"/>
        <v>0</v>
      </c>
      <c r="U102">
        <f t="shared" si="6"/>
        <v>0</v>
      </c>
      <c r="V102">
        <f t="shared" si="8"/>
        <v>16258.186279731781</v>
      </c>
      <c r="W102">
        <f t="shared" si="8"/>
        <v>460.31586265722956</v>
      </c>
      <c r="X102">
        <f t="shared" si="8"/>
        <v>21804.033085135557</v>
      </c>
      <c r="Y102">
        <f t="shared" si="8"/>
        <v>0</v>
      </c>
      <c r="Z102">
        <f t="shared" si="8"/>
        <v>4618.7938503795067</v>
      </c>
      <c r="AA102">
        <f t="shared" si="7"/>
        <v>0</v>
      </c>
    </row>
    <row r="103" spans="1:27" x14ac:dyDescent="0.2">
      <c r="A103" s="1" t="s">
        <v>109</v>
      </c>
      <c r="B103">
        <v>141100.20000000001</v>
      </c>
      <c r="D103">
        <v>0</v>
      </c>
      <c r="E103">
        <v>0</v>
      </c>
      <c r="F103">
        <v>1084669.8</v>
      </c>
      <c r="G103">
        <v>0</v>
      </c>
      <c r="H103">
        <v>0</v>
      </c>
      <c r="I103">
        <v>0</v>
      </c>
      <c r="K103">
        <v>0.20565421291913533</v>
      </c>
      <c r="L103">
        <v>0.19597600323754705</v>
      </c>
      <c r="O103">
        <v>0.53795296654390223</v>
      </c>
      <c r="T103">
        <f t="shared" si="5"/>
        <v>29017.85057373258</v>
      </c>
      <c r="U103">
        <f t="shared" si="6"/>
        <v>0</v>
      </c>
      <c r="V103">
        <f t="shared" si="8"/>
        <v>0</v>
      </c>
      <c r="W103">
        <f t="shared" si="8"/>
        <v>0</v>
      </c>
      <c r="X103">
        <f t="shared" si="8"/>
        <v>583501.33663058118</v>
      </c>
      <c r="Y103">
        <f t="shared" si="8"/>
        <v>0</v>
      </c>
      <c r="Z103">
        <f t="shared" si="8"/>
        <v>0</v>
      </c>
      <c r="AA103">
        <f t="shared" si="7"/>
        <v>0</v>
      </c>
    </row>
    <row r="104" spans="1:27" x14ac:dyDescent="0.2">
      <c r="A104" s="1" t="s">
        <v>110</v>
      </c>
      <c r="B104">
        <v>0</v>
      </c>
      <c r="D104">
        <v>0</v>
      </c>
      <c r="E104">
        <v>0</v>
      </c>
      <c r="F104">
        <v>0</v>
      </c>
      <c r="G104">
        <v>2243683</v>
      </c>
      <c r="H104">
        <v>0</v>
      </c>
      <c r="I104">
        <v>0</v>
      </c>
      <c r="P104">
        <v>0.46541897135892463</v>
      </c>
      <c r="T104">
        <f t="shared" si="5"/>
        <v>0</v>
      </c>
      <c r="U104">
        <f t="shared" si="6"/>
        <v>0</v>
      </c>
      <c r="V104">
        <f t="shared" si="8"/>
        <v>0</v>
      </c>
      <c r="W104">
        <f t="shared" si="8"/>
        <v>0</v>
      </c>
      <c r="X104">
        <f t="shared" si="8"/>
        <v>0</v>
      </c>
      <c r="Y104">
        <f t="shared" si="8"/>
        <v>1044252.6339155061</v>
      </c>
      <c r="Z104">
        <f t="shared" si="8"/>
        <v>0</v>
      </c>
      <c r="AA104">
        <f t="shared" si="7"/>
        <v>0</v>
      </c>
    </row>
    <row r="105" spans="1:27" x14ac:dyDescent="0.2">
      <c r="A105" s="1" t="s">
        <v>111</v>
      </c>
      <c r="B105">
        <v>0</v>
      </c>
      <c r="D105">
        <v>1460158.6</v>
      </c>
      <c r="E105">
        <v>0</v>
      </c>
      <c r="F105">
        <v>0</v>
      </c>
      <c r="G105">
        <v>0</v>
      </c>
      <c r="H105">
        <v>25565.4</v>
      </c>
      <c r="I105">
        <v>0</v>
      </c>
      <c r="L105">
        <v>0.43112772204274685</v>
      </c>
      <c r="M105">
        <v>1.0210016386192304</v>
      </c>
      <c r="Q105">
        <v>0.55877359113521741</v>
      </c>
      <c r="T105">
        <f t="shared" si="5"/>
        <v>0</v>
      </c>
      <c r="U105">
        <f t="shared" si="6"/>
        <v>0</v>
      </c>
      <c r="V105">
        <f t="shared" si="8"/>
        <v>1490824.3232439614</v>
      </c>
      <c r="W105">
        <f t="shared" si="8"/>
        <v>0</v>
      </c>
      <c r="X105">
        <f t="shared" si="8"/>
        <v>0</v>
      </c>
      <c r="Y105">
        <f t="shared" si="8"/>
        <v>0</v>
      </c>
      <c r="Z105">
        <f t="shared" si="8"/>
        <v>14285.270366808289</v>
      </c>
      <c r="AA105">
        <f t="shared" si="7"/>
        <v>0</v>
      </c>
    </row>
    <row r="106" spans="1:27" x14ac:dyDescent="0.2">
      <c r="A106" s="1" t="s">
        <v>112</v>
      </c>
      <c r="B106">
        <v>0</v>
      </c>
      <c r="D106">
        <v>1447993.6</v>
      </c>
      <c r="E106">
        <v>0</v>
      </c>
      <c r="F106">
        <v>0</v>
      </c>
      <c r="G106">
        <v>0</v>
      </c>
      <c r="H106">
        <v>24445</v>
      </c>
      <c r="I106">
        <v>46126.400000000001</v>
      </c>
      <c r="L106">
        <v>0.25241247618238094</v>
      </c>
      <c r="M106">
        <v>0.8354668684297738</v>
      </c>
      <c r="Q106">
        <v>0.20343137785579368</v>
      </c>
      <c r="R106">
        <v>0.40784520872171437</v>
      </c>
      <c r="T106">
        <f t="shared" si="5"/>
        <v>0</v>
      </c>
      <c r="U106">
        <f t="shared" si="6"/>
        <v>0</v>
      </c>
      <c r="V106">
        <f t="shared" si="8"/>
        <v>1209750.6784983545</v>
      </c>
      <c r="W106">
        <f t="shared" si="8"/>
        <v>0</v>
      </c>
      <c r="X106">
        <f t="shared" si="8"/>
        <v>0</v>
      </c>
      <c r="Y106">
        <f t="shared" si="8"/>
        <v>0</v>
      </c>
      <c r="Z106">
        <f t="shared" si="8"/>
        <v>4972.8800316848765</v>
      </c>
      <c r="AA106">
        <f t="shared" si="7"/>
        <v>18812.431235581287</v>
      </c>
    </row>
    <row r="107" spans="1:27" x14ac:dyDescent="0.2">
      <c r="A107" s="1" t="s">
        <v>113</v>
      </c>
      <c r="B107">
        <v>9022.6</v>
      </c>
      <c r="D107">
        <v>161901.4</v>
      </c>
      <c r="E107">
        <v>1877262</v>
      </c>
      <c r="F107">
        <v>18028</v>
      </c>
      <c r="G107">
        <v>0</v>
      </c>
      <c r="H107">
        <v>0</v>
      </c>
      <c r="I107">
        <v>346746</v>
      </c>
      <c r="K107">
        <v>0.18094959195985949</v>
      </c>
      <c r="M107">
        <v>0.32847647846838518</v>
      </c>
      <c r="N107">
        <v>0.816973189442186</v>
      </c>
      <c r="O107">
        <v>0.40059514830026333</v>
      </c>
      <c r="R107">
        <v>0.88519166454054288</v>
      </c>
      <c r="T107">
        <f t="shared" si="5"/>
        <v>1632.6357884170284</v>
      </c>
      <c r="U107">
        <f t="shared" si="6"/>
        <v>0</v>
      </c>
      <c r="V107">
        <f t="shared" si="8"/>
        <v>53180.801731101412</v>
      </c>
      <c r="W107">
        <f t="shared" si="8"/>
        <v>1533672.7235586171</v>
      </c>
      <c r="X107">
        <f t="shared" si="8"/>
        <v>7221.9293335571474</v>
      </c>
      <c r="Y107">
        <f t="shared" si="8"/>
        <v>0</v>
      </c>
      <c r="Z107">
        <f t="shared" si="8"/>
        <v>0</v>
      </c>
      <c r="AA107">
        <f t="shared" si="7"/>
        <v>306936.66891277506</v>
      </c>
    </row>
    <row r="108" spans="1:27" x14ac:dyDescent="0.2">
      <c r="A108" s="1" t="s">
        <v>114</v>
      </c>
      <c r="B108">
        <v>31271.599999999999</v>
      </c>
      <c r="D108">
        <v>0</v>
      </c>
      <c r="E108">
        <v>0</v>
      </c>
      <c r="F108">
        <v>0</v>
      </c>
      <c r="G108">
        <v>1783248.4</v>
      </c>
      <c r="H108">
        <v>0</v>
      </c>
      <c r="I108">
        <v>0</v>
      </c>
      <c r="K108">
        <v>0.15502677555633759</v>
      </c>
      <c r="P108">
        <v>0.48980814018998919</v>
      </c>
      <c r="T108">
        <f t="shared" si="5"/>
        <v>4847.9353144875668</v>
      </c>
      <c r="U108">
        <f t="shared" si="6"/>
        <v>0</v>
      </c>
      <c r="V108">
        <f t="shared" si="8"/>
        <v>0</v>
      </c>
      <c r="W108">
        <f t="shared" si="8"/>
        <v>0</v>
      </c>
      <c r="X108">
        <f t="shared" si="8"/>
        <v>0</v>
      </c>
      <c r="Y108">
        <f t="shared" si="8"/>
        <v>873449.58230077394</v>
      </c>
      <c r="Z108">
        <f t="shared" si="8"/>
        <v>0</v>
      </c>
      <c r="AA108">
        <f t="shared" si="7"/>
        <v>0</v>
      </c>
    </row>
    <row r="109" spans="1:27" x14ac:dyDescent="0.2">
      <c r="A109" s="1" t="s">
        <v>115</v>
      </c>
      <c r="B109">
        <v>0</v>
      </c>
      <c r="D109">
        <v>0</v>
      </c>
      <c r="E109">
        <v>3787102.4</v>
      </c>
      <c r="F109">
        <v>169880.6</v>
      </c>
      <c r="G109">
        <v>0</v>
      </c>
      <c r="H109">
        <v>59363</v>
      </c>
      <c r="I109">
        <v>0</v>
      </c>
      <c r="N109">
        <v>0.81900582685706913</v>
      </c>
      <c r="O109">
        <v>0.56559289965857917</v>
      </c>
      <c r="Q109">
        <v>0.4273016384450119</v>
      </c>
      <c r="T109">
        <f t="shared" si="5"/>
        <v>0</v>
      </c>
      <c r="U109">
        <f t="shared" si="6"/>
        <v>0</v>
      </c>
      <c r="V109">
        <f t="shared" si="8"/>
        <v>0</v>
      </c>
      <c r="W109">
        <f t="shared" si="8"/>
        <v>3101658.9325043908</v>
      </c>
      <c r="X109">
        <f t="shared" si="8"/>
        <v>96083.261149739235</v>
      </c>
      <c r="Y109">
        <f t="shared" si="8"/>
        <v>0</v>
      </c>
      <c r="Z109">
        <f t="shared" si="8"/>
        <v>25365.907163011241</v>
      </c>
      <c r="AA109">
        <f t="shared" si="7"/>
        <v>0</v>
      </c>
    </row>
    <row r="110" spans="1:27" x14ac:dyDescent="0.2">
      <c r="A110" s="1" t="s">
        <v>116</v>
      </c>
      <c r="B110">
        <v>0</v>
      </c>
      <c r="D110">
        <v>0</v>
      </c>
      <c r="E110">
        <v>0</v>
      </c>
      <c r="F110">
        <v>0</v>
      </c>
      <c r="G110">
        <v>400778</v>
      </c>
      <c r="H110">
        <v>0</v>
      </c>
      <c r="I110">
        <v>0</v>
      </c>
      <c r="P110">
        <v>0.25118676146598973</v>
      </c>
      <c r="T110">
        <f t="shared" si="5"/>
        <v>0</v>
      </c>
      <c r="U110">
        <f t="shared" si="6"/>
        <v>0</v>
      </c>
      <c r="V110">
        <f t="shared" si="8"/>
        <v>0</v>
      </c>
      <c r="W110">
        <f t="shared" si="8"/>
        <v>0</v>
      </c>
      <c r="X110">
        <f t="shared" si="8"/>
        <v>0</v>
      </c>
      <c r="Y110">
        <f t="shared" si="8"/>
        <v>100670.12788681644</v>
      </c>
      <c r="Z110">
        <f t="shared" si="8"/>
        <v>0</v>
      </c>
      <c r="AA110">
        <f t="shared" si="7"/>
        <v>0</v>
      </c>
    </row>
    <row r="111" spans="1:27" x14ac:dyDescent="0.2">
      <c r="A111" s="1" t="s">
        <v>117</v>
      </c>
      <c r="B111">
        <v>0</v>
      </c>
      <c r="D111">
        <v>0</v>
      </c>
      <c r="E111">
        <v>1210337.2</v>
      </c>
      <c r="F111">
        <v>27756.6</v>
      </c>
      <c r="G111">
        <v>0</v>
      </c>
      <c r="H111">
        <v>43024.2</v>
      </c>
      <c r="I111">
        <v>0</v>
      </c>
      <c r="L111">
        <v>0.18912705237004901</v>
      </c>
      <c r="N111">
        <v>0.21326549586775373</v>
      </c>
      <c r="O111">
        <v>0.27969978038684062</v>
      </c>
      <c r="Q111">
        <v>0.36700574966666666</v>
      </c>
      <c r="T111">
        <f t="shared" si="5"/>
        <v>0</v>
      </c>
      <c r="U111">
        <f t="shared" si="6"/>
        <v>0</v>
      </c>
      <c r="V111">
        <f t="shared" si="8"/>
        <v>0</v>
      </c>
      <c r="W111">
        <f t="shared" si="8"/>
        <v>258123.16312518861</v>
      </c>
      <c r="X111">
        <f t="shared" si="8"/>
        <v>7763.5149242853804</v>
      </c>
      <c r="Y111">
        <f t="shared" si="8"/>
        <v>0</v>
      </c>
      <c r="Z111">
        <f t="shared" si="8"/>
        <v>15790.128774808598</v>
      </c>
      <c r="AA111">
        <f t="shared" si="7"/>
        <v>0</v>
      </c>
    </row>
    <row r="112" spans="1:27" x14ac:dyDescent="0.2">
      <c r="A112" s="1" t="s">
        <v>118</v>
      </c>
      <c r="B112">
        <v>113082.6</v>
      </c>
      <c r="D112">
        <v>880433.2</v>
      </c>
      <c r="E112">
        <v>3397428</v>
      </c>
      <c r="F112">
        <v>0</v>
      </c>
      <c r="G112">
        <v>226079.6</v>
      </c>
      <c r="H112">
        <v>35112.6</v>
      </c>
      <c r="I112">
        <v>0</v>
      </c>
      <c r="K112">
        <v>0.1028382579150276</v>
      </c>
      <c r="L112">
        <v>0.18649399965060987</v>
      </c>
      <c r="M112">
        <v>0.95725414272440468</v>
      </c>
      <c r="N112">
        <v>1.1000478271476384</v>
      </c>
      <c r="P112">
        <v>0.17777831674148525</v>
      </c>
      <c r="Q112">
        <v>0.4033067446979206</v>
      </c>
      <c r="T112">
        <f t="shared" si="5"/>
        <v>11629.217584501901</v>
      </c>
      <c r="U112">
        <f t="shared" si="6"/>
        <v>0</v>
      </c>
      <c r="V112">
        <f t="shared" si="8"/>
        <v>842798.32809210429</v>
      </c>
      <c r="W112">
        <f t="shared" si="8"/>
        <v>3737333.2892905469</v>
      </c>
      <c r="X112">
        <f t="shared" si="8"/>
        <v>0</v>
      </c>
      <c r="Y112">
        <f t="shared" si="8"/>
        <v>40192.050737588288</v>
      </c>
      <c r="Z112">
        <f t="shared" si="8"/>
        <v>14161.148403880206</v>
      </c>
      <c r="AA112">
        <f t="shared" si="7"/>
        <v>0</v>
      </c>
    </row>
    <row r="113" spans="1:27" x14ac:dyDescent="0.2">
      <c r="A113" s="1" t="s">
        <v>119</v>
      </c>
      <c r="B113">
        <v>578060.4</v>
      </c>
      <c r="D113">
        <v>0</v>
      </c>
      <c r="E113">
        <v>0</v>
      </c>
      <c r="F113">
        <v>0</v>
      </c>
      <c r="G113">
        <v>34501.599999999999</v>
      </c>
      <c r="H113">
        <v>0</v>
      </c>
      <c r="I113">
        <v>0</v>
      </c>
      <c r="K113">
        <v>0.32488345178493339</v>
      </c>
      <c r="P113">
        <v>0.19884435429720881</v>
      </c>
      <c r="T113">
        <f t="shared" si="5"/>
        <v>187802.25809217931</v>
      </c>
      <c r="U113">
        <f t="shared" si="6"/>
        <v>0</v>
      </c>
      <c r="V113">
        <f t="shared" si="8"/>
        <v>0</v>
      </c>
      <c r="W113">
        <f t="shared" si="8"/>
        <v>0</v>
      </c>
      <c r="X113">
        <f t="shared" si="8"/>
        <v>0</v>
      </c>
      <c r="Y113">
        <f t="shared" si="8"/>
        <v>6860.4483742205794</v>
      </c>
      <c r="Z113">
        <f t="shared" si="8"/>
        <v>0</v>
      </c>
      <c r="AA113">
        <f t="shared" si="7"/>
        <v>0</v>
      </c>
    </row>
    <row r="114" spans="1:27" x14ac:dyDescent="0.2">
      <c r="A114" s="1" t="s">
        <v>120</v>
      </c>
      <c r="B114">
        <v>0</v>
      </c>
      <c r="D114">
        <v>1779281</v>
      </c>
      <c r="E114">
        <v>0</v>
      </c>
      <c r="F114">
        <v>134664.20000000001</v>
      </c>
      <c r="G114">
        <v>0</v>
      </c>
      <c r="H114">
        <v>14259.8</v>
      </c>
      <c r="I114">
        <v>0</v>
      </c>
      <c r="L114">
        <v>0.87511061384590472</v>
      </c>
      <c r="M114">
        <v>0.71306608822508821</v>
      </c>
      <c r="O114">
        <v>0.66074929469934784</v>
      </c>
      <c r="Q114">
        <v>0.26080555810054196</v>
      </c>
      <c r="T114">
        <f t="shared" si="5"/>
        <v>0</v>
      </c>
      <c r="U114">
        <f t="shared" si="6"/>
        <v>0</v>
      </c>
      <c r="V114">
        <f t="shared" si="8"/>
        <v>1268744.9425232231</v>
      </c>
      <c r="W114">
        <f t="shared" si="8"/>
        <v>0</v>
      </c>
      <c r="X114">
        <f t="shared" si="8"/>
        <v>88979.275171251924</v>
      </c>
      <c r="Y114">
        <f t="shared" si="8"/>
        <v>0</v>
      </c>
      <c r="Z114">
        <f t="shared" si="8"/>
        <v>3719.035097402108</v>
      </c>
      <c r="AA114">
        <f t="shared" si="7"/>
        <v>0</v>
      </c>
    </row>
    <row r="115" spans="1:27" x14ac:dyDescent="0.2">
      <c r="A115" s="1" t="s">
        <v>121</v>
      </c>
      <c r="B115">
        <v>398883.8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49549.2</v>
      </c>
      <c r="K115">
        <v>0.36988201221382055</v>
      </c>
      <c r="R115">
        <v>0.31529605029167862</v>
      </c>
      <c r="T115">
        <f t="shared" si="5"/>
        <v>147539.94258349514</v>
      </c>
      <c r="U115">
        <f t="shared" si="6"/>
        <v>0</v>
      </c>
      <c r="V115">
        <f t="shared" si="8"/>
        <v>0</v>
      </c>
      <c r="W115">
        <f t="shared" si="8"/>
        <v>0</v>
      </c>
      <c r="X115">
        <f t="shared" si="8"/>
        <v>0</v>
      </c>
      <c r="Y115">
        <f t="shared" si="8"/>
        <v>0</v>
      </c>
      <c r="Z115">
        <f t="shared" si="8"/>
        <v>0</v>
      </c>
      <c r="AA115">
        <f t="shared" si="7"/>
        <v>15622.667055112441</v>
      </c>
    </row>
    <row r="116" spans="1:27" x14ac:dyDescent="0.2">
      <c r="A116" s="1" t="s">
        <v>122</v>
      </c>
      <c r="B116">
        <v>0</v>
      </c>
      <c r="D116">
        <v>174602.2</v>
      </c>
      <c r="E116">
        <v>1916392.2</v>
      </c>
      <c r="F116">
        <v>58480.6</v>
      </c>
      <c r="G116">
        <v>0</v>
      </c>
      <c r="H116">
        <v>0</v>
      </c>
      <c r="I116">
        <v>0</v>
      </c>
      <c r="L116">
        <v>0.33241225557996024</v>
      </c>
      <c r="M116">
        <v>0.37503046395243611</v>
      </c>
      <c r="N116">
        <v>0.60580439178608203</v>
      </c>
      <c r="O116">
        <v>0.56330332581399278</v>
      </c>
      <c r="T116">
        <f t="shared" si="5"/>
        <v>0</v>
      </c>
      <c r="U116">
        <f t="shared" si="6"/>
        <v>0</v>
      </c>
      <c r="V116">
        <f t="shared" si="8"/>
        <v>65481.144073116047</v>
      </c>
      <c r="W116">
        <f t="shared" ref="W116:Z165" si="9">E116*N116</f>
        <v>1160958.8111445915</v>
      </c>
      <c r="X116">
        <f t="shared" si="9"/>
        <v>32942.316475597785</v>
      </c>
      <c r="Y116">
        <f t="shared" si="9"/>
        <v>0</v>
      </c>
      <c r="Z116">
        <f t="shared" si="9"/>
        <v>0</v>
      </c>
      <c r="AA116">
        <f t="shared" si="7"/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45325-640B-984A-BC82-91DB8A57BE1C}">
  <dimension ref="A1:AC116"/>
  <sheetViews>
    <sheetView topLeftCell="J1" workbookViewId="0">
      <selection activeCell="L38" sqref="L38"/>
    </sheetView>
  </sheetViews>
  <sheetFormatPr baseColWidth="10" defaultColWidth="8.83203125" defaultRowHeight="15" x14ac:dyDescent="0.2"/>
  <cols>
    <col min="29" max="29" width="16.8320312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123</v>
      </c>
      <c r="I1" s="1" t="s">
        <v>7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123</v>
      </c>
      <c r="R1" s="1" t="s">
        <v>7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123</v>
      </c>
      <c r="AA1" s="1" t="s">
        <v>7</v>
      </c>
    </row>
    <row r="2" spans="1:29" x14ac:dyDescent="0.2">
      <c r="A2" s="1" t="s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791925.6</v>
      </c>
      <c r="I2">
        <v>42748.4</v>
      </c>
      <c r="P2">
        <v>0.41714428968258466</v>
      </c>
      <c r="R2">
        <v>0.22986790292692716</v>
      </c>
      <c r="T2">
        <f>K2*B2</f>
        <v>0</v>
      </c>
      <c r="U2">
        <f t="shared" ref="U2:AA2" si="0">L2*C2</f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330347.24189345463</v>
      </c>
      <c r="Z2">
        <f t="shared" si="0"/>
        <v>0</v>
      </c>
      <c r="AA2">
        <f t="shared" si="0"/>
        <v>9826.4850614814532</v>
      </c>
      <c r="AC2" s="2">
        <f>SUM(T2:AA116)</f>
        <v>105372703.94039425</v>
      </c>
    </row>
    <row r="3" spans="1:29" x14ac:dyDescent="0.2">
      <c r="A3" s="1" t="s">
        <v>9</v>
      </c>
      <c r="B3">
        <v>0</v>
      </c>
      <c r="C3">
        <v>6829.2</v>
      </c>
      <c r="D3">
        <v>1813292</v>
      </c>
      <c r="E3">
        <v>177546.8</v>
      </c>
      <c r="F3">
        <v>244508</v>
      </c>
      <c r="G3">
        <v>0</v>
      </c>
      <c r="I3">
        <v>0</v>
      </c>
      <c r="L3">
        <v>0.24842942194857187</v>
      </c>
      <c r="M3">
        <v>0.50015784894290793</v>
      </c>
      <c r="N3">
        <v>0.17229818639033179</v>
      </c>
      <c r="O3">
        <v>0.46488726631782018</v>
      </c>
      <c r="Q3">
        <v>0.29369373201691562</v>
      </c>
      <c r="T3">
        <f t="shared" ref="T3:T66" si="1">K3*B3</f>
        <v>0</v>
      </c>
      <c r="U3">
        <f t="shared" ref="U3:U66" si="2">L3*C3</f>
        <v>1696.5742083711871</v>
      </c>
      <c r="V3">
        <f t="shared" ref="V3:V66" si="3">M3*D3</f>
        <v>906932.22622538346</v>
      </c>
      <c r="W3">
        <f t="shared" ref="W3:W66" si="4">N3*E3</f>
        <v>30590.991639406959</v>
      </c>
      <c r="X3">
        <f t="shared" ref="X3:X66" si="5">O3*F3</f>
        <v>113668.65571283757</v>
      </c>
      <c r="Y3">
        <f t="shared" ref="Y3:Y66" si="6">P3*G3</f>
        <v>0</v>
      </c>
      <c r="Z3">
        <f t="shared" ref="Z3:Z66" si="7">Q3*H3</f>
        <v>0</v>
      </c>
      <c r="AA3">
        <f t="shared" ref="AA3:AA66" si="8">R3*I3</f>
        <v>0</v>
      </c>
    </row>
    <row r="4" spans="1:29" x14ac:dyDescent="0.2">
      <c r="A4" s="1" t="s">
        <v>10</v>
      </c>
      <c r="B4">
        <v>235491.8</v>
      </c>
      <c r="C4">
        <v>1049396</v>
      </c>
      <c r="D4">
        <v>0</v>
      </c>
      <c r="E4">
        <v>0</v>
      </c>
      <c r="F4">
        <v>64832.2</v>
      </c>
      <c r="G4">
        <v>0</v>
      </c>
      <c r="I4">
        <v>0</v>
      </c>
      <c r="K4">
        <v>0.26786994733297642</v>
      </c>
      <c r="L4">
        <v>0.31292252698902501</v>
      </c>
      <c r="O4">
        <v>0.29240651004270579</v>
      </c>
      <c r="Q4">
        <v>0.18703892199043404</v>
      </c>
      <c r="T4">
        <f t="shared" si="1"/>
        <v>63081.176063347812</v>
      </c>
      <c r="U4">
        <f t="shared" si="2"/>
        <v>328379.64813217486</v>
      </c>
      <c r="V4">
        <f t="shared" si="3"/>
        <v>0</v>
      </c>
      <c r="W4">
        <f t="shared" si="4"/>
        <v>0</v>
      </c>
      <c r="X4">
        <f t="shared" si="5"/>
        <v>18957.35734039071</v>
      </c>
      <c r="Y4">
        <f t="shared" si="6"/>
        <v>0</v>
      </c>
      <c r="Z4">
        <f t="shared" si="7"/>
        <v>0</v>
      </c>
      <c r="AA4">
        <f t="shared" si="8"/>
        <v>0</v>
      </c>
    </row>
    <row r="5" spans="1:29" x14ac:dyDescent="0.2">
      <c r="A5" s="1" t="s">
        <v>11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>
        <v>254629</v>
      </c>
      <c r="R5">
        <v>0.40905900300703713</v>
      </c>
      <c r="T5">
        <f t="shared" si="1"/>
        <v>0</v>
      </c>
      <c r="U5">
        <f t="shared" si="2"/>
        <v>0</v>
      </c>
      <c r="V5">
        <f t="shared" si="3"/>
        <v>0</v>
      </c>
      <c r="W5">
        <f t="shared" si="4"/>
        <v>0</v>
      </c>
      <c r="X5">
        <f t="shared" si="5"/>
        <v>0</v>
      </c>
      <c r="Y5">
        <f t="shared" si="6"/>
        <v>0</v>
      </c>
      <c r="Z5">
        <f t="shared" si="7"/>
        <v>0</v>
      </c>
      <c r="AA5">
        <f t="shared" si="8"/>
        <v>104158.28487667885</v>
      </c>
    </row>
    <row r="6" spans="1:29" x14ac:dyDescent="0.2">
      <c r="A6" s="1" t="s">
        <v>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>
        <v>129325</v>
      </c>
      <c r="R6">
        <v>0.46129678691628162</v>
      </c>
      <c r="T6">
        <f t="shared" si="1"/>
        <v>0</v>
      </c>
      <c r="U6">
        <f t="shared" si="2"/>
        <v>0</v>
      </c>
      <c r="V6">
        <f t="shared" si="3"/>
        <v>0</v>
      </c>
      <c r="W6">
        <f t="shared" si="4"/>
        <v>0</v>
      </c>
      <c r="X6">
        <f t="shared" si="5"/>
        <v>0</v>
      </c>
      <c r="Y6">
        <f t="shared" si="6"/>
        <v>0</v>
      </c>
      <c r="Z6">
        <f t="shared" si="7"/>
        <v>0</v>
      </c>
      <c r="AA6">
        <f t="shared" si="8"/>
        <v>59657.206967948121</v>
      </c>
    </row>
    <row r="7" spans="1:29" x14ac:dyDescent="0.2">
      <c r="A7" s="1" t="s">
        <v>13</v>
      </c>
      <c r="B7">
        <v>0</v>
      </c>
      <c r="C7">
        <v>0</v>
      </c>
      <c r="D7">
        <v>87810.2</v>
      </c>
      <c r="E7">
        <v>1340164.8</v>
      </c>
      <c r="F7">
        <v>0</v>
      </c>
      <c r="G7">
        <v>0</v>
      </c>
      <c r="I7">
        <v>0</v>
      </c>
      <c r="M7">
        <v>0.15294206555635387</v>
      </c>
      <c r="N7">
        <v>0.55430190215424258</v>
      </c>
      <c r="T7">
        <f t="shared" si="1"/>
        <v>0</v>
      </c>
      <c r="U7">
        <f t="shared" si="2"/>
        <v>0</v>
      </c>
      <c r="V7">
        <f t="shared" si="3"/>
        <v>13429.873364916544</v>
      </c>
      <c r="W7">
        <f t="shared" si="4"/>
        <v>742855.89784016006</v>
      </c>
      <c r="X7">
        <f t="shared" si="5"/>
        <v>0</v>
      </c>
      <c r="Y7">
        <f t="shared" si="6"/>
        <v>0</v>
      </c>
      <c r="Z7">
        <f t="shared" si="7"/>
        <v>0</v>
      </c>
      <c r="AA7">
        <f t="shared" si="8"/>
        <v>0</v>
      </c>
    </row>
    <row r="8" spans="1:29" x14ac:dyDescent="0.2">
      <c r="A8" s="1" t="s">
        <v>14</v>
      </c>
      <c r="B8">
        <v>0</v>
      </c>
      <c r="C8">
        <v>0</v>
      </c>
      <c r="D8">
        <v>0</v>
      </c>
      <c r="E8">
        <v>374329</v>
      </c>
      <c r="F8">
        <v>1154160</v>
      </c>
      <c r="G8">
        <v>0</v>
      </c>
      <c r="I8">
        <v>0</v>
      </c>
      <c r="N8">
        <v>0.13720217162861759</v>
      </c>
      <c r="O8">
        <v>0.31302501204890898</v>
      </c>
      <c r="Q8">
        <v>0.68261655226840312</v>
      </c>
      <c r="T8">
        <f t="shared" si="1"/>
        <v>0</v>
      </c>
      <c r="U8">
        <f t="shared" si="2"/>
        <v>0</v>
      </c>
      <c r="V8">
        <f t="shared" si="3"/>
        <v>0</v>
      </c>
      <c r="W8">
        <f t="shared" si="4"/>
        <v>51358.751703568792</v>
      </c>
      <c r="X8">
        <f t="shared" si="5"/>
        <v>361280.94790636876</v>
      </c>
      <c r="Y8">
        <f t="shared" si="6"/>
        <v>0</v>
      </c>
      <c r="Z8">
        <f t="shared" si="7"/>
        <v>0</v>
      </c>
      <c r="AA8">
        <f t="shared" si="8"/>
        <v>0</v>
      </c>
    </row>
    <row r="9" spans="1:29" x14ac:dyDescent="0.2">
      <c r="A9" s="1" t="s">
        <v>15</v>
      </c>
      <c r="B9">
        <v>0</v>
      </c>
      <c r="C9">
        <v>0</v>
      </c>
      <c r="D9">
        <v>165272.20000000001</v>
      </c>
      <c r="E9">
        <v>0</v>
      </c>
      <c r="F9">
        <v>1890046.6</v>
      </c>
      <c r="G9">
        <v>0</v>
      </c>
      <c r="I9">
        <v>3423.2</v>
      </c>
      <c r="M9">
        <v>0.2612054597691788</v>
      </c>
      <c r="O9">
        <v>0.92155339161278516</v>
      </c>
      <c r="Q9">
        <v>0.2945895566796749</v>
      </c>
      <c r="R9">
        <v>0.21272509548905882</v>
      </c>
      <c r="T9">
        <f t="shared" si="1"/>
        <v>0</v>
      </c>
      <c r="U9">
        <f t="shared" si="2"/>
        <v>0</v>
      </c>
      <c r="V9">
        <f t="shared" si="3"/>
        <v>43170.000988063679</v>
      </c>
      <c r="W9">
        <f t="shared" si="4"/>
        <v>0</v>
      </c>
      <c r="X9">
        <f t="shared" si="5"/>
        <v>1741778.8545362132</v>
      </c>
      <c r="Y9">
        <f t="shared" si="6"/>
        <v>0</v>
      </c>
      <c r="Z9">
        <f t="shared" si="7"/>
        <v>0</v>
      </c>
      <c r="AA9">
        <f t="shared" si="8"/>
        <v>728.20054687814616</v>
      </c>
    </row>
    <row r="10" spans="1:29" x14ac:dyDescent="0.2">
      <c r="A10" s="1" t="s">
        <v>16</v>
      </c>
      <c r="B10">
        <v>0</v>
      </c>
      <c r="C10">
        <v>72142.8</v>
      </c>
      <c r="D10">
        <v>2624347.4</v>
      </c>
      <c r="E10">
        <v>221939.20000000001</v>
      </c>
      <c r="F10">
        <v>22805.4</v>
      </c>
      <c r="G10">
        <v>102242.2</v>
      </c>
      <c r="I10">
        <v>6153</v>
      </c>
      <c r="L10">
        <v>0.56913705507950807</v>
      </c>
      <c r="M10">
        <v>0.80031263192446389</v>
      </c>
      <c r="N10">
        <v>0.47419864621933316</v>
      </c>
      <c r="O10">
        <v>0.22413434616441741</v>
      </c>
      <c r="P10">
        <v>0.27262244018504089</v>
      </c>
      <c r="Q10">
        <v>0.18237096021670696</v>
      </c>
      <c r="R10">
        <v>0.43681809742591859</v>
      </c>
      <c r="T10">
        <f t="shared" si="1"/>
        <v>0</v>
      </c>
      <c r="U10">
        <f t="shared" si="2"/>
        <v>41059.140737189933</v>
      </c>
      <c r="V10">
        <f t="shared" si="3"/>
        <v>2100298.3747781236</v>
      </c>
      <c r="W10">
        <f t="shared" si="4"/>
        <v>105243.26818300183</v>
      </c>
      <c r="X10">
        <f t="shared" si="5"/>
        <v>5111.4734180180048</v>
      </c>
      <c r="Y10">
        <f t="shared" si="6"/>
        <v>27873.518053886986</v>
      </c>
      <c r="Z10">
        <f t="shared" si="7"/>
        <v>0</v>
      </c>
      <c r="AA10">
        <f t="shared" si="8"/>
        <v>2687.741753461677</v>
      </c>
    </row>
    <row r="11" spans="1:29" x14ac:dyDescent="0.2">
      <c r="A11" s="1" t="s">
        <v>17</v>
      </c>
      <c r="B11">
        <v>9143</v>
      </c>
      <c r="C11">
        <v>0</v>
      </c>
      <c r="D11">
        <v>0</v>
      </c>
      <c r="E11">
        <v>0</v>
      </c>
      <c r="F11">
        <v>0</v>
      </c>
      <c r="G11">
        <v>1023110</v>
      </c>
      <c r="I11">
        <v>0</v>
      </c>
      <c r="K11">
        <v>0.22667724660849781</v>
      </c>
      <c r="P11">
        <v>0.28277948217767884</v>
      </c>
      <c r="T11">
        <f t="shared" si="1"/>
        <v>2072.5100657414955</v>
      </c>
      <c r="U11">
        <f t="shared" si="2"/>
        <v>0</v>
      </c>
      <c r="V11">
        <f t="shared" si="3"/>
        <v>0</v>
      </c>
      <c r="W11">
        <f t="shared" si="4"/>
        <v>0</v>
      </c>
      <c r="X11">
        <f t="shared" si="5"/>
        <v>0</v>
      </c>
      <c r="Y11">
        <f t="shared" si="6"/>
        <v>289314.51601080497</v>
      </c>
      <c r="Z11">
        <f t="shared" si="7"/>
        <v>0</v>
      </c>
      <c r="AA11">
        <f t="shared" si="8"/>
        <v>0</v>
      </c>
    </row>
    <row r="12" spans="1:29" x14ac:dyDescent="0.2">
      <c r="A12" s="1" t="s">
        <v>18</v>
      </c>
      <c r="B12">
        <v>0</v>
      </c>
      <c r="C12">
        <v>74833</v>
      </c>
      <c r="D12">
        <v>0</v>
      </c>
      <c r="E12">
        <v>0</v>
      </c>
      <c r="F12">
        <v>1521916</v>
      </c>
      <c r="G12">
        <v>0</v>
      </c>
      <c r="I12">
        <v>0</v>
      </c>
      <c r="L12">
        <v>0.2934555586386336</v>
      </c>
      <c r="O12">
        <v>0.91711161478486192</v>
      </c>
      <c r="Q12">
        <v>0.97783247950365992</v>
      </c>
      <c r="T12">
        <f t="shared" si="1"/>
        <v>0</v>
      </c>
      <c r="U12">
        <f t="shared" si="2"/>
        <v>21960.159819604869</v>
      </c>
      <c r="V12">
        <f t="shared" si="3"/>
        <v>0</v>
      </c>
      <c r="W12">
        <f t="shared" si="4"/>
        <v>0</v>
      </c>
      <c r="X12">
        <f t="shared" si="5"/>
        <v>1395766.8403269178</v>
      </c>
      <c r="Y12">
        <f t="shared" si="6"/>
        <v>0</v>
      </c>
      <c r="Z12">
        <f t="shared" si="7"/>
        <v>0</v>
      </c>
      <c r="AA12">
        <f t="shared" si="8"/>
        <v>0</v>
      </c>
    </row>
    <row r="13" spans="1:29" x14ac:dyDescent="0.2">
      <c r="A13" s="1" t="s">
        <v>19</v>
      </c>
      <c r="B13">
        <v>0</v>
      </c>
      <c r="C13">
        <v>0</v>
      </c>
      <c r="D13">
        <v>0</v>
      </c>
      <c r="E13">
        <v>0</v>
      </c>
      <c r="F13">
        <v>0</v>
      </c>
      <c r="G13">
        <v>13344.4</v>
      </c>
      <c r="I13">
        <v>254679.6</v>
      </c>
      <c r="P13">
        <v>0.35012575126251622</v>
      </c>
      <c r="R13">
        <v>0.42840133301183991</v>
      </c>
      <c r="T13">
        <f t="shared" si="1"/>
        <v>0</v>
      </c>
      <c r="U13">
        <f t="shared" si="2"/>
        <v>0</v>
      </c>
      <c r="V13">
        <f t="shared" si="3"/>
        <v>0</v>
      </c>
      <c r="W13">
        <f t="shared" si="4"/>
        <v>0</v>
      </c>
      <c r="X13">
        <f t="shared" si="5"/>
        <v>0</v>
      </c>
      <c r="Y13">
        <f t="shared" si="6"/>
        <v>4672.2180751475216</v>
      </c>
      <c r="Z13">
        <f t="shared" si="7"/>
        <v>0</v>
      </c>
      <c r="AA13">
        <f t="shared" si="8"/>
        <v>109105.08013092219</v>
      </c>
    </row>
    <row r="14" spans="1:29" x14ac:dyDescent="0.2">
      <c r="A14" s="1" t="s">
        <v>20</v>
      </c>
      <c r="B14">
        <v>0</v>
      </c>
      <c r="C14">
        <v>42098</v>
      </c>
      <c r="D14">
        <v>74125.600000000006</v>
      </c>
      <c r="E14">
        <v>0</v>
      </c>
      <c r="F14">
        <v>1615171.4</v>
      </c>
      <c r="G14">
        <v>0</v>
      </c>
      <c r="I14">
        <v>0</v>
      </c>
      <c r="L14">
        <v>0.37677936994763772</v>
      </c>
      <c r="M14">
        <v>0.34560317928863521</v>
      </c>
      <c r="O14">
        <v>0.74564221325699342</v>
      </c>
      <c r="Q14">
        <v>0.35591473356506736</v>
      </c>
      <c r="T14">
        <f t="shared" si="1"/>
        <v>0</v>
      </c>
      <c r="U14">
        <f t="shared" si="2"/>
        <v>15861.657916055652</v>
      </c>
      <c r="V14">
        <f t="shared" si="3"/>
        <v>25618.04302667766</v>
      </c>
      <c r="W14">
        <f t="shared" si="4"/>
        <v>0</v>
      </c>
      <c r="X14">
        <f t="shared" si="5"/>
        <v>1204339.9774853967</v>
      </c>
      <c r="Y14">
        <f t="shared" si="6"/>
        <v>0</v>
      </c>
      <c r="Z14">
        <f t="shared" si="7"/>
        <v>0</v>
      </c>
      <c r="AA14">
        <f t="shared" si="8"/>
        <v>0</v>
      </c>
    </row>
    <row r="15" spans="1:29" x14ac:dyDescent="0.2">
      <c r="A15" s="1" t="s">
        <v>21</v>
      </c>
      <c r="B15">
        <v>0</v>
      </c>
      <c r="C15">
        <v>0</v>
      </c>
      <c r="D15">
        <v>0</v>
      </c>
      <c r="E15">
        <v>0</v>
      </c>
      <c r="F15">
        <v>0</v>
      </c>
      <c r="G15">
        <v>412563</v>
      </c>
      <c r="I15">
        <v>0</v>
      </c>
      <c r="P15">
        <v>7.670667170409462E-2</v>
      </c>
      <c r="T15">
        <f t="shared" si="1"/>
        <v>0</v>
      </c>
      <c r="U15">
        <f t="shared" si="2"/>
        <v>0</v>
      </c>
      <c r="V15">
        <f t="shared" si="3"/>
        <v>0</v>
      </c>
      <c r="W15">
        <f t="shared" si="4"/>
        <v>0</v>
      </c>
      <c r="X15">
        <f t="shared" si="5"/>
        <v>0</v>
      </c>
      <c r="Y15">
        <f t="shared" si="6"/>
        <v>31646.334598256388</v>
      </c>
      <c r="Z15">
        <f t="shared" si="7"/>
        <v>0</v>
      </c>
      <c r="AA15">
        <f t="shared" si="8"/>
        <v>0</v>
      </c>
    </row>
    <row r="16" spans="1:29" x14ac:dyDescent="0.2">
      <c r="A16" s="1" t="s">
        <v>22</v>
      </c>
      <c r="B16">
        <v>0</v>
      </c>
      <c r="C16">
        <v>24396.2</v>
      </c>
      <c r="D16">
        <v>0</v>
      </c>
      <c r="E16">
        <v>0</v>
      </c>
      <c r="F16">
        <v>1171512.8</v>
      </c>
      <c r="G16">
        <v>0</v>
      </c>
      <c r="I16">
        <v>0</v>
      </c>
      <c r="L16">
        <v>0.27767863059467002</v>
      </c>
      <c r="O16">
        <v>0.65513098963829486</v>
      </c>
      <c r="T16">
        <f t="shared" si="1"/>
        <v>0</v>
      </c>
      <c r="U16">
        <f t="shared" si="2"/>
        <v>6774.303407713689</v>
      </c>
      <c r="V16">
        <f t="shared" si="3"/>
        <v>0</v>
      </c>
      <c r="W16">
        <f t="shared" si="4"/>
        <v>0</v>
      </c>
      <c r="X16">
        <f t="shared" si="5"/>
        <v>767494.34003792983</v>
      </c>
      <c r="Y16">
        <f t="shared" si="6"/>
        <v>0</v>
      </c>
      <c r="Z16">
        <f t="shared" si="7"/>
        <v>0</v>
      </c>
      <c r="AA16">
        <f t="shared" si="8"/>
        <v>0</v>
      </c>
    </row>
    <row r="17" spans="1:27" x14ac:dyDescent="0.2">
      <c r="A17" s="1" t="s">
        <v>23</v>
      </c>
      <c r="B17">
        <v>149072.6</v>
      </c>
      <c r="C17">
        <v>27805.4</v>
      </c>
      <c r="D17">
        <v>139945.4</v>
      </c>
      <c r="E17">
        <v>2386056.2000000002</v>
      </c>
      <c r="F17">
        <v>1802360</v>
      </c>
      <c r="G17">
        <v>117657.8</v>
      </c>
      <c r="I17">
        <v>15192.6</v>
      </c>
      <c r="K17">
        <v>8.7012761710539399E-2</v>
      </c>
      <c r="L17">
        <v>0.13565096867948331</v>
      </c>
      <c r="M17">
        <v>0.19787084360173057</v>
      </c>
      <c r="N17">
        <v>0.46712822244307295</v>
      </c>
      <c r="O17">
        <v>0.63967371942721618</v>
      </c>
      <c r="P17">
        <v>0.14385487056956897</v>
      </c>
      <c r="Q17">
        <v>1.6047636441065858</v>
      </c>
      <c r="R17">
        <v>0.14983483242809087</v>
      </c>
      <c r="T17">
        <f t="shared" si="1"/>
        <v>12971.218621370555</v>
      </c>
      <c r="U17">
        <f t="shared" si="2"/>
        <v>3771.8294445205056</v>
      </c>
      <c r="V17">
        <f t="shared" si="3"/>
        <v>27691.114356181624</v>
      </c>
      <c r="W17">
        <f t="shared" si="4"/>
        <v>1114594.1913552734</v>
      </c>
      <c r="X17">
        <f t="shared" si="5"/>
        <v>1152922.3249468373</v>
      </c>
      <c r="Y17">
        <f t="shared" si="6"/>
        <v>16925.647590500233</v>
      </c>
      <c r="Z17">
        <f t="shared" si="7"/>
        <v>0</v>
      </c>
      <c r="AA17">
        <f t="shared" si="8"/>
        <v>2276.3806751470133</v>
      </c>
    </row>
    <row r="18" spans="1:27" x14ac:dyDescent="0.2">
      <c r="A18" s="1" t="s">
        <v>24</v>
      </c>
      <c r="B18">
        <v>0</v>
      </c>
      <c r="C18">
        <v>1250424</v>
      </c>
      <c r="D18">
        <v>0</v>
      </c>
      <c r="E18">
        <v>0</v>
      </c>
      <c r="F18">
        <v>0</v>
      </c>
      <c r="G18">
        <v>694603</v>
      </c>
      <c r="I18">
        <v>0</v>
      </c>
      <c r="L18">
        <v>0.59500764247006255</v>
      </c>
      <c r="P18">
        <v>0.1508415299686775</v>
      </c>
      <c r="Q18">
        <v>0.43183835016206806</v>
      </c>
      <c r="T18">
        <f t="shared" si="1"/>
        <v>0</v>
      </c>
      <c r="U18">
        <f t="shared" si="2"/>
        <v>744011.83632798551</v>
      </c>
      <c r="V18">
        <f t="shared" si="3"/>
        <v>0</v>
      </c>
      <c r="W18">
        <f t="shared" si="4"/>
        <v>0</v>
      </c>
      <c r="X18">
        <f t="shared" si="5"/>
        <v>0</v>
      </c>
      <c r="Y18">
        <f t="shared" si="6"/>
        <v>104774.9792408333</v>
      </c>
      <c r="Z18">
        <f t="shared" si="7"/>
        <v>0</v>
      </c>
      <c r="AA18">
        <f t="shared" si="8"/>
        <v>0</v>
      </c>
    </row>
    <row r="19" spans="1:27" x14ac:dyDescent="0.2">
      <c r="A19" s="1" t="s">
        <v>25</v>
      </c>
      <c r="B19">
        <v>179637</v>
      </c>
      <c r="C19">
        <v>0</v>
      </c>
      <c r="D19">
        <v>0</v>
      </c>
      <c r="E19">
        <v>0</v>
      </c>
      <c r="F19">
        <v>0</v>
      </c>
      <c r="G19">
        <v>0</v>
      </c>
      <c r="I19">
        <v>307984</v>
      </c>
      <c r="K19">
        <v>0.32255933097685696</v>
      </c>
      <c r="R19">
        <v>0.43343017690526364</v>
      </c>
      <c r="T19">
        <f t="shared" si="1"/>
        <v>57943.590538689656</v>
      </c>
      <c r="U19">
        <f t="shared" si="2"/>
        <v>0</v>
      </c>
      <c r="V19">
        <f t="shared" si="3"/>
        <v>0</v>
      </c>
      <c r="W19">
        <f t="shared" si="4"/>
        <v>0</v>
      </c>
      <c r="X19">
        <f t="shared" si="5"/>
        <v>0</v>
      </c>
      <c r="Y19">
        <f t="shared" si="6"/>
        <v>0</v>
      </c>
      <c r="Z19">
        <f t="shared" si="7"/>
        <v>0</v>
      </c>
      <c r="AA19">
        <f t="shared" si="8"/>
        <v>133489.55960399073</v>
      </c>
    </row>
    <row r="20" spans="1:27" x14ac:dyDescent="0.2">
      <c r="A20" s="1" t="s">
        <v>26</v>
      </c>
      <c r="B20">
        <v>0</v>
      </c>
      <c r="C20">
        <v>0</v>
      </c>
      <c r="D20">
        <v>105791.4</v>
      </c>
      <c r="E20">
        <v>7907.8</v>
      </c>
      <c r="F20">
        <v>826052.8</v>
      </c>
      <c r="G20">
        <v>0</v>
      </c>
      <c r="I20">
        <v>0</v>
      </c>
      <c r="M20">
        <v>0.4456381983409945</v>
      </c>
      <c r="N20">
        <v>0.22214437676987231</v>
      </c>
      <c r="O20">
        <v>0.6140059820383057</v>
      </c>
      <c r="Q20">
        <v>0.48929896740868872</v>
      </c>
      <c r="T20">
        <f t="shared" si="1"/>
        <v>0</v>
      </c>
      <c r="U20">
        <f t="shared" si="2"/>
        <v>0</v>
      </c>
      <c r="V20">
        <f t="shared" si="3"/>
        <v>47144.688895971485</v>
      </c>
      <c r="W20">
        <f t="shared" si="4"/>
        <v>1756.6733026207962</v>
      </c>
      <c r="X20">
        <f t="shared" si="5"/>
        <v>507201.36067949218</v>
      </c>
      <c r="Y20">
        <f t="shared" si="6"/>
        <v>0</v>
      </c>
      <c r="Z20">
        <f t="shared" si="7"/>
        <v>0</v>
      </c>
      <c r="AA20">
        <f t="shared" si="8"/>
        <v>0</v>
      </c>
    </row>
    <row r="21" spans="1:27" x14ac:dyDescent="0.2">
      <c r="A21" s="1" t="s">
        <v>27</v>
      </c>
      <c r="B21">
        <v>73111.399999999994</v>
      </c>
      <c r="C21">
        <v>0</v>
      </c>
      <c r="D21">
        <v>0</v>
      </c>
      <c r="E21">
        <v>0</v>
      </c>
      <c r="F21">
        <v>0</v>
      </c>
      <c r="G21">
        <v>417254.6</v>
      </c>
      <c r="I21">
        <v>0</v>
      </c>
      <c r="K21">
        <v>0.27806845203176728</v>
      </c>
      <c r="P21">
        <v>0.57764298031719274</v>
      </c>
      <c r="T21">
        <f t="shared" si="1"/>
        <v>20329.973823875349</v>
      </c>
      <c r="U21">
        <f t="shared" si="2"/>
        <v>0</v>
      </c>
      <c r="V21">
        <f t="shared" si="3"/>
        <v>0</v>
      </c>
      <c r="W21">
        <f t="shared" si="4"/>
        <v>0</v>
      </c>
      <c r="X21">
        <f t="shared" si="5"/>
        <v>0</v>
      </c>
      <c r="Y21">
        <f t="shared" si="6"/>
        <v>241024.19069505812</v>
      </c>
      <c r="Z21">
        <f t="shared" si="7"/>
        <v>0</v>
      </c>
      <c r="AA21">
        <f t="shared" si="8"/>
        <v>0</v>
      </c>
    </row>
    <row r="22" spans="1:27" x14ac:dyDescent="0.2">
      <c r="A22" s="1" t="s">
        <v>28</v>
      </c>
      <c r="B22">
        <v>0</v>
      </c>
      <c r="C22">
        <v>0</v>
      </c>
      <c r="D22">
        <v>81374.399999999994</v>
      </c>
      <c r="E22">
        <v>0</v>
      </c>
      <c r="F22">
        <v>1363964.6</v>
      </c>
      <c r="G22">
        <v>0</v>
      </c>
      <c r="I22">
        <v>0</v>
      </c>
      <c r="M22">
        <v>0.16678516977059377</v>
      </c>
      <c r="O22">
        <v>1.1628873299503444</v>
      </c>
      <c r="Q22">
        <v>0.41065423833573944</v>
      </c>
      <c r="T22">
        <f t="shared" si="1"/>
        <v>0</v>
      </c>
      <c r="U22">
        <f t="shared" si="2"/>
        <v>0</v>
      </c>
      <c r="V22">
        <f t="shared" si="3"/>
        <v>13572.043118980204</v>
      </c>
      <c r="W22">
        <f t="shared" si="4"/>
        <v>0</v>
      </c>
      <c r="X22">
        <f t="shared" si="5"/>
        <v>1586137.1518407897</v>
      </c>
      <c r="Y22">
        <f t="shared" si="6"/>
        <v>0</v>
      </c>
      <c r="Z22">
        <f t="shared" si="7"/>
        <v>0</v>
      </c>
      <c r="AA22">
        <f t="shared" si="8"/>
        <v>0</v>
      </c>
    </row>
    <row r="23" spans="1:27" x14ac:dyDescent="0.2">
      <c r="A23" s="1" t="s">
        <v>29</v>
      </c>
      <c r="B23">
        <v>0</v>
      </c>
      <c r="C23">
        <v>0</v>
      </c>
      <c r="D23">
        <v>0</v>
      </c>
      <c r="E23">
        <v>0</v>
      </c>
      <c r="F23">
        <v>0</v>
      </c>
      <c r="G23">
        <v>572449</v>
      </c>
      <c r="I23">
        <v>1099116</v>
      </c>
      <c r="P23">
        <v>0.22372914157935397</v>
      </c>
      <c r="R23">
        <v>0.86480875691604098</v>
      </c>
      <c r="T23">
        <f t="shared" si="1"/>
        <v>0</v>
      </c>
      <c r="U23">
        <f t="shared" si="2"/>
        <v>0</v>
      </c>
      <c r="V23">
        <f t="shared" si="3"/>
        <v>0</v>
      </c>
      <c r="W23">
        <f t="shared" si="4"/>
        <v>0</v>
      </c>
      <c r="X23">
        <f t="shared" si="5"/>
        <v>0</v>
      </c>
      <c r="Y23">
        <f t="shared" si="6"/>
        <v>128073.5233679596</v>
      </c>
      <c r="Z23">
        <f t="shared" si="7"/>
        <v>0</v>
      </c>
      <c r="AA23">
        <f t="shared" si="8"/>
        <v>950525.14166653133</v>
      </c>
    </row>
    <row r="24" spans="1:27" x14ac:dyDescent="0.2">
      <c r="A24" s="1" t="s">
        <v>30</v>
      </c>
      <c r="B24">
        <v>0</v>
      </c>
      <c r="C24">
        <v>1153612</v>
      </c>
      <c r="D24">
        <v>1341500.8</v>
      </c>
      <c r="E24">
        <v>136689.4</v>
      </c>
      <c r="F24">
        <v>106858.8</v>
      </c>
      <c r="G24">
        <v>0</v>
      </c>
      <c r="I24">
        <v>0</v>
      </c>
      <c r="L24">
        <v>0.55753860755677564</v>
      </c>
      <c r="M24">
        <v>0.40839131077747431</v>
      </c>
      <c r="N24">
        <v>0.23622344215571778</v>
      </c>
      <c r="O24">
        <v>0.14423959529945929</v>
      </c>
      <c r="Q24">
        <v>0.25743785064074598</v>
      </c>
      <c r="T24">
        <f t="shared" si="1"/>
        <v>0</v>
      </c>
      <c r="U24">
        <f t="shared" si="2"/>
        <v>643183.22814078711</v>
      </c>
      <c r="V24">
        <f t="shared" si="3"/>
        <v>547857.27012103039</v>
      </c>
      <c r="W24">
        <f t="shared" si="4"/>
        <v>32289.240574199768</v>
      </c>
      <c r="X24">
        <f t="shared" si="5"/>
        <v>15413.27006618586</v>
      </c>
      <c r="Y24">
        <f t="shared" si="6"/>
        <v>0</v>
      </c>
      <c r="Z24">
        <f t="shared" si="7"/>
        <v>0</v>
      </c>
      <c r="AA24">
        <f t="shared" si="8"/>
        <v>0</v>
      </c>
    </row>
    <row r="25" spans="1:27" x14ac:dyDescent="0.2">
      <c r="A25" s="1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1688479</v>
      </c>
      <c r="I25">
        <v>0</v>
      </c>
      <c r="P25">
        <v>0.3417876712590906</v>
      </c>
      <c r="T25">
        <f t="shared" si="1"/>
        <v>0</v>
      </c>
      <c r="U25">
        <f t="shared" si="2"/>
        <v>0</v>
      </c>
      <c r="V25">
        <f t="shared" si="3"/>
        <v>0</v>
      </c>
      <c r="W25">
        <f t="shared" si="4"/>
        <v>0</v>
      </c>
      <c r="X25">
        <f t="shared" si="5"/>
        <v>0</v>
      </c>
      <c r="Y25">
        <f t="shared" si="6"/>
        <v>577101.30537987803</v>
      </c>
      <c r="Z25">
        <f t="shared" si="7"/>
        <v>0</v>
      </c>
      <c r="AA25">
        <f t="shared" si="8"/>
        <v>0</v>
      </c>
    </row>
    <row r="26" spans="1:27" x14ac:dyDescent="0.2">
      <c r="A26" s="1" t="s">
        <v>32</v>
      </c>
      <c r="B26">
        <v>0</v>
      </c>
      <c r="C26">
        <v>0</v>
      </c>
      <c r="D26">
        <v>0</v>
      </c>
      <c r="E26">
        <v>1054628</v>
      </c>
      <c r="F26">
        <v>0</v>
      </c>
      <c r="G26">
        <v>0</v>
      </c>
      <c r="I26">
        <v>0</v>
      </c>
      <c r="N26">
        <v>0.487248839151734</v>
      </c>
      <c r="Q26">
        <v>0.5836535720092868</v>
      </c>
      <c r="T26">
        <f t="shared" si="1"/>
        <v>0</v>
      </c>
      <c r="U26">
        <f t="shared" si="2"/>
        <v>0</v>
      </c>
      <c r="V26">
        <f t="shared" si="3"/>
        <v>0</v>
      </c>
      <c r="W26">
        <f t="shared" si="4"/>
        <v>513866.26873691491</v>
      </c>
      <c r="X26">
        <f t="shared" si="5"/>
        <v>0</v>
      </c>
      <c r="Y26">
        <f t="shared" si="6"/>
        <v>0</v>
      </c>
      <c r="Z26">
        <f t="shared" si="7"/>
        <v>0</v>
      </c>
      <c r="AA26">
        <f t="shared" si="8"/>
        <v>0</v>
      </c>
    </row>
    <row r="27" spans="1:27" x14ac:dyDescent="0.2">
      <c r="A27" s="1" t="s">
        <v>33</v>
      </c>
      <c r="B27">
        <v>63090.2</v>
      </c>
      <c r="C27">
        <v>0</v>
      </c>
      <c r="D27">
        <v>0</v>
      </c>
      <c r="E27">
        <v>0</v>
      </c>
      <c r="F27">
        <v>0</v>
      </c>
      <c r="G27">
        <v>1303656.8</v>
      </c>
      <c r="I27">
        <v>0</v>
      </c>
      <c r="K27">
        <v>0.21207046685220188</v>
      </c>
      <c r="P27">
        <v>0.33943540721359833</v>
      </c>
      <c r="T27">
        <f t="shared" si="1"/>
        <v>13379.568167798787</v>
      </c>
      <c r="U27">
        <f t="shared" si="2"/>
        <v>0</v>
      </c>
      <c r="V27">
        <f t="shared" si="3"/>
        <v>0</v>
      </c>
      <c r="W27">
        <f t="shared" si="4"/>
        <v>0</v>
      </c>
      <c r="X27">
        <f t="shared" si="5"/>
        <v>0</v>
      </c>
      <c r="Y27">
        <f t="shared" si="6"/>
        <v>442507.27677477652</v>
      </c>
      <c r="Z27">
        <f t="shared" si="7"/>
        <v>0</v>
      </c>
      <c r="AA27">
        <f t="shared" si="8"/>
        <v>0</v>
      </c>
    </row>
    <row r="28" spans="1:27" x14ac:dyDescent="0.2">
      <c r="A28" s="1" t="s">
        <v>34</v>
      </c>
      <c r="B28">
        <v>0</v>
      </c>
      <c r="C28">
        <v>4881.3999999999996</v>
      </c>
      <c r="D28">
        <v>0</v>
      </c>
      <c r="E28">
        <v>37339.800000000003</v>
      </c>
      <c r="F28">
        <v>1558621.8</v>
      </c>
      <c r="G28">
        <v>0</v>
      </c>
      <c r="I28">
        <v>0</v>
      </c>
      <c r="L28">
        <v>0.2709745733275416</v>
      </c>
      <c r="N28">
        <v>0.4416052066593219</v>
      </c>
      <c r="O28">
        <v>0.86358490763231666</v>
      </c>
      <c r="Q28">
        <v>0.34616879045174842</v>
      </c>
      <c r="T28">
        <f t="shared" si="1"/>
        <v>0</v>
      </c>
      <c r="U28">
        <f t="shared" si="2"/>
        <v>1322.7352822410614</v>
      </c>
      <c r="V28">
        <f t="shared" si="3"/>
        <v>0</v>
      </c>
      <c r="W28">
        <f t="shared" si="4"/>
        <v>16489.450095617751</v>
      </c>
      <c r="X28">
        <f t="shared" si="5"/>
        <v>1346002.2631867151</v>
      </c>
      <c r="Y28">
        <f t="shared" si="6"/>
        <v>0</v>
      </c>
      <c r="Z28">
        <f t="shared" si="7"/>
        <v>0</v>
      </c>
      <c r="AA28">
        <f t="shared" si="8"/>
        <v>0</v>
      </c>
    </row>
    <row r="29" spans="1:27" x14ac:dyDescent="0.2">
      <c r="A29" s="1" t="s">
        <v>35</v>
      </c>
      <c r="B29">
        <v>1015721</v>
      </c>
      <c r="C29">
        <v>0</v>
      </c>
      <c r="D29">
        <v>0</v>
      </c>
      <c r="E29">
        <v>0</v>
      </c>
      <c r="F29">
        <v>95197</v>
      </c>
      <c r="G29">
        <v>0</v>
      </c>
      <c r="I29">
        <v>0</v>
      </c>
      <c r="K29">
        <v>0.24153053562222815</v>
      </c>
      <c r="O29">
        <v>0.28341473728862365</v>
      </c>
      <c r="Q29">
        <v>0.41130281844699751</v>
      </c>
      <c r="T29">
        <f t="shared" si="1"/>
        <v>245327.63717274519</v>
      </c>
      <c r="U29">
        <f t="shared" si="2"/>
        <v>0</v>
      </c>
      <c r="V29">
        <f t="shared" si="3"/>
        <v>0</v>
      </c>
      <c r="W29">
        <f t="shared" si="4"/>
        <v>0</v>
      </c>
      <c r="X29">
        <f t="shared" si="5"/>
        <v>26980.232745665107</v>
      </c>
      <c r="Y29">
        <f t="shared" si="6"/>
        <v>0</v>
      </c>
      <c r="Z29">
        <f t="shared" si="7"/>
        <v>0</v>
      </c>
      <c r="AA29">
        <f t="shared" si="8"/>
        <v>0</v>
      </c>
    </row>
    <row r="30" spans="1:27" x14ac:dyDescent="0.2">
      <c r="A30" s="1" t="s">
        <v>36</v>
      </c>
      <c r="B30">
        <v>0</v>
      </c>
      <c r="C30">
        <v>0</v>
      </c>
      <c r="D30">
        <v>0</v>
      </c>
      <c r="E30">
        <v>3872547</v>
      </c>
      <c r="F30">
        <v>95688.8</v>
      </c>
      <c r="G30">
        <v>359933.2</v>
      </c>
      <c r="I30">
        <v>0</v>
      </c>
      <c r="N30">
        <v>0.52598308505667979</v>
      </c>
      <c r="O30">
        <v>0.19231698770472416</v>
      </c>
      <c r="P30">
        <v>0.17639950280405792</v>
      </c>
      <c r="Q30">
        <v>0.517796868799548</v>
      </c>
      <c r="T30">
        <f t="shared" si="1"/>
        <v>0</v>
      </c>
      <c r="U30">
        <f t="shared" si="2"/>
        <v>0</v>
      </c>
      <c r="V30">
        <f t="shared" si="3"/>
        <v>0</v>
      </c>
      <c r="W30">
        <f t="shared" si="4"/>
        <v>2036894.2180869901</v>
      </c>
      <c r="X30">
        <f t="shared" si="5"/>
        <v>18402.581773079812</v>
      </c>
      <c r="Y30">
        <f t="shared" si="6"/>
        <v>63492.037522673541</v>
      </c>
      <c r="Z30">
        <f t="shared" si="7"/>
        <v>0</v>
      </c>
      <c r="AA30">
        <f t="shared" si="8"/>
        <v>0</v>
      </c>
    </row>
    <row r="31" spans="1:27" x14ac:dyDescent="0.2">
      <c r="A31" s="1" t="s">
        <v>37</v>
      </c>
      <c r="B31">
        <v>44721.599999999999</v>
      </c>
      <c r="C31">
        <v>2275238</v>
      </c>
      <c r="D31">
        <v>5219.8</v>
      </c>
      <c r="E31">
        <v>212677.2</v>
      </c>
      <c r="F31">
        <v>46455</v>
      </c>
      <c r="G31">
        <v>0</v>
      </c>
      <c r="I31">
        <v>52482.400000000001</v>
      </c>
      <c r="K31">
        <v>0.21383938077417708</v>
      </c>
      <c r="L31">
        <v>0.62991171619023201</v>
      </c>
      <c r="M31">
        <v>0.25931549217899785</v>
      </c>
      <c r="N31">
        <v>0.60270406765731444</v>
      </c>
      <c r="O31">
        <v>0.66865004120590488</v>
      </c>
      <c r="Q31">
        <v>0.20116017436793365</v>
      </c>
      <c r="R31">
        <v>0.24715415417688857</v>
      </c>
      <c r="T31">
        <f t="shared" si="1"/>
        <v>9563.2392512304377</v>
      </c>
      <c r="U31">
        <f t="shared" si="2"/>
        <v>1433199.0733212312</v>
      </c>
      <c r="V31">
        <f t="shared" si="3"/>
        <v>1353.5750060759331</v>
      </c>
      <c r="W31">
        <f t="shared" si="4"/>
        <v>128181.4135379682</v>
      </c>
      <c r="X31">
        <f t="shared" si="5"/>
        <v>31062.13766422031</v>
      </c>
      <c r="Y31">
        <f t="shared" si="6"/>
        <v>0</v>
      </c>
      <c r="Z31">
        <f t="shared" si="7"/>
        <v>0</v>
      </c>
      <c r="AA31">
        <f t="shared" si="8"/>
        <v>12971.243181173137</v>
      </c>
    </row>
    <row r="32" spans="1:27" x14ac:dyDescent="0.2">
      <c r="A32" s="1" t="s">
        <v>38</v>
      </c>
      <c r="B32">
        <v>0</v>
      </c>
      <c r="C32">
        <v>865520</v>
      </c>
      <c r="D32">
        <v>165303.4</v>
      </c>
      <c r="E32">
        <v>1672313.6</v>
      </c>
      <c r="F32">
        <v>0</v>
      </c>
      <c r="G32">
        <v>77752</v>
      </c>
      <c r="I32">
        <v>0</v>
      </c>
      <c r="L32">
        <v>0.34369752462693981</v>
      </c>
      <c r="M32">
        <v>0.21628026457743543</v>
      </c>
      <c r="N32">
        <v>0.29642964429282515</v>
      </c>
      <c r="P32">
        <v>0.1012234989923948</v>
      </c>
      <c r="Q32">
        <v>0.13798917904420793</v>
      </c>
      <c r="T32">
        <f t="shared" si="1"/>
        <v>0</v>
      </c>
      <c r="U32">
        <f t="shared" si="2"/>
        <v>297477.08151510893</v>
      </c>
      <c r="V32">
        <f t="shared" si="3"/>
        <v>35751.863087549638</v>
      </c>
      <c r="W32">
        <f t="shared" si="4"/>
        <v>495723.32559405389</v>
      </c>
      <c r="X32">
        <f t="shared" si="5"/>
        <v>0</v>
      </c>
      <c r="Y32">
        <f t="shared" si="6"/>
        <v>7870.3294936566808</v>
      </c>
      <c r="Z32">
        <f t="shared" si="7"/>
        <v>0</v>
      </c>
      <c r="AA32">
        <f t="shared" si="8"/>
        <v>0</v>
      </c>
    </row>
    <row r="33" spans="1:27" x14ac:dyDescent="0.2">
      <c r="A33" s="1" t="s">
        <v>39</v>
      </c>
      <c r="B33">
        <v>0</v>
      </c>
      <c r="C33">
        <v>0</v>
      </c>
      <c r="D33">
        <v>0</v>
      </c>
      <c r="E33">
        <v>0</v>
      </c>
      <c r="F33">
        <v>0</v>
      </c>
      <c r="G33">
        <v>27401.8</v>
      </c>
      <c r="I33">
        <v>159835.20000000001</v>
      </c>
      <c r="P33">
        <v>0.20427309937843874</v>
      </c>
      <c r="R33">
        <v>0.23101264759621032</v>
      </c>
      <c r="T33">
        <f t="shared" si="1"/>
        <v>0</v>
      </c>
      <c r="U33">
        <f t="shared" si="2"/>
        <v>0</v>
      </c>
      <c r="V33">
        <f t="shared" si="3"/>
        <v>0</v>
      </c>
      <c r="W33">
        <f t="shared" si="4"/>
        <v>0</v>
      </c>
      <c r="X33">
        <f t="shared" si="5"/>
        <v>0</v>
      </c>
      <c r="Y33">
        <f t="shared" si="6"/>
        <v>5597.4506145481027</v>
      </c>
      <c r="Z33">
        <f t="shared" si="7"/>
        <v>0</v>
      </c>
      <c r="AA33">
        <f t="shared" si="8"/>
        <v>36923.952731069796</v>
      </c>
    </row>
    <row r="34" spans="1:27" x14ac:dyDescent="0.2">
      <c r="A34" s="1" t="s">
        <v>40</v>
      </c>
      <c r="B34">
        <v>0</v>
      </c>
      <c r="C34">
        <v>40489</v>
      </c>
      <c r="D34">
        <v>0</v>
      </c>
      <c r="E34">
        <v>1772530</v>
      </c>
      <c r="F34">
        <v>180141</v>
      </c>
      <c r="G34">
        <v>0</v>
      </c>
      <c r="I34">
        <v>0</v>
      </c>
      <c r="L34">
        <v>0.17221733890647251</v>
      </c>
      <c r="N34">
        <v>0.99275000114774148</v>
      </c>
      <c r="O34">
        <v>0.45912541513054872</v>
      </c>
      <c r="Q34">
        <v>0.41318343613694386</v>
      </c>
      <c r="T34">
        <f t="shared" si="1"/>
        <v>0</v>
      </c>
      <c r="U34">
        <f t="shared" si="2"/>
        <v>6972.9078349841657</v>
      </c>
      <c r="V34">
        <f t="shared" si="3"/>
        <v>0</v>
      </c>
      <c r="W34">
        <f t="shared" si="4"/>
        <v>1759679.1595344061</v>
      </c>
      <c r="X34">
        <f t="shared" si="5"/>
        <v>82707.311407032175</v>
      </c>
      <c r="Y34">
        <f t="shared" si="6"/>
        <v>0</v>
      </c>
      <c r="Z34">
        <f t="shared" si="7"/>
        <v>0</v>
      </c>
      <c r="AA34">
        <f t="shared" si="8"/>
        <v>0</v>
      </c>
    </row>
    <row r="35" spans="1:27" x14ac:dyDescent="0.2">
      <c r="A35" s="1" t="s">
        <v>41</v>
      </c>
      <c r="B35">
        <v>234850</v>
      </c>
      <c r="C35">
        <v>0</v>
      </c>
      <c r="D35">
        <v>0</v>
      </c>
      <c r="E35">
        <v>0</v>
      </c>
      <c r="F35">
        <v>0</v>
      </c>
      <c r="G35">
        <v>0</v>
      </c>
      <c r="I35">
        <v>246776</v>
      </c>
      <c r="K35">
        <v>0.30815591754928295</v>
      </c>
      <c r="R35">
        <v>0.36194923916164279</v>
      </c>
      <c r="T35">
        <f t="shared" si="1"/>
        <v>72370.417236449095</v>
      </c>
      <c r="U35">
        <f t="shared" si="2"/>
        <v>0</v>
      </c>
      <c r="V35">
        <f t="shared" si="3"/>
        <v>0</v>
      </c>
      <c r="W35">
        <f t="shared" si="4"/>
        <v>0</v>
      </c>
      <c r="X35">
        <f t="shared" si="5"/>
        <v>0</v>
      </c>
      <c r="Y35">
        <f t="shared" si="6"/>
        <v>0</v>
      </c>
      <c r="Z35">
        <f t="shared" si="7"/>
        <v>0</v>
      </c>
      <c r="AA35">
        <f t="shared" si="8"/>
        <v>89320.38544335356</v>
      </c>
    </row>
    <row r="36" spans="1:27" x14ac:dyDescent="0.2">
      <c r="A36" s="1" t="s">
        <v>42</v>
      </c>
      <c r="B36">
        <v>0</v>
      </c>
      <c r="C36">
        <v>26037.8</v>
      </c>
      <c r="D36">
        <v>0</v>
      </c>
      <c r="E36">
        <v>3612939.6</v>
      </c>
      <c r="F36">
        <v>41681.599999999999</v>
      </c>
      <c r="G36">
        <v>0</v>
      </c>
      <c r="I36">
        <v>0</v>
      </c>
      <c r="L36">
        <v>0.16238280894735169</v>
      </c>
      <c r="N36">
        <v>1.3114212633320235</v>
      </c>
      <c r="O36">
        <v>0.32075135844747527</v>
      </c>
      <c r="T36">
        <f t="shared" si="1"/>
        <v>0</v>
      </c>
      <c r="U36">
        <f t="shared" si="2"/>
        <v>4228.0911028093533</v>
      </c>
      <c r="V36">
        <f t="shared" si="3"/>
        <v>0</v>
      </c>
      <c r="W36">
        <f t="shared" si="4"/>
        <v>4738085.8145742957</v>
      </c>
      <c r="X36">
        <f t="shared" si="5"/>
        <v>13369.429822264285</v>
      </c>
      <c r="Y36">
        <f t="shared" si="6"/>
        <v>0</v>
      </c>
      <c r="Z36">
        <f t="shared" si="7"/>
        <v>0</v>
      </c>
      <c r="AA36">
        <f t="shared" si="8"/>
        <v>0</v>
      </c>
    </row>
    <row r="37" spans="1:27" x14ac:dyDescent="0.2">
      <c r="A37" s="1" t="s">
        <v>43</v>
      </c>
      <c r="B37">
        <v>18777.400000000001</v>
      </c>
      <c r="C37">
        <v>33352.199999999997</v>
      </c>
      <c r="D37">
        <v>78090.2</v>
      </c>
      <c r="E37">
        <v>3714049.8</v>
      </c>
      <c r="F37">
        <v>112695</v>
      </c>
      <c r="G37">
        <v>0</v>
      </c>
      <c r="I37">
        <v>22344.400000000001</v>
      </c>
      <c r="K37">
        <v>0.24510278624846871</v>
      </c>
      <c r="L37">
        <v>0.300170817855266</v>
      </c>
      <c r="M37">
        <v>0.31709406293018072</v>
      </c>
      <c r="N37">
        <v>1.0088038800118873</v>
      </c>
      <c r="O37">
        <v>0.45002883092001</v>
      </c>
      <c r="Q37">
        <v>0.16612310334375602</v>
      </c>
      <c r="R37">
        <v>0.28162481010755336</v>
      </c>
      <c r="T37">
        <f t="shared" si="1"/>
        <v>4602.3930585019971</v>
      </c>
      <c r="U37">
        <f t="shared" si="2"/>
        <v>10011.357151272401</v>
      </c>
      <c r="V37">
        <f t="shared" si="3"/>
        <v>24761.938793030396</v>
      </c>
      <c r="W37">
        <f t="shared" si="4"/>
        <v>3746747.8487973735</v>
      </c>
      <c r="X37">
        <f t="shared" si="5"/>
        <v>50715.999100530527</v>
      </c>
      <c r="Y37">
        <f t="shared" si="6"/>
        <v>0</v>
      </c>
      <c r="Z37">
        <f t="shared" si="7"/>
        <v>0</v>
      </c>
      <c r="AA37">
        <f t="shared" si="8"/>
        <v>6292.737406967216</v>
      </c>
    </row>
    <row r="38" spans="1:27" x14ac:dyDescent="0.2">
      <c r="A38" s="1" t="s">
        <v>44</v>
      </c>
      <c r="B38">
        <v>1669172.6</v>
      </c>
      <c r="C38">
        <v>0</v>
      </c>
      <c r="D38">
        <v>0</v>
      </c>
      <c r="E38">
        <v>0</v>
      </c>
      <c r="F38">
        <v>0</v>
      </c>
      <c r="G38">
        <v>292846.40000000002</v>
      </c>
      <c r="I38">
        <v>0</v>
      </c>
      <c r="K38">
        <v>0.30636658433534902</v>
      </c>
      <c r="P38">
        <v>0.21499896226634918</v>
      </c>
      <c r="T38">
        <f t="shared" si="1"/>
        <v>511378.70812815381</v>
      </c>
      <c r="U38">
        <f t="shared" si="2"/>
        <v>0</v>
      </c>
      <c r="V38">
        <f t="shared" si="3"/>
        <v>0</v>
      </c>
      <c r="W38">
        <f t="shared" si="4"/>
        <v>0</v>
      </c>
      <c r="X38">
        <f t="shared" si="5"/>
        <v>0</v>
      </c>
      <c r="Y38">
        <f t="shared" si="6"/>
        <v>62961.672103436205</v>
      </c>
      <c r="Z38">
        <f t="shared" si="7"/>
        <v>0</v>
      </c>
      <c r="AA38">
        <f t="shared" si="8"/>
        <v>0</v>
      </c>
    </row>
    <row r="39" spans="1:27" x14ac:dyDescent="0.2">
      <c r="A39" s="1" t="s">
        <v>45</v>
      </c>
      <c r="B39">
        <v>0</v>
      </c>
      <c r="C39">
        <v>1404160</v>
      </c>
      <c r="D39">
        <v>106764</v>
      </c>
      <c r="E39">
        <v>379521.2</v>
      </c>
      <c r="F39">
        <v>1959086.8</v>
      </c>
      <c r="G39">
        <v>0</v>
      </c>
      <c r="I39">
        <v>0</v>
      </c>
      <c r="L39">
        <v>0.56058134765551626</v>
      </c>
      <c r="M39">
        <v>0.19090199834298971</v>
      </c>
      <c r="N39">
        <v>0.53590821930696952</v>
      </c>
      <c r="O39">
        <v>0.6063384534292442</v>
      </c>
      <c r="T39">
        <f t="shared" si="1"/>
        <v>0</v>
      </c>
      <c r="U39">
        <f t="shared" si="2"/>
        <v>787145.90512396966</v>
      </c>
      <c r="V39">
        <f t="shared" si="3"/>
        <v>20381.460951090954</v>
      </c>
      <c r="W39">
        <f t="shared" si="4"/>
        <v>203388.53048124426</v>
      </c>
      <c r="X39">
        <f t="shared" si="5"/>
        <v>1187869.6604456471</v>
      </c>
      <c r="Y39">
        <f t="shared" si="6"/>
        <v>0</v>
      </c>
      <c r="Z39">
        <f t="shared" si="7"/>
        <v>0</v>
      </c>
      <c r="AA39">
        <f t="shared" si="8"/>
        <v>0</v>
      </c>
    </row>
    <row r="40" spans="1:27" x14ac:dyDescent="0.2">
      <c r="A40" s="1" t="s">
        <v>46</v>
      </c>
      <c r="B40">
        <v>0</v>
      </c>
      <c r="C40">
        <v>0</v>
      </c>
      <c r="D40">
        <v>0</v>
      </c>
      <c r="E40">
        <v>0</v>
      </c>
      <c r="F40">
        <v>0</v>
      </c>
      <c r="G40">
        <v>956476</v>
      </c>
      <c r="I40">
        <v>746884</v>
      </c>
      <c r="P40">
        <v>0.17831089411726708</v>
      </c>
      <c r="R40">
        <v>0.44201058619977773</v>
      </c>
      <c r="T40">
        <f t="shared" si="1"/>
        <v>0</v>
      </c>
      <c r="U40">
        <f t="shared" si="2"/>
        <v>0</v>
      </c>
      <c r="V40">
        <f t="shared" si="3"/>
        <v>0</v>
      </c>
      <c r="W40">
        <f t="shared" si="4"/>
        <v>0</v>
      </c>
      <c r="X40">
        <f t="shared" si="5"/>
        <v>0</v>
      </c>
      <c r="Y40">
        <f t="shared" si="6"/>
        <v>170550.09076170716</v>
      </c>
      <c r="Z40">
        <f t="shared" si="7"/>
        <v>0</v>
      </c>
      <c r="AA40">
        <f t="shared" si="8"/>
        <v>330130.63466323481</v>
      </c>
    </row>
    <row r="41" spans="1:27" x14ac:dyDescent="0.2">
      <c r="A41" s="1" t="s">
        <v>47</v>
      </c>
      <c r="B41">
        <v>0</v>
      </c>
      <c r="C41">
        <v>33272.400000000001</v>
      </c>
      <c r="D41">
        <v>135010.4</v>
      </c>
      <c r="E41">
        <v>297857.8</v>
      </c>
      <c r="F41">
        <v>2633930.4</v>
      </c>
      <c r="G41">
        <v>0</v>
      </c>
      <c r="I41">
        <v>0</v>
      </c>
      <c r="L41">
        <v>0.29651051448837384</v>
      </c>
      <c r="M41">
        <v>0.25225899618343151</v>
      </c>
      <c r="N41">
        <v>0.42015848716034276</v>
      </c>
      <c r="O41">
        <v>0.97962090075621289</v>
      </c>
      <c r="T41">
        <f t="shared" si="1"/>
        <v>0</v>
      </c>
      <c r="U41">
        <f t="shared" si="2"/>
        <v>9865.6164422629699</v>
      </c>
      <c r="V41">
        <f t="shared" si="3"/>
        <v>34057.587978323558</v>
      </c>
      <c r="W41">
        <f t="shared" si="4"/>
        <v>125147.48263690794</v>
      </c>
      <c r="X41">
        <f t="shared" si="5"/>
        <v>2580253.2709771721</v>
      </c>
      <c r="Y41">
        <f t="shared" si="6"/>
        <v>0</v>
      </c>
      <c r="Z41">
        <f t="shared" si="7"/>
        <v>0</v>
      </c>
      <c r="AA41">
        <f t="shared" si="8"/>
        <v>0</v>
      </c>
    </row>
    <row r="42" spans="1:27" x14ac:dyDescent="0.2">
      <c r="A42" s="1" t="s">
        <v>48</v>
      </c>
      <c r="B42">
        <v>974286</v>
      </c>
      <c r="C42">
        <v>0</v>
      </c>
      <c r="D42">
        <v>0</v>
      </c>
      <c r="E42">
        <v>0</v>
      </c>
      <c r="F42">
        <v>0</v>
      </c>
      <c r="G42">
        <v>0</v>
      </c>
      <c r="I42">
        <v>0</v>
      </c>
      <c r="K42">
        <v>0.62910104036322811</v>
      </c>
      <c r="T42">
        <f t="shared" si="1"/>
        <v>612924.33621132805</v>
      </c>
      <c r="U42">
        <f t="shared" si="2"/>
        <v>0</v>
      </c>
      <c r="V42">
        <f t="shared" si="3"/>
        <v>0</v>
      </c>
      <c r="W42">
        <f t="shared" si="4"/>
        <v>0</v>
      </c>
      <c r="X42">
        <f t="shared" si="5"/>
        <v>0</v>
      </c>
      <c r="Y42">
        <f t="shared" si="6"/>
        <v>0</v>
      </c>
      <c r="Z42">
        <f t="shared" si="7"/>
        <v>0</v>
      </c>
      <c r="AA42">
        <f t="shared" si="8"/>
        <v>0</v>
      </c>
    </row>
    <row r="43" spans="1:27" x14ac:dyDescent="0.2">
      <c r="A43" s="1" t="s">
        <v>49</v>
      </c>
      <c r="B43">
        <v>0</v>
      </c>
      <c r="C43">
        <v>64570.400000000001</v>
      </c>
      <c r="D43">
        <v>57451.6</v>
      </c>
      <c r="E43">
        <v>2277854</v>
      </c>
      <c r="F43">
        <v>0</v>
      </c>
      <c r="G43">
        <v>0</v>
      </c>
      <c r="I43">
        <v>0</v>
      </c>
      <c r="L43">
        <v>0.44278246775869806</v>
      </c>
      <c r="M43">
        <v>0.22354053959415932</v>
      </c>
      <c r="N43">
        <v>0.63982140095470386</v>
      </c>
      <c r="Q43">
        <v>0.39458053887762445</v>
      </c>
      <c r="T43">
        <f t="shared" si="1"/>
        <v>0</v>
      </c>
      <c r="U43">
        <f t="shared" si="2"/>
        <v>28590.641056166238</v>
      </c>
      <c r="V43">
        <f t="shared" si="3"/>
        <v>12842.761664547803</v>
      </c>
      <c r="W43">
        <f t="shared" si="4"/>
        <v>1457419.737450276</v>
      </c>
      <c r="X43">
        <f t="shared" si="5"/>
        <v>0</v>
      </c>
      <c r="Y43">
        <f t="shared" si="6"/>
        <v>0</v>
      </c>
      <c r="Z43">
        <f t="shared" si="7"/>
        <v>0</v>
      </c>
      <c r="AA43">
        <f t="shared" si="8"/>
        <v>0</v>
      </c>
    </row>
    <row r="44" spans="1:27" x14ac:dyDescent="0.2">
      <c r="A44" s="1" t="s">
        <v>50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I44">
        <v>91398</v>
      </c>
      <c r="R44">
        <v>0.23719476214180191</v>
      </c>
      <c r="T44">
        <f t="shared" si="1"/>
        <v>0</v>
      </c>
      <c r="U44">
        <f t="shared" si="2"/>
        <v>0</v>
      </c>
      <c r="V44">
        <f t="shared" si="3"/>
        <v>0</v>
      </c>
      <c r="W44">
        <f t="shared" si="4"/>
        <v>0</v>
      </c>
      <c r="X44">
        <f t="shared" si="5"/>
        <v>0</v>
      </c>
      <c r="Y44">
        <f t="shared" si="6"/>
        <v>0</v>
      </c>
      <c r="Z44">
        <f t="shared" si="7"/>
        <v>0</v>
      </c>
      <c r="AA44">
        <f t="shared" si="8"/>
        <v>21679.12687023641</v>
      </c>
    </row>
    <row r="45" spans="1:27" x14ac:dyDescent="0.2">
      <c r="A45" s="1" t="s">
        <v>51</v>
      </c>
      <c r="B45">
        <v>0</v>
      </c>
      <c r="C45">
        <v>34200</v>
      </c>
      <c r="D45">
        <v>0</v>
      </c>
      <c r="E45">
        <v>1477490.8</v>
      </c>
      <c r="F45">
        <v>105473.2</v>
      </c>
      <c r="G45">
        <v>0</v>
      </c>
      <c r="I45">
        <v>0</v>
      </c>
      <c r="L45">
        <v>0.28282124615216941</v>
      </c>
      <c r="N45">
        <v>0.39259764522768437</v>
      </c>
      <c r="O45">
        <v>0.41332911148890883</v>
      </c>
      <c r="Q45">
        <v>0.57326167227155878</v>
      </c>
      <c r="T45">
        <f t="shared" si="1"/>
        <v>0</v>
      </c>
      <c r="U45">
        <f t="shared" si="2"/>
        <v>9672.4866184041948</v>
      </c>
      <c r="V45">
        <f t="shared" si="3"/>
        <v>0</v>
      </c>
      <c r="W45">
        <f t="shared" si="4"/>
        <v>580059.40892556752</v>
      </c>
      <c r="X45">
        <f t="shared" si="5"/>
        <v>43595.144041891981</v>
      </c>
      <c r="Y45">
        <f t="shared" si="6"/>
        <v>0</v>
      </c>
      <c r="Z45">
        <f t="shared" si="7"/>
        <v>0</v>
      </c>
      <c r="AA45">
        <f t="shared" si="8"/>
        <v>0</v>
      </c>
    </row>
    <row r="46" spans="1:27" x14ac:dyDescent="0.2">
      <c r="A46" s="1" t="s">
        <v>52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I46">
        <v>249952</v>
      </c>
      <c r="R46">
        <v>0.32744749996417943</v>
      </c>
      <c r="T46">
        <f t="shared" si="1"/>
        <v>0</v>
      </c>
      <c r="U46">
        <f t="shared" si="2"/>
        <v>0</v>
      </c>
      <c r="V46">
        <f t="shared" si="3"/>
        <v>0</v>
      </c>
      <c r="W46">
        <f t="shared" si="4"/>
        <v>0</v>
      </c>
      <c r="X46">
        <f t="shared" si="5"/>
        <v>0</v>
      </c>
      <c r="Y46">
        <f t="shared" si="6"/>
        <v>0</v>
      </c>
      <c r="Z46">
        <f t="shared" si="7"/>
        <v>0</v>
      </c>
      <c r="AA46">
        <f t="shared" si="8"/>
        <v>81846.157511046578</v>
      </c>
    </row>
    <row r="47" spans="1:27" x14ac:dyDescent="0.2">
      <c r="A47" s="1" t="s">
        <v>53</v>
      </c>
      <c r="B47">
        <v>0</v>
      </c>
      <c r="C47">
        <v>0</v>
      </c>
      <c r="D47">
        <v>27109.599999999999</v>
      </c>
      <c r="E47">
        <v>1283122.3999999999</v>
      </c>
      <c r="F47">
        <v>0</v>
      </c>
      <c r="G47">
        <v>0</v>
      </c>
      <c r="I47">
        <v>0</v>
      </c>
      <c r="M47">
        <v>0.13202881238981462</v>
      </c>
      <c r="N47">
        <v>0.80101423210183564</v>
      </c>
      <c r="T47">
        <f t="shared" si="1"/>
        <v>0</v>
      </c>
      <c r="U47">
        <f t="shared" si="2"/>
        <v>0</v>
      </c>
      <c r="V47">
        <f t="shared" si="3"/>
        <v>3579.2482923629182</v>
      </c>
      <c r="W47">
        <f t="shared" si="4"/>
        <v>1027799.3039286643</v>
      </c>
      <c r="X47">
        <f t="shared" si="5"/>
        <v>0</v>
      </c>
      <c r="Y47">
        <f t="shared" si="6"/>
        <v>0</v>
      </c>
      <c r="Z47">
        <f t="shared" si="7"/>
        <v>0</v>
      </c>
      <c r="AA47">
        <f t="shared" si="8"/>
        <v>0</v>
      </c>
    </row>
    <row r="48" spans="1:27" x14ac:dyDescent="0.2">
      <c r="A48" s="1" t="s">
        <v>54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I48">
        <v>260798</v>
      </c>
      <c r="R48">
        <v>0.29532220659877906</v>
      </c>
      <c r="T48">
        <f t="shared" si="1"/>
        <v>0</v>
      </c>
      <c r="U48">
        <f t="shared" si="2"/>
        <v>0</v>
      </c>
      <c r="V48">
        <f t="shared" si="3"/>
        <v>0</v>
      </c>
      <c r="W48">
        <f t="shared" si="4"/>
        <v>0</v>
      </c>
      <c r="X48">
        <f t="shared" si="5"/>
        <v>0</v>
      </c>
      <c r="Y48">
        <f t="shared" si="6"/>
        <v>0</v>
      </c>
      <c r="Z48">
        <f t="shared" si="7"/>
        <v>0</v>
      </c>
      <c r="AA48">
        <f t="shared" si="8"/>
        <v>77019.440836548383</v>
      </c>
    </row>
    <row r="49" spans="1:27" x14ac:dyDescent="0.2">
      <c r="A49" s="1" t="s">
        <v>55</v>
      </c>
      <c r="B49">
        <v>0</v>
      </c>
      <c r="C49">
        <v>44750.2</v>
      </c>
      <c r="D49">
        <v>0</v>
      </c>
      <c r="E49">
        <v>72055</v>
      </c>
      <c r="F49">
        <v>1174338.8</v>
      </c>
      <c r="G49">
        <v>0</v>
      </c>
      <c r="I49">
        <v>0</v>
      </c>
      <c r="L49">
        <v>0.40444765521206949</v>
      </c>
      <c r="N49">
        <v>0.22650327188589703</v>
      </c>
      <c r="O49">
        <v>0.55266543649047706</v>
      </c>
      <c r="T49">
        <f t="shared" si="1"/>
        <v>0</v>
      </c>
      <c r="U49">
        <f t="shared" si="2"/>
        <v>18099.11346027115</v>
      </c>
      <c r="V49">
        <f t="shared" si="3"/>
        <v>0</v>
      </c>
      <c r="W49">
        <f t="shared" si="4"/>
        <v>16320.69325573831</v>
      </c>
      <c r="X49">
        <f t="shared" si="5"/>
        <v>649016.46548970311</v>
      </c>
      <c r="Y49">
        <f t="shared" si="6"/>
        <v>0</v>
      </c>
      <c r="Z49">
        <f t="shared" si="7"/>
        <v>0</v>
      </c>
      <c r="AA49">
        <f t="shared" si="8"/>
        <v>0</v>
      </c>
    </row>
    <row r="50" spans="1:27" x14ac:dyDescent="0.2">
      <c r="A50" s="1" t="s">
        <v>56</v>
      </c>
      <c r="B50">
        <v>0</v>
      </c>
      <c r="C50">
        <v>0</v>
      </c>
      <c r="D50">
        <v>0</v>
      </c>
      <c r="E50">
        <v>74884.399999999994</v>
      </c>
      <c r="F50">
        <v>101607.4</v>
      </c>
      <c r="G50">
        <v>2618547.2000000002</v>
      </c>
      <c r="I50">
        <v>0</v>
      </c>
      <c r="N50">
        <v>9.6764408036353167E-2</v>
      </c>
      <c r="O50">
        <v>0.20199205867498615</v>
      </c>
      <c r="P50">
        <v>0.46735427232887206</v>
      </c>
      <c r="Q50">
        <v>0.51528162219017959</v>
      </c>
      <c r="T50">
        <f t="shared" si="1"/>
        <v>0</v>
      </c>
      <c r="U50">
        <f t="shared" si="2"/>
        <v>0</v>
      </c>
      <c r="V50">
        <f t="shared" si="3"/>
        <v>0</v>
      </c>
      <c r="W50">
        <f t="shared" si="4"/>
        <v>7246.1446371574848</v>
      </c>
      <c r="X50">
        <f t="shared" si="5"/>
        <v>20523.887902612787</v>
      </c>
      <c r="Y50">
        <f t="shared" si="6"/>
        <v>1223789.2212148055</v>
      </c>
      <c r="Z50">
        <f t="shared" si="7"/>
        <v>0</v>
      </c>
      <c r="AA50">
        <f t="shared" si="8"/>
        <v>0</v>
      </c>
    </row>
    <row r="51" spans="1:27" x14ac:dyDescent="0.2">
      <c r="A51" s="1" t="s">
        <v>57</v>
      </c>
      <c r="B51">
        <v>790775.8</v>
      </c>
      <c r="C51">
        <v>0</v>
      </c>
      <c r="D51">
        <v>1266444</v>
      </c>
      <c r="E51">
        <v>222146.2</v>
      </c>
      <c r="F51">
        <v>0</v>
      </c>
      <c r="G51">
        <v>0</v>
      </c>
      <c r="I51">
        <v>0</v>
      </c>
      <c r="K51">
        <v>0.22193728040502447</v>
      </c>
      <c r="M51">
        <v>0.34038745495505252</v>
      </c>
      <c r="N51">
        <v>0.135845729289374</v>
      </c>
      <c r="Q51">
        <v>0.76255655715447324</v>
      </c>
      <c r="T51">
        <f t="shared" si="1"/>
        <v>175502.63046210757</v>
      </c>
      <c r="U51">
        <f t="shared" si="2"/>
        <v>0</v>
      </c>
      <c r="V51">
        <f t="shared" si="3"/>
        <v>431081.65000309655</v>
      </c>
      <c r="W51">
        <f t="shared" si="4"/>
        <v>30177.612547863137</v>
      </c>
      <c r="X51">
        <f t="shared" si="5"/>
        <v>0</v>
      </c>
      <c r="Y51">
        <f t="shared" si="6"/>
        <v>0</v>
      </c>
      <c r="Z51">
        <f t="shared" si="7"/>
        <v>0</v>
      </c>
      <c r="AA51">
        <f t="shared" si="8"/>
        <v>0</v>
      </c>
    </row>
    <row r="52" spans="1:27" x14ac:dyDescent="0.2">
      <c r="A52" s="1" t="s">
        <v>58</v>
      </c>
      <c r="B52">
        <v>0</v>
      </c>
      <c r="C52">
        <v>0</v>
      </c>
      <c r="D52">
        <v>0</v>
      </c>
      <c r="E52">
        <v>0</v>
      </c>
      <c r="F52">
        <v>0</v>
      </c>
      <c r="G52">
        <v>372970</v>
      </c>
      <c r="I52">
        <v>267036</v>
      </c>
      <c r="P52">
        <v>0.11579552089079398</v>
      </c>
      <c r="R52">
        <v>0.13790408972015655</v>
      </c>
      <c r="T52">
        <f t="shared" si="1"/>
        <v>0</v>
      </c>
      <c r="U52">
        <f t="shared" si="2"/>
        <v>0</v>
      </c>
      <c r="V52">
        <f t="shared" si="3"/>
        <v>0</v>
      </c>
      <c r="W52">
        <f t="shared" si="4"/>
        <v>0</v>
      </c>
      <c r="X52">
        <f t="shared" si="5"/>
        <v>0</v>
      </c>
      <c r="Y52">
        <f t="shared" si="6"/>
        <v>43188.255426639429</v>
      </c>
      <c r="Z52">
        <f t="shared" si="7"/>
        <v>0</v>
      </c>
      <c r="AA52">
        <f t="shared" si="8"/>
        <v>36825.356502511728</v>
      </c>
    </row>
    <row r="53" spans="1:27" x14ac:dyDescent="0.2">
      <c r="A53" s="1" t="s">
        <v>59</v>
      </c>
      <c r="B53">
        <v>0</v>
      </c>
      <c r="C53">
        <v>40866.400000000001</v>
      </c>
      <c r="D53">
        <v>88791.6</v>
      </c>
      <c r="E53">
        <v>143558.39999999999</v>
      </c>
      <c r="F53">
        <v>2060962.6</v>
      </c>
      <c r="G53">
        <v>0</v>
      </c>
      <c r="I53">
        <v>0</v>
      </c>
      <c r="L53">
        <v>0.2629417370856566</v>
      </c>
      <c r="M53">
        <v>0.47367968410621419</v>
      </c>
      <c r="N53">
        <v>0.13061689910799695</v>
      </c>
      <c r="O53">
        <v>0.79211725276041933</v>
      </c>
      <c r="T53">
        <f t="shared" si="1"/>
        <v>0</v>
      </c>
      <c r="U53">
        <f t="shared" si="2"/>
        <v>10745.482204437278</v>
      </c>
      <c r="V53">
        <f t="shared" si="3"/>
        <v>42058.777039285334</v>
      </c>
      <c r="W53">
        <f t="shared" si="4"/>
        <v>18751.153048905468</v>
      </c>
      <c r="X53">
        <f t="shared" si="5"/>
        <v>1632524.0327539712</v>
      </c>
      <c r="Y53">
        <f t="shared" si="6"/>
        <v>0</v>
      </c>
      <c r="Z53">
        <f t="shared" si="7"/>
        <v>0</v>
      </c>
      <c r="AA53">
        <f t="shared" si="8"/>
        <v>0</v>
      </c>
    </row>
    <row r="54" spans="1:27" x14ac:dyDescent="0.2">
      <c r="A54" s="1" t="s">
        <v>60</v>
      </c>
      <c r="B54">
        <v>148771</v>
      </c>
      <c r="C54">
        <v>0</v>
      </c>
      <c r="D54">
        <v>0</v>
      </c>
      <c r="E54">
        <v>0</v>
      </c>
      <c r="F54">
        <v>0</v>
      </c>
      <c r="G54">
        <v>0</v>
      </c>
      <c r="I54">
        <v>609484</v>
      </c>
      <c r="K54">
        <v>0.16011401460749974</v>
      </c>
      <c r="R54">
        <v>0.37284942779564112</v>
      </c>
      <c r="T54">
        <f t="shared" si="1"/>
        <v>23820.322067172343</v>
      </c>
      <c r="U54">
        <f t="shared" si="2"/>
        <v>0</v>
      </c>
      <c r="V54">
        <f t="shared" si="3"/>
        <v>0</v>
      </c>
      <c r="W54">
        <f t="shared" si="4"/>
        <v>0</v>
      </c>
      <c r="X54">
        <f t="shared" si="5"/>
        <v>0</v>
      </c>
      <c r="Y54">
        <f t="shared" si="6"/>
        <v>0</v>
      </c>
      <c r="Z54">
        <f t="shared" si="7"/>
        <v>0</v>
      </c>
      <c r="AA54">
        <f t="shared" si="8"/>
        <v>227245.76065059853</v>
      </c>
    </row>
    <row r="55" spans="1:27" x14ac:dyDescent="0.2">
      <c r="A55" s="1" t="s">
        <v>61</v>
      </c>
      <c r="B55">
        <v>0</v>
      </c>
      <c r="C55">
        <v>700632</v>
      </c>
      <c r="D55">
        <v>8450.4</v>
      </c>
      <c r="E55">
        <v>98064.4</v>
      </c>
      <c r="F55">
        <v>37434.199999999997</v>
      </c>
      <c r="G55">
        <v>0</v>
      </c>
      <c r="I55">
        <v>0</v>
      </c>
      <c r="L55">
        <v>0.95734900271196222</v>
      </c>
      <c r="M55">
        <v>0.43160459358402392</v>
      </c>
      <c r="N55">
        <v>0.45902013082002169</v>
      </c>
      <c r="O55">
        <v>0.19409178320515641</v>
      </c>
      <c r="Q55">
        <v>0.14657893117115023</v>
      </c>
      <c r="T55">
        <f t="shared" si="1"/>
        <v>0</v>
      </c>
      <c r="U55">
        <f t="shared" si="2"/>
        <v>670749.34646808752</v>
      </c>
      <c r="V55">
        <f t="shared" si="3"/>
        <v>3647.2314576224358</v>
      </c>
      <c r="W55">
        <f t="shared" si="4"/>
        <v>45013.533716786929</v>
      </c>
      <c r="X55">
        <f t="shared" si="5"/>
        <v>7265.6706308584653</v>
      </c>
      <c r="Y55">
        <f t="shared" si="6"/>
        <v>0</v>
      </c>
      <c r="Z55">
        <f t="shared" si="7"/>
        <v>0</v>
      </c>
      <c r="AA55">
        <f t="shared" si="8"/>
        <v>0</v>
      </c>
    </row>
    <row r="56" spans="1:27" x14ac:dyDescent="0.2">
      <c r="A56" s="1" t="s">
        <v>62</v>
      </c>
      <c r="B56">
        <v>0</v>
      </c>
      <c r="C56">
        <v>620472</v>
      </c>
      <c r="D56">
        <v>788862</v>
      </c>
      <c r="E56">
        <v>0</v>
      </c>
      <c r="F56">
        <v>851788</v>
      </c>
      <c r="G56">
        <v>119337</v>
      </c>
      <c r="I56">
        <v>16416</v>
      </c>
      <c r="L56">
        <v>0.39913506460358184</v>
      </c>
      <c r="M56">
        <v>0.22657457720023566</v>
      </c>
      <c r="O56">
        <v>0.61372119802394165</v>
      </c>
      <c r="P56">
        <v>0.1495733310495222</v>
      </c>
      <c r="Q56">
        <v>0.51487260530438705</v>
      </c>
      <c r="R56">
        <v>0.20079758105848144</v>
      </c>
      <c r="T56">
        <f t="shared" si="1"/>
        <v>0</v>
      </c>
      <c r="U56">
        <f t="shared" si="2"/>
        <v>247652.13180471363</v>
      </c>
      <c r="V56">
        <f t="shared" si="3"/>
        <v>178736.0741193323</v>
      </c>
      <c r="W56">
        <f t="shared" si="4"/>
        <v>0</v>
      </c>
      <c r="X56">
        <f t="shared" si="5"/>
        <v>522760.35182241723</v>
      </c>
      <c r="Y56">
        <f t="shared" si="6"/>
        <v>17849.632607456831</v>
      </c>
      <c r="Z56">
        <f t="shared" si="7"/>
        <v>0</v>
      </c>
      <c r="AA56">
        <f t="shared" si="8"/>
        <v>3296.2930906560314</v>
      </c>
    </row>
    <row r="57" spans="1:27" x14ac:dyDescent="0.2">
      <c r="A57" s="1" t="s">
        <v>63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I57">
        <v>83872</v>
      </c>
      <c r="R57">
        <v>0.36972350670610687</v>
      </c>
      <c r="T57">
        <f t="shared" si="1"/>
        <v>0</v>
      </c>
      <c r="U57">
        <f t="shared" si="2"/>
        <v>0</v>
      </c>
      <c r="V57">
        <f t="shared" si="3"/>
        <v>0</v>
      </c>
      <c r="W57">
        <f t="shared" si="4"/>
        <v>0</v>
      </c>
      <c r="X57">
        <f t="shared" si="5"/>
        <v>0</v>
      </c>
      <c r="Y57">
        <f t="shared" si="6"/>
        <v>0</v>
      </c>
      <c r="Z57">
        <f t="shared" si="7"/>
        <v>0</v>
      </c>
      <c r="AA57">
        <f t="shared" si="8"/>
        <v>31009.449954454594</v>
      </c>
    </row>
    <row r="58" spans="1:27" x14ac:dyDescent="0.2">
      <c r="A58" s="1" t="s">
        <v>64</v>
      </c>
      <c r="B58">
        <v>0</v>
      </c>
      <c r="C58">
        <v>0</v>
      </c>
      <c r="D58">
        <v>951909.8</v>
      </c>
      <c r="E58">
        <v>150863.20000000001</v>
      </c>
      <c r="F58">
        <v>0</v>
      </c>
      <c r="G58">
        <v>0</v>
      </c>
      <c r="I58">
        <v>0</v>
      </c>
      <c r="M58">
        <v>0.7460370830731039</v>
      </c>
      <c r="N58">
        <v>0.35709430778160001</v>
      </c>
      <c r="Q58">
        <v>0.23898839399262567</v>
      </c>
      <c r="T58">
        <f t="shared" si="1"/>
        <v>0</v>
      </c>
      <c r="U58">
        <f t="shared" si="2"/>
        <v>0</v>
      </c>
      <c r="V58">
        <f t="shared" si="3"/>
        <v>710160.0105407018</v>
      </c>
      <c r="W58">
        <f t="shared" si="4"/>
        <v>53872.38997371708</v>
      </c>
      <c r="X58">
        <f t="shared" si="5"/>
        <v>0</v>
      </c>
      <c r="Y58">
        <f t="shared" si="6"/>
        <v>0</v>
      </c>
      <c r="Z58">
        <f t="shared" si="7"/>
        <v>0</v>
      </c>
      <c r="AA58">
        <f t="shared" si="8"/>
        <v>0</v>
      </c>
    </row>
    <row r="59" spans="1:27" x14ac:dyDescent="0.2">
      <c r="A59" s="1" t="s">
        <v>65</v>
      </c>
      <c r="B59">
        <v>125859</v>
      </c>
      <c r="C59">
        <v>0</v>
      </c>
      <c r="D59">
        <v>0</v>
      </c>
      <c r="E59">
        <v>0</v>
      </c>
      <c r="F59">
        <v>0</v>
      </c>
      <c r="G59">
        <v>0</v>
      </c>
      <c r="I59">
        <v>0</v>
      </c>
      <c r="K59">
        <v>0.25765894423638103</v>
      </c>
      <c r="T59">
        <f t="shared" si="1"/>
        <v>32428.697062646679</v>
      </c>
      <c r="U59">
        <f t="shared" si="2"/>
        <v>0</v>
      </c>
      <c r="V59">
        <f t="shared" si="3"/>
        <v>0</v>
      </c>
      <c r="W59">
        <f t="shared" si="4"/>
        <v>0</v>
      </c>
      <c r="X59">
        <f t="shared" si="5"/>
        <v>0</v>
      </c>
      <c r="Y59">
        <f t="shared" si="6"/>
        <v>0</v>
      </c>
      <c r="Z59">
        <f t="shared" si="7"/>
        <v>0</v>
      </c>
      <c r="AA59">
        <f t="shared" si="8"/>
        <v>0</v>
      </c>
    </row>
    <row r="60" spans="1:27" x14ac:dyDescent="0.2">
      <c r="A60" s="1" t="s">
        <v>66</v>
      </c>
      <c r="B60">
        <v>0</v>
      </c>
      <c r="C60">
        <v>18373</v>
      </c>
      <c r="D60">
        <v>577110</v>
      </c>
      <c r="E60">
        <v>0</v>
      </c>
      <c r="F60">
        <v>4225</v>
      </c>
      <c r="G60">
        <v>0</v>
      </c>
      <c r="I60">
        <v>0</v>
      </c>
      <c r="L60">
        <v>0.20762810218279326</v>
      </c>
      <c r="M60">
        <v>0.22570733593983383</v>
      </c>
      <c r="O60">
        <v>0.19163239460122139</v>
      </c>
      <c r="T60">
        <f t="shared" si="1"/>
        <v>0</v>
      </c>
      <c r="U60">
        <f t="shared" si="2"/>
        <v>3814.7511214044607</v>
      </c>
      <c r="V60">
        <f t="shared" si="3"/>
        <v>130257.96064423751</v>
      </c>
      <c r="W60">
        <f t="shared" si="4"/>
        <v>0</v>
      </c>
      <c r="X60">
        <f t="shared" si="5"/>
        <v>809.64686719016038</v>
      </c>
      <c r="Y60">
        <f t="shared" si="6"/>
        <v>0</v>
      </c>
      <c r="Z60">
        <f t="shared" si="7"/>
        <v>0</v>
      </c>
      <c r="AA60">
        <f t="shared" si="8"/>
        <v>0</v>
      </c>
    </row>
    <row r="61" spans="1:27" x14ac:dyDescent="0.2">
      <c r="A61" s="1" t="s">
        <v>67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I61">
        <v>38680</v>
      </c>
      <c r="R61">
        <v>0.37304276510687984</v>
      </c>
      <c r="T61">
        <f t="shared" si="1"/>
        <v>0</v>
      </c>
      <c r="U61">
        <f t="shared" si="2"/>
        <v>0</v>
      </c>
      <c r="V61">
        <f t="shared" si="3"/>
        <v>0</v>
      </c>
      <c r="W61">
        <f t="shared" si="4"/>
        <v>0</v>
      </c>
      <c r="X61">
        <f t="shared" si="5"/>
        <v>0</v>
      </c>
      <c r="Y61">
        <f t="shared" si="6"/>
        <v>0</v>
      </c>
      <c r="Z61">
        <f t="shared" si="7"/>
        <v>0</v>
      </c>
      <c r="AA61">
        <f t="shared" si="8"/>
        <v>14429.294154334111</v>
      </c>
    </row>
    <row r="62" spans="1:27" x14ac:dyDescent="0.2">
      <c r="A62" s="1" t="s">
        <v>68</v>
      </c>
      <c r="B62">
        <v>0</v>
      </c>
      <c r="C62">
        <v>0</v>
      </c>
      <c r="D62">
        <v>1293871</v>
      </c>
      <c r="E62">
        <v>0</v>
      </c>
      <c r="F62">
        <v>0</v>
      </c>
      <c r="G62">
        <v>0</v>
      </c>
      <c r="I62">
        <v>0</v>
      </c>
      <c r="M62">
        <v>0.72345554452330862</v>
      </c>
      <c r="Q62">
        <v>0.25054608881481888</v>
      </c>
      <c r="T62">
        <f t="shared" si="1"/>
        <v>0</v>
      </c>
      <c r="U62">
        <f t="shared" si="2"/>
        <v>0</v>
      </c>
      <c r="V62">
        <f t="shared" si="3"/>
        <v>936058.14884791791</v>
      </c>
      <c r="W62">
        <f t="shared" si="4"/>
        <v>0</v>
      </c>
      <c r="X62">
        <f t="shared" si="5"/>
        <v>0</v>
      </c>
      <c r="Y62">
        <f t="shared" si="6"/>
        <v>0</v>
      </c>
      <c r="Z62">
        <f t="shared" si="7"/>
        <v>0</v>
      </c>
      <c r="AA62">
        <f t="shared" si="8"/>
        <v>0</v>
      </c>
    </row>
    <row r="63" spans="1:27" x14ac:dyDescent="0.2">
      <c r="A63" s="1" t="s">
        <v>69</v>
      </c>
      <c r="B63">
        <v>0</v>
      </c>
      <c r="C63">
        <v>612684</v>
      </c>
      <c r="D63">
        <v>223241.8</v>
      </c>
      <c r="E63">
        <v>105772.6</v>
      </c>
      <c r="F63">
        <v>91754.6</v>
      </c>
      <c r="G63">
        <v>1020136</v>
      </c>
      <c r="I63">
        <v>17519</v>
      </c>
      <c r="L63">
        <v>0.45711778120467084</v>
      </c>
      <c r="M63">
        <v>0.43316573465135066</v>
      </c>
      <c r="N63">
        <v>6.6010507610203301E-2</v>
      </c>
      <c r="O63">
        <v>0.11463129715637477</v>
      </c>
      <c r="P63">
        <v>0.4392849844139407</v>
      </c>
      <c r="Q63">
        <v>0.42413409225210763</v>
      </c>
      <c r="R63">
        <v>0.38214996283578961</v>
      </c>
      <c r="T63">
        <f t="shared" si="1"/>
        <v>0</v>
      </c>
      <c r="U63">
        <f t="shared" si="2"/>
        <v>280068.75065960252</v>
      </c>
      <c r="V63">
        <f t="shared" si="3"/>
        <v>96700.69830188989</v>
      </c>
      <c r="W63">
        <f t="shared" si="4"/>
        <v>6982.10301725099</v>
      </c>
      <c r="X63">
        <f t="shared" si="5"/>
        <v>10517.948818064306</v>
      </c>
      <c r="Y63">
        <f t="shared" si="6"/>
        <v>448130.42686009983</v>
      </c>
      <c r="Z63">
        <f t="shared" si="7"/>
        <v>0</v>
      </c>
      <c r="AA63">
        <f t="shared" si="8"/>
        <v>6694.8851989201985</v>
      </c>
    </row>
    <row r="64" spans="1:27" x14ac:dyDescent="0.2">
      <c r="A64" s="1" t="s">
        <v>70</v>
      </c>
      <c r="B64">
        <v>0</v>
      </c>
      <c r="C64">
        <v>0</v>
      </c>
      <c r="D64">
        <v>0</v>
      </c>
      <c r="E64">
        <v>0</v>
      </c>
      <c r="F64">
        <v>0</v>
      </c>
      <c r="G64">
        <v>1775597.2</v>
      </c>
      <c r="I64">
        <v>51666.8</v>
      </c>
      <c r="P64">
        <v>0.28518067756182042</v>
      </c>
      <c r="R64">
        <v>0.19638725679205737</v>
      </c>
      <c r="T64">
        <f t="shared" si="1"/>
        <v>0</v>
      </c>
      <c r="U64">
        <f t="shared" si="2"/>
        <v>0</v>
      </c>
      <c r="V64">
        <f t="shared" si="3"/>
        <v>0</v>
      </c>
      <c r="W64">
        <f t="shared" si="4"/>
        <v>0</v>
      </c>
      <c r="X64">
        <f t="shared" si="5"/>
        <v>0</v>
      </c>
      <c r="Y64">
        <f t="shared" si="6"/>
        <v>506366.01257287117</v>
      </c>
      <c r="Z64">
        <f t="shared" si="7"/>
        <v>0</v>
      </c>
      <c r="AA64">
        <f t="shared" si="8"/>
        <v>10146.70111922387</v>
      </c>
    </row>
    <row r="65" spans="1:27" x14ac:dyDescent="0.2">
      <c r="A65" s="1" t="s">
        <v>71</v>
      </c>
      <c r="B65">
        <v>0</v>
      </c>
      <c r="C65">
        <v>16431.400000000001</v>
      </c>
      <c r="D65">
        <v>2621522.7999999998</v>
      </c>
      <c r="E65">
        <v>33773.800000000003</v>
      </c>
      <c r="F65">
        <v>0</v>
      </c>
      <c r="G65">
        <v>0</v>
      </c>
      <c r="I65">
        <v>0</v>
      </c>
      <c r="L65">
        <v>0.141136739048277</v>
      </c>
      <c r="M65">
        <v>1.5087997909655573</v>
      </c>
      <c r="N65">
        <v>0.25779032115835188</v>
      </c>
      <c r="T65">
        <f t="shared" si="1"/>
        <v>0</v>
      </c>
      <c r="U65">
        <f t="shared" si="2"/>
        <v>2319.0742139978588</v>
      </c>
      <c r="V65">
        <f t="shared" si="3"/>
        <v>3955353.0526514421</v>
      </c>
      <c r="W65">
        <f t="shared" si="4"/>
        <v>8706.5587487379453</v>
      </c>
      <c r="X65">
        <f t="shared" si="5"/>
        <v>0</v>
      </c>
      <c r="Y65">
        <f t="shared" si="6"/>
        <v>0</v>
      </c>
      <c r="Z65">
        <f t="shared" si="7"/>
        <v>0</v>
      </c>
      <c r="AA65">
        <f t="shared" si="8"/>
        <v>0</v>
      </c>
    </row>
    <row r="66" spans="1:27" x14ac:dyDescent="0.2">
      <c r="A66" s="1" t="s">
        <v>72</v>
      </c>
      <c r="B66">
        <v>122779.8</v>
      </c>
      <c r="C66">
        <v>908268</v>
      </c>
      <c r="D66">
        <v>62596.800000000003</v>
      </c>
      <c r="E66">
        <v>1613498.8</v>
      </c>
      <c r="F66">
        <v>53509.4</v>
      </c>
      <c r="G66">
        <v>0</v>
      </c>
      <c r="I66">
        <v>42398.2</v>
      </c>
      <c r="K66">
        <v>0.30233017617803803</v>
      </c>
      <c r="L66">
        <v>0.51164000945055566</v>
      </c>
      <c r="M66">
        <v>0.13880508488000937</v>
      </c>
      <c r="N66">
        <v>0.48873273266150086</v>
      </c>
      <c r="O66">
        <v>0.29879380154043855</v>
      </c>
      <c r="Q66">
        <v>0.2412510463983325</v>
      </c>
      <c r="R66">
        <v>0.45795381825798231</v>
      </c>
      <c r="T66">
        <f t="shared" si="1"/>
        <v>37120.038565104274</v>
      </c>
      <c r="U66">
        <f t="shared" si="2"/>
        <v>464706.24810363731</v>
      </c>
      <c r="V66">
        <f t="shared" si="3"/>
        <v>8688.7541372169708</v>
      </c>
      <c r="W66">
        <f t="shared" si="4"/>
        <v>788569.67767005251</v>
      </c>
      <c r="X66">
        <f t="shared" si="5"/>
        <v>15988.277044147942</v>
      </c>
      <c r="Y66">
        <f t="shared" si="6"/>
        <v>0</v>
      </c>
      <c r="Z66">
        <f t="shared" si="7"/>
        <v>0</v>
      </c>
      <c r="AA66">
        <f t="shared" si="8"/>
        <v>19416.417577265584</v>
      </c>
    </row>
    <row r="67" spans="1:27" x14ac:dyDescent="0.2">
      <c r="A67" s="1" t="s">
        <v>73</v>
      </c>
      <c r="B67">
        <v>0</v>
      </c>
      <c r="C67">
        <v>0</v>
      </c>
      <c r="D67">
        <v>0</v>
      </c>
      <c r="E67">
        <v>0</v>
      </c>
      <c r="F67">
        <v>0</v>
      </c>
      <c r="G67">
        <v>636222.6</v>
      </c>
      <c r="I67">
        <v>8826.4</v>
      </c>
      <c r="P67">
        <v>0.44925153441769694</v>
      </c>
      <c r="R67">
        <v>7.3983717311265712E-2</v>
      </c>
      <c r="T67">
        <f t="shared" ref="T67:T116" si="9">K67*B67</f>
        <v>0</v>
      </c>
      <c r="U67">
        <f t="shared" ref="U67:U116" si="10">L67*C67</f>
        <v>0</v>
      </c>
      <c r="V67">
        <f t="shared" ref="V67:V116" si="11">M67*D67</f>
        <v>0</v>
      </c>
      <c r="W67">
        <f t="shared" ref="W67:W116" si="12">N67*E67</f>
        <v>0</v>
      </c>
      <c r="X67">
        <f t="shared" ref="X67:X116" si="13">O67*F67</f>
        <v>0</v>
      </c>
      <c r="Y67">
        <f t="shared" ref="Y67:Y116" si="14">P67*G67</f>
        <v>285823.97928121663</v>
      </c>
      <c r="Z67">
        <f t="shared" ref="Z67:Z116" si="15">Q67*H67</f>
        <v>0</v>
      </c>
      <c r="AA67">
        <f t="shared" ref="AA67:AA116" si="16">R67*I67</f>
        <v>653.00988247615567</v>
      </c>
    </row>
    <row r="68" spans="1:27" x14ac:dyDescent="0.2">
      <c r="A68" s="1" t="s">
        <v>74</v>
      </c>
      <c r="B68">
        <v>0</v>
      </c>
      <c r="C68">
        <v>27900.6</v>
      </c>
      <c r="D68">
        <v>1695256.2</v>
      </c>
      <c r="E68">
        <v>173776.2</v>
      </c>
      <c r="F68">
        <v>65306</v>
      </c>
      <c r="G68">
        <v>0</v>
      </c>
      <c r="I68">
        <v>0</v>
      </c>
      <c r="L68">
        <v>0.35277039847589858</v>
      </c>
      <c r="M68">
        <v>1.0440391124130235</v>
      </c>
      <c r="N68">
        <v>0.20076461829895964</v>
      </c>
      <c r="O68">
        <v>0.56859684505620656</v>
      </c>
      <c r="Q68">
        <v>0.33838029692852567</v>
      </c>
      <c r="T68">
        <f t="shared" si="9"/>
        <v>0</v>
      </c>
      <c r="U68">
        <f t="shared" si="10"/>
        <v>9842.5057797166555</v>
      </c>
      <c r="V68">
        <f t="shared" si="11"/>
        <v>1769913.7783606751</v>
      </c>
      <c r="W68">
        <f t="shared" si="12"/>
        <v>34888.112462443671</v>
      </c>
      <c r="X68">
        <f t="shared" si="13"/>
        <v>37132.785563240628</v>
      </c>
      <c r="Y68">
        <f t="shared" si="14"/>
        <v>0</v>
      </c>
      <c r="Z68">
        <f t="shared" si="15"/>
        <v>0</v>
      </c>
      <c r="AA68">
        <f t="shared" si="16"/>
        <v>0</v>
      </c>
    </row>
    <row r="69" spans="1:27" x14ac:dyDescent="0.2">
      <c r="A69" s="1" t="s">
        <v>75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I69">
        <v>148912</v>
      </c>
      <c r="R69">
        <v>0.19378472388771106</v>
      </c>
      <c r="T69">
        <f t="shared" si="9"/>
        <v>0</v>
      </c>
      <c r="U69">
        <f t="shared" si="10"/>
        <v>0</v>
      </c>
      <c r="V69">
        <f t="shared" si="11"/>
        <v>0</v>
      </c>
      <c r="W69">
        <f t="shared" si="12"/>
        <v>0</v>
      </c>
      <c r="X69">
        <f t="shared" si="13"/>
        <v>0</v>
      </c>
      <c r="Y69">
        <f t="shared" si="14"/>
        <v>0</v>
      </c>
      <c r="Z69">
        <f t="shared" si="15"/>
        <v>0</v>
      </c>
      <c r="AA69">
        <f t="shared" si="16"/>
        <v>28856.870803566831</v>
      </c>
    </row>
    <row r="70" spans="1:27" x14ac:dyDescent="0.2">
      <c r="A70" s="1" t="s">
        <v>76</v>
      </c>
      <c r="B70">
        <v>0</v>
      </c>
      <c r="C70">
        <v>23540</v>
      </c>
      <c r="D70">
        <v>0</v>
      </c>
      <c r="E70">
        <v>762862</v>
      </c>
      <c r="F70">
        <v>0</v>
      </c>
      <c r="G70">
        <v>0</v>
      </c>
      <c r="I70">
        <v>0</v>
      </c>
      <c r="L70">
        <v>0.17819516824078918</v>
      </c>
      <c r="N70">
        <v>0.19156969200109975</v>
      </c>
      <c r="Q70">
        <v>0.42149998058189353</v>
      </c>
      <c r="T70">
        <f t="shared" si="9"/>
        <v>0</v>
      </c>
      <c r="U70">
        <f t="shared" si="10"/>
        <v>4194.7142603881775</v>
      </c>
      <c r="V70">
        <f t="shared" si="11"/>
        <v>0</v>
      </c>
      <c r="W70">
        <f t="shared" si="12"/>
        <v>146141.23837934295</v>
      </c>
      <c r="X70">
        <f t="shared" si="13"/>
        <v>0</v>
      </c>
      <c r="Y70">
        <f t="shared" si="14"/>
        <v>0</v>
      </c>
      <c r="Z70">
        <f t="shared" si="15"/>
        <v>0</v>
      </c>
      <c r="AA70">
        <f t="shared" si="16"/>
        <v>0</v>
      </c>
    </row>
    <row r="71" spans="1:27" x14ac:dyDescent="0.2">
      <c r="A71" s="1" t="s">
        <v>77</v>
      </c>
      <c r="B71">
        <v>64723.4</v>
      </c>
      <c r="C71">
        <v>77109.2</v>
      </c>
      <c r="D71">
        <v>3223412.2</v>
      </c>
      <c r="E71">
        <v>0</v>
      </c>
      <c r="F71">
        <v>15772.4</v>
      </c>
      <c r="G71">
        <v>290027.8</v>
      </c>
      <c r="I71">
        <v>0</v>
      </c>
      <c r="K71">
        <v>8.2200591352824981E-2</v>
      </c>
      <c r="L71">
        <v>0.33965869526741865</v>
      </c>
      <c r="M71">
        <v>1.0141982567222234</v>
      </c>
      <c r="O71">
        <v>0.31193163382081623</v>
      </c>
      <c r="P71">
        <v>0.20253250729104932</v>
      </c>
      <c r="T71">
        <f t="shared" si="9"/>
        <v>5320.3017543654323</v>
      </c>
      <c r="U71">
        <f t="shared" si="10"/>
        <v>26190.810265114436</v>
      </c>
      <c r="V71">
        <f t="shared" si="11"/>
        <v>3269179.0339371474</v>
      </c>
      <c r="W71">
        <f t="shared" si="12"/>
        <v>0</v>
      </c>
      <c r="X71">
        <f t="shared" si="13"/>
        <v>4919.9105012754417</v>
      </c>
      <c r="Y71">
        <f t="shared" si="14"/>
        <v>58740.057518106994</v>
      </c>
      <c r="Z71">
        <f t="shared" si="15"/>
        <v>0</v>
      </c>
      <c r="AA71">
        <f t="shared" si="16"/>
        <v>0</v>
      </c>
    </row>
    <row r="72" spans="1:27" x14ac:dyDescent="0.2">
      <c r="A72" s="1" t="s">
        <v>78</v>
      </c>
      <c r="B72">
        <v>0</v>
      </c>
      <c r="C72">
        <v>0</v>
      </c>
      <c r="D72">
        <v>0</v>
      </c>
      <c r="E72">
        <v>0</v>
      </c>
      <c r="F72">
        <v>0</v>
      </c>
      <c r="G72">
        <v>778929</v>
      </c>
      <c r="I72">
        <v>0</v>
      </c>
      <c r="P72">
        <v>0.41295919226230304</v>
      </c>
      <c r="T72">
        <f t="shared" si="9"/>
        <v>0</v>
      </c>
      <c r="U72">
        <f t="shared" si="10"/>
        <v>0</v>
      </c>
      <c r="V72">
        <f t="shared" si="11"/>
        <v>0</v>
      </c>
      <c r="W72">
        <f t="shared" si="12"/>
        <v>0</v>
      </c>
      <c r="X72">
        <f t="shared" si="13"/>
        <v>0</v>
      </c>
      <c r="Y72">
        <f t="shared" si="14"/>
        <v>321665.89066968346</v>
      </c>
      <c r="Z72">
        <f t="shared" si="15"/>
        <v>0</v>
      </c>
      <c r="AA72">
        <f t="shared" si="16"/>
        <v>0</v>
      </c>
    </row>
    <row r="73" spans="1:27" x14ac:dyDescent="0.2">
      <c r="A73" s="1" t="s">
        <v>79</v>
      </c>
      <c r="B73">
        <v>0</v>
      </c>
      <c r="C73">
        <v>862300</v>
      </c>
      <c r="D73">
        <v>178385.6</v>
      </c>
      <c r="E73">
        <v>0</v>
      </c>
      <c r="F73">
        <v>2318.4</v>
      </c>
      <c r="G73">
        <v>0</v>
      </c>
      <c r="I73">
        <v>0</v>
      </c>
      <c r="L73">
        <v>0.46126803163065899</v>
      </c>
      <c r="M73">
        <v>0.34480848925527186</v>
      </c>
      <c r="O73">
        <v>0.32413622254105845</v>
      </c>
      <c r="T73">
        <f t="shared" si="9"/>
        <v>0</v>
      </c>
      <c r="U73">
        <f t="shared" si="10"/>
        <v>397751.42367511726</v>
      </c>
      <c r="V73">
        <f t="shared" si="11"/>
        <v>61508.869240895227</v>
      </c>
      <c r="W73">
        <f t="shared" si="12"/>
        <v>0</v>
      </c>
      <c r="X73">
        <f t="shared" si="13"/>
        <v>751.47741833918997</v>
      </c>
      <c r="Y73">
        <f t="shared" si="14"/>
        <v>0</v>
      </c>
      <c r="Z73">
        <f t="shared" si="15"/>
        <v>0</v>
      </c>
      <c r="AA73">
        <f t="shared" si="16"/>
        <v>0</v>
      </c>
    </row>
    <row r="74" spans="1:27" x14ac:dyDescent="0.2">
      <c r="A74" s="1" t="s">
        <v>80</v>
      </c>
      <c r="B74">
        <v>79376</v>
      </c>
      <c r="C74">
        <v>35859</v>
      </c>
      <c r="D74">
        <v>1390567</v>
      </c>
      <c r="E74">
        <v>198395</v>
      </c>
      <c r="F74">
        <v>452176</v>
      </c>
      <c r="G74">
        <v>0</v>
      </c>
      <c r="I74">
        <v>0</v>
      </c>
      <c r="K74">
        <v>0.2336611708072357</v>
      </c>
      <c r="L74">
        <v>0.22247174186822205</v>
      </c>
      <c r="M74">
        <v>0.59842971760726649</v>
      </c>
      <c r="N74">
        <v>0.14986330925015756</v>
      </c>
      <c r="O74">
        <v>0.79058548256192052</v>
      </c>
      <c r="T74">
        <f t="shared" si="9"/>
        <v>18547.089093995142</v>
      </c>
      <c r="U74">
        <f t="shared" si="10"/>
        <v>7977.6141916525748</v>
      </c>
      <c r="V74">
        <f t="shared" si="11"/>
        <v>832156.61712398368</v>
      </c>
      <c r="W74">
        <f t="shared" si="12"/>
        <v>29732.131238685008</v>
      </c>
      <c r="X74">
        <f t="shared" si="13"/>
        <v>357483.78116291895</v>
      </c>
      <c r="Y74">
        <f t="shared" si="14"/>
        <v>0</v>
      </c>
      <c r="Z74">
        <f t="shared" si="15"/>
        <v>0</v>
      </c>
      <c r="AA74">
        <f t="shared" si="16"/>
        <v>0</v>
      </c>
    </row>
    <row r="75" spans="1:27" x14ac:dyDescent="0.2">
      <c r="A75" s="1" t="s">
        <v>81</v>
      </c>
      <c r="B75">
        <v>0</v>
      </c>
      <c r="C75">
        <v>0</v>
      </c>
      <c r="D75">
        <v>0</v>
      </c>
      <c r="E75">
        <v>0</v>
      </c>
      <c r="F75">
        <v>0</v>
      </c>
      <c r="G75">
        <v>261141</v>
      </c>
      <c r="I75">
        <v>325492</v>
      </c>
      <c r="P75">
        <v>0.24680481409266408</v>
      </c>
      <c r="R75">
        <v>0.26457089644166398</v>
      </c>
      <c r="T75">
        <f t="shared" si="9"/>
        <v>0</v>
      </c>
      <c r="U75">
        <f t="shared" si="10"/>
        <v>0</v>
      </c>
      <c r="V75">
        <f t="shared" si="11"/>
        <v>0</v>
      </c>
      <c r="W75">
        <f t="shared" si="12"/>
        <v>0</v>
      </c>
      <c r="X75">
        <f t="shared" si="13"/>
        <v>0</v>
      </c>
      <c r="Y75">
        <f t="shared" si="14"/>
        <v>64450.855956972388</v>
      </c>
      <c r="Z75">
        <f t="shared" si="15"/>
        <v>0</v>
      </c>
      <c r="AA75">
        <f t="shared" si="16"/>
        <v>86115.71022459009</v>
      </c>
    </row>
    <row r="76" spans="1:27" x14ac:dyDescent="0.2">
      <c r="A76" s="1" t="s">
        <v>82</v>
      </c>
      <c r="B76">
        <v>0</v>
      </c>
      <c r="C76">
        <v>90070.399999999994</v>
      </c>
      <c r="D76">
        <v>68291.199999999997</v>
      </c>
      <c r="E76">
        <v>3480804.6</v>
      </c>
      <c r="F76">
        <v>63941.8</v>
      </c>
      <c r="G76">
        <v>0</v>
      </c>
      <c r="I76">
        <v>0</v>
      </c>
      <c r="L76">
        <v>0.75633184806913478</v>
      </c>
      <c r="M76">
        <v>0.45177065235365754</v>
      </c>
      <c r="N76">
        <v>1.1520372152155396</v>
      </c>
      <c r="O76">
        <v>0.23187303405203086</v>
      </c>
      <c r="Q76">
        <v>0.31567375941246101</v>
      </c>
      <c r="T76">
        <f t="shared" si="9"/>
        <v>0</v>
      </c>
      <c r="U76">
        <f t="shared" si="10"/>
        <v>68123.11208832619</v>
      </c>
      <c r="V76">
        <f t="shared" si="11"/>
        <v>30851.959974014098</v>
      </c>
      <c r="W76">
        <f t="shared" si="12"/>
        <v>4010016.4380934401</v>
      </c>
      <c r="X76">
        <f t="shared" si="13"/>
        <v>14826.379168748148</v>
      </c>
      <c r="Y76">
        <f t="shared" si="14"/>
        <v>0</v>
      </c>
      <c r="Z76">
        <f t="shared" si="15"/>
        <v>0</v>
      </c>
      <c r="AA76">
        <f t="shared" si="16"/>
        <v>0</v>
      </c>
    </row>
    <row r="77" spans="1:27" x14ac:dyDescent="0.2">
      <c r="A77" s="1" t="s">
        <v>83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I77">
        <v>221368</v>
      </c>
      <c r="R77">
        <v>0.49922024168049206</v>
      </c>
      <c r="T77">
        <f t="shared" si="9"/>
        <v>0</v>
      </c>
      <c r="U77">
        <f t="shared" si="10"/>
        <v>0</v>
      </c>
      <c r="V77">
        <f t="shared" si="11"/>
        <v>0</v>
      </c>
      <c r="W77">
        <f t="shared" si="12"/>
        <v>0</v>
      </c>
      <c r="X77">
        <f t="shared" si="13"/>
        <v>0</v>
      </c>
      <c r="Y77">
        <f t="shared" si="14"/>
        <v>0</v>
      </c>
      <c r="Z77">
        <f t="shared" si="15"/>
        <v>0</v>
      </c>
      <c r="AA77">
        <f t="shared" si="16"/>
        <v>110511.38646032716</v>
      </c>
    </row>
    <row r="78" spans="1:27" x14ac:dyDescent="0.2">
      <c r="A78" s="1" t="s">
        <v>84</v>
      </c>
      <c r="B78">
        <v>0</v>
      </c>
      <c r="C78">
        <v>307672</v>
      </c>
      <c r="D78">
        <v>0</v>
      </c>
      <c r="E78">
        <v>0</v>
      </c>
      <c r="F78">
        <v>124579</v>
      </c>
      <c r="G78">
        <v>0</v>
      </c>
      <c r="I78">
        <v>0</v>
      </c>
      <c r="L78">
        <v>0.43359777008006506</v>
      </c>
      <c r="O78">
        <v>0.20139075214540081</v>
      </c>
      <c r="Q78">
        <v>9.0111985934865302E-2</v>
      </c>
      <c r="T78">
        <f t="shared" si="9"/>
        <v>0</v>
      </c>
      <c r="U78">
        <f t="shared" si="10"/>
        <v>133405.89311607377</v>
      </c>
      <c r="V78">
        <f t="shared" si="11"/>
        <v>0</v>
      </c>
      <c r="W78">
        <f t="shared" si="12"/>
        <v>0</v>
      </c>
      <c r="X78">
        <f t="shared" si="13"/>
        <v>25089.058511521889</v>
      </c>
      <c r="Y78">
        <f t="shared" si="14"/>
        <v>0</v>
      </c>
      <c r="Z78">
        <f t="shared" si="15"/>
        <v>0</v>
      </c>
      <c r="AA78">
        <f t="shared" si="16"/>
        <v>0</v>
      </c>
    </row>
    <row r="79" spans="1:27" x14ac:dyDescent="0.2">
      <c r="A79" s="1" t="s">
        <v>85</v>
      </c>
      <c r="B79">
        <v>0</v>
      </c>
      <c r="C79">
        <v>0</v>
      </c>
      <c r="D79">
        <v>2864167.2</v>
      </c>
      <c r="E79">
        <v>103450.4</v>
      </c>
      <c r="F79">
        <v>0</v>
      </c>
      <c r="G79">
        <v>170518.39999999999</v>
      </c>
      <c r="I79">
        <v>0</v>
      </c>
      <c r="M79">
        <v>0.47207369960310019</v>
      </c>
      <c r="N79">
        <v>0.29813274113788291</v>
      </c>
      <c r="P79">
        <v>0.32471898346229278</v>
      </c>
      <c r="Q79">
        <v>0.23306804564776984</v>
      </c>
      <c r="T79">
        <f t="shared" si="9"/>
        <v>0</v>
      </c>
      <c r="U79">
        <f t="shared" si="10"/>
        <v>0</v>
      </c>
      <c r="V79">
        <f t="shared" si="11"/>
        <v>1352098.0063858526</v>
      </c>
      <c r="W79">
        <f t="shared" si="12"/>
        <v>30841.951323810441</v>
      </c>
      <c r="X79">
        <f t="shared" si="13"/>
        <v>0</v>
      </c>
      <c r="Y79">
        <f t="shared" si="14"/>
        <v>55370.561509616622</v>
      </c>
      <c r="Z79">
        <f t="shared" si="15"/>
        <v>0</v>
      </c>
      <c r="AA79">
        <f t="shared" si="16"/>
        <v>0</v>
      </c>
    </row>
    <row r="80" spans="1:27" x14ac:dyDescent="0.2">
      <c r="A80" s="1" t="s">
        <v>86</v>
      </c>
      <c r="B80">
        <v>58530.400000000001</v>
      </c>
      <c r="C80">
        <v>0</v>
      </c>
      <c r="D80">
        <v>0</v>
      </c>
      <c r="E80">
        <v>0</v>
      </c>
      <c r="F80">
        <v>1412397.6</v>
      </c>
      <c r="G80">
        <v>0</v>
      </c>
      <c r="I80">
        <v>0</v>
      </c>
      <c r="K80">
        <v>0.44257767523911784</v>
      </c>
      <c r="O80">
        <v>0.73730025211064298</v>
      </c>
      <c r="Q80">
        <v>0.36313934057563446</v>
      </c>
      <c r="T80">
        <f t="shared" si="9"/>
        <v>25904.248362815662</v>
      </c>
      <c r="U80">
        <f t="shared" si="10"/>
        <v>0</v>
      </c>
      <c r="V80">
        <f t="shared" si="11"/>
        <v>0</v>
      </c>
      <c r="W80">
        <f t="shared" si="12"/>
        <v>0</v>
      </c>
      <c r="X80">
        <f t="shared" si="13"/>
        <v>1041361.1065604672</v>
      </c>
      <c r="Y80">
        <f t="shared" si="14"/>
        <v>0</v>
      </c>
      <c r="Z80">
        <f t="shared" si="15"/>
        <v>0</v>
      </c>
      <c r="AA80">
        <f t="shared" si="16"/>
        <v>0</v>
      </c>
    </row>
    <row r="81" spans="1:27" x14ac:dyDescent="0.2">
      <c r="A81" s="1" t="s">
        <v>87</v>
      </c>
      <c r="B81">
        <v>0</v>
      </c>
      <c r="C81">
        <v>250028</v>
      </c>
      <c r="D81">
        <v>0</v>
      </c>
      <c r="E81">
        <v>0</v>
      </c>
      <c r="F81">
        <v>774711.6</v>
      </c>
      <c r="G81">
        <v>0</v>
      </c>
      <c r="I81">
        <v>47303.4</v>
      </c>
      <c r="L81">
        <v>0.51796212007126663</v>
      </c>
      <c r="O81">
        <v>0.52919214369187884</v>
      </c>
      <c r="R81">
        <v>0.40634386860192662</v>
      </c>
      <c r="T81">
        <f t="shared" si="9"/>
        <v>0</v>
      </c>
      <c r="U81">
        <f t="shared" si="10"/>
        <v>129505.03295717866</v>
      </c>
      <c r="V81">
        <f t="shared" si="11"/>
        <v>0</v>
      </c>
      <c r="W81">
        <f t="shared" si="12"/>
        <v>0</v>
      </c>
      <c r="X81">
        <f t="shared" si="13"/>
        <v>409971.29234696535</v>
      </c>
      <c r="Y81">
        <f t="shared" si="14"/>
        <v>0</v>
      </c>
      <c r="Z81">
        <f t="shared" si="15"/>
        <v>0</v>
      </c>
      <c r="AA81">
        <f t="shared" si="16"/>
        <v>19221.446554024376</v>
      </c>
    </row>
    <row r="82" spans="1:27" x14ac:dyDescent="0.2">
      <c r="A82" s="1" t="s">
        <v>88</v>
      </c>
      <c r="B82">
        <v>84848</v>
      </c>
      <c r="C82">
        <v>0</v>
      </c>
      <c r="D82">
        <v>13510.2</v>
      </c>
      <c r="E82">
        <v>1651032.8</v>
      </c>
      <c r="F82">
        <v>0</v>
      </c>
      <c r="G82">
        <v>0</v>
      </c>
      <c r="I82">
        <v>0</v>
      </c>
      <c r="K82">
        <v>0.15589814703299598</v>
      </c>
      <c r="M82">
        <v>0.13132697700530638</v>
      </c>
      <c r="N82">
        <v>0.23834967052034339</v>
      </c>
      <c r="Q82">
        <v>0.21625601187460952</v>
      </c>
      <c r="T82">
        <f t="shared" si="9"/>
        <v>13227.645979455643</v>
      </c>
      <c r="U82">
        <f t="shared" si="10"/>
        <v>0</v>
      </c>
      <c r="V82">
        <f t="shared" si="11"/>
        <v>1774.2537247370904</v>
      </c>
      <c r="W82">
        <f t="shared" si="12"/>
        <v>393523.12389828003</v>
      </c>
      <c r="X82">
        <f t="shared" si="13"/>
        <v>0</v>
      </c>
      <c r="Y82">
        <f t="shared" si="14"/>
        <v>0</v>
      </c>
      <c r="Z82">
        <f t="shared" si="15"/>
        <v>0</v>
      </c>
      <c r="AA82">
        <f t="shared" si="16"/>
        <v>0</v>
      </c>
    </row>
    <row r="83" spans="1:27" x14ac:dyDescent="0.2">
      <c r="A83" s="1" t="s">
        <v>89</v>
      </c>
      <c r="B83">
        <v>273393.40000000002</v>
      </c>
      <c r="C83">
        <v>0</v>
      </c>
      <c r="D83">
        <v>0</v>
      </c>
      <c r="E83">
        <v>0</v>
      </c>
      <c r="F83">
        <v>0</v>
      </c>
      <c r="G83">
        <v>0</v>
      </c>
      <c r="I83">
        <v>51193.599999999999</v>
      </c>
      <c r="K83">
        <v>0.28396206254607936</v>
      </c>
      <c r="R83">
        <v>0.21358059538726137</v>
      </c>
      <c r="T83">
        <f t="shared" si="9"/>
        <v>77633.353750485301</v>
      </c>
      <c r="U83">
        <f t="shared" si="10"/>
        <v>0</v>
      </c>
      <c r="V83">
        <f t="shared" si="11"/>
        <v>0</v>
      </c>
      <c r="W83">
        <f t="shared" si="12"/>
        <v>0</v>
      </c>
      <c r="X83">
        <f t="shared" si="13"/>
        <v>0</v>
      </c>
      <c r="Y83">
        <f t="shared" si="14"/>
        <v>0</v>
      </c>
      <c r="Z83">
        <f t="shared" si="15"/>
        <v>0</v>
      </c>
      <c r="AA83">
        <f t="shared" si="16"/>
        <v>10933.959568017304</v>
      </c>
    </row>
    <row r="84" spans="1:27" x14ac:dyDescent="0.2">
      <c r="A84" s="1" t="s">
        <v>90</v>
      </c>
      <c r="B84">
        <v>0</v>
      </c>
      <c r="C84">
        <v>461776</v>
      </c>
      <c r="D84">
        <v>104049.60000000001</v>
      </c>
      <c r="E84">
        <v>102583.4</v>
      </c>
      <c r="F84">
        <v>0</v>
      </c>
      <c r="G84">
        <v>0</v>
      </c>
      <c r="I84">
        <v>0</v>
      </c>
      <c r="L84">
        <v>0.27490448784004684</v>
      </c>
      <c r="M84">
        <v>0.17994060274343782</v>
      </c>
      <c r="N84">
        <v>0.23632294028023859</v>
      </c>
      <c r="T84">
        <f t="shared" si="9"/>
        <v>0</v>
      </c>
      <c r="U84">
        <f t="shared" si="10"/>
        <v>126944.29477682547</v>
      </c>
      <c r="V84">
        <f t="shared" si="11"/>
        <v>18722.74773921361</v>
      </c>
      <c r="W84">
        <f t="shared" si="12"/>
        <v>24242.810711943825</v>
      </c>
      <c r="X84">
        <f t="shared" si="13"/>
        <v>0</v>
      </c>
      <c r="Y84">
        <f t="shared" si="14"/>
        <v>0</v>
      </c>
      <c r="Z84">
        <f t="shared" si="15"/>
        <v>0</v>
      </c>
      <c r="AA84">
        <f t="shared" si="16"/>
        <v>0</v>
      </c>
    </row>
    <row r="85" spans="1:27" x14ac:dyDescent="0.2">
      <c r="A85" s="1" t="s">
        <v>91</v>
      </c>
      <c r="B85">
        <v>0</v>
      </c>
      <c r="C85">
        <v>0</v>
      </c>
      <c r="D85">
        <v>0</v>
      </c>
      <c r="E85">
        <v>0</v>
      </c>
      <c r="F85">
        <v>0</v>
      </c>
      <c r="G85">
        <v>236489</v>
      </c>
      <c r="I85">
        <v>0</v>
      </c>
      <c r="P85">
        <v>0.27929299137860708</v>
      </c>
      <c r="T85">
        <f t="shared" si="9"/>
        <v>0</v>
      </c>
      <c r="U85">
        <f t="shared" si="10"/>
        <v>0</v>
      </c>
      <c r="V85">
        <f t="shared" si="11"/>
        <v>0</v>
      </c>
      <c r="W85">
        <f t="shared" si="12"/>
        <v>0</v>
      </c>
      <c r="X85">
        <f t="shared" si="13"/>
        <v>0</v>
      </c>
      <c r="Y85">
        <f t="shared" si="14"/>
        <v>66049.720238135415</v>
      </c>
      <c r="Z85">
        <f t="shared" si="15"/>
        <v>0</v>
      </c>
      <c r="AA85">
        <f t="shared" si="16"/>
        <v>0</v>
      </c>
    </row>
    <row r="86" spans="1:27" x14ac:dyDescent="0.2">
      <c r="A86" s="1" t="s">
        <v>92</v>
      </c>
      <c r="B86">
        <v>0</v>
      </c>
      <c r="C86">
        <v>268556</v>
      </c>
      <c r="D86">
        <v>0</v>
      </c>
      <c r="E86">
        <v>0</v>
      </c>
      <c r="F86">
        <v>0</v>
      </c>
      <c r="G86">
        <v>0</v>
      </c>
      <c r="I86">
        <v>0</v>
      </c>
      <c r="L86">
        <v>0.71818325556377638</v>
      </c>
      <c r="Q86">
        <v>0.54610269472352979</v>
      </c>
      <c r="T86">
        <f t="shared" si="9"/>
        <v>0</v>
      </c>
      <c r="U86">
        <f t="shared" si="10"/>
        <v>192872.42238118552</v>
      </c>
      <c r="V86">
        <f t="shared" si="11"/>
        <v>0</v>
      </c>
      <c r="W86">
        <f t="shared" si="12"/>
        <v>0</v>
      </c>
      <c r="X86">
        <f t="shared" si="13"/>
        <v>0</v>
      </c>
      <c r="Y86">
        <f t="shared" si="14"/>
        <v>0</v>
      </c>
      <c r="Z86">
        <f t="shared" si="15"/>
        <v>0</v>
      </c>
      <c r="AA86">
        <f t="shared" si="16"/>
        <v>0</v>
      </c>
    </row>
    <row r="87" spans="1:27" x14ac:dyDescent="0.2">
      <c r="A87" s="1" t="s">
        <v>93</v>
      </c>
      <c r="B87">
        <v>32019.8</v>
      </c>
      <c r="C87">
        <v>599017.6</v>
      </c>
      <c r="D87">
        <v>0</v>
      </c>
      <c r="E87">
        <v>0</v>
      </c>
      <c r="F87">
        <v>39316.6</v>
      </c>
      <c r="G87">
        <v>0</v>
      </c>
      <c r="I87">
        <v>0</v>
      </c>
      <c r="K87">
        <v>0.41451566763806191</v>
      </c>
      <c r="L87">
        <v>1.3836415889613258</v>
      </c>
      <c r="O87">
        <v>0.19592879298656563</v>
      </c>
      <c r="T87">
        <f t="shared" si="9"/>
        <v>13272.708774637214</v>
      </c>
      <c r="U87">
        <f t="shared" si="10"/>
        <v>828825.66387979989</v>
      </c>
      <c r="V87">
        <f t="shared" si="11"/>
        <v>0</v>
      </c>
      <c r="W87">
        <f t="shared" si="12"/>
        <v>0</v>
      </c>
      <c r="X87">
        <f t="shared" si="13"/>
        <v>7703.2539823356055</v>
      </c>
      <c r="Y87">
        <f t="shared" si="14"/>
        <v>0</v>
      </c>
      <c r="Z87">
        <f t="shared" si="15"/>
        <v>0</v>
      </c>
      <c r="AA87">
        <f t="shared" si="16"/>
        <v>0</v>
      </c>
    </row>
    <row r="88" spans="1:27" x14ac:dyDescent="0.2">
      <c r="A88" s="1" t="s">
        <v>94</v>
      </c>
      <c r="B88">
        <v>0</v>
      </c>
      <c r="C88">
        <v>0</v>
      </c>
      <c r="D88">
        <v>0</v>
      </c>
      <c r="E88">
        <v>0</v>
      </c>
      <c r="F88">
        <v>0</v>
      </c>
      <c r="G88">
        <v>793790.2</v>
      </c>
      <c r="I88">
        <v>50671.8</v>
      </c>
      <c r="P88">
        <v>0.49690490093079243</v>
      </c>
      <c r="R88">
        <v>0.20544331325324372</v>
      </c>
      <c r="T88">
        <f t="shared" si="9"/>
        <v>0</v>
      </c>
      <c r="U88">
        <f t="shared" si="10"/>
        <v>0</v>
      </c>
      <c r="V88">
        <f t="shared" si="11"/>
        <v>0</v>
      </c>
      <c r="W88">
        <f t="shared" si="12"/>
        <v>0</v>
      </c>
      <c r="X88">
        <f t="shared" si="13"/>
        <v>0</v>
      </c>
      <c r="Y88">
        <f t="shared" si="14"/>
        <v>394438.24069083389</v>
      </c>
      <c r="Z88">
        <f t="shared" si="15"/>
        <v>0</v>
      </c>
      <c r="AA88">
        <f t="shared" si="16"/>
        <v>10410.182480505715</v>
      </c>
    </row>
    <row r="89" spans="1:27" x14ac:dyDescent="0.2">
      <c r="A89" s="1" t="s">
        <v>95</v>
      </c>
      <c r="B89">
        <v>0</v>
      </c>
      <c r="C89">
        <v>1172164</v>
      </c>
      <c r="D89">
        <v>331255.40000000002</v>
      </c>
      <c r="E89">
        <v>11739.2</v>
      </c>
      <c r="F89">
        <v>157240.4</v>
      </c>
      <c r="G89">
        <v>0</v>
      </c>
      <c r="I89">
        <v>0</v>
      </c>
      <c r="L89">
        <v>0.30904857361903848</v>
      </c>
      <c r="M89">
        <v>0.26703339925698066</v>
      </c>
      <c r="N89">
        <v>0.24652872537725956</v>
      </c>
      <c r="O89">
        <v>0.33183658735326516</v>
      </c>
      <c r="Q89">
        <v>0.77354698703644453</v>
      </c>
      <c r="T89">
        <f t="shared" si="9"/>
        <v>0</v>
      </c>
      <c r="U89">
        <f t="shared" si="10"/>
        <v>362255.6122475866</v>
      </c>
      <c r="V89">
        <f t="shared" si="11"/>
        <v>88456.255484230845</v>
      </c>
      <c r="W89">
        <f t="shared" si="12"/>
        <v>2894.0500129487255</v>
      </c>
      <c r="X89">
        <f t="shared" si="13"/>
        <v>52178.117730062353</v>
      </c>
      <c r="Y89">
        <f t="shared" si="14"/>
        <v>0</v>
      </c>
      <c r="Z89">
        <f t="shared" si="15"/>
        <v>0</v>
      </c>
      <c r="AA89">
        <f t="shared" si="16"/>
        <v>0</v>
      </c>
    </row>
    <row r="90" spans="1:27" x14ac:dyDescent="0.2">
      <c r="A90" s="1" t="s">
        <v>96</v>
      </c>
      <c r="B90">
        <v>36000.400000000001</v>
      </c>
      <c r="C90">
        <v>0</v>
      </c>
      <c r="D90">
        <v>0</v>
      </c>
      <c r="E90">
        <v>0</v>
      </c>
      <c r="F90">
        <v>0</v>
      </c>
      <c r="G90">
        <v>973578.4</v>
      </c>
      <c r="I90">
        <v>39406.199999999997</v>
      </c>
      <c r="K90">
        <v>0.13710395911730966</v>
      </c>
      <c r="P90">
        <v>0.46915307413130769</v>
      </c>
      <c r="R90">
        <v>0.1618796814807999</v>
      </c>
      <c r="T90">
        <f t="shared" si="9"/>
        <v>4935.7973698067944</v>
      </c>
      <c r="U90">
        <f t="shared" si="10"/>
        <v>0</v>
      </c>
      <c r="V90">
        <f t="shared" si="11"/>
        <v>0</v>
      </c>
      <c r="W90">
        <f t="shared" si="12"/>
        <v>0</v>
      </c>
      <c r="X90">
        <f t="shared" si="13"/>
        <v>0</v>
      </c>
      <c r="Y90">
        <f t="shared" si="14"/>
        <v>456757.29926783993</v>
      </c>
      <c r="Z90">
        <f t="shared" si="15"/>
        <v>0</v>
      </c>
      <c r="AA90">
        <f t="shared" si="16"/>
        <v>6379.0631043686963</v>
      </c>
    </row>
    <row r="91" spans="1:27" x14ac:dyDescent="0.2">
      <c r="A91" s="1" t="s">
        <v>97</v>
      </c>
      <c r="B91">
        <v>0</v>
      </c>
      <c r="C91">
        <v>9571.2000000000007</v>
      </c>
      <c r="D91">
        <v>154311.79999999999</v>
      </c>
      <c r="E91">
        <v>2297040</v>
      </c>
      <c r="F91">
        <v>0</v>
      </c>
      <c r="G91">
        <v>0</v>
      </c>
      <c r="I91">
        <v>0</v>
      </c>
      <c r="L91">
        <v>0.19766348763402186</v>
      </c>
      <c r="M91">
        <v>8.8208151367638765E-2</v>
      </c>
      <c r="N91">
        <v>0.5372420991430219</v>
      </c>
      <c r="Q91">
        <v>0.91198176952080501</v>
      </c>
      <c r="T91">
        <f t="shared" si="9"/>
        <v>0</v>
      </c>
      <c r="U91">
        <f t="shared" si="10"/>
        <v>1891.8767728427501</v>
      </c>
      <c r="V91">
        <f t="shared" si="11"/>
        <v>13611.558612212799</v>
      </c>
      <c r="W91">
        <f t="shared" si="12"/>
        <v>1234066.591415487</v>
      </c>
      <c r="X91">
        <f t="shared" si="13"/>
        <v>0</v>
      </c>
      <c r="Y91">
        <f t="shared" si="14"/>
        <v>0</v>
      </c>
      <c r="Z91">
        <f t="shared" si="15"/>
        <v>0</v>
      </c>
      <c r="AA91">
        <f t="shared" si="16"/>
        <v>0</v>
      </c>
    </row>
    <row r="92" spans="1:27" x14ac:dyDescent="0.2">
      <c r="A92" s="1" t="s">
        <v>98</v>
      </c>
      <c r="B92">
        <v>383113</v>
      </c>
      <c r="C92">
        <v>0</v>
      </c>
      <c r="D92">
        <v>0</v>
      </c>
      <c r="E92">
        <v>0</v>
      </c>
      <c r="F92">
        <v>0</v>
      </c>
      <c r="G92">
        <v>0</v>
      </c>
      <c r="I92">
        <v>0</v>
      </c>
      <c r="K92">
        <v>0.13056827752754252</v>
      </c>
      <c r="T92">
        <f t="shared" si="9"/>
        <v>50022.404508409396</v>
      </c>
      <c r="U92">
        <f t="shared" si="10"/>
        <v>0</v>
      </c>
      <c r="V92">
        <f t="shared" si="11"/>
        <v>0</v>
      </c>
      <c r="W92">
        <f t="shared" si="12"/>
        <v>0</v>
      </c>
      <c r="X92">
        <f t="shared" si="13"/>
        <v>0</v>
      </c>
      <c r="Y92">
        <f t="shared" si="14"/>
        <v>0</v>
      </c>
      <c r="Z92">
        <f t="shared" si="15"/>
        <v>0</v>
      </c>
      <c r="AA92">
        <f t="shared" si="16"/>
        <v>0</v>
      </c>
    </row>
    <row r="93" spans="1:27" x14ac:dyDescent="0.2">
      <c r="A93" s="1" t="s">
        <v>99</v>
      </c>
      <c r="B93">
        <v>0</v>
      </c>
      <c r="C93">
        <v>57883</v>
      </c>
      <c r="D93">
        <v>0</v>
      </c>
      <c r="E93">
        <v>0</v>
      </c>
      <c r="F93">
        <v>532826</v>
      </c>
      <c r="G93">
        <v>0</v>
      </c>
      <c r="I93">
        <v>0</v>
      </c>
      <c r="L93">
        <v>0.27713109260320412</v>
      </c>
      <c r="O93">
        <v>0.51469007396539157</v>
      </c>
      <c r="T93">
        <f t="shared" si="9"/>
        <v>0</v>
      </c>
      <c r="U93">
        <f t="shared" si="10"/>
        <v>16041.179033151264</v>
      </c>
      <c r="V93">
        <f t="shared" si="11"/>
        <v>0</v>
      </c>
      <c r="W93">
        <f t="shared" si="12"/>
        <v>0</v>
      </c>
      <c r="X93">
        <f t="shared" si="13"/>
        <v>274240.25335068372</v>
      </c>
      <c r="Y93">
        <f t="shared" si="14"/>
        <v>0</v>
      </c>
      <c r="Z93">
        <f t="shared" si="15"/>
        <v>0</v>
      </c>
      <c r="AA93">
        <f t="shared" si="16"/>
        <v>0</v>
      </c>
    </row>
    <row r="94" spans="1:27" x14ac:dyDescent="0.2">
      <c r="A94" s="1" t="s">
        <v>100</v>
      </c>
      <c r="B94">
        <v>73834.2</v>
      </c>
      <c r="C94">
        <v>1050424</v>
      </c>
      <c r="D94">
        <v>0</v>
      </c>
      <c r="E94">
        <v>0</v>
      </c>
      <c r="F94">
        <v>47349.4</v>
      </c>
      <c r="G94">
        <v>1522388.4</v>
      </c>
      <c r="I94">
        <v>0</v>
      </c>
      <c r="K94">
        <v>0.21624483884967971</v>
      </c>
      <c r="L94">
        <v>0.530979379764843</v>
      </c>
      <c r="O94">
        <v>0.1120329895409925</v>
      </c>
      <c r="P94">
        <v>0.22940364648539346</v>
      </c>
      <c r="Q94">
        <v>1.0957742371085106</v>
      </c>
      <c r="T94">
        <f t="shared" si="9"/>
        <v>15966.264680595021</v>
      </c>
      <c r="U94">
        <f t="shared" si="10"/>
        <v>557753.48401010549</v>
      </c>
      <c r="V94">
        <f t="shared" si="11"/>
        <v>0</v>
      </c>
      <c r="W94">
        <f t="shared" si="12"/>
        <v>0</v>
      </c>
      <c r="X94">
        <f t="shared" si="13"/>
        <v>5304.6948349722707</v>
      </c>
      <c r="Y94">
        <f t="shared" si="14"/>
        <v>349241.45032706374</v>
      </c>
      <c r="Z94">
        <f t="shared" si="15"/>
        <v>0</v>
      </c>
      <c r="AA94">
        <f t="shared" si="16"/>
        <v>0</v>
      </c>
    </row>
    <row r="95" spans="1:27" x14ac:dyDescent="0.2">
      <c r="A95" s="1" t="s">
        <v>101</v>
      </c>
      <c r="B95">
        <v>0</v>
      </c>
      <c r="C95">
        <v>26267.4</v>
      </c>
      <c r="D95">
        <v>117103</v>
      </c>
      <c r="E95">
        <v>0</v>
      </c>
      <c r="F95">
        <v>0</v>
      </c>
      <c r="G95">
        <v>1139739.6000000001</v>
      </c>
      <c r="I95">
        <v>0</v>
      </c>
      <c r="L95">
        <v>7.4748635846119016E-2</v>
      </c>
      <c r="M95">
        <v>0.16158136235139486</v>
      </c>
      <c r="P95">
        <v>0.22084547913024766</v>
      </c>
      <c r="Q95">
        <v>0.37648774900336579</v>
      </c>
      <c r="T95">
        <f t="shared" si="9"/>
        <v>0</v>
      </c>
      <c r="U95">
        <f t="shared" si="10"/>
        <v>1963.4523172243466</v>
      </c>
      <c r="V95">
        <f t="shared" si="11"/>
        <v>18921.662275435392</v>
      </c>
      <c r="W95">
        <f t="shared" si="12"/>
        <v>0</v>
      </c>
      <c r="X95">
        <f t="shared" si="13"/>
        <v>0</v>
      </c>
      <c r="Y95">
        <f t="shared" si="14"/>
        <v>251706.33804571684</v>
      </c>
      <c r="Z95">
        <f t="shared" si="15"/>
        <v>0</v>
      </c>
      <c r="AA95">
        <f t="shared" si="16"/>
        <v>0</v>
      </c>
    </row>
    <row r="96" spans="1:27" x14ac:dyDescent="0.2">
      <c r="A96" s="1" t="s">
        <v>102</v>
      </c>
      <c r="B96">
        <v>0</v>
      </c>
      <c r="C96">
        <v>557915.6</v>
      </c>
      <c r="D96">
        <v>0</v>
      </c>
      <c r="E96">
        <v>0</v>
      </c>
      <c r="F96">
        <v>58405.4</v>
      </c>
      <c r="G96">
        <v>0</v>
      </c>
      <c r="I96">
        <v>186064</v>
      </c>
      <c r="L96">
        <v>0.42760733475204837</v>
      </c>
      <c r="O96">
        <v>0.41628281680724366</v>
      </c>
      <c r="Q96">
        <v>0.27211144026175615</v>
      </c>
      <c r="R96">
        <v>0.46289764922812204</v>
      </c>
      <c r="T96">
        <f t="shared" si="9"/>
        <v>0</v>
      </c>
      <c r="U96">
        <f t="shared" si="10"/>
        <v>238568.80273258992</v>
      </c>
      <c r="V96">
        <f t="shared" si="11"/>
        <v>0</v>
      </c>
      <c r="W96">
        <f t="shared" si="12"/>
        <v>0</v>
      </c>
      <c r="X96">
        <f t="shared" si="13"/>
        <v>24313.164428753789</v>
      </c>
      <c r="Y96">
        <f t="shared" si="14"/>
        <v>0</v>
      </c>
      <c r="Z96">
        <f t="shared" si="15"/>
        <v>0</v>
      </c>
      <c r="AA96">
        <f t="shared" si="16"/>
        <v>86128.588205981301</v>
      </c>
    </row>
    <row r="97" spans="1:27" x14ac:dyDescent="0.2">
      <c r="A97" s="1" t="s">
        <v>103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I97">
        <v>318489</v>
      </c>
      <c r="R97">
        <v>0.4001681450379439</v>
      </c>
      <c r="T97">
        <f t="shared" si="9"/>
        <v>0</v>
      </c>
      <c r="U97">
        <f t="shared" si="10"/>
        <v>0</v>
      </c>
      <c r="V97">
        <f t="shared" si="11"/>
        <v>0</v>
      </c>
      <c r="W97">
        <f t="shared" si="12"/>
        <v>0</v>
      </c>
      <c r="X97">
        <f t="shared" si="13"/>
        <v>0</v>
      </c>
      <c r="Y97">
        <f t="shared" si="14"/>
        <v>0</v>
      </c>
      <c r="Z97">
        <f t="shared" si="15"/>
        <v>0</v>
      </c>
      <c r="AA97">
        <f t="shared" si="16"/>
        <v>127449.15234498972</v>
      </c>
    </row>
    <row r="98" spans="1:27" x14ac:dyDescent="0.2">
      <c r="A98" s="1" t="s">
        <v>104</v>
      </c>
      <c r="B98">
        <v>0</v>
      </c>
      <c r="C98">
        <v>2063.4</v>
      </c>
      <c r="D98">
        <v>227112.4</v>
      </c>
      <c r="E98">
        <v>20716.599999999999</v>
      </c>
      <c r="F98">
        <v>1631198.6</v>
      </c>
      <c r="G98">
        <v>0</v>
      </c>
      <c r="I98">
        <v>0</v>
      </c>
      <c r="L98">
        <v>0.32755199958373071</v>
      </c>
      <c r="M98">
        <v>0.53059657342187638</v>
      </c>
      <c r="N98">
        <v>0.67422754091044301</v>
      </c>
      <c r="O98">
        <v>0.94233581563452251</v>
      </c>
      <c r="Q98">
        <v>0.14148384313379325</v>
      </c>
      <c r="T98">
        <f t="shared" si="9"/>
        <v>0</v>
      </c>
      <c r="U98">
        <f t="shared" si="10"/>
        <v>675.87079594107001</v>
      </c>
      <c r="V98">
        <f t="shared" si="11"/>
        <v>120505.06122161855</v>
      </c>
      <c r="W98">
        <f t="shared" si="12"/>
        <v>13967.702274025283</v>
      </c>
      <c r="X98">
        <f t="shared" si="13"/>
        <v>1537136.8631928912</v>
      </c>
      <c r="Y98">
        <f t="shared" si="14"/>
        <v>0</v>
      </c>
      <c r="Z98">
        <f t="shared" si="15"/>
        <v>0</v>
      </c>
      <c r="AA98">
        <f t="shared" si="16"/>
        <v>0</v>
      </c>
    </row>
    <row r="99" spans="1:27" x14ac:dyDescent="0.2">
      <c r="A99" s="1" t="s">
        <v>105</v>
      </c>
      <c r="B99">
        <v>632109</v>
      </c>
      <c r="C99">
        <v>0</v>
      </c>
      <c r="D99">
        <v>0</v>
      </c>
      <c r="E99">
        <v>0</v>
      </c>
      <c r="F99">
        <v>0</v>
      </c>
      <c r="G99">
        <v>0</v>
      </c>
      <c r="I99">
        <v>0</v>
      </c>
      <c r="K99">
        <v>0.35966410317744624</v>
      </c>
      <c r="T99">
        <f t="shared" si="9"/>
        <v>227346.91659539237</v>
      </c>
      <c r="U99">
        <f t="shared" si="10"/>
        <v>0</v>
      </c>
      <c r="V99">
        <f t="shared" si="11"/>
        <v>0</v>
      </c>
      <c r="W99">
        <f t="shared" si="12"/>
        <v>0</v>
      </c>
      <c r="X99">
        <f t="shared" si="13"/>
        <v>0</v>
      </c>
      <c r="Y99">
        <f t="shared" si="14"/>
        <v>0</v>
      </c>
      <c r="Z99">
        <f t="shared" si="15"/>
        <v>0</v>
      </c>
      <c r="AA99">
        <f t="shared" si="16"/>
        <v>0</v>
      </c>
    </row>
    <row r="100" spans="1:27" x14ac:dyDescent="0.2">
      <c r="A100" s="1" t="s">
        <v>106</v>
      </c>
      <c r="B100">
        <v>0</v>
      </c>
      <c r="C100">
        <v>12478.8</v>
      </c>
      <c r="D100">
        <v>136011.79999999999</v>
      </c>
      <c r="E100">
        <v>1695738.4</v>
      </c>
      <c r="F100">
        <v>0</v>
      </c>
      <c r="G100">
        <v>0</v>
      </c>
      <c r="I100">
        <v>0</v>
      </c>
      <c r="L100">
        <v>0.16287467665743005</v>
      </c>
      <c r="M100">
        <v>0.10749754630753749</v>
      </c>
      <c r="N100">
        <v>0.25927111339187747</v>
      </c>
      <c r="Q100">
        <v>0.19317936819432335</v>
      </c>
      <c r="T100">
        <f t="shared" si="9"/>
        <v>0</v>
      </c>
      <c r="U100">
        <f t="shared" si="10"/>
        <v>2032.4805150727379</v>
      </c>
      <c r="V100">
        <f t="shared" si="11"/>
        <v>14620.934768871526</v>
      </c>
      <c r="W100">
        <f t="shared" si="12"/>
        <v>439655.98298936087</v>
      </c>
      <c r="X100">
        <f t="shared" si="13"/>
        <v>0</v>
      </c>
      <c r="Y100">
        <f t="shared" si="14"/>
        <v>0</v>
      </c>
      <c r="Z100">
        <f t="shared" si="15"/>
        <v>0</v>
      </c>
      <c r="AA100">
        <f t="shared" si="16"/>
        <v>0</v>
      </c>
    </row>
    <row r="101" spans="1:27" x14ac:dyDescent="0.2">
      <c r="A101" s="1" t="s">
        <v>107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I101">
        <v>71172</v>
      </c>
      <c r="R101">
        <v>0.2799758446832683</v>
      </c>
      <c r="T101">
        <f t="shared" si="9"/>
        <v>0</v>
      </c>
      <c r="U101">
        <f t="shared" si="10"/>
        <v>0</v>
      </c>
      <c r="V101">
        <f t="shared" si="11"/>
        <v>0</v>
      </c>
      <c r="W101">
        <f t="shared" si="12"/>
        <v>0</v>
      </c>
      <c r="X101">
        <f t="shared" si="13"/>
        <v>0</v>
      </c>
      <c r="Y101">
        <f t="shared" si="14"/>
        <v>0</v>
      </c>
      <c r="Z101">
        <f t="shared" si="15"/>
        <v>0</v>
      </c>
      <c r="AA101">
        <f t="shared" si="16"/>
        <v>19926.440817797571</v>
      </c>
    </row>
    <row r="102" spans="1:27" x14ac:dyDescent="0.2">
      <c r="A102" s="1" t="s">
        <v>108</v>
      </c>
      <c r="B102">
        <v>0</v>
      </c>
      <c r="C102">
        <v>0</v>
      </c>
      <c r="D102">
        <v>90349.6</v>
      </c>
      <c r="E102">
        <v>3087.4</v>
      </c>
      <c r="F102">
        <v>120992</v>
      </c>
      <c r="G102">
        <v>0</v>
      </c>
      <c r="I102">
        <v>0</v>
      </c>
      <c r="M102">
        <v>0.16004546231061911</v>
      </c>
      <c r="N102">
        <v>0.14909498693309242</v>
      </c>
      <c r="O102">
        <v>0.24028071371259319</v>
      </c>
      <c r="Q102">
        <v>0.2429307545642676</v>
      </c>
      <c r="T102">
        <f t="shared" si="9"/>
        <v>0</v>
      </c>
      <c r="U102">
        <f t="shared" si="10"/>
        <v>0</v>
      </c>
      <c r="V102">
        <f t="shared" si="11"/>
        <v>14460.043501579514</v>
      </c>
      <c r="W102">
        <f t="shared" si="12"/>
        <v>460.31586265722956</v>
      </c>
      <c r="X102">
        <f t="shared" si="13"/>
        <v>29072.044113514075</v>
      </c>
      <c r="Y102">
        <f t="shared" si="14"/>
        <v>0</v>
      </c>
      <c r="Z102">
        <f t="shared" si="15"/>
        <v>0</v>
      </c>
      <c r="AA102">
        <f t="shared" si="16"/>
        <v>0</v>
      </c>
    </row>
    <row r="103" spans="1:27" x14ac:dyDescent="0.2">
      <c r="A103" s="1" t="s">
        <v>109</v>
      </c>
      <c r="B103">
        <v>141100.20000000001</v>
      </c>
      <c r="C103">
        <v>30495.200000000001</v>
      </c>
      <c r="D103">
        <v>0</v>
      </c>
      <c r="E103">
        <v>0</v>
      </c>
      <c r="F103">
        <v>1054174.6000000001</v>
      </c>
      <c r="G103">
        <v>0</v>
      </c>
      <c r="I103">
        <v>0</v>
      </c>
      <c r="K103">
        <v>0.20565421291913533</v>
      </c>
      <c r="L103">
        <v>0.19597600323754705</v>
      </c>
      <c r="O103">
        <v>0.53795296654390223</v>
      </c>
      <c r="T103">
        <f t="shared" si="9"/>
        <v>29017.85057373258</v>
      </c>
      <c r="U103">
        <f t="shared" si="10"/>
        <v>5976.3274139296445</v>
      </c>
      <c r="V103">
        <f t="shared" si="11"/>
        <v>0</v>
      </c>
      <c r="W103">
        <f t="shared" si="12"/>
        <v>0</v>
      </c>
      <c r="X103">
        <f t="shared" si="13"/>
        <v>567096.35332523158</v>
      </c>
      <c r="Y103">
        <f t="shared" si="14"/>
        <v>0</v>
      </c>
      <c r="Z103">
        <f t="shared" si="15"/>
        <v>0</v>
      </c>
      <c r="AA103">
        <f t="shared" si="16"/>
        <v>0</v>
      </c>
    </row>
    <row r="104" spans="1:27" x14ac:dyDescent="0.2">
      <c r="A104" s="1" t="s">
        <v>110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2243683</v>
      </c>
      <c r="I104">
        <v>0</v>
      </c>
      <c r="P104">
        <v>0.46541897135892463</v>
      </c>
      <c r="T104">
        <f t="shared" si="9"/>
        <v>0</v>
      </c>
      <c r="U104">
        <f t="shared" si="10"/>
        <v>0</v>
      </c>
      <c r="V104">
        <f t="shared" si="11"/>
        <v>0</v>
      </c>
      <c r="W104">
        <f t="shared" si="12"/>
        <v>0</v>
      </c>
      <c r="X104">
        <f t="shared" si="13"/>
        <v>0</v>
      </c>
      <c r="Y104">
        <f t="shared" si="14"/>
        <v>1044252.6339155061</v>
      </c>
      <c r="Z104">
        <f t="shared" si="15"/>
        <v>0</v>
      </c>
      <c r="AA104">
        <f t="shared" si="16"/>
        <v>0</v>
      </c>
    </row>
    <row r="105" spans="1:27" x14ac:dyDescent="0.2">
      <c r="A105" s="1" t="s">
        <v>111</v>
      </c>
      <c r="B105">
        <v>0</v>
      </c>
      <c r="C105">
        <v>6033.8</v>
      </c>
      <c r="D105">
        <v>1479690.2</v>
      </c>
      <c r="E105">
        <v>0</v>
      </c>
      <c r="F105">
        <v>0</v>
      </c>
      <c r="G105">
        <v>0</v>
      </c>
      <c r="I105">
        <v>0</v>
      </c>
      <c r="L105">
        <v>0.43112772204274685</v>
      </c>
      <c r="M105">
        <v>1.0210016386192304</v>
      </c>
      <c r="Q105">
        <v>0.55877359113521741</v>
      </c>
      <c r="T105">
        <f t="shared" si="9"/>
        <v>0</v>
      </c>
      <c r="U105">
        <f t="shared" si="10"/>
        <v>2601.338449261526</v>
      </c>
      <c r="V105">
        <f t="shared" si="11"/>
        <v>1510766.1188488167</v>
      </c>
      <c r="W105">
        <f t="shared" si="12"/>
        <v>0</v>
      </c>
      <c r="X105">
        <f t="shared" si="13"/>
        <v>0</v>
      </c>
      <c r="Y105">
        <f t="shared" si="14"/>
        <v>0</v>
      </c>
      <c r="Z105">
        <f t="shared" si="15"/>
        <v>0</v>
      </c>
      <c r="AA105">
        <f t="shared" si="16"/>
        <v>0</v>
      </c>
    </row>
    <row r="106" spans="1:27" x14ac:dyDescent="0.2">
      <c r="A106" s="1" t="s">
        <v>112</v>
      </c>
      <c r="B106">
        <v>0</v>
      </c>
      <c r="C106">
        <v>14743.4</v>
      </c>
      <c r="D106">
        <v>1457695.2</v>
      </c>
      <c r="E106">
        <v>0</v>
      </c>
      <c r="F106">
        <v>0</v>
      </c>
      <c r="G106">
        <v>0</v>
      </c>
      <c r="I106">
        <v>46126.400000000001</v>
      </c>
      <c r="L106">
        <v>0.25241247618238094</v>
      </c>
      <c r="M106">
        <v>0.8354668684297738</v>
      </c>
      <c r="Q106">
        <v>0.20343137785579368</v>
      </c>
      <c r="R106">
        <v>0.40784520872171437</v>
      </c>
      <c r="T106">
        <f t="shared" si="9"/>
        <v>0</v>
      </c>
      <c r="U106">
        <f t="shared" si="10"/>
        <v>3721.4181013473149</v>
      </c>
      <c r="V106">
        <f t="shared" si="11"/>
        <v>1217856.0438691129</v>
      </c>
      <c r="W106">
        <f t="shared" si="12"/>
        <v>0</v>
      </c>
      <c r="X106">
        <f t="shared" si="13"/>
        <v>0</v>
      </c>
      <c r="Y106">
        <f t="shared" si="14"/>
        <v>0</v>
      </c>
      <c r="Z106">
        <f t="shared" si="15"/>
        <v>0</v>
      </c>
      <c r="AA106">
        <f t="shared" si="16"/>
        <v>18812.431235581287</v>
      </c>
    </row>
    <row r="107" spans="1:27" x14ac:dyDescent="0.2">
      <c r="A107" s="1" t="s">
        <v>113</v>
      </c>
      <c r="B107">
        <v>9022.6</v>
      </c>
      <c r="C107">
        <v>0</v>
      </c>
      <c r="D107">
        <v>161901.4</v>
      </c>
      <c r="E107">
        <v>1761680</v>
      </c>
      <c r="F107">
        <v>18028</v>
      </c>
      <c r="G107">
        <v>0</v>
      </c>
      <c r="I107">
        <v>462328</v>
      </c>
      <c r="K107">
        <v>0.18094959195985949</v>
      </c>
      <c r="M107">
        <v>0.32847647846838518</v>
      </c>
      <c r="N107">
        <v>0.816973189442186</v>
      </c>
      <c r="O107">
        <v>0.40059514830026333</v>
      </c>
      <c r="R107">
        <v>0.88519166454054288</v>
      </c>
      <c r="T107">
        <f t="shared" si="9"/>
        <v>1632.6357884170284</v>
      </c>
      <c r="U107">
        <f t="shared" si="10"/>
        <v>0</v>
      </c>
      <c r="V107">
        <f t="shared" si="11"/>
        <v>53180.801731101412</v>
      </c>
      <c r="W107">
        <f t="shared" si="12"/>
        <v>1439245.3283765102</v>
      </c>
      <c r="X107">
        <f t="shared" si="13"/>
        <v>7221.9293335571474</v>
      </c>
      <c r="Y107">
        <f t="shared" si="14"/>
        <v>0</v>
      </c>
      <c r="Z107">
        <f t="shared" si="15"/>
        <v>0</v>
      </c>
      <c r="AA107">
        <f t="shared" si="16"/>
        <v>409248.8918837001</v>
      </c>
    </row>
    <row r="108" spans="1:27" x14ac:dyDescent="0.2">
      <c r="A108" s="1" t="s">
        <v>114</v>
      </c>
      <c r="B108">
        <v>31271.599999999999</v>
      </c>
      <c r="C108">
        <v>0</v>
      </c>
      <c r="D108">
        <v>0</v>
      </c>
      <c r="E108">
        <v>0</v>
      </c>
      <c r="F108">
        <v>0</v>
      </c>
      <c r="G108">
        <v>1783248.4</v>
      </c>
      <c r="I108">
        <v>0</v>
      </c>
      <c r="K108">
        <v>0.15502677555633759</v>
      </c>
      <c r="P108">
        <v>0.48980814018998919</v>
      </c>
      <c r="T108">
        <f t="shared" si="9"/>
        <v>4847.9353144875668</v>
      </c>
      <c r="U108">
        <f t="shared" si="10"/>
        <v>0</v>
      </c>
      <c r="V108">
        <f t="shared" si="11"/>
        <v>0</v>
      </c>
      <c r="W108">
        <f t="shared" si="12"/>
        <v>0</v>
      </c>
      <c r="X108">
        <f t="shared" si="13"/>
        <v>0</v>
      </c>
      <c r="Y108">
        <f t="shared" si="14"/>
        <v>873449.58230077394</v>
      </c>
      <c r="Z108">
        <f t="shared" si="15"/>
        <v>0</v>
      </c>
      <c r="AA108">
        <f t="shared" si="16"/>
        <v>0</v>
      </c>
    </row>
    <row r="109" spans="1:27" x14ac:dyDescent="0.2">
      <c r="A109" s="1" t="s">
        <v>115</v>
      </c>
      <c r="B109">
        <v>0</v>
      </c>
      <c r="C109">
        <v>0</v>
      </c>
      <c r="D109">
        <v>0</v>
      </c>
      <c r="E109">
        <v>3846465.4</v>
      </c>
      <c r="F109">
        <v>169880.6</v>
      </c>
      <c r="G109">
        <v>0</v>
      </c>
      <c r="I109">
        <v>0</v>
      </c>
      <c r="N109">
        <v>0.81900582685706913</v>
      </c>
      <c r="O109">
        <v>0.56559289965857917</v>
      </c>
      <c r="Q109">
        <v>0.4273016384450119</v>
      </c>
      <c r="T109">
        <f t="shared" si="9"/>
        <v>0</v>
      </c>
      <c r="U109">
        <f t="shared" si="10"/>
        <v>0</v>
      </c>
      <c r="V109">
        <f t="shared" si="11"/>
        <v>0</v>
      </c>
      <c r="W109">
        <f t="shared" si="12"/>
        <v>3150277.5754041071</v>
      </c>
      <c r="X109">
        <f t="shared" si="13"/>
        <v>96083.261149739235</v>
      </c>
      <c r="Y109">
        <f t="shared" si="14"/>
        <v>0</v>
      </c>
      <c r="Z109">
        <f t="shared" si="15"/>
        <v>0</v>
      </c>
      <c r="AA109">
        <f t="shared" si="16"/>
        <v>0</v>
      </c>
    </row>
    <row r="110" spans="1:27" x14ac:dyDescent="0.2">
      <c r="A110" s="1" t="s">
        <v>116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400778</v>
      </c>
      <c r="I110">
        <v>0</v>
      </c>
      <c r="P110">
        <v>0.25118676146598973</v>
      </c>
      <c r="T110">
        <f t="shared" si="9"/>
        <v>0</v>
      </c>
      <c r="U110">
        <f t="shared" si="10"/>
        <v>0</v>
      </c>
      <c r="V110">
        <f t="shared" si="11"/>
        <v>0</v>
      </c>
      <c r="W110">
        <f t="shared" si="12"/>
        <v>0</v>
      </c>
      <c r="X110">
        <f t="shared" si="13"/>
        <v>0</v>
      </c>
      <c r="Y110">
        <f t="shared" si="14"/>
        <v>100670.12788681644</v>
      </c>
      <c r="Z110">
        <f t="shared" si="15"/>
        <v>0</v>
      </c>
      <c r="AA110">
        <f t="shared" si="16"/>
        <v>0</v>
      </c>
    </row>
    <row r="111" spans="1:27" x14ac:dyDescent="0.2">
      <c r="A111" s="1" t="s">
        <v>117</v>
      </c>
      <c r="B111">
        <v>0</v>
      </c>
      <c r="C111">
        <v>31590.400000000001</v>
      </c>
      <c r="D111">
        <v>0</v>
      </c>
      <c r="E111">
        <v>1172066</v>
      </c>
      <c r="F111">
        <v>77461.600000000006</v>
      </c>
      <c r="G111">
        <v>0</v>
      </c>
      <c r="I111">
        <v>0</v>
      </c>
      <c r="L111">
        <v>0.18912705237004901</v>
      </c>
      <c r="N111">
        <v>0.21326549586775373</v>
      </c>
      <c r="O111">
        <v>0.27969978038684062</v>
      </c>
      <c r="Q111">
        <v>0.36700574966666666</v>
      </c>
      <c r="T111">
        <f t="shared" si="9"/>
        <v>0</v>
      </c>
      <c r="U111">
        <f t="shared" si="10"/>
        <v>5974.5992351907962</v>
      </c>
      <c r="V111">
        <f t="shared" si="11"/>
        <v>0</v>
      </c>
      <c r="W111">
        <f t="shared" si="12"/>
        <v>249961.23667973463</v>
      </c>
      <c r="X111">
        <f t="shared" si="13"/>
        <v>21665.992508413296</v>
      </c>
      <c r="Y111">
        <f t="shared" si="14"/>
        <v>0</v>
      </c>
      <c r="Z111">
        <f t="shared" si="15"/>
        <v>0</v>
      </c>
      <c r="AA111">
        <f t="shared" si="16"/>
        <v>0</v>
      </c>
    </row>
    <row r="112" spans="1:27" x14ac:dyDescent="0.2">
      <c r="A112" s="1" t="s">
        <v>118</v>
      </c>
      <c r="B112">
        <v>113082.6</v>
      </c>
      <c r="C112">
        <v>24524.799999999999</v>
      </c>
      <c r="D112">
        <v>305132.40000000002</v>
      </c>
      <c r="E112">
        <v>3983316.6</v>
      </c>
      <c r="F112">
        <v>0</v>
      </c>
      <c r="G112">
        <v>226079.6</v>
      </c>
      <c r="I112">
        <v>0</v>
      </c>
      <c r="K112">
        <v>0.1028382579150276</v>
      </c>
      <c r="L112">
        <v>0.18649399965060987</v>
      </c>
      <c r="M112">
        <v>0.95725414272440468</v>
      </c>
      <c r="N112">
        <v>1.1000478271476384</v>
      </c>
      <c r="P112">
        <v>0.17777831674148525</v>
      </c>
      <c r="Q112">
        <v>0.4033067446979206</v>
      </c>
      <c r="T112">
        <f t="shared" si="9"/>
        <v>11629.217584501901</v>
      </c>
      <c r="U112">
        <f t="shared" si="10"/>
        <v>4573.7280426312764</v>
      </c>
      <c r="V112">
        <f t="shared" si="11"/>
        <v>292089.25397944014</v>
      </c>
      <c r="W112">
        <f t="shared" si="12"/>
        <v>4381838.770671119</v>
      </c>
      <c r="X112">
        <f t="shared" si="13"/>
        <v>0</v>
      </c>
      <c r="Y112">
        <f t="shared" si="14"/>
        <v>40192.050737588288</v>
      </c>
      <c r="Z112">
        <f t="shared" si="15"/>
        <v>0</v>
      </c>
      <c r="AA112">
        <f t="shared" si="16"/>
        <v>0</v>
      </c>
    </row>
    <row r="113" spans="1:27" x14ac:dyDescent="0.2">
      <c r="A113" s="1" t="s">
        <v>119</v>
      </c>
      <c r="B113">
        <v>578060.4</v>
      </c>
      <c r="C113">
        <v>0</v>
      </c>
      <c r="D113">
        <v>0</v>
      </c>
      <c r="E113">
        <v>0</v>
      </c>
      <c r="F113">
        <v>0</v>
      </c>
      <c r="G113">
        <v>34501.599999999999</v>
      </c>
      <c r="I113">
        <v>0</v>
      </c>
      <c r="K113">
        <v>0.32488345178493339</v>
      </c>
      <c r="P113">
        <v>0.19884435429720881</v>
      </c>
      <c r="T113">
        <f t="shared" si="9"/>
        <v>187802.25809217931</v>
      </c>
      <c r="U113">
        <f t="shared" si="10"/>
        <v>0</v>
      </c>
      <c r="V113">
        <f t="shared" si="11"/>
        <v>0</v>
      </c>
      <c r="W113">
        <f t="shared" si="12"/>
        <v>0</v>
      </c>
      <c r="X113">
        <f t="shared" si="13"/>
        <v>0</v>
      </c>
      <c r="Y113">
        <f t="shared" si="14"/>
        <v>6860.4483742205794</v>
      </c>
      <c r="Z113">
        <f t="shared" si="15"/>
        <v>0</v>
      </c>
      <c r="AA113">
        <f t="shared" si="16"/>
        <v>0</v>
      </c>
    </row>
    <row r="114" spans="1:27" x14ac:dyDescent="0.2">
      <c r="A114" s="1" t="s">
        <v>120</v>
      </c>
      <c r="B114">
        <v>0</v>
      </c>
      <c r="C114">
        <v>1459328</v>
      </c>
      <c r="D114">
        <v>334212.8</v>
      </c>
      <c r="E114">
        <v>0</v>
      </c>
      <c r="F114">
        <v>134664.20000000001</v>
      </c>
      <c r="G114">
        <v>0</v>
      </c>
      <c r="I114">
        <v>0</v>
      </c>
      <c r="L114">
        <v>0.87511061384590472</v>
      </c>
      <c r="M114">
        <v>0.71306608822508821</v>
      </c>
      <c r="O114">
        <v>0.66074929469934784</v>
      </c>
      <c r="Q114">
        <v>0.26080555810054196</v>
      </c>
      <c r="T114">
        <f t="shared" si="9"/>
        <v>0</v>
      </c>
      <c r="U114">
        <f t="shared" si="10"/>
        <v>1277073.4218825165</v>
      </c>
      <c r="V114">
        <f t="shared" si="11"/>
        <v>238315.81393075376</v>
      </c>
      <c r="W114">
        <f t="shared" si="12"/>
        <v>0</v>
      </c>
      <c r="X114">
        <f t="shared" si="13"/>
        <v>88979.275171251924</v>
      </c>
      <c r="Y114">
        <f t="shared" si="14"/>
        <v>0</v>
      </c>
      <c r="Z114">
        <f t="shared" si="15"/>
        <v>0</v>
      </c>
      <c r="AA114">
        <f t="shared" si="16"/>
        <v>0</v>
      </c>
    </row>
    <row r="115" spans="1:27" x14ac:dyDescent="0.2">
      <c r="A115" s="1" t="s">
        <v>121</v>
      </c>
      <c r="B115">
        <v>398883.8</v>
      </c>
      <c r="C115">
        <v>0</v>
      </c>
      <c r="D115">
        <v>0</v>
      </c>
      <c r="E115">
        <v>0</v>
      </c>
      <c r="F115">
        <v>0</v>
      </c>
      <c r="G115">
        <v>0</v>
      </c>
      <c r="I115">
        <v>49549.2</v>
      </c>
      <c r="K115">
        <v>0.36988201221382055</v>
      </c>
      <c r="R115">
        <v>0.31529605029167862</v>
      </c>
      <c r="T115">
        <f t="shared" si="9"/>
        <v>147539.94258349514</v>
      </c>
      <c r="U115">
        <f t="shared" si="10"/>
        <v>0</v>
      </c>
      <c r="V115">
        <f t="shared" si="11"/>
        <v>0</v>
      </c>
      <c r="W115">
        <f t="shared" si="12"/>
        <v>0</v>
      </c>
      <c r="X115">
        <f t="shared" si="13"/>
        <v>0</v>
      </c>
      <c r="Y115">
        <f t="shared" si="14"/>
        <v>0</v>
      </c>
      <c r="Z115">
        <f t="shared" si="15"/>
        <v>0</v>
      </c>
      <c r="AA115">
        <f t="shared" si="16"/>
        <v>15622.667055112441</v>
      </c>
    </row>
    <row r="116" spans="1:27" x14ac:dyDescent="0.2">
      <c r="A116" s="1" t="s">
        <v>122</v>
      </c>
      <c r="B116">
        <v>0</v>
      </c>
      <c r="C116">
        <v>24213.4</v>
      </c>
      <c r="D116">
        <v>174602.2</v>
      </c>
      <c r="E116">
        <v>1892178.8</v>
      </c>
      <c r="F116">
        <v>58480.6</v>
      </c>
      <c r="G116">
        <v>0</v>
      </c>
      <c r="I116">
        <v>0</v>
      </c>
      <c r="L116">
        <v>0.33241225557996024</v>
      </c>
      <c r="M116">
        <v>0.37503046395243611</v>
      </c>
      <c r="N116">
        <v>0.60580439178608203</v>
      </c>
      <c r="O116">
        <v>0.56330332581399278</v>
      </c>
      <c r="T116">
        <f t="shared" si="9"/>
        <v>0</v>
      </c>
      <c r="U116">
        <f t="shared" si="10"/>
        <v>8048.8309092598092</v>
      </c>
      <c r="V116">
        <f t="shared" si="11"/>
        <v>65481.144073116047</v>
      </c>
      <c r="W116">
        <f t="shared" si="12"/>
        <v>1146290.2270845186</v>
      </c>
      <c r="X116">
        <f t="shared" si="13"/>
        <v>32942.316475597785</v>
      </c>
      <c r="Y116">
        <f t="shared" si="14"/>
        <v>0</v>
      </c>
      <c r="Z116">
        <f t="shared" si="15"/>
        <v>0</v>
      </c>
      <c r="AA116">
        <f t="shared" si="16"/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8FC91-5BBE-BB44-9C5D-75660C50CD5E}">
  <dimension ref="A1:AC116"/>
  <sheetViews>
    <sheetView tabSelected="1" workbookViewId="0">
      <selection activeCell="N10" sqref="N10"/>
    </sheetView>
  </sheetViews>
  <sheetFormatPr baseColWidth="10" defaultColWidth="8.83203125" defaultRowHeight="15" x14ac:dyDescent="0.2"/>
  <cols>
    <col min="29" max="29" width="16.8320312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123</v>
      </c>
      <c r="I1" s="1" t="s">
        <v>7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  <c r="P1" s="1" t="s">
        <v>6</v>
      </c>
      <c r="Q1" s="1" t="s">
        <v>123</v>
      </c>
      <c r="R1" s="1" t="s">
        <v>7</v>
      </c>
      <c r="T1" s="1" t="s">
        <v>1</v>
      </c>
      <c r="U1" s="1" t="s">
        <v>2</v>
      </c>
      <c r="V1" s="1" t="s">
        <v>3</v>
      </c>
      <c r="W1" s="1" t="s">
        <v>4</v>
      </c>
      <c r="X1" s="1" t="s">
        <v>5</v>
      </c>
      <c r="Y1" s="1" t="s">
        <v>6</v>
      </c>
      <c r="Z1" s="1" t="s">
        <v>123</v>
      </c>
      <c r="AA1" s="1" t="s">
        <v>7</v>
      </c>
    </row>
    <row r="2" spans="1:29" x14ac:dyDescent="0.2">
      <c r="A2" s="1" t="s">
        <v>8</v>
      </c>
      <c r="B2">
        <v>0</v>
      </c>
      <c r="D2">
        <v>0</v>
      </c>
      <c r="E2">
        <v>0</v>
      </c>
      <c r="F2">
        <v>0</v>
      </c>
      <c r="G2">
        <v>764139.14</v>
      </c>
      <c r="H2">
        <v>0</v>
      </c>
      <c r="I2">
        <v>70534.86</v>
      </c>
      <c r="P2">
        <v>0.41714428968258466</v>
      </c>
      <c r="R2">
        <v>0.22986790292692716</v>
      </c>
      <c r="T2">
        <f>B2*K2</f>
        <v>0</v>
      </c>
      <c r="U2">
        <f>D2*L2</f>
        <v>0</v>
      </c>
      <c r="V2">
        <f>E2*M2</f>
        <v>0</v>
      </c>
      <c r="W2">
        <f>F2*N2</f>
        <v>0</v>
      </c>
      <c r="X2">
        <f>G2*O2</f>
        <v>0</v>
      </c>
      <c r="Y2">
        <f>H2*P2</f>
        <v>0</v>
      </c>
      <c r="Z2">
        <f>I2*Q2</f>
        <v>0</v>
      </c>
      <c r="AA2" t="e">
        <f>#REF!*R2</f>
        <v>#REF!</v>
      </c>
      <c r="AC2" s="2" t="e">
        <f>SUM(T2:AA116)</f>
        <v>#REF!</v>
      </c>
    </row>
    <row r="3" spans="1:29" x14ac:dyDescent="0.2">
      <c r="A3" s="1" t="s">
        <v>9</v>
      </c>
      <c r="B3">
        <v>0</v>
      </c>
      <c r="D3">
        <v>906646</v>
      </c>
      <c r="E3">
        <v>292952.21999999997</v>
      </c>
      <c r="F3">
        <v>949883.09</v>
      </c>
      <c r="G3">
        <v>0</v>
      </c>
      <c r="H3">
        <v>92694.69</v>
      </c>
      <c r="I3">
        <v>0</v>
      </c>
      <c r="L3">
        <v>0.24842942194857187</v>
      </c>
      <c r="M3">
        <v>0.50015784894290793</v>
      </c>
      <c r="N3">
        <v>0.17229818639033179</v>
      </c>
      <c r="O3">
        <v>0.46488726631782018</v>
      </c>
      <c r="Q3">
        <v>0.29369373201691562</v>
      </c>
      <c r="T3">
        <f>B3*K3</f>
        <v>0</v>
      </c>
      <c r="U3">
        <f>D3*L3</f>
        <v>225237.54169198489</v>
      </c>
      <c r="V3">
        <f>E3*M3</f>
        <v>146522.35219824951</v>
      </c>
      <c r="W3">
        <f>F3*N3</f>
        <v>163663.13368984431</v>
      </c>
      <c r="X3">
        <f>G3*O3</f>
        <v>0</v>
      </c>
      <c r="Y3">
        <f>H3*P3</f>
        <v>0</v>
      </c>
      <c r="Z3">
        <f>I3*Q3</f>
        <v>0</v>
      </c>
      <c r="AA3" t="e">
        <f>#REF!*R3</f>
        <v>#REF!</v>
      </c>
    </row>
    <row r="4" spans="1:29" x14ac:dyDescent="0.2">
      <c r="A4" s="1" t="s">
        <v>10</v>
      </c>
      <c r="B4">
        <v>1019999.1</v>
      </c>
      <c r="D4">
        <v>0</v>
      </c>
      <c r="E4">
        <v>0</v>
      </c>
      <c r="F4">
        <v>304692.39</v>
      </c>
      <c r="G4">
        <v>0</v>
      </c>
      <c r="H4">
        <v>25028.52</v>
      </c>
      <c r="I4">
        <v>0</v>
      </c>
      <c r="K4">
        <v>0.26786994733297642</v>
      </c>
      <c r="L4">
        <v>0.31292252698902501</v>
      </c>
      <c r="O4">
        <v>0.29240651004270579</v>
      </c>
      <c r="Q4">
        <v>0.18703892199043404</v>
      </c>
      <c r="T4">
        <f>B4*K4</f>
        <v>273227.10519668332</v>
      </c>
      <c r="U4">
        <f>D4*L4</f>
        <v>0</v>
      </c>
      <c r="V4">
        <f>E4*M4</f>
        <v>0</v>
      </c>
      <c r="W4">
        <f>F4*N4</f>
        <v>0</v>
      </c>
      <c r="X4">
        <f>G4*O4</f>
        <v>0</v>
      </c>
      <c r="Y4">
        <f>H4*P4</f>
        <v>0</v>
      </c>
      <c r="Z4">
        <f>I4*Q4</f>
        <v>0</v>
      </c>
      <c r="AA4" t="e">
        <f>#REF!*R4</f>
        <v>#REF!</v>
      </c>
    </row>
    <row r="5" spans="1:29" x14ac:dyDescent="0.2">
      <c r="A5" s="1" t="s">
        <v>11</v>
      </c>
      <c r="B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254629</v>
      </c>
      <c r="R5">
        <v>0.40905900300703713</v>
      </c>
      <c r="T5">
        <f>B5*K5</f>
        <v>0</v>
      </c>
      <c r="U5">
        <f>D5*L5</f>
        <v>0</v>
      </c>
      <c r="V5">
        <f>E5*M5</f>
        <v>0</v>
      </c>
      <c r="W5">
        <f>F5*N5</f>
        <v>0</v>
      </c>
      <c r="X5">
        <f>G5*O5</f>
        <v>0</v>
      </c>
      <c r="Y5">
        <f>H5*P5</f>
        <v>0</v>
      </c>
      <c r="Z5">
        <f>I5*Q5</f>
        <v>0</v>
      </c>
      <c r="AA5" t="e">
        <f>#REF!*R5</f>
        <v>#REF!</v>
      </c>
    </row>
    <row r="6" spans="1:29" x14ac:dyDescent="0.2">
      <c r="A6" s="1" t="s">
        <v>12</v>
      </c>
      <c r="B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129325</v>
      </c>
      <c r="R6">
        <v>0.46129678691628162</v>
      </c>
      <c r="T6">
        <f>B6*K6</f>
        <v>0</v>
      </c>
      <c r="U6">
        <f>D6*L6</f>
        <v>0</v>
      </c>
      <c r="V6">
        <f>E6*M6</f>
        <v>0</v>
      </c>
      <c r="W6">
        <f>F6*N6</f>
        <v>0</v>
      </c>
      <c r="X6">
        <f>G6*O6</f>
        <v>0</v>
      </c>
      <c r="Y6">
        <f>H6*P6</f>
        <v>0</v>
      </c>
      <c r="Z6">
        <f>I6*Q6</f>
        <v>0</v>
      </c>
      <c r="AA6" t="e">
        <f>#REF!*R6</f>
        <v>#REF!</v>
      </c>
    </row>
    <row r="7" spans="1:29" x14ac:dyDescent="0.2">
      <c r="A7" s="1" t="s">
        <v>13</v>
      </c>
      <c r="B7">
        <v>0</v>
      </c>
      <c r="D7">
        <v>144886.82999999999</v>
      </c>
      <c r="E7">
        <v>1283088.2</v>
      </c>
      <c r="F7">
        <v>0</v>
      </c>
      <c r="G7">
        <v>0</v>
      </c>
      <c r="H7">
        <v>0</v>
      </c>
      <c r="I7">
        <v>0</v>
      </c>
      <c r="M7">
        <v>0.15294206555635387</v>
      </c>
      <c r="N7">
        <v>0.55430190215424258</v>
      </c>
      <c r="T7">
        <f>B7*K7</f>
        <v>0</v>
      </c>
      <c r="U7">
        <f>D7*L7</f>
        <v>0</v>
      </c>
      <c r="V7">
        <f>E7*M7</f>
        <v>196238.15959898409</v>
      </c>
      <c r="W7">
        <f>F7*N7</f>
        <v>0</v>
      </c>
      <c r="X7">
        <f>G7*O7</f>
        <v>0</v>
      </c>
      <c r="Y7">
        <f>H7*P7</f>
        <v>0</v>
      </c>
      <c r="Z7">
        <f>I7*Q7</f>
        <v>0</v>
      </c>
      <c r="AA7" t="e">
        <f>#REF!*R7</f>
        <v>#REF!</v>
      </c>
    </row>
    <row r="8" spans="1:29" x14ac:dyDescent="0.2">
      <c r="A8" s="1" t="s">
        <v>14</v>
      </c>
      <c r="B8">
        <v>0</v>
      </c>
      <c r="D8">
        <v>0</v>
      </c>
      <c r="E8">
        <v>322003</v>
      </c>
      <c r="F8">
        <v>577080</v>
      </c>
      <c r="G8">
        <v>0</v>
      </c>
      <c r="H8">
        <v>629406</v>
      </c>
      <c r="I8">
        <v>0</v>
      </c>
      <c r="N8">
        <v>0.13720217162861759</v>
      </c>
      <c r="O8">
        <v>0.31302501204890898</v>
      </c>
      <c r="Q8">
        <v>0.68261655226840312</v>
      </c>
      <c r="T8">
        <f>B8*K8</f>
        <v>0</v>
      </c>
      <c r="U8">
        <f>D8*L8</f>
        <v>0</v>
      </c>
      <c r="V8">
        <f>E8*M8</f>
        <v>0</v>
      </c>
      <c r="W8">
        <f>F8*N8</f>
        <v>79176.62920344263</v>
      </c>
      <c r="X8">
        <f>G8*O8</f>
        <v>0</v>
      </c>
      <c r="Y8">
        <f>H8*P8</f>
        <v>0</v>
      </c>
      <c r="Z8">
        <f>I8*Q8</f>
        <v>0</v>
      </c>
      <c r="AA8" t="e">
        <f>#REF!*R8</f>
        <v>#REF!</v>
      </c>
    </row>
    <row r="9" spans="1:29" x14ac:dyDescent="0.2">
      <c r="A9" s="1" t="s">
        <v>15</v>
      </c>
      <c r="B9">
        <v>0</v>
      </c>
      <c r="D9">
        <v>272699.13</v>
      </c>
      <c r="E9">
        <v>0</v>
      </c>
      <c r="F9">
        <v>1697712.1</v>
      </c>
      <c r="G9">
        <v>0</v>
      </c>
      <c r="H9">
        <v>82682.490000000005</v>
      </c>
      <c r="I9">
        <v>5648.28</v>
      </c>
      <c r="M9">
        <v>0.2612054597691788</v>
      </c>
      <c r="O9">
        <v>0.92155339161278516</v>
      </c>
      <c r="Q9">
        <v>0.2945895566796749</v>
      </c>
      <c r="R9">
        <v>0.21272509548905882</v>
      </c>
      <c r="T9">
        <f>B9*K9</f>
        <v>0</v>
      </c>
      <c r="U9">
        <f>D9*L9</f>
        <v>0</v>
      </c>
      <c r="V9">
        <f>E9*M9</f>
        <v>0</v>
      </c>
      <c r="W9">
        <f>F9*N9</f>
        <v>0</v>
      </c>
      <c r="X9">
        <f>G9*O9</f>
        <v>0</v>
      </c>
      <c r="Y9">
        <f>H9*P9</f>
        <v>0</v>
      </c>
      <c r="Z9">
        <f>I9*Q9</f>
        <v>1663.9243012026741</v>
      </c>
      <c r="AA9" t="e">
        <f>#REF!*R9</f>
        <v>#REF!</v>
      </c>
    </row>
    <row r="10" spans="1:29" x14ac:dyDescent="0.2">
      <c r="A10" s="1" t="s">
        <v>16</v>
      </c>
      <c r="B10">
        <v>0</v>
      </c>
      <c r="D10">
        <v>1661252</v>
      </c>
      <c r="E10">
        <v>1141342</v>
      </c>
      <c r="F10">
        <v>37628.910000000003</v>
      </c>
      <c r="G10">
        <v>168699.63</v>
      </c>
      <c r="H10">
        <v>30555.03</v>
      </c>
      <c r="I10">
        <v>10152.450000000001</v>
      </c>
      <c r="L10">
        <v>0.56913705507950807</v>
      </c>
      <c r="M10">
        <v>0.80031263192446389</v>
      </c>
      <c r="N10">
        <v>0.47419864621933316</v>
      </c>
      <c r="O10">
        <v>0.22413434616441741</v>
      </c>
      <c r="P10">
        <v>0.27262244018504089</v>
      </c>
      <c r="Q10">
        <v>0.18237096021670696</v>
      </c>
      <c r="R10">
        <v>0.43681809742591859</v>
      </c>
      <c r="T10">
        <f>B10*K10</f>
        <v>0</v>
      </c>
      <c r="U10">
        <f>D10*L10</f>
        <v>945480.07102494291</v>
      </c>
      <c r="V10">
        <f>E10*M10</f>
        <v>913430.41994593141</v>
      </c>
      <c r="W10">
        <f>F10*N10</f>
        <v>17843.57818070913</v>
      </c>
      <c r="X10">
        <f>G10*O10</f>
        <v>37811.381268229139</v>
      </c>
      <c r="Y10">
        <f>H10*P10</f>
        <v>8329.9868385271293</v>
      </c>
      <c r="Z10">
        <f>I10*Q10</f>
        <v>1851.5120550521067</v>
      </c>
      <c r="AA10" t="e">
        <f>#REF!*R10</f>
        <v>#REF!</v>
      </c>
    </row>
    <row r="11" spans="1:29" x14ac:dyDescent="0.2">
      <c r="A11" s="1" t="s">
        <v>17</v>
      </c>
      <c r="B11">
        <v>15085.95</v>
      </c>
      <c r="D11">
        <v>0</v>
      </c>
      <c r="E11">
        <v>0</v>
      </c>
      <c r="F11">
        <v>0</v>
      </c>
      <c r="G11">
        <v>1017167.1</v>
      </c>
      <c r="H11">
        <v>0</v>
      </c>
      <c r="I11">
        <v>0</v>
      </c>
      <c r="K11">
        <v>0.22667724660849781</v>
      </c>
      <c r="P11">
        <v>0.28277948217767884</v>
      </c>
      <c r="T11">
        <f>B11*K11</f>
        <v>3419.6416084734678</v>
      </c>
      <c r="U11">
        <f>D11*L11</f>
        <v>0</v>
      </c>
      <c r="V11">
        <f>E11*M11</f>
        <v>0</v>
      </c>
      <c r="W11">
        <f>F11*N11</f>
        <v>0</v>
      </c>
      <c r="X11">
        <f>G11*O11</f>
        <v>0</v>
      </c>
      <c r="Y11">
        <f>H11*P11</f>
        <v>0</v>
      </c>
      <c r="Z11">
        <f>I11*Q11</f>
        <v>0</v>
      </c>
      <c r="AA11" t="e">
        <f>#REF!*R11</f>
        <v>#REF!</v>
      </c>
    </row>
    <row r="12" spans="1:29" x14ac:dyDescent="0.2">
      <c r="A12" s="1" t="s">
        <v>18</v>
      </c>
      <c r="B12">
        <v>0</v>
      </c>
      <c r="D12">
        <v>0</v>
      </c>
      <c r="E12">
        <v>0</v>
      </c>
      <c r="F12">
        <v>125558.07</v>
      </c>
      <c r="G12">
        <v>0</v>
      </c>
      <c r="H12">
        <v>1471190.9</v>
      </c>
      <c r="I12">
        <v>0</v>
      </c>
      <c r="L12">
        <v>0.2934555586386336</v>
      </c>
      <c r="O12">
        <v>0.91711161478486192</v>
      </c>
      <c r="Q12">
        <v>0.97783247950365992</v>
      </c>
      <c r="T12">
        <f>B12*K12</f>
        <v>0</v>
      </c>
      <c r="U12">
        <f>D12*L12</f>
        <v>0</v>
      </c>
      <c r="V12">
        <f>E12*M12</f>
        <v>0</v>
      </c>
      <c r="W12">
        <f>F12*N12</f>
        <v>0</v>
      </c>
      <c r="X12">
        <f>G12*O12</f>
        <v>0</v>
      </c>
      <c r="Y12">
        <f>H12*P12</f>
        <v>0</v>
      </c>
      <c r="Z12">
        <f>I12*Q12</f>
        <v>0</v>
      </c>
      <c r="AA12" t="e">
        <f>#REF!*R12</f>
        <v>#REF!</v>
      </c>
    </row>
    <row r="13" spans="1:29" x14ac:dyDescent="0.2">
      <c r="A13" s="1" t="s">
        <v>19</v>
      </c>
      <c r="B13">
        <v>0</v>
      </c>
      <c r="D13">
        <v>0</v>
      </c>
      <c r="E13">
        <v>0</v>
      </c>
      <c r="F13">
        <v>0</v>
      </c>
      <c r="G13">
        <v>22018.26</v>
      </c>
      <c r="H13">
        <v>0</v>
      </c>
      <c r="I13">
        <v>246005.74</v>
      </c>
      <c r="P13">
        <v>0.35012575126251622</v>
      </c>
      <c r="R13">
        <v>0.42840133301183991</v>
      </c>
      <c r="T13">
        <f>B13*K13</f>
        <v>0</v>
      </c>
      <c r="U13">
        <f>D13*L13</f>
        <v>0</v>
      </c>
      <c r="V13">
        <f>E13*M13</f>
        <v>0</v>
      </c>
      <c r="W13">
        <f>F13*N13</f>
        <v>0</v>
      </c>
      <c r="X13">
        <f>G13*O13</f>
        <v>0</v>
      </c>
      <c r="Y13">
        <f>H13*P13</f>
        <v>0</v>
      </c>
      <c r="Z13">
        <f>I13*Q13</f>
        <v>0</v>
      </c>
      <c r="AA13" t="e">
        <f>#REF!*R13</f>
        <v>#REF!</v>
      </c>
    </row>
    <row r="14" spans="1:29" x14ac:dyDescent="0.2">
      <c r="A14" s="1" t="s">
        <v>20</v>
      </c>
      <c r="B14">
        <v>0</v>
      </c>
      <c r="D14">
        <v>122307.24</v>
      </c>
      <c r="E14">
        <v>0</v>
      </c>
      <c r="F14">
        <v>1513313.8</v>
      </c>
      <c r="G14">
        <v>0</v>
      </c>
      <c r="H14">
        <v>95773.92</v>
      </c>
      <c r="I14">
        <v>0</v>
      </c>
      <c r="L14">
        <v>0.37677936994763772</v>
      </c>
      <c r="M14">
        <v>0.34560317928863521</v>
      </c>
      <c r="O14">
        <v>0.74564221325699342</v>
      </c>
      <c r="Q14">
        <v>0.35591473356506736</v>
      </c>
      <c r="T14">
        <f>B14*K14</f>
        <v>0</v>
      </c>
      <c r="U14">
        <f>D14*L14</f>
        <v>46082.844827234519</v>
      </c>
      <c r="V14">
        <f>E14*M14</f>
        <v>0</v>
      </c>
      <c r="W14">
        <f>F14*N14</f>
        <v>0</v>
      </c>
      <c r="X14">
        <f>G14*O14</f>
        <v>0</v>
      </c>
      <c r="Y14">
        <f>H14*P14</f>
        <v>0</v>
      </c>
      <c r="Z14">
        <f>I14*Q14</f>
        <v>0</v>
      </c>
      <c r="AA14" t="e">
        <f>#REF!*R14</f>
        <v>#REF!</v>
      </c>
    </row>
    <row r="15" spans="1:29" x14ac:dyDescent="0.2">
      <c r="A15" s="1" t="s">
        <v>21</v>
      </c>
      <c r="B15">
        <v>0</v>
      </c>
      <c r="D15">
        <v>0</v>
      </c>
      <c r="E15">
        <v>0</v>
      </c>
      <c r="F15">
        <v>0</v>
      </c>
      <c r="G15">
        <v>412563</v>
      </c>
      <c r="H15">
        <v>0</v>
      </c>
      <c r="I15">
        <v>0</v>
      </c>
      <c r="P15">
        <v>7.670667170409462E-2</v>
      </c>
      <c r="T15">
        <f>B15*K15</f>
        <v>0</v>
      </c>
      <c r="U15">
        <f>D15*L15</f>
        <v>0</v>
      </c>
      <c r="V15">
        <f>E15*M15</f>
        <v>0</v>
      </c>
      <c r="W15">
        <f>F15*N15</f>
        <v>0</v>
      </c>
      <c r="X15">
        <f>G15*O15</f>
        <v>0</v>
      </c>
      <c r="Y15">
        <f>H15*P15</f>
        <v>0</v>
      </c>
      <c r="Z15">
        <f>I15*Q15</f>
        <v>0</v>
      </c>
      <c r="AA15" t="e">
        <f>#REF!*R15</f>
        <v>#REF!</v>
      </c>
    </row>
    <row r="16" spans="1:29" x14ac:dyDescent="0.2">
      <c r="A16" s="1" t="s">
        <v>22</v>
      </c>
      <c r="B16">
        <v>0</v>
      </c>
      <c r="D16">
        <v>0</v>
      </c>
      <c r="E16">
        <v>0</v>
      </c>
      <c r="F16">
        <v>1195909</v>
      </c>
      <c r="G16">
        <v>0</v>
      </c>
      <c r="H16">
        <v>0</v>
      </c>
      <c r="I16">
        <v>0</v>
      </c>
      <c r="L16">
        <v>0.27767863059467002</v>
      </c>
      <c r="O16">
        <v>0.65513098963829486</v>
      </c>
      <c r="T16">
        <f>B16*K16</f>
        <v>0</v>
      </c>
      <c r="U16">
        <f>D16*L16</f>
        <v>0</v>
      </c>
      <c r="V16">
        <f>E16*M16</f>
        <v>0</v>
      </c>
      <c r="W16">
        <f>F16*N16</f>
        <v>0</v>
      </c>
      <c r="X16">
        <f>G16*O16</f>
        <v>0</v>
      </c>
      <c r="Y16">
        <f>H16*P16</f>
        <v>0</v>
      </c>
      <c r="Z16">
        <f>I16*Q16</f>
        <v>0</v>
      </c>
      <c r="AA16" t="e">
        <f>#REF!*R16</f>
        <v>#REF!</v>
      </c>
    </row>
    <row r="17" spans="1:27" x14ac:dyDescent="0.2">
      <c r="A17" s="1" t="s">
        <v>23</v>
      </c>
      <c r="B17">
        <v>245969.79</v>
      </c>
      <c r="D17">
        <v>230909.91</v>
      </c>
      <c r="E17">
        <v>1976539.1</v>
      </c>
      <c r="F17">
        <v>901180</v>
      </c>
      <c r="G17">
        <v>194135.37</v>
      </c>
      <c r="H17">
        <v>1064288</v>
      </c>
      <c r="I17">
        <v>25067.79</v>
      </c>
      <c r="K17">
        <v>8.7012761710539399E-2</v>
      </c>
      <c r="L17">
        <v>0.13565096867948331</v>
      </c>
      <c r="M17">
        <v>0.19787084360173057</v>
      </c>
      <c r="N17">
        <v>0.46712822244307295</v>
      </c>
      <c r="O17">
        <v>0.63967371942721618</v>
      </c>
      <c r="P17">
        <v>0.14385487056956897</v>
      </c>
      <c r="Q17">
        <v>1.6047636441065858</v>
      </c>
      <c r="R17">
        <v>0.14983483242809087</v>
      </c>
      <c r="T17">
        <f>B17*K17</f>
        <v>21402.510725261418</v>
      </c>
      <c r="U17">
        <f>D17*L17</f>
        <v>31323.15296919231</v>
      </c>
      <c r="V17">
        <f>E17*M17</f>
        <v>391099.45912880532</v>
      </c>
      <c r="W17">
        <f>F17*N17</f>
        <v>420966.6115012485</v>
      </c>
      <c r="X17">
        <f>G17*O17</f>
        <v>124183.2942002788</v>
      </c>
      <c r="Y17">
        <f>H17*P17</f>
        <v>153103.01248874541</v>
      </c>
      <c r="Z17">
        <f>I17*Q17</f>
        <v>40227.878030098633</v>
      </c>
      <c r="AA17" t="e">
        <f>#REF!*R17</f>
        <v>#REF!</v>
      </c>
    </row>
    <row r="18" spans="1:27" x14ac:dyDescent="0.2">
      <c r="A18" s="1" t="s">
        <v>24</v>
      </c>
      <c r="B18">
        <v>0</v>
      </c>
      <c r="D18">
        <v>0</v>
      </c>
      <c r="E18">
        <v>0</v>
      </c>
      <c r="F18">
        <v>0</v>
      </c>
      <c r="G18">
        <v>1357937</v>
      </c>
      <c r="H18">
        <v>587090</v>
      </c>
      <c r="I18">
        <v>0</v>
      </c>
      <c r="L18">
        <v>0.59500764247006255</v>
      </c>
      <c r="P18">
        <v>0.1508415299686775</v>
      </c>
      <c r="Q18">
        <v>0.43183835016206806</v>
      </c>
      <c r="T18">
        <f>B18*K18</f>
        <v>0</v>
      </c>
      <c r="U18">
        <f>D18*L18</f>
        <v>0</v>
      </c>
      <c r="V18">
        <f>E18*M18</f>
        <v>0</v>
      </c>
      <c r="W18">
        <f>F18*N18</f>
        <v>0</v>
      </c>
      <c r="X18">
        <f>G18*O18</f>
        <v>0</v>
      </c>
      <c r="Y18">
        <f>H18*P18</f>
        <v>88557.553829310869</v>
      </c>
      <c r="Z18">
        <f>I18*Q18</f>
        <v>0</v>
      </c>
      <c r="AA18" t="e">
        <f>#REF!*R18</f>
        <v>#REF!</v>
      </c>
    </row>
    <row r="19" spans="1:27" x14ac:dyDescent="0.2">
      <c r="A19" s="1" t="s">
        <v>25</v>
      </c>
      <c r="B19">
        <v>333629</v>
      </c>
      <c r="D19">
        <v>0</v>
      </c>
      <c r="E19">
        <v>0</v>
      </c>
      <c r="F19">
        <v>0</v>
      </c>
      <c r="G19">
        <v>0</v>
      </c>
      <c r="H19">
        <v>0</v>
      </c>
      <c r="I19">
        <v>153992</v>
      </c>
      <c r="K19">
        <v>0.32255933097685696</v>
      </c>
      <c r="R19">
        <v>0.43343017690526364</v>
      </c>
      <c r="T19">
        <f>B19*K19</f>
        <v>107615.14703447781</v>
      </c>
      <c r="U19">
        <f>D19*L19</f>
        <v>0</v>
      </c>
      <c r="V19">
        <f>E19*M19</f>
        <v>0</v>
      </c>
      <c r="W19">
        <f>F19*N19</f>
        <v>0</v>
      </c>
      <c r="X19">
        <f>G19*O19</f>
        <v>0</v>
      </c>
      <c r="Y19">
        <f>H19*P19</f>
        <v>0</v>
      </c>
      <c r="Z19">
        <f>I19*Q19</f>
        <v>0</v>
      </c>
      <c r="AA19" t="e">
        <f>#REF!*R19</f>
        <v>#REF!</v>
      </c>
    </row>
    <row r="20" spans="1:27" x14ac:dyDescent="0.2">
      <c r="A20" s="1" t="s">
        <v>26</v>
      </c>
      <c r="B20">
        <v>0</v>
      </c>
      <c r="D20">
        <v>400584.05</v>
      </c>
      <c r="E20">
        <v>13047.87</v>
      </c>
      <c r="F20">
        <v>483360</v>
      </c>
      <c r="G20">
        <v>0</v>
      </c>
      <c r="H20">
        <v>42760.08</v>
      </c>
      <c r="I20">
        <v>0</v>
      </c>
      <c r="M20">
        <v>0.4456381983409945</v>
      </c>
      <c r="N20">
        <v>0.22214437676987231</v>
      </c>
      <c r="O20">
        <v>0.6140059820383057</v>
      </c>
      <c r="Q20">
        <v>0.48929896740868872</v>
      </c>
      <c r="T20">
        <f>B20*K20</f>
        <v>0</v>
      </c>
      <c r="U20">
        <f>D20*L20</f>
        <v>0</v>
      </c>
      <c r="V20">
        <f>E20*M20</f>
        <v>5814.6292789875124</v>
      </c>
      <c r="W20">
        <f>F20*N20</f>
        <v>107375.70595548548</v>
      </c>
      <c r="X20">
        <f>G20*O20</f>
        <v>0</v>
      </c>
      <c r="Y20">
        <f>H20*P20</f>
        <v>0</v>
      </c>
      <c r="Z20">
        <f>I20*Q20</f>
        <v>0</v>
      </c>
      <c r="AA20" t="e">
        <f>#REF!*R20</f>
        <v>#REF!</v>
      </c>
    </row>
    <row r="21" spans="1:27" x14ac:dyDescent="0.2">
      <c r="A21" s="1" t="s">
        <v>27</v>
      </c>
      <c r="B21">
        <v>240748</v>
      </c>
      <c r="D21">
        <v>0</v>
      </c>
      <c r="E21">
        <v>0</v>
      </c>
      <c r="F21">
        <v>0</v>
      </c>
      <c r="G21">
        <v>249618</v>
      </c>
      <c r="H21">
        <v>0</v>
      </c>
      <c r="I21">
        <v>0</v>
      </c>
      <c r="K21">
        <v>0.27806845203176728</v>
      </c>
      <c r="P21">
        <v>0.57764298031719274</v>
      </c>
      <c r="T21">
        <f>B21*K21</f>
        <v>66944.423689743911</v>
      </c>
      <c r="U21">
        <f>D21*L21</f>
        <v>0</v>
      </c>
      <c r="V21">
        <f>E21*M21</f>
        <v>0</v>
      </c>
      <c r="W21">
        <f>F21*N21</f>
        <v>0</v>
      </c>
      <c r="X21">
        <f>G21*O21</f>
        <v>0</v>
      </c>
      <c r="Y21">
        <f>H21*P21</f>
        <v>0</v>
      </c>
      <c r="Z21">
        <f>I21*Q21</f>
        <v>0</v>
      </c>
      <c r="AA21" t="e">
        <f>#REF!*R21</f>
        <v>#REF!</v>
      </c>
    </row>
    <row r="22" spans="1:27" x14ac:dyDescent="0.2">
      <c r="A22" s="1" t="s">
        <v>28</v>
      </c>
      <c r="B22">
        <v>0</v>
      </c>
      <c r="D22">
        <v>134267.76</v>
      </c>
      <c r="E22">
        <v>0</v>
      </c>
      <c r="F22">
        <v>1221946.8</v>
      </c>
      <c r="G22">
        <v>0</v>
      </c>
      <c r="H22">
        <v>89124.42</v>
      </c>
      <c r="I22">
        <v>0</v>
      </c>
      <c r="M22">
        <v>0.16678516977059377</v>
      </c>
      <c r="O22">
        <v>1.1628873299503444</v>
      </c>
      <c r="Q22">
        <v>0.41065423833573944</v>
      </c>
      <c r="T22">
        <f>B22*K22</f>
        <v>0</v>
      </c>
      <c r="U22">
        <f>D22*L22</f>
        <v>0</v>
      </c>
      <c r="V22">
        <f>E22*M22</f>
        <v>0</v>
      </c>
      <c r="W22">
        <f>F22*N22</f>
        <v>0</v>
      </c>
      <c r="X22">
        <f>G22*O22</f>
        <v>0</v>
      </c>
      <c r="Y22">
        <f>H22*P22</f>
        <v>0</v>
      </c>
      <c r="Z22">
        <f>I22*Q22</f>
        <v>0</v>
      </c>
      <c r="AA22" t="e">
        <f>#REF!*R22</f>
        <v>#REF!</v>
      </c>
    </row>
    <row r="23" spans="1:27" x14ac:dyDescent="0.2">
      <c r="A23" s="1" t="s">
        <v>29</v>
      </c>
      <c r="B23">
        <v>0</v>
      </c>
      <c r="D23">
        <v>0</v>
      </c>
      <c r="E23">
        <v>0</v>
      </c>
      <c r="F23">
        <v>0</v>
      </c>
      <c r="G23">
        <v>1122007</v>
      </c>
      <c r="H23">
        <v>0</v>
      </c>
      <c r="I23">
        <v>549558</v>
      </c>
      <c r="P23">
        <v>0.22372914157935397</v>
      </c>
      <c r="R23">
        <v>0.86480875691604098</v>
      </c>
      <c r="T23">
        <f>B23*K23</f>
        <v>0</v>
      </c>
      <c r="U23">
        <f>D23*L23</f>
        <v>0</v>
      </c>
      <c r="V23">
        <f>E23*M23</f>
        <v>0</v>
      </c>
      <c r="W23">
        <f>F23*N23</f>
        <v>0</v>
      </c>
      <c r="X23">
        <f>G23*O23</f>
        <v>0</v>
      </c>
      <c r="Y23">
        <f>H23*P23</f>
        <v>0</v>
      </c>
      <c r="Z23">
        <f>I23*Q23</f>
        <v>0</v>
      </c>
      <c r="AA23" t="e">
        <f>#REF!*R23</f>
        <v>#REF!</v>
      </c>
    </row>
    <row r="24" spans="1:27" x14ac:dyDescent="0.2">
      <c r="A24" s="1" t="s">
        <v>30</v>
      </c>
      <c r="B24">
        <v>0</v>
      </c>
      <c r="D24">
        <v>2199336</v>
      </c>
      <c r="E24">
        <v>319167.81</v>
      </c>
      <c r="F24">
        <v>176317.02</v>
      </c>
      <c r="G24">
        <v>0</v>
      </c>
      <c r="H24">
        <v>43840.17</v>
      </c>
      <c r="I24">
        <v>0</v>
      </c>
      <c r="L24">
        <v>0.55753860755677564</v>
      </c>
      <c r="M24">
        <v>0.40839131077747431</v>
      </c>
      <c r="N24">
        <v>0.23622344215571778</v>
      </c>
      <c r="O24">
        <v>0.14423959529945929</v>
      </c>
      <c r="Q24">
        <v>0.25743785064074598</v>
      </c>
      <c r="T24">
        <f>B24*K24</f>
        <v>0</v>
      </c>
      <c r="U24">
        <f>D24*L24</f>
        <v>1226214.7309894888</v>
      </c>
      <c r="V24">
        <f>E24*M24</f>
        <v>130345.36028387587</v>
      </c>
      <c r="W24">
        <f>F24*N24</f>
        <v>41650.213375038533</v>
      </c>
      <c r="X24">
        <f>G24*O24</f>
        <v>0</v>
      </c>
      <c r="Y24">
        <f>H24*P24</f>
        <v>0</v>
      </c>
      <c r="Z24">
        <f>I24*Q24</f>
        <v>0</v>
      </c>
      <c r="AA24" t="e">
        <f>#REF!*R24</f>
        <v>#REF!</v>
      </c>
    </row>
    <row r="25" spans="1:27" x14ac:dyDescent="0.2">
      <c r="A25" s="1" t="s">
        <v>31</v>
      </c>
      <c r="B25">
        <v>0</v>
      </c>
      <c r="D25">
        <v>0</v>
      </c>
      <c r="E25">
        <v>0</v>
      </c>
      <c r="F25">
        <v>0</v>
      </c>
      <c r="G25">
        <v>1688479</v>
      </c>
      <c r="H25">
        <v>0</v>
      </c>
      <c r="I25">
        <v>0</v>
      </c>
      <c r="P25">
        <v>0.3417876712590906</v>
      </c>
      <c r="T25">
        <f>B25*K25</f>
        <v>0</v>
      </c>
      <c r="U25">
        <f>D25*L25</f>
        <v>0</v>
      </c>
      <c r="V25">
        <f>E25*M25</f>
        <v>0</v>
      </c>
      <c r="W25">
        <f>F25*N25</f>
        <v>0</v>
      </c>
      <c r="X25">
        <f>G25*O25</f>
        <v>0</v>
      </c>
      <c r="Y25">
        <f>H25*P25</f>
        <v>0</v>
      </c>
      <c r="Z25">
        <f>I25*Q25</f>
        <v>0</v>
      </c>
      <c r="AA25" t="e">
        <f>#REF!*R25</f>
        <v>#REF!</v>
      </c>
    </row>
    <row r="26" spans="1:27" x14ac:dyDescent="0.2">
      <c r="A26" s="1" t="s">
        <v>32</v>
      </c>
      <c r="B26">
        <v>0</v>
      </c>
      <c r="D26">
        <v>0</v>
      </c>
      <c r="E26">
        <v>240884</v>
      </c>
      <c r="F26">
        <v>0</v>
      </c>
      <c r="G26">
        <v>0</v>
      </c>
      <c r="H26">
        <v>813744</v>
      </c>
      <c r="I26">
        <v>0</v>
      </c>
      <c r="N26">
        <v>0.487248839151734</v>
      </c>
      <c r="Q26">
        <v>0.5836535720092868</v>
      </c>
      <c r="T26">
        <f>B26*K26</f>
        <v>0</v>
      </c>
      <c r="U26">
        <f>D26*L26</f>
        <v>0</v>
      </c>
      <c r="V26">
        <f>E26*M26</f>
        <v>0</v>
      </c>
      <c r="W26">
        <f>F26*N26</f>
        <v>0</v>
      </c>
      <c r="X26">
        <f>G26*O26</f>
        <v>0</v>
      </c>
      <c r="Y26">
        <f>H26*P26</f>
        <v>0</v>
      </c>
      <c r="Z26">
        <f>I26*Q26</f>
        <v>0</v>
      </c>
      <c r="AA26" t="e">
        <f>#REF!*R26</f>
        <v>#REF!</v>
      </c>
    </row>
    <row r="27" spans="1:27" x14ac:dyDescent="0.2">
      <c r="A27" s="1" t="s">
        <v>33</v>
      </c>
      <c r="B27">
        <v>104098.83</v>
      </c>
      <c r="D27">
        <v>0</v>
      </c>
      <c r="E27">
        <v>0</v>
      </c>
      <c r="F27">
        <v>0</v>
      </c>
      <c r="G27">
        <v>1262648.2</v>
      </c>
      <c r="H27">
        <v>0</v>
      </c>
      <c r="I27">
        <v>0</v>
      </c>
      <c r="K27">
        <v>0.21207046685220188</v>
      </c>
      <c r="P27">
        <v>0.33943540721359833</v>
      </c>
      <c r="T27">
        <f>B27*K27</f>
        <v>22076.287476867998</v>
      </c>
      <c r="U27">
        <f>D27*L27</f>
        <v>0</v>
      </c>
      <c r="V27">
        <f>E27*M27</f>
        <v>0</v>
      </c>
      <c r="W27">
        <f>F27*N27</f>
        <v>0</v>
      </c>
      <c r="X27">
        <f>G27*O27</f>
        <v>0</v>
      </c>
      <c r="Y27">
        <f>H27*P27</f>
        <v>0</v>
      </c>
      <c r="Z27">
        <f>I27*Q27</f>
        <v>0</v>
      </c>
      <c r="AA27" t="e">
        <f>#REF!*R27</f>
        <v>#REF!</v>
      </c>
    </row>
    <row r="28" spans="1:27" x14ac:dyDescent="0.2">
      <c r="A28" s="1" t="s">
        <v>34</v>
      </c>
      <c r="B28">
        <v>0</v>
      </c>
      <c r="D28">
        <v>0</v>
      </c>
      <c r="E28">
        <v>61610.67</v>
      </c>
      <c r="F28">
        <v>1470045.2</v>
      </c>
      <c r="G28">
        <v>0</v>
      </c>
      <c r="H28">
        <v>69187.14</v>
      </c>
      <c r="I28">
        <v>0</v>
      </c>
      <c r="L28">
        <v>0.2709745733275416</v>
      </c>
      <c r="N28">
        <v>0.4416052066593219</v>
      </c>
      <c r="O28">
        <v>0.86358490763231666</v>
      </c>
      <c r="Q28">
        <v>0.34616879045174842</v>
      </c>
      <c r="T28">
        <f>B28*K28</f>
        <v>0</v>
      </c>
      <c r="U28">
        <f>D28*L28</f>
        <v>0</v>
      </c>
      <c r="V28">
        <f>E28*M28</f>
        <v>0</v>
      </c>
      <c r="W28">
        <f>F28*N28</f>
        <v>649179.61434454413</v>
      </c>
      <c r="X28">
        <f>G28*O28</f>
        <v>0</v>
      </c>
      <c r="Y28">
        <f>H28*P28</f>
        <v>0</v>
      </c>
      <c r="Z28">
        <f>I28*Q28</f>
        <v>0</v>
      </c>
      <c r="AA28" t="e">
        <f>#REF!*R28</f>
        <v>#REF!</v>
      </c>
    </row>
    <row r="29" spans="1:27" x14ac:dyDescent="0.2">
      <c r="A29" s="1" t="s">
        <v>35</v>
      </c>
      <c r="B29">
        <v>157976.28</v>
      </c>
      <c r="D29">
        <v>0</v>
      </c>
      <c r="E29">
        <v>0</v>
      </c>
      <c r="F29">
        <v>640507.72</v>
      </c>
      <c r="G29">
        <v>0</v>
      </c>
      <c r="H29">
        <v>312434</v>
      </c>
      <c r="I29">
        <v>0</v>
      </c>
      <c r="K29">
        <v>0.24153053562222815</v>
      </c>
      <c r="O29">
        <v>0.28341473728862365</v>
      </c>
      <c r="Q29">
        <v>0.41130281844699751</v>
      </c>
      <c r="T29">
        <f>B29*K29</f>
        <v>38156.095524007091</v>
      </c>
      <c r="U29">
        <f>D29*L29</f>
        <v>0</v>
      </c>
      <c r="V29">
        <f>E29*M29</f>
        <v>0</v>
      </c>
      <c r="W29">
        <f>F29*N29</f>
        <v>0</v>
      </c>
      <c r="X29">
        <f>G29*O29</f>
        <v>0</v>
      </c>
      <c r="Y29">
        <f>H29*P29</f>
        <v>0</v>
      </c>
      <c r="Z29">
        <f>I29*Q29</f>
        <v>0</v>
      </c>
      <c r="AA29" t="e">
        <f>#REF!*R29</f>
        <v>#REF!</v>
      </c>
    </row>
    <row r="30" spans="1:27" x14ac:dyDescent="0.2">
      <c r="A30" s="1" t="s">
        <v>36</v>
      </c>
      <c r="B30">
        <v>0</v>
      </c>
      <c r="D30">
        <v>0</v>
      </c>
      <c r="E30">
        <v>3542970</v>
      </c>
      <c r="F30">
        <v>157886.51999999999</v>
      </c>
      <c r="G30">
        <v>593889.78</v>
      </c>
      <c r="H30">
        <v>33422.730000000003</v>
      </c>
      <c r="I30">
        <v>0</v>
      </c>
      <c r="N30">
        <v>0.52598308505667979</v>
      </c>
      <c r="O30">
        <v>0.19231698770472416</v>
      </c>
      <c r="P30">
        <v>0.17639950280405792</v>
      </c>
      <c r="Q30">
        <v>0.517796868799548</v>
      </c>
      <c r="T30">
        <f>B30*K30</f>
        <v>0</v>
      </c>
      <c r="U30">
        <f>D30*L30</f>
        <v>0</v>
      </c>
      <c r="V30">
        <f>E30*M30</f>
        <v>0</v>
      </c>
      <c r="W30">
        <f>F30*N30</f>
        <v>83045.638878463171</v>
      </c>
      <c r="X30">
        <f>G30*O30</f>
        <v>114215.09351822134</v>
      </c>
      <c r="Y30">
        <f>H30*P30</f>
        <v>5895.7529543542714</v>
      </c>
      <c r="Z30">
        <f>I30*Q30</f>
        <v>0</v>
      </c>
      <c r="AA30" t="e">
        <f>#REF!*R30</f>
        <v>#REF!</v>
      </c>
    </row>
    <row r="31" spans="1:27" x14ac:dyDescent="0.2">
      <c r="A31" s="1" t="s">
        <v>37</v>
      </c>
      <c r="B31">
        <v>73790.64</v>
      </c>
      <c r="D31">
        <v>8612.67</v>
      </c>
      <c r="E31">
        <v>1940074.1</v>
      </c>
      <c r="F31">
        <v>464550</v>
      </c>
      <c r="G31">
        <v>0</v>
      </c>
      <c r="H31">
        <v>63170.58</v>
      </c>
      <c r="I31">
        <v>86595.96</v>
      </c>
      <c r="K31">
        <v>0.21383938077417708</v>
      </c>
      <c r="L31">
        <v>0.62991171619023201</v>
      </c>
      <c r="M31">
        <v>0.25931549217899785</v>
      </c>
      <c r="N31">
        <v>0.60270406765731444</v>
      </c>
      <c r="O31">
        <v>0.66865004120590488</v>
      </c>
      <c r="Q31">
        <v>0.20116017436793365</v>
      </c>
      <c r="R31">
        <v>0.24715415417688857</v>
      </c>
      <c r="T31">
        <f>B31*K31</f>
        <v>15779.344764530222</v>
      </c>
      <c r="U31">
        <f>D31*L31</f>
        <v>5425.2217406801255</v>
      </c>
      <c r="V31">
        <f>E31*M31</f>
        <v>503091.27010522631</v>
      </c>
      <c r="W31">
        <f>F31*N31</f>
        <v>279986.17463020544</v>
      </c>
      <c r="X31">
        <f>G31*O31</f>
        <v>0</v>
      </c>
      <c r="Y31">
        <f>H31*P31</f>
        <v>0</v>
      </c>
      <c r="Z31">
        <f>I31*Q31</f>
        <v>17419.65841315861</v>
      </c>
      <c r="AA31" t="e">
        <f>#REF!*R31</f>
        <v>#REF!</v>
      </c>
    </row>
    <row r="32" spans="1:27" x14ac:dyDescent="0.2">
      <c r="A32" s="1" t="s">
        <v>38</v>
      </c>
      <c r="B32">
        <v>0</v>
      </c>
      <c r="D32">
        <v>300523.93</v>
      </c>
      <c r="E32">
        <v>2283626</v>
      </c>
      <c r="F32">
        <v>0</v>
      </c>
      <c r="G32">
        <v>128290.8</v>
      </c>
      <c r="H32">
        <v>68448.27</v>
      </c>
      <c r="I32">
        <v>0</v>
      </c>
      <c r="L32">
        <v>0.34369752462693981</v>
      </c>
      <c r="M32">
        <v>0.21628026457743543</v>
      </c>
      <c r="N32">
        <v>0.29642964429282515</v>
      </c>
      <c r="P32">
        <v>0.1012234989923948</v>
      </c>
      <c r="Q32">
        <v>0.13798917904420793</v>
      </c>
      <c r="T32">
        <f>B32*K32</f>
        <v>0</v>
      </c>
      <c r="U32">
        <f>D32*L32</f>
        <v>103289.33083215973</v>
      </c>
      <c r="V32">
        <f>E32*M32</f>
        <v>493903.23547591059</v>
      </c>
      <c r="W32">
        <f>F32*N32</f>
        <v>0</v>
      </c>
      <c r="X32">
        <f>G32*O32</f>
        <v>0</v>
      </c>
      <c r="Y32">
        <f>H32*P32</f>
        <v>6928.5733893761681</v>
      </c>
      <c r="Z32">
        <f>I32*Q32</f>
        <v>0</v>
      </c>
      <c r="AA32" t="e">
        <f>#REF!*R32</f>
        <v>#REF!</v>
      </c>
    </row>
    <row r="33" spans="1:27" x14ac:dyDescent="0.2">
      <c r="A33" s="1" t="s">
        <v>39</v>
      </c>
      <c r="B33">
        <v>0</v>
      </c>
      <c r="D33">
        <v>0</v>
      </c>
      <c r="E33">
        <v>0</v>
      </c>
      <c r="F33">
        <v>0</v>
      </c>
      <c r="G33">
        <v>86781</v>
      </c>
      <c r="H33">
        <v>0</v>
      </c>
      <c r="I33">
        <v>100456</v>
      </c>
      <c r="P33">
        <v>0.20427309937843874</v>
      </c>
      <c r="R33">
        <v>0.23101264759621032</v>
      </c>
      <c r="T33">
        <f>B33*K33</f>
        <v>0</v>
      </c>
      <c r="U33">
        <f>D33*L33</f>
        <v>0</v>
      </c>
      <c r="V33">
        <f>E33*M33</f>
        <v>0</v>
      </c>
      <c r="W33">
        <f>F33*N33</f>
        <v>0</v>
      </c>
      <c r="X33">
        <f>G33*O33</f>
        <v>0</v>
      </c>
      <c r="Y33">
        <f>H33*P33</f>
        <v>0</v>
      </c>
      <c r="Z33">
        <f>I33*Q33</f>
        <v>0</v>
      </c>
      <c r="AA33" t="e">
        <f>#REF!*R33</f>
        <v>#REF!</v>
      </c>
    </row>
    <row r="34" spans="1:27" x14ac:dyDescent="0.2">
      <c r="A34" s="1" t="s">
        <v>40</v>
      </c>
      <c r="B34">
        <v>0</v>
      </c>
      <c r="D34">
        <v>0</v>
      </c>
      <c r="E34">
        <v>1021064</v>
      </c>
      <c r="F34">
        <v>846868.26</v>
      </c>
      <c r="G34">
        <v>0</v>
      </c>
      <c r="H34">
        <v>125227.74</v>
      </c>
      <c r="I34">
        <v>0</v>
      </c>
      <c r="L34">
        <v>0.17221733890647251</v>
      </c>
      <c r="N34">
        <v>0.99275000114774148</v>
      </c>
      <c r="O34">
        <v>0.45912541513054872</v>
      </c>
      <c r="Q34">
        <v>0.41318343613694386</v>
      </c>
      <c r="T34">
        <f>B34*K34</f>
        <v>0</v>
      </c>
      <c r="U34">
        <f>D34*L34</f>
        <v>0</v>
      </c>
      <c r="V34">
        <f>E34*M34</f>
        <v>0</v>
      </c>
      <c r="W34">
        <f>F34*N34</f>
        <v>840728.46608698589</v>
      </c>
      <c r="X34">
        <f>G34*O34</f>
        <v>0</v>
      </c>
      <c r="Y34">
        <f>H34*P34</f>
        <v>0</v>
      </c>
      <c r="Z34">
        <f>I34*Q34</f>
        <v>0</v>
      </c>
      <c r="AA34" t="e">
        <f>#REF!*R34</f>
        <v>#REF!</v>
      </c>
    </row>
    <row r="35" spans="1:27" x14ac:dyDescent="0.2">
      <c r="A35" s="1" t="s">
        <v>41</v>
      </c>
      <c r="B35">
        <v>358238</v>
      </c>
      <c r="D35">
        <v>0</v>
      </c>
      <c r="E35">
        <v>0</v>
      </c>
      <c r="F35">
        <v>0</v>
      </c>
      <c r="G35">
        <v>0</v>
      </c>
      <c r="H35">
        <v>0</v>
      </c>
      <c r="I35">
        <v>123388</v>
      </c>
      <c r="K35">
        <v>0.30815591754928295</v>
      </c>
      <c r="R35">
        <v>0.36194923916164279</v>
      </c>
      <c r="T35">
        <f>B35*K35</f>
        <v>110393.15959102003</v>
      </c>
      <c r="U35">
        <f>D35*L35</f>
        <v>0</v>
      </c>
      <c r="V35">
        <f>E35*M35</f>
        <v>0</v>
      </c>
      <c r="W35">
        <f>F35*N35</f>
        <v>0</v>
      </c>
      <c r="X35">
        <f>G35*O35</f>
        <v>0</v>
      </c>
      <c r="Y35">
        <f>H35*P35</f>
        <v>0</v>
      </c>
      <c r="Z35">
        <f>I35*Q35</f>
        <v>0</v>
      </c>
      <c r="AA35" t="e">
        <f>#REF!*R35</f>
        <v>#REF!</v>
      </c>
    </row>
    <row r="36" spans="1:27" x14ac:dyDescent="0.2">
      <c r="A36" s="1" t="s">
        <v>42</v>
      </c>
      <c r="B36">
        <v>0</v>
      </c>
      <c r="D36">
        <v>0</v>
      </c>
      <c r="E36">
        <v>3611884.4</v>
      </c>
      <c r="F36">
        <v>68774.64</v>
      </c>
      <c r="G36">
        <v>0</v>
      </c>
      <c r="H36">
        <v>0</v>
      </c>
      <c r="I36">
        <v>0</v>
      </c>
      <c r="L36">
        <v>0.16238280894735169</v>
      </c>
      <c r="N36">
        <v>1.3114212633320235</v>
      </c>
      <c r="O36">
        <v>0.32075135844747527</v>
      </c>
      <c r="T36">
        <f>B36*K36</f>
        <v>0</v>
      </c>
      <c r="U36">
        <f>D36*L36</f>
        <v>0</v>
      </c>
      <c r="V36">
        <f>E36*M36</f>
        <v>0</v>
      </c>
      <c r="W36">
        <f>F36*N36</f>
        <v>90192.525274005107</v>
      </c>
      <c r="X36">
        <f>G36*O36</f>
        <v>0</v>
      </c>
      <c r="Y36">
        <f>H36*P36</f>
        <v>0</v>
      </c>
      <c r="Z36">
        <f>I36*Q36</f>
        <v>0</v>
      </c>
      <c r="AA36" t="e">
        <f>#REF!*R36</f>
        <v>#REF!</v>
      </c>
    </row>
    <row r="37" spans="1:27" x14ac:dyDescent="0.2">
      <c r="A37" s="1" t="s">
        <v>43</v>
      </c>
      <c r="B37">
        <v>30982.71</v>
      </c>
      <c r="D37">
        <v>128848.83</v>
      </c>
      <c r="E37">
        <v>3516883</v>
      </c>
      <c r="F37">
        <v>185946.75</v>
      </c>
      <c r="G37">
        <v>0</v>
      </c>
      <c r="H37">
        <v>79779.48</v>
      </c>
      <c r="I37">
        <v>36868.26</v>
      </c>
      <c r="K37">
        <v>0.24510278624846871</v>
      </c>
      <c r="L37">
        <v>0.300170817855266</v>
      </c>
      <c r="M37">
        <v>0.31709406293018072</v>
      </c>
      <c r="N37">
        <v>1.0088038800118873</v>
      </c>
      <c r="O37">
        <v>0.45002883092001</v>
      </c>
      <c r="Q37">
        <v>0.16612310334375602</v>
      </c>
      <c r="R37">
        <v>0.28162481010755336</v>
      </c>
      <c r="T37">
        <f>B37*K37</f>
        <v>7593.9485465282933</v>
      </c>
      <c r="U37">
        <f>D37*L37</f>
        <v>38676.658680794135</v>
      </c>
      <c r="V37">
        <f>E37*M37</f>
        <v>1115182.7193200828</v>
      </c>
      <c r="W37">
        <f>F37*N37</f>
        <v>187583.80287560041</v>
      </c>
      <c r="X37">
        <f>G37*O37</f>
        <v>0</v>
      </c>
      <c r="Y37">
        <f>H37*P37</f>
        <v>0</v>
      </c>
      <c r="Z37">
        <f>I37*Q37</f>
        <v>6124.6697660844666</v>
      </c>
      <c r="AA37" t="e">
        <f>#REF!*R37</f>
        <v>#REF!</v>
      </c>
    </row>
    <row r="38" spans="1:27" x14ac:dyDescent="0.2">
      <c r="A38" s="1" t="s">
        <v>44</v>
      </c>
      <c r="B38">
        <v>995574</v>
      </c>
      <c r="D38">
        <v>0</v>
      </c>
      <c r="E38">
        <v>0</v>
      </c>
      <c r="F38">
        <v>0</v>
      </c>
      <c r="G38">
        <v>966445</v>
      </c>
      <c r="H38">
        <v>0</v>
      </c>
      <c r="I38">
        <v>0</v>
      </c>
      <c r="K38">
        <v>0.30636658433534902</v>
      </c>
      <c r="P38">
        <v>0.21499896226634918</v>
      </c>
      <c r="T38">
        <f>B38*K38</f>
        <v>305010.60583308077</v>
      </c>
      <c r="U38">
        <f>D38*L38</f>
        <v>0</v>
      </c>
      <c r="V38">
        <f>E38*M38</f>
        <v>0</v>
      </c>
      <c r="W38">
        <f>F38*N38</f>
        <v>0</v>
      </c>
      <c r="X38">
        <f>G38*O38</f>
        <v>0</v>
      </c>
      <c r="Y38">
        <f>H38*P38</f>
        <v>0</v>
      </c>
      <c r="Z38">
        <f>I38*Q38</f>
        <v>0</v>
      </c>
      <c r="AA38" t="e">
        <f>#REF!*R38</f>
        <v>#REF!</v>
      </c>
    </row>
    <row r="39" spans="1:27" x14ac:dyDescent="0.2">
      <c r="A39" s="1" t="s">
        <v>45</v>
      </c>
      <c r="B39">
        <v>0</v>
      </c>
      <c r="D39">
        <v>176160.6</v>
      </c>
      <c r="E39">
        <v>1539239.4</v>
      </c>
      <c r="F39">
        <v>2134132</v>
      </c>
      <c r="G39">
        <v>0</v>
      </c>
      <c r="H39">
        <v>0</v>
      </c>
      <c r="I39">
        <v>0</v>
      </c>
      <c r="L39">
        <v>0.56058134765551626</v>
      </c>
      <c r="M39">
        <v>0.19090199834298971</v>
      </c>
      <c r="N39">
        <v>0.53590821930696952</v>
      </c>
      <c r="O39">
        <v>0.6063384534292442</v>
      </c>
      <c r="T39">
        <f>B39*K39</f>
        <v>0</v>
      </c>
      <c r="U39">
        <f>D39*L39</f>
        <v>98752.346551804338</v>
      </c>
      <c r="V39">
        <f>E39*M39</f>
        <v>293843.87738826446</v>
      </c>
      <c r="W39">
        <f>F39*N39</f>
        <v>1143698.8798860214</v>
      </c>
      <c r="X39">
        <f>G39*O39</f>
        <v>0</v>
      </c>
      <c r="Y39">
        <f>H39*P39</f>
        <v>0</v>
      </c>
      <c r="Z39">
        <f>I39*Q39</f>
        <v>0</v>
      </c>
      <c r="AA39" t="e">
        <f>#REF!*R39</f>
        <v>#REF!</v>
      </c>
    </row>
    <row r="40" spans="1:27" x14ac:dyDescent="0.2">
      <c r="A40" s="1" t="s">
        <v>46</v>
      </c>
      <c r="B40">
        <v>0</v>
      </c>
      <c r="D40">
        <v>0</v>
      </c>
      <c r="E40">
        <v>0</v>
      </c>
      <c r="F40">
        <v>0</v>
      </c>
      <c r="G40">
        <v>1329918</v>
      </c>
      <c r="H40">
        <v>0</v>
      </c>
      <c r="I40">
        <v>373442</v>
      </c>
      <c r="P40">
        <v>0.17831089411726708</v>
      </c>
      <c r="R40">
        <v>0.44201058619977773</v>
      </c>
      <c r="T40">
        <f>B40*K40</f>
        <v>0</v>
      </c>
      <c r="U40">
        <f>D40*L40</f>
        <v>0</v>
      </c>
      <c r="V40">
        <f>E40*M40</f>
        <v>0</v>
      </c>
      <c r="W40">
        <f>F40*N40</f>
        <v>0</v>
      </c>
      <c r="X40">
        <f>G40*O40</f>
        <v>0</v>
      </c>
      <c r="Y40">
        <f>H40*P40</f>
        <v>0</v>
      </c>
      <c r="Z40">
        <f>I40*Q40</f>
        <v>0</v>
      </c>
      <c r="AA40" t="e">
        <f>#REF!*R40</f>
        <v>#REF!</v>
      </c>
    </row>
    <row r="41" spans="1:27" x14ac:dyDescent="0.2">
      <c r="A41" s="1" t="s">
        <v>47</v>
      </c>
      <c r="B41">
        <v>0</v>
      </c>
      <c r="D41">
        <v>222767.16</v>
      </c>
      <c r="E41">
        <v>1338567.8</v>
      </c>
      <c r="F41">
        <v>1538736</v>
      </c>
      <c r="G41">
        <v>0</v>
      </c>
      <c r="H41">
        <v>0</v>
      </c>
      <c r="I41">
        <v>0</v>
      </c>
      <c r="L41">
        <v>0.29651051448837384</v>
      </c>
      <c r="M41">
        <v>0.25225899618343151</v>
      </c>
      <c r="N41">
        <v>0.42015848716034276</v>
      </c>
      <c r="O41">
        <v>0.97962090075621289</v>
      </c>
      <c r="T41">
        <f>B41*K41</f>
        <v>0</v>
      </c>
      <c r="U41">
        <f>D41*L41</f>
        <v>66052.805222713898</v>
      </c>
      <c r="V41">
        <f>E41*M41</f>
        <v>337665.7695514643</v>
      </c>
      <c r="W41">
        <f>F41*N41</f>
        <v>646512.9898991572</v>
      </c>
      <c r="X41">
        <f>G41*O41</f>
        <v>0</v>
      </c>
      <c r="Y41">
        <f>H41*P41</f>
        <v>0</v>
      </c>
      <c r="Z41">
        <f>I41*Q41</f>
        <v>0</v>
      </c>
      <c r="AA41" t="e">
        <f>#REF!*R41</f>
        <v>#REF!</v>
      </c>
    </row>
    <row r="42" spans="1:27" x14ac:dyDescent="0.2">
      <c r="A42" s="1" t="s">
        <v>48</v>
      </c>
      <c r="B42">
        <v>974286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K42">
        <v>0.62910104036322811</v>
      </c>
      <c r="T42">
        <f>B42*K42</f>
        <v>612924.33621132805</v>
      </c>
      <c r="U42">
        <f>D42*L42</f>
        <v>0</v>
      </c>
      <c r="V42">
        <f>E42*M42</f>
        <v>0</v>
      </c>
      <c r="W42">
        <f>F42*N42</f>
        <v>0</v>
      </c>
      <c r="X42">
        <f>G42*O42</f>
        <v>0</v>
      </c>
      <c r="Y42">
        <f>H42*P42</f>
        <v>0</v>
      </c>
      <c r="Z42">
        <f>I42*Q42</f>
        <v>0</v>
      </c>
      <c r="AA42" t="e">
        <f>#REF!*R42</f>
        <v>#REF!</v>
      </c>
    </row>
    <row r="43" spans="1:27" x14ac:dyDescent="0.2">
      <c r="A43" s="1" t="s">
        <v>49</v>
      </c>
      <c r="B43">
        <v>0</v>
      </c>
      <c r="D43">
        <v>94795.14</v>
      </c>
      <c r="E43">
        <v>2202338.2999999998</v>
      </c>
      <c r="F43">
        <v>0</v>
      </c>
      <c r="G43">
        <v>0</v>
      </c>
      <c r="H43">
        <v>102742.53</v>
      </c>
      <c r="I43">
        <v>0</v>
      </c>
      <c r="L43">
        <v>0.44278246775869806</v>
      </c>
      <c r="M43">
        <v>0.22354053959415932</v>
      </c>
      <c r="N43">
        <v>0.63982140095470386</v>
      </c>
      <c r="Q43">
        <v>0.39458053887762445</v>
      </c>
      <c r="T43">
        <f>B43*K43</f>
        <v>0</v>
      </c>
      <c r="U43">
        <f>D43*L43</f>
        <v>41973.626020731266</v>
      </c>
      <c r="V43">
        <f>E43*M43</f>
        <v>492311.8919508835</v>
      </c>
      <c r="W43">
        <f>F43*N43</f>
        <v>0</v>
      </c>
      <c r="X43">
        <f>G43*O43</f>
        <v>0</v>
      </c>
      <c r="Y43">
        <f>H43*P43</f>
        <v>0</v>
      </c>
      <c r="Z43">
        <f>I43*Q43</f>
        <v>0</v>
      </c>
      <c r="AA43" t="e">
        <f>#REF!*R43</f>
        <v>#REF!</v>
      </c>
    </row>
    <row r="44" spans="1:27" x14ac:dyDescent="0.2">
      <c r="A44" s="1" t="s">
        <v>50</v>
      </c>
      <c r="B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91398</v>
      </c>
      <c r="R44">
        <v>0.23719476214180191</v>
      </c>
      <c r="T44">
        <f>B44*K44</f>
        <v>0</v>
      </c>
      <c r="U44">
        <f>D44*L44</f>
        <v>0</v>
      </c>
      <c r="V44">
        <f>E44*M44</f>
        <v>0</v>
      </c>
      <c r="W44">
        <f>F44*N44</f>
        <v>0</v>
      </c>
      <c r="X44">
        <f>G44*O44</f>
        <v>0</v>
      </c>
      <c r="Y44">
        <f>H44*P44</f>
        <v>0</v>
      </c>
      <c r="Z44">
        <f>I44*Q44</f>
        <v>0</v>
      </c>
      <c r="AA44" t="e">
        <f>#REF!*R44</f>
        <v>#REF!</v>
      </c>
    </row>
    <row r="45" spans="1:27" x14ac:dyDescent="0.2">
      <c r="A45" s="1" t="s">
        <v>51</v>
      </c>
      <c r="B45">
        <v>0</v>
      </c>
      <c r="D45">
        <v>0</v>
      </c>
      <c r="E45">
        <v>1007093.2</v>
      </c>
      <c r="F45">
        <v>174030.78</v>
      </c>
      <c r="G45">
        <v>0</v>
      </c>
      <c r="H45">
        <v>436040</v>
      </c>
      <c r="I45">
        <v>0</v>
      </c>
      <c r="L45">
        <v>0.28282124615216941</v>
      </c>
      <c r="N45">
        <v>0.39259764522768437</v>
      </c>
      <c r="O45">
        <v>0.41332911148890883</v>
      </c>
      <c r="Q45">
        <v>0.57326167227155878</v>
      </c>
      <c r="T45">
        <f>B45*K45</f>
        <v>0</v>
      </c>
      <c r="U45">
        <f>D45*L45</f>
        <v>0</v>
      </c>
      <c r="V45">
        <f>E45*M45</f>
        <v>0</v>
      </c>
      <c r="W45">
        <f>F45*N45</f>
        <v>68324.074425137194</v>
      </c>
      <c r="X45">
        <f>G45*O45</f>
        <v>0</v>
      </c>
      <c r="Y45">
        <f>H45*P45</f>
        <v>0</v>
      </c>
      <c r="Z45">
        <f>I45*Q45</f>
        <v>0</v>
      </c>
      <c r="AA45" t="e">
        <f>#REF!*R45</f>
        <v>#REF!</v>
      </c>
    </row>
    <row r="46" spans="1:27" x14ac:dyDescent="0.2">
      <c r="A46" s="1" t="s">
        <v>52</v>
      </c>
      <c r="B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249952</v>
      </c>
      <c r="R46">
        <v>0.32744749996417943</v>
      </c>
      <c r="T46">
        <f>B46*K46</f>
        <v>0</v>
      </c>
      <c r="U46">
        <f>D46*L46</f>
        <v>0</v>
      </c>
      <c r="V46">
        <f>E46*M46</f>
        <v>0</v>
      </c>
      <c r="W46">
        <f>F46*N46</f>
        <v>0</v>
      </c>
      <c r="X46">
        <f>G46*O46</f>
        <v>0</v>
      </c>
      <c r="Y46">
        <f>H46*P46</f>
        <v>0</v>
      </c>
      <c r="Z46">
        <f>I46*Q46</f>
        <v>0</v>
      </c>
      <c r="AA46" t="e">
        <f>#REF!*R46</f>
        <v>#REF!</v>
      </c>
    </row>
    <row r="47" spans="1:27" x14ac:dyDescent="0.2">
      <c r="A47" s="1" t="s">
        <v>53</v>
      </c>
      <c r="B47">
        <v>0</v>
      </c>
      <c r="D47">
        <v>44730.84</v>
      </c>
      <c r="E47">
        <v>1265501.2</v>
      </c>
      <c r="F47">
        <v>0</v>
      </c>
      <c r="G47">
        <v>0</v>
      </c>
      <c r="H47">
        <v>0</v>
      </c>
      <c r="I47">
        <v>0</v>
      </c>
      <c r="M47">
        <v>0.13202881238981462</v>
      </c>
      <c r="N47">
        <v>0.80101423210183564</v>
      </c>
      <c r="T47">
        <f>B47*K47</f>
        <v>0</v>
      </c>
      <c r="U47">
        <f>D47*L47</f>
        <v>0</v>
      </c>
      <c r="V47">
        <f>E47*M47</f>
        <v>167082.62051388525</v>
      </c>
      <c r="W47">
        <f>F47*N47</f>
        <v>0</v>
      </c>
      <c r="X47">
        <f>G47*O47</f>
        <v>0</v>
      </c>
      <c r="Y47">
        <f>H47*P47</f>
        <v>0</v>
      </c>
      <c r="Z47">
        <f>I47*Q47</f>
        <v>0</v>
      </c>
      <c r="AA47" t="e">
        <f>#REF!*R47</f>
        <v>#REF!</v>
      </c>
    </row>
    <row r="48" spans="1:27" x14ac:dyDescent="0.2">
      <c r="A48" s="1" t="s">
        <v>54</v>
      </c>
      <c r="B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260798</v>
      </c>
      <c r="R48">
        <v>0.29532220659877906</v>
      </c>
      <c r="T48">
        <f>B48*K48</f>
        <v>0</v>
      </c>
      <c r="U48">
        <f>D48*L48</f>
        <v>0</v>
      </c>
      <c r="V48">
        <f>E48*M48</f>
        <v>0</v>
      </c>
      <c r="W48">
        <f>F48*N48</f>
        <v>0</v>
      </c>
      <c r="X48">
        <f>G48*O48</f>
        <v>0</v>
      </c>
      <c r="Y48">
        <f>H48*P48</f>
        <v>0</v>
      </c>
      <c r="Z48">
        <f>I48*Q48</f>
        <v>0</v>
      </c>
      <c r="AA48" t="e">
        <f>#REF!*R48</f>
        <v>#REF!</v>
      </c>
    </row>
    <row r="49" spans="1:27" x14ac:dyDescent="0.2">
      <c r="A49" s="1" t="s">
        <v>55</v>
      </c>
      <c r="B49">
        <v>0</v>
      </c>
      <c r="D49">
        <v>0</v>
      </c>
      <c r="E49">
        <v>118890.75</v>
      </c>
      <c r="F49">
        <v>1172253.2</v>
      </c>
      <c r="G49">
        <v>0</v>
      </c>
      <c r="H49">
        <v>0</v>
      </c>
      <c r="I49">
        <v>0</v>
      </c>
      <c r="L49">
        <v>0.40444765521206949</v>
      </c>
      <c r="N49">
        <v>0.22650327188589703</v>
      </c>
      <c r="O49">
        <v>0.55266543649047706</v>
      </c>
      <c r="T49">
        <f>B49*K49</f>
        <v>0</v>
      </c>
      <c r="U49">
        <f>D49*L49</f>
        <v>0</v>
      </c>
      <c r="V49">
        <f>E49*M49</f>
        <v>0</v>
      </c>
      <c r="W49">
        <f>F49*N49</f>
        <v>265519.18527871283</v>
      </c>
      <c r="X49">
        <f>G49*O49</f>
        <v>0</v>
      </c>
      <c r="Y49">
        <f>H49*P49</f>
        <v>0</v>
      </c>
      <c r="Z49">
        <f>I49*Q49</f>
        <v>0</v>
      </c>
      <c r="AA49" t="e">
        <f>#REF!*R49</f>
        <v>#REF!</v>
      </c>
    </row>
    <row r="50" spans="1:27" x14ac:dyDescent="0.2">
      <c r="A50" s="1" t="s">
        <v>56</v>
      </c>
      <c r="B50">
        <v>0</v>
      </c>
      <c r="D50">
        <v>0</v>
      </c>
      <c r="E50">
        <v>123559.26</v>
      </c>
      <c r="F50">
        <v>167652.21</v>
      </c>
      <c r="G50">
        <v>2221540.1</v>
      </c>
      <c r="H50">
        <v>282287.46999999997</v>
      </c>
      <c r="I50">
        <v>0</v>
      </c>
      <c r="N50">
        <v>9.6764408036353167E-2</v>
      </c>
      <c r="O50">
        <v>0.20199205867498615</v>
      </c>
      <c r="P50">
        <v>0.46735427232887206</v>
      </c>
      <c r="Q50">
        <v>0.51528162219017959</v>
      </c>
      <c r="T50">
        <f>B50*K50</f>
        <v>0</v>
      </c>
      <c r="U50">
        <f>D50*L50</f>
        <v>0</v>
      </c>
      <c r="V50">
        <f>E50*M50</f>
        <v>0</v>
      </c>
      <c r="W50">
        <f>F50*N50</f>
        <v>16222.766856636368</v>
      </c>
      <c r="X50">
        <f>G50*O50</f>
        <v>448733.45822803461</v>
      </c>
      <c r="Y50">
        <f>H50*P50</f>
        <v>131928.2551294083</v>
      </c>
      <c r="Z50">
        <f>I50*Q50</f>
        <v>0</v>
      </c>
      <c r="AA50" t="e">
        <f>#REF!*R50</f>
        <v>#REF!</v>
      </c>
    </row>
    <row r="51" spans="1:27" x14ac:dyDescent="0.2">
      <c r="A51" s="1" t="s">
        <v>57</v>
      </c>
      <c r="B51">
        <v>680460.77</v>
      </c>
      <c r="D51">
        <v>633222</v>
      </c>
      <c r="E51">
        <v>366541.23</v>
      </c>
      <c r="F51">
        <v>0</v>
      </c>
      <c r="G51">
        <v>0</v>
      </c>
      <c r="H51">
        <v>599142</v>
      </c>
      <c r="I51">
        <v>0</v>
      </c>
      <c r="K51">
        <v>0.22193728040502447</v>
      </c>
      <c r="M51">
        <v>0.34038745495505252</v>
      </c>
      <c r="N51">
        <v>0.135845729289374</v>
      </c>
      <c r="Q51">
        <v>0.76255655715447324</v>
      </c>
      <c r="T51">
        <f>B51*K51</f>
        <v>151019.61271610888</v>
      </c>
      <c r="U51">
        <f>D51*L51</f>
        <v>0</v>
      </c>
      <c r="V51">
        <f>E51*M51</f>
        <v>124766.03641579454</v>
      </c>
      <c r="W51">
        <f>F51*N51</f>
        <v>0</v>
      </c>
      <c r="X51">
        <f>G51*O51</f>
        <v>0</v>
      </c>
      <c r="Y51">
        <f>H51*P51</f>
        <v>0</v>
      </c>
      <c r="Z51">
        <f>I51*Q51</f>
        <v>0</v>
      </c>
      <c r="AA51" t="e">
        <f>#REF!*R51</f>
        <v>#REF!</v>
      </c>
    </row>
    <row r="52" spans="1:27" x14ac:dyDescent="0.2">
      <c r="A52" s="1" t="s">
        <v>58</v>
      </c>
      <c r="B52">
        <v>0</v>
      </c>
      <c r="D52">
        <v>0</v>
      </c>
      <c r="E52">
        <v>0</v>
      </c>
      <c r="F52">
        <v>0</v>
      </c>
      <c r="G52">
        <v>506488</v>
      </c>
      <c r="H52">
        <v>0</v>
      </c>
      <c r="I52">
        <v>133518</v>
      </c>
      <c r="P52">
        <v>0.11579552089079398</v>
      </c>
      <c r="R52">
        <v>0.13790408972015655</v>
      </c>
      <c r="T52">
        <f>B52*K52</f>
        <v>0</v>
      </c>
      <c r="U52">
        <f>D52*L52</f>
        <v>0</v>
      </c>
      <c r="V52">
        <f>E52*M52</f>
        <v>0</v>
      </c>
      <c r="W52">
        <f>F52*N52</f>
        <v>0</v>
      </c>
      <c r="X52">
        <f>G52*O52</f>
        <v>0</v>
      </c>
      <c r="Y52">
        <f>H52*P52</f>
        <v>0</v>
      </c>
      <c r="Z52">
        <f>I52*Q52</f>
        <v>0</v>
      </c>
      <c r="AA52" t="e">
        <f>#REF!*R52</f>
        <v>#REF!</v>
      </c>
    </row>
    <row r="53" spans="1:27" x14ac:dyDescent="0.2">
      <c r="A53" s="1" t="s">
        <v>59</v>
      </c>
      <c r="B53">
        <v>0</v>
      </c>
      <c r="D53">
        <v>161113.64000000001</v>
      </c>
      <c r="E53">
        <v>236871.36</v>
      </c>
      <c r="F53">
        <v>1936194</v>
      </c>
      <c r="G53">
        <v>0</v>
      </c>
      <c r="H53">
        <v>0</v>
      </c>
      <c r="I53">
        <v>0</v>
      </c>
      <c r="L53">
        <v>0.2629417370856566</v>
      </c>
      <c r="M53">
        <v>0.47367968410621419</v>
      </c>
      <c r="N53">
        <v>0.13061689910799695</v>
      </c>
      <c r="O53">
        <v>0.79211725276041933</v>
      </c>
      <c r="T53">
        <f>B53*K53</f>
        <v>0</v>
      </c>
      <c r="U53">
        <f>D53*L53</f>
        <v>42363.500369793132</v>
      </c>
      <c r="V53">
        <f>E53*M53</f>
        <v>112201.15097860934</v>
      </c>
      <c r="W53">
        <f>F53*N53</f>
        <v>252899.65635150904</v>
      </c>
      <c r="X53">
        <f>G53*O53</f>
        <v>0</v>
      </c>
      <c r="Y53">
        <f>H53*P53</f>
        <v>0</v>
      </c>
      <c r="Z53">
        <f>I53*Q53</f>
        <v>0</v>
      </c>
      <c r="AA53" t="e">
        <f>#REF!*R53</f>
        <v>#REF!</v>
      </c>
    </row>
    <row r="54" spans="1:27" x14ac:dyDescent="0.2">
      <c r="A54" s="1" t="s">
        <v>60</v>
      </c>
      <c r="B54">
        <v>453513</v>
      </c>
      <c r="D54">
        <v>0</v>
      </c>
      <c r="E54">
        <v>0</v>
      </c>
      <c r="F54">
        <v>0</v>
      </c>
      <c r="G54">
        <v>0</v>
      </c>
      <c r="H54">
        <v>0</v>
      </c>
      <c r="I54">
        <v>304742</v>
      </c>
      <c r="K54">
        <v>0.16011401460749974</v>
      </c>
      <c r="R54">
        <v>0.37284942779564112</v>
      </c>
      <c r="T54">
        <f>B54*K54</f>
        <v>72613.78710669103</v>
      </c>
      <c r="U54">
        <f>D54*L54</f>
        <v>0</v>
      </c>
      <c r="V54">
        <f>E54*M54</f>
        <v>0</v>
      </c>
      <c r="W54">
        <f>F54*N54</f>
        <v>0</v>
      </c>
      <c r="X54">
        <f>G54*O54</f>
        <v>0</v>
      </c>
      <c r="Y54">
        <f>H54*P54</f>
        <v>0</v>
      </c>
      <c r="Z54">
        <f>I54*Q54</f>
        <v>0</v>
      </c>
      <c r="AA54" t="e">
        <f>#REF!*R54</f>
        <v>#REF!</v>
      </c>
    </row>
    <row r="55" spans="1:27" x14ac:dyDescent="0.2">
      <c r="A55" s="1" t="s">
        <v>61</v>
      </c>
      <c r="B55">
        <v>0</v>
      </c>
      <c r="D55">
        <v>84504</v>
      </c>
      <c r="E55">
        <v>537374</v>
      </c>
      <c r="F55">
        <v>166169.71</v>
      </c>
      <c r="G55">
        <v>0</v>
      </c>
      <c r="H55">
        <v>56533.29</v>
      </c>
      <c r="I55">
        <v>0</v>
      </c>
      <c r="L55">
        <v>0.95734900271196222</v>
      </c>
      <c r="M55">
        <v>0.43160459358402392</v>
      </c>
      <c r="N55">
        <v>0.45902013082002169</v>
      </c>
      <c r="O55">
        <v>0.19409178320515641</v>
      </c>
      <c r="Q55">
        <v>0.14657893117115023</v>
      </c>
      <c r="T55">
        <f>B55*K55</f>
        <v>0</v>
      </c>
      <c r="U55">
        <f>D55*L55</f>
        <v>80899.820125171653</v>
      </c>
      <c r="V55">
        <f>E55*M55</f>
        <v>231933.08687262126</v>
      </c>
      <c r="W55">
        <f>F55*N55</f>
        <v>76275.242022525068</v>
      </c>
      <c r="X55">
        <f>G55*O55</f>
        <v>0</v>
      </c>
      <c r="Y55">
        <f>H55*P55</f>
        <v>0</v>
      </c>
      <c r="Z55">
        <f>I55*Q55</f>
        <v>0</v>
      </c>
      <c r="AA55" t="e">
        <f>#REF!*R55</f>
        <v>#REF!</v>
      </c>
    </row>
    <row r="56" spans="1:27" x14ac:dyDescent="0.2">
      <c r="A56" s="1" t="s">
        <v>62</v>
      </c>
      <c r="B56">
        <v>0</v>
      </c>
      <c r="D56">
        <v>284182.55</v>
      </c>
      <c r="E56">
        <v>0</v>
      </c>
      <c r="F56">
        <v>425894</v>
      </c>
      <c r="G56">
        <v>196906.05</v>
      </c>
      <c r="H56">
        <v>1462806</v>
      </c>
      <c r="I56">
        <v>27086.400000000001</v>
      </c>
      <c r="L56">
        <v>0.39913506460358184</v>
      </c>
      <c r="M56">
        <v>0.22657457720023566</v>
      </c>
      <c r="O56">
        <v>0.61372119802394165</v>
      </c>
      <c r="P56">
        <v>0.1495733310495222</v>
      </c>
      <c r="Q56">
        <v>0.51487260530438705</v>
      </c>
      <c r="R56">
        <v>0.20079758105848144</v>
      </c>
      <c r="T56">
        <f>B56*K56</f>
        <v>0</v>
      </c>
      <c r="U56">
        <f>D56*L56</f>
        <v>113427.22045346061</v>
      </c>
      <c r="V56">
        <f>E56*M56</f>
        <v>0</v>
      </c>
      <c r="W56">
        <f>F56*N56</f>
        <v>0</v>
      </c>
      <c r="X56">
        <f>G56*O56</f>
        <v>120845.41690416215</v>
      </c>
      <c r="Y56">
        <f>H56*P56</f>
        <v>218796.76609922736</v>
      </c>
      <c r="Z56">
        <f>I56*Q56</f>
        <v>13946.045336316751</v>
      </c>
      <c r="AA56" t="e">
        <f>#REF!*R56</f>
        <v>#REF!</v>
      </c>
    </row>
    <row r="57" spans="1:27" x14ac:dyDescent="0.2">
      <c r="A57" s="1" t="s">
        <v>63</v>
      </c>
      <c r="B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83872</v>
      </c>
      <c r="R57">
        <v>0.36972350670610687</v>
      </c>
      <c r="T57">
        <f>B57*K57</f>
        <v>0</v>
      </c>
      <c r="U57">
        <f>D57*L57</f>
        <v>0</v>
      </c>
      <c r="V57">
        <f>E57*M57</f>
        <v>0</v>
      </c>
      <c r="W57">
        <f>F57*N57</f>
        <v>0</v>
      </c>
      <c r="X57">
        <f>G57*O57</f>
        <v>0</v>
      </c>
      <c r="Y57">
        <f>H57*P57</f>
        <v>0</v>
      </c>
      <c r="Z57">
        <f>I57*Q57</f>
        <v>0</v>
      </c>
      <c r="AA57" t="e">
        <f>#REF!*R57</f>
        <v>#REF!</v>
      </c>
    </row>
    <row r="58" spans="1:27" x14ac:dyDescent="0.2">
      <c r="A58" s="1" t="s">
        <v>64</v>
      </c>
      <c r="B58">
        <v>0</v>
      </c>
      <c r="D58">
        <v>656162</v>
      </c>
      <c r="E58">
        <v>439886.92</v>
      </c>
      <c r="F58">
        <v>0</v>
      </c>
      <c r="G58">
        <v>0</v>
      </c>
      <c r="H58">
        <v>6724.08</v>
      </c>
      <c r="I58">
        <v>0</v>
      </c>
      <c r="M58">
        <v>0.7460370830731039</v>
      </c>
      <c r="N58">
        <v>0.35709430778160001</v>
      </c>
      <c r="Q58">
        <v>0.23898839399262567</v>
      </c>
      <c r="T58">
        <f>B58*K58</f>
        <v>0</v>
      </c>
      <c r="U58">
        <f>D58*L58</f>
        <v>0</v>
      </c>
      <c r="V58">
        <f>E58*M58</f>
        <v>328171.95467881177</v>
      </c>
      <c r="W58">
        <f>F58*N58</f>
        <v>0</v>
      </c>
      <c r="X58">
        <f>G58*O58</f>
        <v>0</v>
      </c>
      <c r="Y58">
        <f>H58*P58</f>
        <v>0</v>
      </c>
      <c r="Z58">
        <f>I58*Q58</f>
        <v>0</v>
      </c>
      <c r="AA58" t="e">
        <f>#REF!*R58</f>
        <v>#REF!</v>
      </c>
    </row>
    <row r="59" spans="1:27" x14ac:dyDescent="0.2">
      <c r="A59" s="1" t="s">
        <v>65</v>
      </c>
      <c r="B59">
        <v>125859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K59">
        <v>0.25765894423638103</v>
      </c>
      <c r="T59">
        <f>B59*K59</f>
        <v>32428.697062646679</v>
      </c>
      <c r="U59">
        <f>D59*L59</f>
        <v>0</v>
      </c>
      <c r="V59">
        <f>E59*M59</f>
        <v>0</v>
      </c>
      <c r="W59">
        <f>F59*N59</f>
        <v>0</v>
      </c>
      <c r="X59">
        <f>G59*O59</f>
        <v>0</v>
      </c>
      <c r="Y59">
        <f>H59*P59</f>
        <v>0</v>
      </c>
      <c r="Z59">
        <f>I59*Q59</f>
        <v>0</v>
      </c>
      <c r="AA59" t="e">
        <f>#REF!*R59</f>
        <v>#REF!</v>
      </c>
    </row>
    <row r="60" spans="1:27" x14ac:dyDescent="0.2">
      <c r="A60" s="1" t="s">
        <v>66</v>
      </c>
      <c r="B60">
        <v>0</v>
      </c>
      <c r="D60">
        <v>592736.75</v>
      </c>
      <c r="E60">
        <v>0</v>
      </c>
      <c r="F60">
        <v>6971.25</v>
      </c>
      <c r="G60">
        <v>0</v>
      </c>
      <c r="H60">
        <v>0</v>
      </c>
      <c r="I60">
        <v>0</v>
      </c>
      <c r="L60">
        <v>0.20762810218279326</v>
      </c>
      <c r="M60">
        <v>0.22570733593983383</v>
      </c>
      <c r="O60">
        <v>0.19163239460122139</v>
      </c>
      <c r="T60">
        <f>B60*K60</f>
        <v>0</v>
      </c>
      <c r="U60">
        <f>D60*L60</f>
        <v>123068.80649649678</v>
      </c>
      <c r="V60">
        <f>E60*M60</f>
        <v>0</v>
      </c>
      <c r="W60">
        <f>F60*N60</f>
        <v>0</v>
      </c>
      <c r="X60">
        <f>G60*O60</f>
        <v>0</v>
      </c>
      <c r="Y60">
        <f>H60*P60</f>
        <v>0</v>
      </c>
      <c r="Z60">
        <f>I60*Q60</f>
        <v>0</v>
      </c>
      <c r="AA60" t="e">
        <f>#REF!*R60</f>
        <v>#REF!</v>
      </c>
    </row>
    <row r="61" spans="1:27" x14ac:dyDescent="0.2">
      <c r="A61" s="1" t="s">
        <v>67</v>
      </c>
      <c r="B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38680</v>
      </c>
      <c r="R61">
        <v>0.37304276510687984</v>
      </c>
      <c r="T61">
        <f>B61*K61</f>
        <v>0</v>
      </c>
      <c r="U61">
        <f>D61*L61</f>
        <v>0</v>
      </c>
      <c r="V61">
        <f>E61*M61</f>
        <v>0</v>
      </c>
      <c r="W61">
        <f>F61*N61</f>
        <v>0</v>
      </c>
      <c r="X61">
        <f>G61*O61</f>
        <v>0</v>
      </c>
      <c r="Y61">
        <f>H61*P61</f>
        <v>0</v>
      </c>
      <c r="Z61">
        <f>I61*Q61</f>
        <v>0</v>
      </c>
      <c r="AA61" t="e">
        <f>#REF!*R61</f>
        <v>#REF!</v>
      </c>
    </row>
    <row r="62" spans="1:27" x14ac:dyDescent="0.2">
      <c r="A62" s="1" t="s">
        <v>68</v>
      </c>
      <c r="B62">
        <v>0</v>
      </c>
      <c r="D62">
        <v>1181324.8</v>
      </c>
      <c r="E62">
        <v>0</v>
      </c>
      <c r="F62">
        <v>0</v>
      </c>
      <c r="G62">
        <v>0</v>
      </c>
      <c r="H62">
        <v>112546.17</v>
      </c>
      <c r="I62">
        <v>0</v>
      </c>
      <c r="M62">
        <v>0.72345554452330862</v>
      </c>
      <c r="Q62">
        <v>0.25054608881481888</v>
      </c>
      <c r="T62">
        <f>B62*K62</f>
        <v>0</v>
      </c>
      <c r="U62">
        <f>D62*L62</f>
        <v>0</v>
      </c>
      <c r="V62">
        <f>E62*M62</f>
        <v>0</v>
      </c>
      <c r="W62">
        <f>F62*N62</f>
        <v>0</v>
      </c>
      <c r="X62">
        <f>G62*O62</f>
        <v>0</v>
      </c>
      <c r="Y62">
        <f>H62*P62</f>
        <v>0</v>
      </c>
      <c r="Z62">
        <f>I62*Q62</f>
        <v>0</v>
      </c>
      <c r="AA62" t="e">
        <f>#REF!*R62</f>
        <v>#REF!</v>
      </c>
    </row>
    <row r="63" spans="1:27" x14ac:dyDescent="0.2">
      <c r="A63" s="1" t="s">
        <v>69</v>
      </c>
      <c r="B63">
        <v>0</v>
      </c>
      <c r="D63">
        <v>206482</v>
      </c>
      <c r="E63">
        <v>174524.79</v>
      </c>
      <c r="F63">
        <v>151395.09</v>
      </c>
      <c r="G63">
        <v>510068</v>
      </c>
      <c r="H63">
        <v>853448.12</v>
      </c>
      <c r="I63">
        <v>175190</v>
      </c>
      <c r="L63">
        <v>0.45711778120467084</v>
      </c>
      <c r="M63">
        <v>0.43316573465135066</v>
      </c>
      <c r="N63">
        <v>6.6010507610203301E-2</v>
      </c>
      <c r="O63">
        <v>0.11463129715637477</v>
      </c>
      <c r="P63">
        <v>0.4392849844139407</v>
      </c>
      <c r="Q63">
        <v>0.42413409225210763</v>
      </c>
      <c r="R63">
        <v>0.38214996283578961</v>
      </c>
      <c r="T63">
        <f>B63*K63</f>
        <v>0</v>
      </c>
      <c r="U63">
        <f>D63*L63</f>
        <v>94386.59369870284</v>
      </c>
      <c r="V63">
        <f>E63*M63</f>
        <v>75598.158875222696</v>
      </c>
      <c r="W63">
        <f>F63*N63</f>
        <v>9993.6667405924127</v>
      </c>
      <c r="X63">
        <f>G63*O63</f>
        <v>58469.756477957766</v>
      </c>
      <c r="Y63">
        <f>H63*P63</f>
        <v>374906.94409230701</v>
      </c>
      <c r="Z63">
        <f>I63*Q63</f>
        <v>74304.051621646737</v>
      </c>
      <c r="AA63" t="e">
        <f>#REF!*R63</f>
        <v>#REF!</v>
      </c>
    </row>
    <row r="64" spans="1:27" x14ac:dyDescent="0.2">
      <c r="A64" s="1" t="s">
        <v>70</v>
      </c>
      <c r="B64">
        <v>0</v>
      </c>
      <c r="D64">
        <v>0</v>
      </c>
      <c r="E64">
        <v>0</v>
      </c>
      <c r="F64">
        <v>0</v>
      </c>
      <c r="G64">
        <v>1742013.8</v>
      </c>
      <c r="H64">
        <v>0</v>
      </c>
      <c r="I64">
        <v>85250.22</v>
      </c>
      <c r="P64">
        <v>0.28518067756182042</v>
      </c>
      <c r="R64">
        <v>0.19638725679205737</v>
      </c>
      <c r="T64">
        <f>B64*K64</f>
        <v>0</v>
      </c>
      <c r="U64">
        <f>D64*L64</f>
        <v>0</v>
      </c>
      <c r="V64">
        <f>E64*M64</f>
        <v>0</v>
      </c>
      <c r="W64">
        <f>F64*N64</f>
        <v>0</v>
      </c>
      <c r="X64">
        <f>G64*O64</f>
        <v>0</v>
      </c>
      <c r="Y64">
        <f>H64*P64</f>
        <v>0</v>
      </c>
      <c r="Z64">
        <f>I64*Q64</f>
        <v>0</v>
      </c>
      <c r="AA64" t="e">
        <f>#REF!*R64</f>
        <v>#REF!</v>
      </c>
    </row>
    <row r="65" spans="1:27" x14ac:dyDescent="0.2">
      <c r="A65" s="1" t="s">
        <v>71</v>
      </c>
      <c r="B65">
        <v>0</v>
      </c>
      <c r="D65">
        <v>2616001.2000000002</v>
      </c>
      <c r="E65">
        <v>55726.77</v>
      </c>
      <c r="F65">
        <v>0</v>
      </c>
      <c r="G65">
        <v>0</v>
      </c>
      <c r="H65">
        <v>0</v>
      </c>
      <c r="I65">
        <v>0</v>
      </c>
      <c r="L65">
        <v>0.141136739048277</v>
      </c>
      <c r="M65">
        <v>1.5087997909655573</v>
      </c>
      <c r="N65">
        <v>0.25779032115835188</v>
      </c>
      <c r="T65">
        <f>B65*K65</f>
        <v>0</v>
      </c>
      <c r="U65">
        <f>D65*L65</f>
        <v>369213.87871437951</v>
      </c>
      <c r="V65">
        <f>E65*M65</f>
        <v>84080.538927185684</v>
      </c>
      <c r="W65">
        <f>F65*N65</f>
        <v>0</v>
      </c>
      <c r="X65">
        <f>G65*O65</f>
        <v>0</v>
      </c>
      <c r="Y65">
        <f>H65*P65</f>
        <v>0</v>
      </c>
      <c r="Z65">
        <f>I65*Q65</f>
        <v>0</v>
      </c>
      <c r="AA65" t="e">
        <f>#REF!*R65</f>
        <v>#REF!</v>
      </c>
    </row>
    <row r="66" spans="1:27" x14ac:dyDescent="0.2">
      <c r="A66" s="1" t="s">
        <v>72</v>
      </c>
      <c r="B66">
        <v>202586.67</v>
      </c>
      <c r="D66">
        <v>103284.72</v>
      </c>
      <c r="E66">
        <v>2336508</v>
      </c>
      <c r="F66">
        <v>88290.51</v>
      </c>
      <c r="G66">
        <v>0</v>
      </c>
      <c r="H66">
        <v>431.97</v>
      </c>
      <c r="I66">
        <v>71949.13</v>
      </c>
      <c r="K66">
        <v>0.30233017617803803</v>
      </c>
      <c r="L66">
        <v>0.51164000945055566</v>
      </c>
      <c r="M66">
        <v>0.13880508488000937</v>
      </c>
      <c r="N66">
        <v>0.48873273266150086</v>
      </c>
      <c r="O66">
        <v>0.29879380154043855</v>
      </c>
      <c r="Q66">
        <v>0.2412510463983325</v>
      </c>
      <c r="R66">
        <v>0.45795381825798231</v>
      </c>
      <c r="T66">
        <f>B66*K66</f>
        <v>61248.063632422054</v>
      </c>
      <c r="U66">
        <f>D66*L66</f>
        <v>52844.595116897995</v>
      </c>
      <c r="V66">
        <f>E66*M66</f>
        <v>324319.19126282091</v>
      </c>
      <c r="W66">
        <f>F66*N66</f>
        <v>43150.462220377565</v>
      </c>
      <c r="X66">
        <f>G66*O66</f>
        <v>0</v>
      </c>
      <c r="Y66">
        <f>H66*P66</f>
        <v>0</v>
      </c>
      <c r="Z66">
        <f>I66*Q66</f>
        <v>17357.802899949656</v>
      </c>
      <c r="AA66" t="e">
        <f>#REF!*R66</f>
        <v>#REF!</v>
      </c>
    </row>
    <row r="67" spans="1:27" x14ac:dyDescent="0.2">
      <c r="A67" s="1" t="s">
        <v>73</v>
      </c>
      <c r="B67">
        <v>0</v>
      </c>
      <c r="D67">
        <v>0</v>
      </c>
      <c r="E67">
        <v>0</v>
      </c>
      <c r="F67">
        <v>0</v>
      </c>
      <c r="G67">
        <v>630485.43999999994</v>
      </c>
      <c r="H67">
        <v>0</v>
      </c>
      <c r="I67">
        <v>14563.56</v>
      </c>
      <c r="P67">
        <v>0.44925153441769694</v>
      </c>
      <c r="R67">
        <v>7.3983717311265712E-2</v>
      </c>
      <c r="T67">
        <f>B67*K67</f>
        <v>0</v>
      </c>
      <c r="U67">
        <f>D67*L67</f>
        <v>0</v>
      </c>
      <c r="V67">
        <f>E67*M67</f>
        <v>0</v>
      </c>
      <c r="W67">
        <f>F67*N67</f>
        <v>0</v>
      </c>
      <c r="X67">
        <f>G67*O67</f>
        <v>0</v>
      </c>
      <c r="Y67">
        <f>H67*P67</f>
        <v>0</v>
      </c>
      <c r="Z67">
        <f>I67*Q67</f>
        <v>0</v>
      </c>
      <c r="AA67" t="e">
        <f>#REF!*R67</f>
        <v>#REF!</v>
      </c>
    </row>
    <row r="68" spans="1:27" x14ac:dyDescent="0.2">
      <c r="A68" s="1" t="s">
        <v>74</v>
      </c>
      <c r="B68">
        <v>0</v>
      </c>
      <c r="D68">
        <v>943366</v>
      </c>
      <c r="E68">
        <v>286730.73</v>
      </c>
      <c r="F68">
        <v>653060</v>
      </c>
      <c r="G68">
        <v>0</v>
      </c>
      <c r="H68">
        <v>79082.27</v>
      </c>
      <c r="I68">
        <v>0</v>
      </c>
      <c r="L68">
        <v>0.35277039847589858</v>
      </c>
      <c r="M68">
        <v>1.0440391124130235</v>
      </c>
      <c r="N68">
        <v>0.20076461829895964</v>
      </c>
      <c r="O68">
        <v>0.56859684505620656</v>
      </c>
      <c r="Q68">
        <v>0.33838029692852567</v>
      </c>
      <c r="T68">
        <f>B68*K68</f>
        <v>0</v>
      </c>
      <c r="U68">
        <f>D68*L68</f>
        <v>332791.59972861456</v>
      </c>
      <c r="V68">
        <f>E68*M68</f>
        <v>299358.09685073828</v>
      </c>
      <c r="W68">
        <f>F68*N68</f>
        <v>131111.34162631858</v>
      </c>
      <c r="X68">
        <f>G68*O68</f>
        <v>0</v>
      </c>
      <c r="Y68">
        <f>H68*P68</f>
        <v>0</v>
      </c>
      <c r="Z68">
        <f>I68*Q68</f>
        <v>0</v>
      </c>
      <c r="AA68" t="e">
        <f>#REF!*R68</f>
        <v>#REF!</v>
      </c>
    </row>
    <row r="69" spans="1:27" x14ac:dyDescent="0.2">
      <c r="A69" s="1" t="s">
        <v>75</v>
      </c>
      <c r="B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148912</v>
      </c>
      <c r="R69">
        <v>0.19378472388771106</v>
      </c>
      <c r="T69">
        <f>B69*K69</f>
        <v>0</v>
      </c>
      <c r="U69">
        <f>D69*L69</f>
        <v>0</v>
      </c>
      <c r="V69">
        <f>E69*M69</f>
        <v>0</v>
      </c>
      <c r="W69">
        <f>F69*N69</f>
        <v>0</v>
      </c>
      <c r="X69">
        <f>G69*O69</f>
        <v>0</v>
      </c>
      <c r="Y69">
        <f>H69*P69</f>
        <v>0</v>
      </c>
      <c r="Z69">
        <f>I69*Q69</f>
        <v>0</v>
      </c>
      <c r="AA69" t="e">
        <f>#REF!*R69</f>
        <v>#REF!</v>
      </c>
    </row>
    <row r="70" spans="1:27" x14ac:dyDescent="0.2">
      <c r="A70" s="1" t="s">
        <v>76</v>
      </c>
      <c r="B70">
        <v>0</v>
      </c>
      <c r="D70">
        <v>0</v>
      </c>
      <c r="E70">
        <v>317958</v>
      </c>
      <c r="F70">
        <v>0</v>
      </c>
      <c r="G70">
        <v>0</v>
      </c>
      <c r="H70">
        <v>468444</v>
      </c>
      <c r="I70">
        <v>0</v>
      </c>
      <c r="L70">
        <v>0.17819516824078918</v>
      </c>
      <c r="N70">
        <v>0.19156969200109975</v>
      </c>
      <c r="Q70">
        <v>0.42149998058189353</v>
      </c>
      <c r="T70">
        <f>B70*K70</f>
        <v>0</v>
      </c>
      <c r="U70">
        <f>D70*L70</f>
        <v>0</v>
      </c>
      <c r="V70">
        <f>E70*M70</f>
        <v>0</v>
      </c>
      <c r="W70">
        <f>F70*N70</f>
        <v>0</v>
      </c>
      <c r="X70">
        <f>G70*O70</f>
        <v>0</v>
      </c>
      <c r="Y70">
        <f>H70*P70</f>
        <v>0</v>
      </c>
      <c r="Z70">
        <f>I70*Q70</f>
        <v>0</v>
      </c>
      <c r="AA70" t="e">
        <f>#REF!*R70</f>
        <v>#REF!</v>
      </c>
    </row>
    <row r="71" spans="1:27" x14ac:dyDescent="0.2">
      <c r="A71" s="1" t="s">
        <v>77</v>
      </c>
      <c r="B71">
        <v>106793.61</v>
      </c>
      <c r="D71">
        <v>2865762</v>
      </c>
      <c r="E71">
        <v>0</v>
      </c>
      <c r="F71">
        <v>157724</v>
      </c>
      <c r="G71">
        <v>540765.39</v>
      </c>
      <c r="H71">
        <v>0</v>
      </c>
      <c r="I71">
        <v>0</v>
      </c>
      <c r="K71">
        <v>8.2200591352824981E-2</v>
      </c>
      <c r="L71">
        <v>0.33965869526741865</v>
      </c>
      <c r="M71">
        <v>1.0141982567222234</v>
      </c>
      <c r="O71">
        <v>0.31193163382081623</v>
      </c>
      <c r="P71">
        <v>0.20253250729104932</v>
      </c>
      <c r="T71">
        <f>B71*K71</f>
        <v>8778.4978947029631</v>
      </c>
      <c r="U71">
        <f>D71*L71</f>
        <v>973380.98186694819</v>
      </c>
      <c r="V71">
        <f>E71*M71</f>
        <v>0</v>
      </c>
      <c r="W71">
        <f>F71*N71</f>
        <v>0</v>
      </c>
      <c r="X71">
        <f>G71*O71</f>
        <v>168681.83161645089</v>
      </c>
      <c r="Y71">
        <f>H71*P71</f>
        <v>0</v>
      </c>
      <c r="Z71">
        <f>I71*Q71</f>
        <v>0</v>
      </c>
      <c r="AA71" t="e">
        <f>#REF!*R71</f>
        <v>#REF!</v>
      </c>
    </row>
    <row r="72" spans="1:27" x14ac:dyDescent="0.2">
      <c r="A72" s="1" t="s">
        <v>78</v>
      </c>
      <c r="B72">
        <v>0</v>
      </c>
      <c r="D72">
        <v>0</v>
      </c>
      <c r="E72">
        <v>0</v>
      </c>
      <c r="F72">
        <v>0</v>
      </c>
      <c r="G72">
        <v>778929</v>
      </c>
      <c r="H72">
        <v>0</v>
      </c>
      <c r="I72">
        <v>0</v>
      </c>
      <c r="P72">
        <v>0.41295919226230304</v>
      </c>
      <c r="T72">
        <f>B72*K72</f>
        <v>0</v>
      </c>
      <c r="U72">
        <f>D72*L72</f>
        <v>0</v>
      </c>
      <c r="V72">
        <f>E72*M72</f>
        <v>0</v>
      </c>
      <c r="W72">
        <f>F72*N72</f>
        <v>0</v>
      </c>
      <c r="X72">
        <f>G72*O72</f>
        <v>0</v>
      </c>
      <c r="Y72">
        <f>H72*P72</f>
        <v>0</v>
      </c>
      <c r="Z72">
        <f>I72*Q72</f>
        <v>0</v>
      </c>
      <c r="AA72" t="e">
        <f>#REF!*R72</f>
        <v>#REF!</v>
      </c>
    </row>
    <row r="73" spans="1:27" x14ac:dyDescent="0.2">
      <c r="A73" s="1" t="s">
        <v>79</v>
      </c>
      <c r="B73">
        <v>0</v>
      </c>
      <c r="D73">
        <v>1039178.6</v>
      </c>
      <c r="E73">
        <v>0</v>
      </c>
      <c r="F73">
        <v>3825.36</v>
      </c>
      <c r="G73">
        <v>0</v>
      </c>
      <c r="H73">
        <v>0</v>
      </c>
      <c r="I73">
        <v>0</v>
      </c>
      <c r="L73">
        <v>0.46126803163065899</v>
      </c>
      <c r="M73">
        <v>0.34480848925527186</v>
      </c>
      <c r="O73">
        <v>0.32413622254105845</v>
      </c>
      <c r="T73">
        <f>B73*K73</f>
        <v>0</v>
      </c>
      <c r="U73">
        <f>D73*L73</f>
        <v>479339.86733470391</v>
      </c>
      <c r="V73">
        <f>E73*M73</f>
        <v>0</v>
      </c>
      <c r="W73">
        <f>F73*N73</f>
        <v>0</v>
      </c>
      <c r="X73">
        <f>G73*O73</f>
        <v>0</v>
      </c>
      <c r="Y73">
        <f>H73*P73</f>
        <v>0</v>
      </c>
      <c r="Z73">
        <f>I73*Q73</f>
        <v>0</v>
      </c>
      <c r="AA73" t="e">
        <f>#REF!*R73</f>
        <v>#REF!</v>
      </c>
    </row>
    <row r="74" spans="1:27" x14ac:dyDescent="0.2">
      <c r="A74" s="1" t="s">
        <v>80</v>
      </c>
      <c r="B74">
        <v>652575.25</v>
      </c>
      <c r="D74">
        <v>950358</v>
      </c>
      <c r="E74">
        <v>327351.75</v>
      </c>
      <c r="F74">
        <v>226088</v>
      </c>
      <c r="G74">
        <v>0</v>
      </c>
      <c r="H74">
        <v>0</v>
      </c>
      <c r="I74">
        <v>0</v>
      </c>
      <c r="K74">
        <v>0.2336611708072357</v>
      </c>
      <c r="L74">
        <v>0.22247174186822205</v>
      </c>
      <c r="M74">
        <v>0.59842971760726649</v>
      </c>
      <c r="N74">
        <v>0.14986330925015756</v>
      </c>
      <c r="O74">
        <v>0.79058548256192052</v>
      </c>
      <c r="T74">
        <f>B74*K74</f>
        <v>152481.49695482454</v>
      </c>
      <c r="U74">
        <f>D74*L74</f>
        <v>211427.79965839977</v>
      </c>
      <c r="V74">
        <f>E74*M74</f>
        <v>195897.01531074449</v>
      </c>
      <c r="W74">
        <f>F74*N74</f>
        <v>33882.295861749626</v>
      </c>
      <c r="X74">
        <f>G74*O74</f>
        <v>0</v>
      </c>
      <c r="Y74">
        <f>H74*P74</f>
        <v>0</v>
      </c>
      <c r="Z74">
        <f>I74*Q74</f>
        <v>0</v>
      </c>
      <c r="AA74" t="e">
        <f>#REF!*R74</f>
        <v>#REF!</v>
      </c>
    </row>
    <row r="75" spans="1:27" x14ac:dyDescent="0.2">
      <c r="A75" s="1" t="s">
        <v>81</v>
      </c>
      <c r="B75">
        <v>0</v>
      </c>
      <c r="D75">
        <v>0</v>
      </c>
      <c r="E75">
        <v>0</v>
      </c>
      <c r="F75">
        <v>0</v>
      </c>
      <c r="G75">
        <v>423887</v>
      </c>
      <c r="H75">
        <v>0</v>
      </c>
      <c r="I75">
        <v>162746</v>
      </c>
      <c r="P75">
        <v>0.24680481409266408</v>
      </c>
      <c r="R75">
        <v>0.26457089644166398</v>
      </c>
      <c r="T75">
        <f>B75*K75</f>
        <v>0</v>
      </c>
      <c r="U75">
        <f>D75*L75</f>
        <v>0</v>
      </c>
      <c r="V75">
        <f>E75*M75</f>
        <v>0</v>
      </c>
      <c r="W75">
        <f>F75*N75</f>
        <v>0</v>
      </c>
      <c r="X75">
        <f>G75*O75</f>
        <v>0</v>
      </c>
      <c r="Y75">
        <f>H75*P75</f>
        <v>0</v>
      </c>
      <c r="Z75">
        <f>I75*Q75</f>
        <v>0</v>
      </c>
      <c r="AA75" t="e">
        <f>#REF!*R75</f>
        <v>#REF!</v>
      </c>
    </row>
    <row r="76" spans="1:27" x14ac:dyDescent="0.2">
      <c r="A76" s="1" t="s">
        <v>82</v>
      </c>
      <c r="B76">
        <v>0</v>
      </c>
      <c r="D76">
        <v>112680.48</v>
      </c>
      <c r="E76">
        <v>3395080.1</v>
      </c>
      <c r="F76">
        <v>105503.97</v>
      </c>
      <c r="G76">
        <v>0</v>
      </c>
      <c r="H76">
        <v>89843.49</v>
      </c>
      <c r="I76">
        <v>0</v>
      </c>
      <c r="L76">
        <v>0.75633184806913478</v>
      </c>
      <c r="M76">
        <v>0.45177065235365754</v>
      </c>
      <c r="N76">
        <v>1.1520372152155396</v>
      </c>
      <c r="O76">
        <v>0.23187303405203086</v>
      </c>
      <c r="Q76">
        <v>0.31567375941246101</v>
      </c>
      <c r="T76">
        <f>B76*K76</f>
        <v>0</v>
      </c>
      <c r="U76">
        <f>D76*L76</f>
        <v>85223.835679717173</v>
      </c>
      <c r="V76">
        <f>E76*M76</f>
        <v>1533797.551569921</v>
      </c>
      <c r="W76">
        <f>F76*N76</f>
        <v>121544.49979298383</v>
      </c>
      <c r="X76">
        <f>G76*O76</f>
        <v>0</v>
      </c>
      <c r="Y76">
        <f>H76*P76</f>
        <v>0</v>
      </c>
      <c r="Z76">
        <f>I76*Q76</f>
        <v>0</v>
      </c>
      <c r="AA76" t="e">
        <f>#REF!*R76</f>
        <v>#REF!</v>
      </c>
    </row>
    <row r="77" spans="1:27" x14ac:dyDescent="0.2">
      <c r="A77" s="1" t="s">
        <v>83</v>
      </c>
      <c r="B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221368</v>
      </c>
      <c r="R77">
        <v>0.49922024168049206</v>
      </c>
      <c r="T77">
        <f>B77*K77</f>
        <v>0</v>
      </c>
      <c r="U77">
        <f>D77*L77</f>
        <v>0</v>
      </c>
      <c r="V77">
        <f>E77*M77</f>
        <v>0</v>
      </c>
      <c r="W77">
        <f>F77*N77</f>
        <v>0</v>
      </c>
      <c r="X77">
        <f>G77*O77</f>
        <v>0</v>
      </c>
      <c r="Y77">
        <f>H77*P77</f>
        <v>0</v>
      </c>
      <c r="Z77">
        <f>I77*Q77</f>
        <v>0</v>
      </c>
      <c r="AA77" t="e">
        <f>#REF!*R77</f>
        <v>#REF!</v>
      </c>
    </row>
    <row r="78" spans="1:27" x14ac:dyDescent="0.2">
      <c r="A78" s="1" t="s">
        <v>84</v>
      </c>
      <c r="B78">
        <v>0</v>
      </c>
      <c r="D78">
        <v>0</v>
      </c>
      <c r="E78">
        <v>0</v>
      </c>
      <c r="F78">
        <v>119938</v>
      </c>
      <c r="G78">
        <v>0</v>
      </c>
      <c r="H78">
        <v>312313</v>
      </c>
      <c r="I78">
        <v>0</v>
      </c>
      <c r="L78">
        <v>0.43359777008006506</v>
      </c>
      <c r="O78">
        <v>0.20139075214540081</v>
      </c>
      <c r="Q78">
        <v>9.0111985934865302E-2</v>
      </c>
      <c r="T78">
        <f>B78*K78</f>
        <v>0</v>
      </c>
      <c r="U78">
        <f>D78*L78</f>
        <v>0</v>
      </c>
      <c r="V78">
        <f>E78*M78</f>
        <v>0</v>
      </c>
      <c r="W78">
        <f>F78*N78</f>
        <v>0</v>
      </c>
      <c r="X78">
        <f>G78*O78</f>
        <v>0</v>
      </c>
      <c r="Y78">
        <f>H78*P78</f>
        <v>0</v>
      </c>
      <c r="Z78">
        <f>I78*Q78</f>
        <v>0</v>
      </c>
      <c r="AA78" t="e">
        <f>#REF!*R78</f>
        <v>#REF!</v>
      </c>
    </row>
    <row r="79" spans="1:27" x14ac:dyDescent="0.2">
      <c r="A79" s="1" t="s">
        <v>85</v>
      </c>
      <c r="B79">
        <v>0</v>
      </c>
      <c r="D79">
        <v>2595142.5</v>
      </c>
      <c r="E79">
        <v>170693.16</v>
      </c>
      <c r="F79">
        <v>0</v>
      </c>
      <c r="G79">
        <v>281355.36</v>
      </c>
      <c r="H79">
        <v>90945.03</v>
      </c>
      <c r="I79">
        <v>0</v>
      </c>
      <c r="M79">
        <v>0.47207369960310019</v>
      </c>
      <c r="N79">
        <v>0.29813274113788291</v>
      </c>
      <c r="P79">
        <v>0.32471898346229278</v>
      </c>
      <c r="Q79">
        <v>0.23306804564776984</v>
      </c>
      <c r="T79">
        <f>B79*K79</f>
        <v>0</v>
      </c>
      <c r="U79">
        <f>D79*L79</f>
        <v>0</v>
      </c>
      <c r="V79">
        <f>E79*M79</f>
        <v>80579.751538143915</v>
      </c>
      <c r="W79">
        <f>F79*N79</f>
        <v>0</v>
      </c>
      <c r="X79">
        <f>G79*O79</f>
        <v>0</v>
      </c>
      <c r="Y79">
        <f>H79*P79</f>
        <v>29531.577692547718</v>
      </c>
      <c r="Z79">
        <f>I79*Q79</f>
        <v>0</v>
      </c>
      <c r="AA79" t="e">
        <f>#REF!*R79</f>
        <v>#REF!</v>
      </c>
    </row>
    <row r="80" spans="1:27" x14ac:dyDescent="0.2">
      <c r="A80" s="1" t="s">
        <v>86</v>
      </c>
      <c r="B80">
        <v>96575.16</v>
      </c>
      <c r="D80">
        <v>0</v>
      </c>
      <c r="E80">
        <v>0</v>
      </c>
      <c r="F80">
        <v>1362117.1</v>
      </c>
      <c r="G80">
        <v>0</v>
      </c>
      <c r="H80">
        <v>12235.74</v>
      </c>
      <c r="I80">
        <v>0</v>
      </c>
      <c r="K80">
        <v>0.44257767523911784</v>
      </c>
      <c r="O80">
        <v>0.73730025211064298</v>
      </c>
      <c r="Q80">
        <v>0.36313934057563446</v>
      </c>
      <c r="T80">
        <f>B80*K80</f>
        <v>42742.009798645842</v>
      </c>
      <c r="U80">
        <f>D80*L80</f>
        <v>0</v>
      </c>
      <c r="V80">
        <f>E80*M80</f>
        <v>0</v>
      </c>
      <c r="W80">
        <f>F80*N80</f>
        <v>0</v>
      </c>
      <c r="X80">
        <f>G80*O80</f>
        <v>0</v>
      </c>
      <c r="Y80">
        <f>H80*P80</f>
        <v>0</v>
      </c>
      <c r="Z80">
        <f>I80*Q80</f>
        <v>0</v>
      </c>
      <c r="AA80" t="e">
        <f>#REF!*R80</f>
        <v>#REF!</v>
      </c>
    </row>
    <row r="81" spans="1:27" x14ac:dyDescent="0.2">
      <c r="A81" s="1" t="s">
        <v>87</v>
      </c>
      <c r="B81">
        <v>0</v>
      </c>
      <c r="D81">
        <v>0</v>
      </c>
      <c r="E81">
        <v>0</v>
      </c>
      <c r="F81">
        <v>993992.39</v>
      </c>
      <c r="G81">
        <v>0</v>
      </c>
      <c r="H81">
        <v>0</v>
      </c>
      <c r="I81">
        <v>78050.61</v>
      </c>
      <c r="L81">
        <v>0.51796212007126663</v>
      </c>
      <c r="O81">
        <v>0.52919214369187884</v>
      </c>
      <c r="R81">
        <v>0.40634386860192662</v>
      </c>
      <c r="T81">
        <f>B81*K81</f>
        <v>0</v>
      </c>
      <c r="U81">
        <f>D81*L81</f>
        <v>0</v>
      </c>
      <c r="V81">
        <f>E81*M81</f>
        <v>0</v>
      </c>
      <c r="W81">
        <f>F81*N81</f>
        <v>0</v>
      </c>
      <c r="X81">
        <f>G81*O81</f>
        <v>0</v>
      </c>
      <c r="Y81">
        <f>H81*P81</f>
        <v>0</v>
      </c>
      <c r="Z81">
        <f>I81*Q81</f>
        <v>0</v>
      </c>
      <c r="AA81" t="e">
        <f>#REF!*R81</f>
        <v>#REF!</v>
      </c>
    </row>
    <row r="82" spans="1:27" x14ac:dyDescent="0.2">
      <c r="A82" s="1" t="s">
        <v>88</v>
      </c>
      <c r="B82">
        <v>139999.20000000001</v>
      </c>
      <c r="D82">
        <v>22291.83</v>
      </c>
      <c r="E82">
        <v>1517069</v>
      </c>
      <c r="F82">
        <v>0</v>
      </c>
      <c r="G82">
        <v>0</v>
      </c>
      <c r="H82">
        <v>70030.95</v>
      </c>
      <c r="I82">
        <v>0</v>
      </c>
      <c r="K82">
        <v>0.15589814703299598</v>
      </c>
      <c r="M82">
        <v>0.13132697700530638</v>
      </c>
      <c r="N82">
        <v>0.23834967052034339</v>
      </c>
      <c r="Q82">
        <v>0.21625601187460952</v>
      </c>
      <c r="T82">
        <f>B82*K82</f>
        <v>21825.615866101813</v>
      </c>
      <c r="U82">
        <f>D82*L82</f>
        <v>0</v>
      </c>
      <c r="V82">
        <f>E82*M82</f>
        <v>199232.08567846313</v>
      </c>
      <c r="W82">
        <f>F82*N82</f>
        <v>0</v>
      </c>
      <c r="X82">
        <f>G82*O82</f>
        <v>0</v>
      </c>
      <c r="Y82">
        <f>H82*P82</f>
        <v>0</v>
      </c>
      <c r="Z82">
        <f>I82*Q82</f>
        <v>0</v>
      </c>
      <c r="AA82" t="e">
        <f>#REF!*R82</f>
        <v>#REF!</v>
      </c>
    </row>
    <row r="83" spans="1:27" x14ac:dyDescent="0.2">
      <c r="A83" s="1" t="s">
        <v>89</v>
      </c>
      <c r="B83">
        <v>137238</v>
      </c>
      <c r="D83">
        <v>0</v>
      </c>
      <c r="E83">
        <v>0</v>
      </c>
      <c r="F83">
        <v>0</v>
      </c>
      <c r="G83">
        <v>0</v>
      </c>
      <c r="H83">
        <v>0</v>
      </c>
      <c r="I83">
        <v>187349</v>
      </c>
      <c r="K83">
        <v>0.28396206254607936</v>
      </c>
      <c r="R83">
        <v>0.21358059538726137</v>
      </c>
      <c r="T83">
        <f>B83*K83</f>
        <v>38970.385539698837</v>
      </c>
      <c r="U83">
        <f>D83*L83</f>
        <v>0</v>
      </c>
      <c r="V83">
        <f>E83*M83</f>
        <v>0</v>
      </c>
      <c r="W83">
        <f>F83*N83</f>
        <v>0</v>
      </c>
      <c r="X83">
        <f>G83*O83</f>
        <v>0</v>
      </c>
      <c r="Y83">
        <f>H83*P83</f>
        <v>0</v>
      </c>
      <c r="Z83">
        <f>I83*Q83</f>
        <v>0</v>
      </c>
      <c r="AA83" t="e">
        <f>#REF!*R83</f>
        <v>#REF!</v>
      </c>
    </row>
    <row r="84" spans="1:27" x14ac:dyDescent="0.2">
      <c r="A84" s="1" t="s">
        <v>90</v>
      </c>
      <c r="B84">
        <v>0</v>
      </c>
      <c r="D84">
        <v>602975</v>
      </c>
      <c r="E84">
        <v>65434</v>
      </c>
      <c r="F84">
        <v>0</v>
      </c>
      <c r="G84">
        <v>0</v>
      </c>
      <c r="H84">
        <v>0</v>
      </c>
      <c r="I84">
        <v>0</v>
      </c>
      <c r="L84">
        <v>0.27490448784004684</v>
      </c>
      <c r="M84">
        <v>0.17994060274343782</v>
      </c>
      <c r="N84">
        <v>0.23632294028023859</v>
      </c>
      <c r="T84">
        <f>B84*K84</f>
        <v>0</v>
      </c>
      <c r="U84">
        <f>D84*L84</f>
        <v>165760.53355535225</v>
      </c>
      <c r="V84">
        <f>E84*M84</f>
        <v>11774.23339991411</v>
      </c>
      <c r="W84">
        <f>F84*N84</f>
        <v>0</v>
      </c>
      <c r="X84">
        <f>G84*O84</f>
        <v>0</v>
      </c>
      <c r="Y84">
        <f>H84*P84</f>
        <v>0</v>
      </c>
      <c r="Z84">
        <f>I84*Q84</f>
        <v>0</v>
      </c>
      <c r="AA84" t="e">
        <f>#REF!*R84</f>
        <v>#REF!</v>
      </c>
    </row>
    <row r="85" spans="1:27" x14ac:dyDescent="0.2">
      <c r="A85" s="1" t="s">
        <v>91</v>
      </c>
      <c r="B85">
        <v>0</v>
      </c>
      <c r="D85">
        <v>0</v>
      </c>
      <c r="E85">
        <v>0</v>
      </c>
      <c r="F85">
        <v>0</v>
      </c>
      <c r="G85">
        <v>236489</v>
      </c>
      <c r="H85">
        <v>0</v>
      </c>
      <c r="I85">
        <v>0</v>
      </c>
      <c r="P85">
        <v>0.27929299137860708</v>
      </c>
      <c r="T85">
        <f>B85*K85</f>
        <v>0</v>
      </c>
      <c r="U85">
        <f>D85*L85</f>
        <v>0</v>
      </c>
      <c r="V85">
        <f>E85*M85</f>
        <v>0</v>
      </c>
      <c r="W85">
        <f>F85*N85</f>
        <v>0</v>
      </c>
      <c r="X85">
        <f>G85*O85</f>
        <v>0</v>
      </c>
      <c r="Y85">
        <f>H85*P85</f>
        <v>0</v>
      </c>
      <c r="Z85">
        <f>I85*Q85</f>
        <v>0</v>
      </c>
      <c r="AA85" t="e">
        <f>#REF!*R85</f>
        <v>#REF!</v>
      </c>
    </row>
    <row r="86" spans="1:27" x14ac:dyDescent="0.2">
      <c r="A86" s="1" t="s">
        <v>92</v>
      </c>
      <c r="B86">
        <v>0</v>
      </c>
      <c r="D86">
        <v>0</v>
      </c>
      <c r="E86">
        <v>0</v>
      </c>
      <c r="F86">
        <v>0</v>
      </c>
      <c r="G86">
        <v>0</v>
      </c>
      <c r="H86">
        <v>268556</v>
      </c>
      <c r="I86">
        <v>0</v>
      </c>
      <c r="L86">
        <v>0.71818325556377638</v>
      </c>
      <c r="Q86">
        <v>0.54610269472352979</v>
      </c>
      <c r="T86">
        <f>B86*K86</f>
        <v>0</v>
      </c>
      <c r="U86">
        <f>D86*L86</f>
        <v>0</v>
      </c>
      <c r="V86">
        <f>E86*M86</f>
        <v>0</v>
      </c>
      <c r="W86">
        <f>F86*N86</f>
        <v>0</v>
      </c>
      <c r="X86">
        <f>G86*O86</f>
        <v>0</v>
      </c>
      <c r="Y86">
        <f>H86*P86</f>
        <v>0</v>
      </c>
      <c r="Z86">
        <f>I86*Q86</f>
        <v>0</v>
      </c>
      <c r="AA86" t="e">
        <f>#REF!*R86</f>
        <v>#REF!</v>
      </c>
    </row>
    <row r="87" spans="1:27" x14ac:dyDescent="0.2">
      <c r="A87" s="1" t="s">
        <v>93</v>
      </c>
      <c r="B87">
        <v>320198</v>
      </c>
      <c r="D87">
        <v>0</v>
      </c>
      <c r="E87">
        <v>0</v>
      </c>
      <c r="F87">
        <v>350156</v>
      </c>
      <c r="G87">
        <v>0</v>
      </c>
      <c r="H87">
        <v>0</v>
      </c>
      <c r="I87">
        <v>0</v>
      </c>
      <c r="K87">
        <v>0.41451566763806191</v>
      </c>
      <c r="L87">
        <v>1.3836415889613258</v>
      </c>
      <c r="O87">
        <v>0.19592879298656563</v>
      </c>
      <c r="T87">
        <f>B87*K87</f>
        <v>132727.08774637216</v>
      </c>
      <c r="U87">
        <f>D87*L87</f>
        <v>0</v>
      </c>
      <c r="V87">
        <f>E87*M87</f>
        <v>0</v>
      </c>
      <c r="W87">
        <f>F87*N87</f>
        <v>0</v>
      </c>
      <c r="X87">
        <f>G87*O87</f>
        <v>0</v>
      </c>
      <c r="Y87">
        <f>H87*P87</f>
        <v>0</v>
      </c>
      <c r="Z87">
        <f>I87*Q87</f>
        <v>0</v>
      </c>
      <c r="AA87" t="e">
        <f>#REF!*R87</f>
        <v>#REF!</v>
      </c>
    </row>
    <row r="88" spans="1:27" x14ac:dyDescent="0.2">
      <c r="A88" s="1" t="s">
        <v>94</v>
      </c>
      <c r="B88">
        <v>0</v>
      </c>
      <c r="D88">
        <v>0</v>
      </c>
      <c r="E88">
        <v>0</v>
      </c>
      <c r="F88">
        <v>0</v>
      </c>
      <c r="G88">
        <v>760853.53</v>
      </c>
      <c r="H88">
        <v>0</v>
      </c>
      <c r="I88">
        <v>83608.47</v>
      </c>
      <c r="P88">
        <v>0.49690490093079243</v>
      </c>
      <c r="R88">
        <v>0.20544331325324372</v>
      </c>
      <c r="T88">
        <f>B88*K88</f>
        <v>0</v>
      </c>
      <c r="U88">
        <f>D88*L88</f>
        <v>0</v>
      </c>
      <c r="V88">
        <f>E88*M88</f>
        <v>0</v>
      </c>
      <c r="W88">
        <f>F88*N88</f>
        <v>0</v>
      </c>
      <c r="X88">
        <f>G88*O88</f>
        <v>0</v>
      </c>
      <c r="Y88">
        <f>H88*P88</f>
        <v>0</v>
      </c>
      <c r="Z88">
        <f>I88*Q88</f>
        <v>0</v>
      </c>
      <c r="AA88" t="e">
        <f>#REF!*R88</f>
        <v>#REF!</v>
      </c>
    </row>
    <row r="89" spans="1:27" x14ac:dyDescent="0.2">
      <c r="A89" s="1" t="s">
        <v>95</v>
      </c>
      <c r="B89">
        <v>0</v>
      </c>
      <c r="D89">
        <v>44055.66</v>
      </c>
      <c r="E89">
        <v>19369.68</v>
      </c>
      <c r="F89">
        <v>807057.66</v>
      </c>
      <c r="G89">
        <v>0</v>
      </c>
      <c r="H89">
        <v>801916</v>
      </c>
      <c r="I89">
        <v>0</v>
      </c>
      <c r="L89">
        <v>0.30904857361903848</v>
      </c>
      <c r="M89">
        <v>0.26703339925698066</v>
      </c>
      <c r="N89">
        <v>0.24652872537725956</v>
      </c>
      <c r="O89">
        <v>0.33183658735326516</v>
      </c>
      <c r="Q89">
        <v>0.77354698703644453</v>
      </c>
      <c r="T89">
        <f>B89*K89</f>
        <v>0</v>
      </c>
      <c r="U89">
        <f>D89*L89</f>
        <v>13615.33888284533</v>
      </c>
      <c r="V89">
        <f>E89*M89</f>
        <v>5172.3514929199537</v>
      </c>
      <c r="W89">
        <f>F89*N89</f>
        <v>198962.89622575374</v>
      </c>
      <c r="X89">
        <f>G89*O89</f>
        <v>0</v>
      </c>
      <c r="Y89">
        <f>H89*P89</f>
        <v>0</v>
      </c>
      <c r="Z89">
        <f>I89*Q89</f>
        <v>0</v>
      </c>
      <c r="AA89" t="e">
        <f>#REF!*R89</f>
        <v>#REF!</v>
      </c>
    </row>
    <row r="90" spans="1:27" x14ac:dyDescent="0.2">
      <c r="A90" s="1" t="s">
        <v>96</v>
      </c>
      <c r="B90">
        <v>59400.66</v>
      </c>
      <c r="D90">
        <v>0</v>
      </c>
      <c r="E90">
        <v>0</v>
      </c>
      <c r="F90">
        <v>0</v>
      </c>
      <c r="G90">
        <v>924564.11</v>
      </c>
      <c r="H90">
        <v>0</v>
      </c>
      <c r="I90">
        <v>65020.23</v>
      </c>
      <c r="K90">
        <v>0.13710395911730966</v>
      </c>
      <c r="P90">
        <v>0.46915307413130769</v>
      </c>
      <c r="R90">
        <v>0.1618796814807999</v>
      </c>
      <c r="T90">
        <f>B90*K90</f>
        <v>8144.0656601812116</v>
      </c>
      <c r="U90">
        <f>D90*L90</f>
        <v>0</v>
      </c>
      <c r="V90">
        <f>E90*M90</f>
        <v>0</v>
      </c>
      <c r="W90">
        <f>F90*N90</f>
        <v>0</v>
      </c>
      <c r="X90">
        <f>G90*O90</f>
        <v>0</v>
      </c>
      <c r="Y90">
        <f>H90*P90</f>
        <v>0</v>
      </c>
      <c r="Z90">
        <f>I90*Q90</f>
        <v>0</v>
      </c>
      <c r="AA90" t="e">
        <f>#REF!*R90</f>
        <v>#REF!</v>
      </c>
    </row>
    <row r="91" spans="1:27" x14ac:dyDescent="0.2">
      <c r="A91" s="1" t="s">
        <v>97</v>
      </c>
      <c r="B91">
        <v>0</v>
      </c>
      <c r="D91">
        <v>254614.47</v>
      </c>
      <c r="E91">
        <v>1183690.5</v>
      </c>
      <c r="F91">
        <v>0</v>
      </c>
      <c r="G91">
        <v>0</v>
      </c>
      <c r="H91">
        <v>1022618</v>
      </c>
      <c r="I91">
        <v>0</v>
      </c>
      <c r="L91">
        <v>0.19766348763402186</v>
      </c>
      <c r="M91">
        <v>8.8208151367638765E-2</v>
      </c>
      <c r="N91">
        <v>0.5372420991430219</v>
      </c>
      <c r="Q91">
        <v>0.91198176952080501</v>
      </c>
      <c r="T91">
        <f>B91*K91</f>
        <v>0</v>
      </c>
      <c r="U91">
        <f>D91*L91</f>
        <v>50327.984142288027</v>
      </c>
      <c r="V91">
        <f>E91*M91</f>
        <v>104411.15079643602</v>
      </c>
      <c r="W91">
        <f>F91*N91</f>
        <v>0</v>
      </c>
      <c r="X91">
        <f>G91*O91</f>
        <v>0</v>
      </c>
      <c r="Y91">
        <f>H91*P91</f>
        <v>0</v>
      </c>
      <c r="Z91">
        <f>I91*Q91</f>
        <v>0</v>
      </c>
      <c r="AA91" t="e">
        <f>#REF!*R91</f>
        <v>#REF!</v>
      </c>
    </row>
    <row r="92" spans="1:27" x14ac:dyDescent="0.2">
      <c r="A92" s="1" t="s">
        <v>98</v>
      </c>
      <c r="B92">
        <v>383113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K92">
        <v>0.13056827752754252</v>
      </c>
      <c r="T92">
        <f>B92*K92</f>
        <v>50022.404508409396</v>
      </c>
      <c r="U92">
        <f>D92*L92</f>
        <v>0</v>
      </c>
      <c r="V92">
        <f>E92*M92</f>
        <v>0</v>
      </c>
      <c r="W92">
        <f>F92*N92</f>
        <v>0</v>
      </c>
      <c r="X92">
        <f>G92*O92</f>
        <v>0</v>
      </c>
      <c r="Y92">
        <f>H92*P92</f>
        <v>0</v>
      </c>
      <c r="Z92">
        <f>I92*Q92</f>
        <v>0</v>
      </c>
      <c r="AA92" t="e">
        <f>#REF!*R92</f>
        <v>#REF!</v>
      </c>
    </row>
    <row r="93" spans="1:27" x14ac:dyDescent="0.2">
      <c r="A93" s="1" t="s">
        <v>99</v>
      </c>
      <c r="B93">
        <v>0</v>
      </c>
      <c r="D93">
        <v>0</v>
      </c>
      <c r="E93">
        <v>0</v>
      </c>
      <c r="F93">
        <v>590709</v>
      </c>
      <c r="G93">
        <v>0</v>
      </c>
      <c r="H93">
        <v>0</v>
      </c>
      <c r="I93">
        <v>0</v>
      </c>
      <c r="L93">
        <v>0.27713109260320412</v>
      </c>
      <c r="O93">
        <v>0.51469007396539157</v>
      </c>
      <c r="T93">
        <f>B93*K93</f>
        <v>0</v>
      </c>
      <c r="U93">
        <f>D93*L93</f>
        <v>0</v>
      </c>
      <c r="V93">
        <f>E93*M93</f>
        <v>0</v>
      </c>
      <c r="W93">
        <f>F93*N93</f>
        <v>0</v>
      </c>
      <c r="X93">
        <f>G93*O93</f>
        <v>0</v>
      </c>
      <c r="Y93">
        <f>H93*P93</f>
        <v>0</v>
      </c>
      <c r="Z93">
        <f>I93*Q93</f>
        <v>0</v>
      </c>
      <c r="AA93" t="e">
        <f>#REF!*R93</f>
        <v>#REF!</v>
      </c>
    </row>
    <row r="94" spans="1:27" x14ac:dyDescent="0.2">
      <c r="A94" s="1" t="s">
        <v>100</v>
      </c>
      <c r="B94">
        <v>121826.43</v>
      </c>
      <c r="D94">
        <v>0</v>
      </c>
      <c r="E94">
        <v>0</v>
      </c>
      <c r="F94">
        <v>78126.509999999995</v>
      </c>
      <c r="G94">
        <v>1421643.1</v>
      </c>
      <c r="H94">
        <v>1072400</v>
      </c>
      <c r="I94">
        <v>0</v>
      </c>
      <c r="K94">
        <v>0.21624483884967971</v>
      </c>
      <c r="L94">
        <v>0.530979379764843</v>
      </c>
      <c r="O94">
        <v>0.1120329895409925</v>
      </c>
      <c r="P94">
        <v>0.22940364648539346</v>
      </c>
      <c r="Q94">
        <v>1.0957742371085106</v>
      </c>
      <c r="T94">
        <f>B94*K94</f>
        <v>26344.336722981785</v>
      </c>
      <c r="U94">
        <f>D94*L94</f>
        <v>0</v>
      </c>
      <c r="V94">
        <f>E94*M94</f>
        <v>0</v>
      </c>
      <c r="W94">
        <f>F94*N94</f>
        <v>0</v>
      </c>
      <c r="X94">
        <f>G94*O94</f>
        <v>159270.92655332416</v>
      </c>
      <c r="Y94">
        <f>H94*P94</f>
        <v>246012.47049093596</v>
      </c>
      <c r="Z94">
        <f>I94*Q94</f>
        <v>0</v>
      </c>
      <c r="AA94" t="e">
        <f>#REF!*R94</f>
        <v>#REF!</v>
      </c>
    </row>
    <row r="95" spans="1:27" x14ac:dyDescent="0.2">
      <c r="A95" s="1" t="s">
        <v>101</v>
      </c>
      <c r="B95">
        <v>0</v>
      </c>
      <c r="D95">
        <v>193219.95</v>
      </c>
      <c r="E95">
        <v>0</v>
      </c>
      <c r="F95">
        <v>0</v>
      </c>
      <c r="G95">
        <v>1048602.1000000001</v>
      </c>
      <c r="H95">
        <v>41288</v>
      </c>
      <c r="I95">
        <v>0</v>
      </c>
      <c r="L95">
        <v>7.4748635846119016E-2</v>
      </c>
      <c r="M95">
        <v>0.16158136235139486</v>
      </c>
      <c r="P95">
        <v>0.22084547913024766</v>
      </c>
      <c r="Q95">
        <v>0.37648774900336579</v>
      </c>
      <c r="T95">
        <f>B95*K95</f>
        <v>0</v>
      </c>
      <c r="U95">
        <f>D95*L95</f>
        <v>14442.927680755325</v>
      </c>
      <c r="V95">
        <f>E95*M95</f>
        <v>0</v>
      </c>
      <c r="W95">
        <f>F95*N95</f>
        <v>0</v>
      </c>
      <c r="X95">
        <f>G95*O95</f>
        <v>0</v>
      </c>
      <c r="Y95">
        <f>H95*P95</f>
        <v>9118.2681423296654</v>
      </c>
      <c r="Z95">
        <f>I95*Q95</f>
        <v>0</v>
      </c>
      <c r="AA95" t="e">
        <f>#REF!*R95</f>
        <v>#REF!</v>
      </c>
    </row>
    <row r="96" spans="1:27" x14ac:dyDescent="0.2">
      <c r="A96" s="1" t="s">
        <v>102</v>
      </c>
      <c r="B96">
        <v>0</v>
      </c>
      <c r="D96">
        <v>0</v>
      </c>
      <c r="E96">
        <v>0</v>
      </c>
      <c r="F96">
        <v>584054</v>
      </c>
      <c r="G96">
        <v>0</v>
      </c>
      <c r="H96">
        <v>125299</v>
      </c>
      <c r="I96">
        <v>93032</v>
      </c>
      <c r="L96">
        <v>0.42760733475204837</v>
      </c>
      <c r="O96">
        <v>0.41628281680724366</v>
      </c>
      <c r="Q96">
        <v>0.27211144026175615</v>
      </c>
      <c r="R96">
        <v>0.46289764922812204</v>
      </c>
      <c r="T96">
        <f>B96*K96</f>
        <v>0</v>
      </c>
      <c r="U96">
        <f>D96*L96</f>
        <v>0</v>
      </c>
      <c r="V96">
        <f>E96*M96</f>
        <v>0</v>
      </c>
      <c r="W96">
        <f>F96*N96</f>
        <v>0</v>
      </c>
      <c r="X96">
        <f>G96*O96</f>
        <v>0</v>
      </c>
      <c r="Y96">
        <f>H96*P96</f>
        <v>0</v>
      </c>
      <c r="Z96">
        <f>I96*Q96</f>
        <v>25315.071510431699</v>
      </c>
      <c r="AA96" t="e">
        <f>#REF!*R96</f>
        <v>#REF!</v>
      </c>
    </row>
    <row r="97" spans="1:27" x14ac:dyDescent="0.2">
      <c r="A97" s="1" t="s">
        <v>103</v>
      </c>
      <c r="B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318489</v>
      </c>
      <c r="R97">
        <v>0.4001681450379439</v>
      </c>
      <c r="T97">
        <f>B97*K97</f>
        <v>0</v>
      </c>
      <c r="U97">
        <f>D97*L97</f>
        <v>0</v>
      </c>
      <c r="V97">
        <f>E97*M97</f>
        <v>0</v>
      </c>
      <c r="W97">
        <f>F97*N97</f>
        <v>0</v>
      </c>
      <c r="X97">
        <f>G97*O97</f>
        <v>0</v>
      </c>
      <c r="Y97">
        <f>H97*P97</f>
        <v>0</v>
      </c>
      <c r="Z97">
        <f>I97*Q97</f>
        <v>0</v>
      </c>
      <c r="AA97" t="e">
        <f>#REF!*R97</f>
        <v>#REF!</v>
      </c>
    </row>
    <row r="98" spans="1:27" x14ac:dyDescent="0.2">
      <c r="A98" s="1" t="s">
        <v>104</v>
      </c>
      <c r="B98">
        <v>0</v>
      </c>
      <c r="D98">
        <v>463063.25</v>
      </c>
      <c r="E98">
        <v>207166</v>
      </c>
      <c r="F98">
        <v>1200508</v>
      </c>
      <c r="G98">
        <v>0</v>
      </c>
      <c r="H98">
        <v>10353.75</v>
      </c>
      <c r="I98">
        <v>0</v>
      </c>
      <c r="L98">
        <v>0.32755199958373071</v>
      </c>
      <c r="M98">
        <v>0.53059657342187638</v>
      </c>
      <c r="N98">
        <v>0.67422754091044301</v>
      </c>
      <c r="O98">
        <v>0.94233581563452251</v>
      </c>
      <c r="Q98">
        <v>0.14148384313379325</v>
      </c>
      <c r="T98">
        <f>B98*K98</f>
        <v>0</v>
      </c>
      <c r="U98">
        <f>D98*L98</f>
        <v>151677.29347124099</v>
      </c>
      <c r="V98">
        <f>E98*M98</f>
        <v>109921.56972951644</v>
      </c>
      <c r="W98">
        <f>F98*N98</f>
        <v>809415.55668331415</v>
      </c>
      <c r="X98">
        <f>G98*O98</f>
        <v>0</v>
      </c>
      <c r="Y98">
        <f>H98*P98</f>
        <v>0</v>
      </c>
      <c r="Z98">
        <f>I98*Q98</f>
        <v>0</v>
      </c>
      <c r="AA98" t="e">
        <f>#REF!*R98</f>
        <v>#REF!</v>
      </c>
    </row>
    <row r="99" spans="1:27" x14ac:dyDescent="0.2">
      <c r="A99" s="1" t="s">
        <v>105</v>
      </c>
      <c r="B99">
        <v>632109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K99">
        <v>0.35966410317744624</v>
      </c>
      <c r="T99">
        <f>B99*K99</f>
        <v>227346.91659539237</v>
      </c>
      <c r="U99">
        <f>D99*L99</f>
        <v>0</v>
      </c>
      <c r="V99">
        <f>E99*M99</f>
        <v>0</v>
      </c>
      <c r="W99">
        <f>F99*N99</f>
        <v>0</v>
      </c>
      <c r="X99">
        <f>G99*O99</f>
        <v>0</v>
      </c>
      <c r="Y99">
        <f>H99*P99</f>
        <v>0</v>
      </c>
      <c r="Z99">
        <f>I99*Q99</f>
        <v>0</v>
      </c>
      <c r="AA99" t="e">
        <f>#REF!*R99</f>
        <v>#REF!</v>
      </c>
    </row>
    <row r="100" spans="1:27" x14ac:dyDescent="0.2">
      <c r="A100" s="1" t="s">
        <v>106</v>
      </c>
      <c r="B100">
        <v>0</v>
      </c>
      <c r="D100">
        <v>224419.47</v>
      </c>
      <c r="E100">
        <v>1579779.5</v>
      </c>
      <c r="F100">
        <v>0</v>
      </c>
      <c r="G100">
        <v>0</v>
      </c>
      <c r="H100">
        <v>40029.99</v>
      </c>
      <c r="I100">
        <v>0</v>
      </c>
      <c r="L100">
        <v>0.16287467665743005</v>
      </c>
      <c r="M100">
        <v>0.10749754630753749</v>
      </c>
      <c r="N100">
        <v>0.25927111339187747</v>
      </c>
      <c r="Q100">
        <v>0.19317936819432335</v>
      </c>
      <c r="T100">
        <f>B100*K100</f>
        <v>0</v>
      </c>
      <c r="U100">
        <f>D100*L100</f>
        <v>36552.248611881827</v>
      </c>
      <c r="V100">
        <f>E100*M100</f>
        <v>169822.41995694843</v>
      </c>
      <c r="W100">
        <f>F100*N100</f>
        <v>0</v>
      </c>
      <c r="X100">
        <f>G100*O100</f>
        <v>0</v>
      </c>
      <c r="Y100">
        <f>H100*P100</f>
        <v>0</v>
      </c>
      <c r="Z100">
        <f>I100*Q100</f>
        <v>0</v>
      </c>
      <c r="AA100" t="e">
        <f>#REF!*R100</f>
        <v>#REF!</v>
      </c>
    </row>
    <row r="101" spans="1:27" x14ac:dyDescent="0.2">
      <c r="A101" s="1" t="s">
        <v>107</v>
      </c>
      <c r="B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71172</v>
      </c>
      <c r="R101">
        <v>0.2799758446832683</v>
      </c>
      <c r="T101">
        <f>B101*K101</f>
        <v>0</v>
      </c>
      <c r="U101">
        <f>D101*L101</f>
        <v>0</v>
      </c>
      <c r="V101">
        <f>E101*M101</f>
        <v>0</v>
      </c>
      <c r="W101">
        <f>F101*N101</f>
        <v>0</v>
      </c>
      <c r="X101">
        <f>G101*O101</f>
        <v>0</v>
      </c>
      <c r="Y101">
        <f>H101*P101</f>
        <v>0</v>
      </c>
      <c r="Z101">
        <f>I101*Q101</f>
        <v>0</v>
      </c>
      <c r="AA101" t="e">
        <f>#REF!*R101</f>
        <v>#REF!</v>
      </c>
    </row>
    <row r="102" spans="1:27" x14ac:dyDescent="0.2">
      <c r="A102" s="1" t="s">
        <v>108</v>
      </c>
      <c r="B102">
        <v>0</v>
      </c>
      <c r="D102">
        <v>24314.400000000001</v>
      </c>
      <c r="E102">
        <v>5094.21</v>
      </c>
      <c r="F102">
        <v>60496</v>
      </c>
      <c r="G102">
        <v>0</v>
      </c>
      <c r="H102">
        <v>124524.39</v>
      </c>
      <c r="I102">
        <v>0</v>
      </c>
      <c r="M102">
        <v>0.16004546231061911</v>
      </c>
      <c r="N102">
        <v>0.14909498693309242</v>
      </c>
      <c r="O102">
        <v>0.24028071371259319</v>
      </c>
      <c r="Q102">
        <v>0.2429307545642676</v>
      </c>
      <c r="T102">
        <f>B102*K102</f>
        <v>0</v>
      </c>
      <c r="U102">
        <f>D102*L102</f>
        <v>0</v>
      </c>
      <c r="V102">
        <f>E102*M102</f>
        <v>815.30519455737897</v>
      </c>
      <c r="W102">
        <f>F102*N102</f>
        <v>9019.6503295043585</v>
      </c>
      <c r="X102">
        <f>G102*O102</f>
        <v>0</v>
      </c>
      <c r="Y102">
        <f>H102*P102</f>
        <v>0</v>
      </c>
      <c r="Z102">
        <f>I102*Q102</f>
        <v>0</v>
      </c>
      <c r="AA102" t="e">
        <f>#REF!*R102</f>
        <v>#REF!</v>
      </c>
    </row>
    <row r="103" spans="1:27" x14ac:dyDescent="0.2">
      <c r="A103" s="1" t="s">
        <v>109</v>
      </c>
      <c r="B103">
        <v>490184</v>
      </c>
      <c r="D103">
        <v>0</v>
      </c>
      <c r="E103">
        <v>0</v>
      </c>
      <c r="F103">
        <v>735586</v>
      </c>
      <c r="G103">
        <v>0</v>
      </c>
      <c r="H103">
        <v>0</v>
      </c>
      <c r="I103">
        <v>0</v>
      </c>
      <c r="K103">
        <v>0.20565421291913533</v>
      </c>
      <c r="L103">
        <v>0.19597600323754705</v>
      </c>
      <c r="O103">
        <v>0.53795296654390223</v>
      </c>
      <c r="T103">
        <f>B103*K103</f>
        <v>100808.40470555343</v>
      </c>
      <c r="U103">
        <f>D103*L103</f>
        <v>0</v>
      </c>
      <c r="V103">
        <f>E103*M103</f>
        <v>0</v>
      </c>
      <c r="W103">
        <f>F103*N103</f>
        <v>0</v>
      </c>
      <c r="X103">
        <f>G103*O103</f>
        <v>0</v>
      </c>
      <c r="Y103">
        <f>H103*P103</f>
        <v>0</v>
      </c>
      <c r="Z103">
        <f>I103*Q103</f>
        <v>0</v>
      </c>
      <c r="AA103" t="e">
        <f>#REF!*R103</f>
        <v>#REF!</v>
      </c>
    </row>
    <row r="104" spans="1:27" x14ac:dyDescent="0.2">
      <c r="A104" s="1" t="s">
        <v>110</v>
      </c>
      <c r="B104">
        <v>0</v>
      </c>
      <c r="D104">
        <v>0</v>
      </c>
      <c r="E104">
        <v>0</v>
      </c>
      <c r="F104">
        <v>0</v>
      </c>
      <c r="G104">
        <v>2243683</v>
      </c>
      <c r="H104">
        <v>0</v>
      </c>
      <c r="I104">
        <v>0</v>
      </c>
      <c r="P104">
        <v>0.46541897135892463</v>
      </c>
      <c r="T104">
        <f>B104*K104</f>
        <v>0</v>
      </c>
      <c r="U104">
        <f>D104*L104</f>
        <v>0</v>
      </c>
      <c r="V104">
        <f>E104*M104</f>
        <v>0</v>
      </c>
      <c r="W104">
        <f>F104*N104</f>
        <v>0</v>
      </c>
      <c r="X104">
        <f>G104*O104</f>
        <v>0</v>
      </c>
      <c r="Y104">
        <f>H104*P104</f>
        <v>0</v>
      </c>
      <c r="Z104">
        <f>I104*Q104</f>
        <v>0</v>
      </c>
      <c r="AA104" t="e">
        <f>#REF!*R104</f>
        <v>#REF!</v>
      </c>
    </row>
    <row r="105" spans="1:27" x14ac:dyDescent="0.2">
      <c r="A105" s="1" t="s">
        <v>111</v>
      </c>
      <c r="B105">
        <v>0</v>
      </c>
      <c r="D105">
        <v>1443541.1</v>
      </c>
      <c r="E105">
        <v>0</v>
      </c>
      <c r="F105">
        <v>0</v>
      </c>
      <c r="G105">
        <v>0</v>
      </c>
      <c r="H105">
        <v>42182.91</v>
      </c>
      <c r="I105">
        <v>0</v>
      </c>
      <c r="L105">
        <v>0.43112772204274685</v>
      </c>
      <c r="M105">
        <v>1.0210016386192304</v>
      </c>
      <c r="Q105">
        <v>0.55877359113521741</v>
      </c>
      <c r="T105">
        <f>B105*K105</f>
        <v>0</v>
      </c>
      <c r="U105">
        <f>D105*L105</f>
        <v>622350.58611808112</v>
      </c>
      <c r="V105">
        <f>E105*M105</f>
        <v>0</v>
      </c>
      <c r="W105">
        <f>F105*N105</f>
        <v>0</v>
      </c>
      <c r="X105">
        <f>G105*O105</f>
        <v>0</v>
      </c>
      <c r="Y105">
        <f>H105*P105</f>
        <v>0</v>
      </c>
      <c r="Z105">
        <f>I105*Q105</f>
        <v>0</v>
      </c>
      <c r="AA105" t="e">
        <f>#REF!*R105</f>
        <v>#REF!</v>
      </c>
    </row>
    <row r="106" spans="1:27" x14ac:dyDescent="0.2">
      <c r="A106" s="1" t="s">
        <v>112</v>
      </c>
      <c r="B106">
        <v>0</v>
      </c>
      <c r="D106">
        <v>1402122.2</v>
      </c>
      <c r="E106">
        <v>0</v>
      </c>
      <c r="F106">
        <v>0</v>
      </c>
      <c r="G106">
        <v>0</v>
      </c>
      <c r="H106">
        <v>40334.25</v>
      </c>
      <c r="I106">
        <v>76108.56</v>
      </c>
      <c r="L106">
        <v>0.25241247618238094</v>
      </c>
      <c r="M106">
        <v>0.8354668684297738</v>
      </c>
      <c r="Q106">
        <v>0.20343137785579368</v>
      </c>
      <c r="R106">
        <v>0.40784520872171437</v>
      </c>
      <c r="T106">
        <f>B106*K106</f>
        <v>0</v>
      </c>
      <c r="U106">
        <f>D106*L106</f>
        <v>353913.13641228754</v>
      </c>
      <c r="V106">
        <f>E106*M106</f>
        <v>0</v>
      </c>
      <c r="W106">
        <f>F106*N106</f>
        <v>0</v>
      </c>
      <c r="X106">
        <f>G106*O106</f>
        <v>0</v>
      </c>
      <c r="Y106">
        <f>H106*P106</f>
        <v>0</v>
      </c>
      <c r="Z106">
        <f>I106*Q106</f>
        <v>15482.869227420344</v>
      </c>
      <c r="AA106" t="e">
        <f>#REF!*R106</f>
        <v>#REF!</v>
      </c>
    </row>
    <row r="107" spans="1:27" x14ac:dyDescent="0.2">
      <c r="A107" s="1" t="s">
        <v>113</v>
      </c>
      <c r="B107">
        <v>14887.29</v>
      </c>
      <c r="D107">
        <v>267137.31</v>
      </c>
      <c r="E107">
        <v>1870025.2</v>
      </c>
      <c r="F107">
        <v>29746.2</v>
      </c>
      <c r="G107">
        <v>0</v>
      </c>
      <c r="H107">
        <v>0</v>
      </c>
      <c r="I107">
        <v>231164</v>
      </c>
      <c r="K107">
        <v>0.18094959195985949</v>
      </c>
      <c r="M107">
        <v>0.32847647846838518</v>
      </c>
      <c r="N107">
        <v>0.816973189442186</v>
      </c>
      <c r="O107">
        <v>0.40059514830026333</v>
      </c>
      <c r="R107">
        <v>0.88519166454054288</v>
      </c>
      <c r="T107">
        <f>B107*K107</f>
        <v>2693.8490508880968</v>
      </c>
      <c r="U107">
        <f>D107*L107</f>
        <v>0</v>
      </c>
      <c r="V107">
        <f>E107*M107</f>
        <v>614259.29234313767</v>
      </c>
      <c r="W107">
        <f>F107*N107</f>
        <v>24301.847887785152</v>
      </c>
      <c r="X107">
        <f>G107*O107</f>
        <v>0</v>
      </c>
      <c r="Y107">
        <f>H107*P107</f>
        <v>0</v>
      </c>
      <c r="Z107">
        <f>I107*Q107</f>
        <v>0</v>
      </c>
      <c r="AA107" t="e">
        <f>#REF!*R107</f>
        <v>#REF!</v>
      </c>
    </row>
    <row r="108" spans="1:27" x14ac:dyDescent="0.2">
      <c r="A108" s="1" t="s">
        <v>114</v>
      </c>
      <c r="B108">
        <v>51598.14</v>
      </c>
      <c r="D108">
        <v>0</v>
      </c>
      <c r="E108">
        <v>0</v>
      </c>
      <c r="F108">
        <v>0</v>
      </c>
      <c r="G108">
        <v>1762921.9</v>
      </c>
      <c r="H108">
        <v>0</v>
      </c>
      <c r="I108">
        <v>0</v>
      </c>
      <c r="K108">
        <v>0.15502677555633759</v>
      </c>
      <c r="P108">
        <v>0.48980814018998919</v>
      </c>
      <c r="T108">
        <f>B108*K108</f>
        <v>7999.0932689044848</v>
      </c>
      <c r="U108">
        <f>D108*L108</f>
        <v>0</v>
      </c>
      <c r="V108">
        <f>E108*M108</f>
        <v>0</v>
      </c>
      <c r="W108">
        <f>F108*N108</f>
        <v>0</v>
      </c>
      <c r="X108">
        <f>G108*O108</f>
        <v>0</v>
      </c>
      <c r="Y108">
        <f>H108*P108</f>
        <v>0</v>
      </c>
      <c r="Z108">
        <f>I108*Q108</f>
        <v>0</v>
      </c>
      <c r="AA108" t="e">
        <f>#REF!*R108</f>
        <v>#REF!</v>
      </c>
    </row>
    <row r="109" spans="1:27" x14ac:dyDescent="0.2">
      <c r="A109" s="1" t="s">
        <v>115</v>
      </c>
      <c r="B109">
        <v>0</v>
      </c>
      <c r="D109">
        <v>0</v>
      </c>
      <c r="E109">
        <v>3638094.1</v>
      </c>
      <c r="F109">
        <v>280302.99</v>
      </c>
      <c r="G109">
        <v>0</v>
      </c>
      <c r="H109">
        <v>97948.95</v>
      </c>
      <c r="I109">
        <v>0</v>
      </c>
      <c r="N109">
        <v>0.81900582685706913</v>
      </c>
      <c r="O109">
        <v>0.56559289965857917</v>
      </c>
      <c r="Q109">
        <v>0.4273016384450119</v>
      </c>
      <c r="T109">
        <f>B109*K109</f>
        <v>0</v>
      </c>
      <c r="U109">
        <f>D109*L109</f>
        <v>0</v>
      </c>
      <c r="V109">
        <f>E109*M109</f>
        <v>0</v>
      </c>
      <c r="W109">
        <f>F109*N109</f>
        <v>229569.78209545877</v>
      </c>
      <c r="X109">
        <f>G109*O109</f>
        <v>0</v>
      </c>
      <c r="Y109">
        <f>H109*P109</f>
        <v>0</v>
      </c>
      <c r="Z109">
        <f>I109*Q109</f>
        <v>0</v>
      </c>
      <c r="AA109" t="e">
        <f>#REF!*R109</f>
        <v>#REF!</v>
      </c>
    </row>
    <row r="110" spans="1:27" x14ac:dyDescent="0.2">
      <c r="A110" s="1" t="s">
        <v>116</v>
      </c>
      <c r="B110">
        <v>0</v>
      </c>
      <c r="D110">
        <v>0</v>
      </c>
      <c r="E110">
        <v>0</v>
      </c>
      <c r="F110">
        <v>0</v>
      </c>
      <c r="G110">
        <v>400778</v>
      </c>
      <c r="H110">
        <v>0</v>
      </c>
      <c r="I110">
        <v>0</v>
      </c>
      <c r="P110">
        <v>0.25118676146598973</v>
      </c>
      <c r="T110">
        <f>B110*K110</f>
        <v>0</v>
      </c>
      <c r="U110">
        <f>D110*L110</f>
        <v>0</v>
      </c>
      <c r="V110">
        <f>E110*M110</f>
        <v>0</v>
      </c>
      <c r="W110">
        <f>F110*N110</f>
        <v>0</v>
      </c>
      <c r="X110">
        <f>G110*O110</f>
        <v>0</v>
      </c>
      <c r="Y110">
        <f>H110*P110</f>
        <v>0</v>
      </c>
      <c r="Z110">
        <f>I110*Q110</f>
        <v>0</v>
      </c>
      <c r="AA110" t="e">
        <f>#REF!*R110</f>
        <v>#REF!</v>
      </c>
    </row>
    <row r="111" spans="1:27" x14ac:dyDescent="0.2">
      <c r="A111" s="1" t="s">
        <v>117</v>
      </c>
      <c r="B111">
        <v>0</v>
      </c>
      <c r="D111">
        <v>0</v>
      </c>
      <c r="E111">
        <v>627912</v>
      </c>
      <c r="F111">
        <v>277566</v>
      </c>
      <c r="G111">
        <v>0</v>
      </c>
      <c r="H111">
        <v>375640</v>
      </c>
      <c r="I111">
        <v>0</v>
      </c>
      <c r="L111">
        <v>0.18912705237004901</v>
      </c>
      <c r="N111">
        <v>0.21326549586775373</v>
      </c>
      <c r="O111">
        <v>0.27969978038684062</v>
      </c>
      <c r="Q111">
        <v>0.36700574966666666</v>
      </c>
      <c r="T111">
        <f>B111*K111</f>
        <v>0</v>
      </c>
      <c r="U111">
        <f>D111*L111</f>
        <v>0</v>
      </c>
      <c r="V111">
        <f>E111*M111</f>
        <v>0</v>
      </c>
      <c r="W111">
        <f>F111*N111</f>
        <v>59195.25062602893</v>
      </c>
      <c r="X111">
        <f>G111*O111</f>
        <v>0</v>
      </c>
      <c r="Y111">
        <f>H111*P111</f>
        <v>0</v>
      </c>
      <c r="Z111">
        <f>I111*Q111</f>
        <v>0</v>
      </c>
      <c r="AA111" t="e">
        <f>#REF!*R111</f>
        <v>#REF!</v>
      </c>
    </row>
    <row r="112" spans="1:27" x14ac:dyDescent="0.2">
      <c r="A112" s="1" t="s">
        <v>118</v>
      </c>
      <c r="B112">
        <v>186586.29</v>
      </c>
      <c r="D112">
        <v>1769630.6</v>
      </c>
      <c r="E112">
        <v>2264952</v>
      </c>
      <c r="F112">
        <v>0</v>
      </c>
      <c r="G112">
        <v>373031.34</v>
      </c>
      <c r="H112">
        <v>57935.79</v>
      </c>
      <c r="I112">
        <v>0</v>
      </c>
      <c r="K112">
        <v>0.1028382579150276</v>
      </c>
      <c r="L112">
        <v>0.18649399965060987</v>
      </c>
      <c r="M112">
        <v>0.95725414272440468</v>
      </c>
      <c r="N112">
        <v>1.1000478271476384</v>
      </c>
      <c r="P112">
        <v>0.17777831674148525</v>
      </c>
      <c r="Q112">
        <v>0.4033067446979206</v>
      </c>
      <c r="T112">
        <f>B112*K112</f>
        <v>19188.209014428136</v>
      </c>
      <c r="U112">
        <f>D112*L112</f>
        <v>330025.48849810852</v>
      </c>
      <c r="V112">
        <f>E112*M112</f>
        <v>2168134.6850719256</v>
      </c>
      <c r="W112">
        <f>F112*N112</f>
        <v>0</v>
      </c>
      <c r="X112">
        <f>G112*O112</f>
        <v>0</v>
      </c>
      <c r="Y112">
        <f>H112*P112</f>
        <v>10299.727225288174</v>
      </c>
      <c r="Z112">
        <f>I112*Q112</f>
        <v>0</v>
      </c>
      <c r="AA112" t="e">
        <f>#REF!*R112</f>
        <v>#REF!</v>
      </c>
    </row>
    <row r="113" spans="1:27" x14ac:dyDescent="0.2">
      <c r="A113" s="1" t="s">
        <v>119</v>
      </c>
      <c r="B113">
        <v>555634.36</v>
      </c>
      <c r="D113">
        <v>0</v>
      </c>
      <c r="E113">
        <v>0</v>
      </c>
      <c r="F113">
        <v>0</v>
      </c>
      <c r="G113">
        <v>56927.64</v>
      </c>
      <c r="H113">
        <v>0</v>
      </c>
      <c r="I113">
        <v>0</v>
      </c>
      <c r="K113">
        <v>0.32488345178493339</v>
      </c>
      <c r="P113">
        <v>0.19884435429720881</v>
      </c>
      <c r="T113">
        <f>B113*K113</f>
        <v>180516.40880711231</v>
      </c>
      <c r="U113">
        <f>D113*L113</f>
        <v>0</v>
      </c>
      <c r="V113">
        <f>E113*M113</f>
        <v>0</v>
      </c>
      <c r="W113">
        <f>F113*N113</f>
        <v>0</v>
      </c>
      <c r="X113">
        <f>G113*O113</f>
        <v>0</v>
      </c>
      <c r="Y113">
        <f>H113*P113</f>
        <v>0</v>
      </c>
      <c r="Z113">
        <f>I113*Q113</f>
        <v>0</v>
      </c>
      <c r="AA113" t="e">
        <f>#REF!*R113</f>
        <v>#REF!</v>
      </c>
    </row>
    <row r="114" spans="1:27" x14ac:dyDescent="0.2">
      <c r="A114" s="1" t="s">
        <v>120</v>
      </c>
      <c r="B114">
        <v>0</v>
      </c>
      <c r="D114">
        <v>1637506</v>
      </c>
      <c r="E114">
        <v>0</v>
      </c>
      <c r="F114">
        <v>267170.33</v>
      </c>
      <c r="G114">
        <v>0</v>
      </c>
      <c r="H114">
        <v>23528.67</v>
      </c>
      <c r="I114">
        <v>0</v>
      </c>
      <c r="L114">
        <v>0.87511061384590472</v>
      </c>
      <c r="M114">
        <v>0.71306608822508821</v>
      </c>
      <c r="O114">
        <v>0.66074929469934784</v>
      </c>
      <c r="Q114">
        <v>0.26080555810054196</v>
      </c>
      <c r="T114">
        <f>B114*K114</f>
        <v>0</v>
      </c>
      <c r="U114">
        <f>D114*L114</f>
        <v>1432998.880836352</v>
      </c>
      <c r="V114">
        <f>E114*M114</f>
        <v>0</v>
      </c>
      <c r="W114">
        <f>F114*N114</f>
        <v>0</v>
      </c>
      <c r="X114">
        <f>G114*O114</f>
        <v>0</v>
      </c>
      <c r="Y114">
        <f>H114*P114</f>
        <v>0</v>
      </c>
      <c r="Z114">
        <f>I114*Q114</f>
        <v>0</v>
      </c>
      <c r="AA114" t="e">
        <f>#REF!*R114</f>
        <v>#REF!</v>
      </c>
    </row>
    <row r="115" spans="1:27" x14ac:dyDescent="0.2">
      <c r="A115" s="1" t="s">
        <v>121</v>
      </c>
      <c r="B115">
        <v>366676.82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81756.179999999993</v>
      </c>
      <c r="K115">
        <v>0.36988201221382055</v>
      </c>
      <c r="R115">
        <v>0.31529605029167862</v>
      </c>
      <c r="T115">
        <f>B115*K115</f>
        <v>135627.16001376489</v>
      </c>
      <c r="U115">
        <f>D115*L115</f>
        <v>0</v>
      </c>
      <c r="V115">
        <f>E115*M115</f>
        <v>0</v>
      </c>
      <c r="W115">
        <f>F115*N115</f>
        <v>0</v>
      </c>
      <c r="X115">
        <f>G115*O115</f>
        <v>0</v>
      </c>
      <c r="Y115">
        <f>H115*P115</f>
        <v>0</v>
      </c>
      <c r="Z115">
        <f>I115*Q115</f>
        <v>0</v>
      </c>
      <c r="AA115" t="e">
        <f>#REF!*R115</f>
        <v>#REF!</v>
      </c>
    </row>
    <row r="116" spans="1:27" x14ac:dyDescent="0.2">
      <c r="A116" s="1" t="s">
        <v>122</v>
      </c>
      <c r="B116">
        <v>0</v>
      </c>
      <c r="D116">
        <v>288093.63</v>
      </c>
      <c r="E116">
        <v>1725988</v>
      </c>
      <c r="F116">
        <v>135393.37</v>
      </c>
      <c r="G116">
        <v>0</v>
      </c>
      <c r="H116">
        <v>0</v>
      </c>
      <c r="I116">
        <v>0</v>
      </c>
      <c r="L116">
        <v>0.33241225557996024</v>
      </c>
      <c r="M116">
        <v>0.37503046395243611</v>
      </c>
      <c r="N116">
        <v>0.60580439178608203</v>
      </c>
      <c r="O116">
        <v>0.56330332581399278</v>
      </c>
      <c r="T116">
        <f>B116*K116</f>
        <v>0</v>
      </c>
      <c r="U116">
        <f>D116*L116</f>
        <v>95765.853366518495</v>
      </c>
      <c r="V116">
        <f>E116*M116</f>
        <v>647298.08041633735</v>
      </c>
      <c r="W116">
        <f>F116*N116</f>
        <v>82021.898164717961</v>
      </c>
      <c r="X116">
        <f>G116*O116</f>
        <v>0</v>
      </c>
      <c r="Y116">
        <f>H116*P116</f>
        <v>0</v>
      </c>
      <c r="Z116">
        <f>I116*Q116</f>
        <v>0</v>
      </c>
      <c r="AA116" t="e">
        <f>#REF!*R116</f>
        <v>#REF!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Old PP</vt:lpstr>
      <vt:lpstr>Old Optimized (n=5)</vt:lpstr>
      <vt:lpstr>Old Optimized (n=4)</vt:lpstr>
      <vt:lpstr>Old Optimized (n=3)</vt:lpstr>
      <vt:lpstr>Charlotte Shutdown (n=5)</vt:lpstr>
      <vt:lpstr>Charlotte Shutdown (n=4)</vt:lpstr>
      <vt:lpstr>Charlotte Shutdown (n=3)</vt:lpstr>
      <vt:lpstr>Portland Shutdown (n=4)</vt:lpstr>
      <vt:lpstr>Charlotte Shutdown (n=other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Rich</cp:lastModifiedBy>
  <dcterms:created xsi:type="dcterms:W3CDTF">2025-08-02T16:47:33Z</dcterms:created>
  <dcterms:modified xsi:type="dcterms:W3CDTF">2025-08-02T18:32:04Z</dcterms:modified>
</cp:coreProperties>
</file>