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mikedevs\excel\"/>
    </mc:Choice>
  </mc:AlternateContent>
  <xr:revisionPtr revIDLastSave="0" documentId="13_ncr:1_{3F76DBE9-EF37-45B7-899E-67BE9A5A3F97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81029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<sst xmlns="http://schemas.openxmlformats.org/spreadsheetml/2006/main" count="876" uniqueCount="53">
  <si>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</si>
  <si>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</si>
  <si>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</si>
  <si>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</si>
  <si>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</si>
  <si>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</si>
  <si>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</si>
  <si>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</si>
  <si>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</si>
  <si>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</si>
  <si>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</si>
  <si>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</si>
  <si>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</si>
  <si>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</si>
  <si>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</si>
  <si>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</si>
  <si>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</si>
  <si>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</si>
  <si>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</si>
  <si>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</si>
  <si>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</si>
  <si>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</si>
  <si>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</si>
  <si>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</si>
  <si>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</si>
  <si>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</si>
  <si>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</si>
  <si>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</si>
  <si>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</si>
  <si>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</si>
  <si>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</si>
  <si>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</si>
  <si>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</si>
  <si>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</si>
  <si>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</si>
  <si>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</si>
  <si>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</si>
  <si>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</si>
  <si>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</si>
  <si>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</si>
  <si>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</si>
  <si>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</si>
  <si>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</si>
  <si>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</si>
  <si>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</si>
  <si>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</si>
  <si>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</si>
  <si>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</si>
  <si>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&gt; $50</t>
  </si>
  <si>
    <t>Sum of items &lt; $50</t>
  </si>
  <si>
    <t>Sum of Sale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</si>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</sst>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5" fillId="0" borderId="0" xfId="0" applyFont="1" applyAlignment="1">
      <alignment wrapText="1"/>
    </xf>
    <xf numFmtId="44" fontId="5" fillId="0" borderId="0" xfId="44" applyFont="1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9-43A3-8AEB-3615DB223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0</xdr:row>
      <xdr:rowOff>193675</xdr:rowOff>
    </xdr:from>
    <xdr:to>
      <xdr:col>9</xdr:col>
      <xdr:colOff>606425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72A73-B823-9B36-A162-DA3F852A7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87.608621990737" createdVersion="8" refreshedVersion="8" minRefreshableVersion="3" recordCount="171" xr:uid="{71F9FE62-51CD-4266-8FAA-2C617C9EF2A1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C5BDF-88C0-4D1B-BCEC-3B7DAB466CA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DE9D-FFDB-4E69-9A49-6F5AD3EE926E}">
  <dimension ref="A3:B8"/>
  <sheetViews>
    <sheetView tabSelected="1" workbookViewId="0">
      <selection activeCell="L15" sqref="L15"/>
    </sheetView>
  </sheetViews>
  <sheetFormatPr defaultRowHeight="15.5"/>
  <cols>
    <col min="1" max="1" width="12" bestFit="1" customWidth="1"/>
    <col min="2" max="2" width="14.75" bestFit="1" customWidth="1"/>
  </cols>
  <sheetData>
    <row r="3" spans="1:2">
      <c r="A3" s="7" t="s">
        <v>51</v>
      </c>
      <c r="B3" t="s">
        <v>50</v>
      </c>
    </row>
    <row r="4" spans="1:2">
      <c r="A4" s="8" t="s">
        <v>38</v>
      </c>
      <c r="B4" s="6">
        <v>6003.5</v>
      </c>
    </row>
    <row r="5" spans="1:2">
      <c r="A5" s="8" t="s">
        <v>40</v>
      </c>
      <c r="B5" s="6">
        <v>2410.7000000000003</v>
      </c>
    </row>
    <row r="6" spans="1:2">
      <c r="A6" s="8" t="s">
        <v>44</v>
      </c>
      <c r="B6" s="6">
        <v>3035.3</v>
      </c>
    </row>
    <row r="7" spans="1:2">
      <c r="A7" s="8" t="s">
        <v>42</v>
      </c>
      <c r="B7" s="6">
        <v>5661.0999999999985</v>
      </c>
    </row>
    <row r="8" spans="1:2">
      <c r="A8" s="8" t="s">
        <v>52</v>
      </c>
      <c r="B8" s="6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zoomScale="85" zoomScaleNormal="85" workbookViewId="0">
      <selection activeCell="A2" sqref="A2:K172"/>
    </sheetView>
  </sheetViews>
  <sheetFormatPr defaultColWidth="11" defaultRowHeight="15.5"/>
  <cols>
    <col min="4" max="4" width="18.33203125" customWidth="1"/>
    <col min="5" max="7" width="11" style="5"/>
    <col min="8" max="8" width="13.83203125" customWidth="1"/>
  </cols>
  <sheetData>
    <row r="1" spans="1:11" ht="77.5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5">
        <f>F2-E2</f>
        <v>40.100000000000009</v>
      </c>
      <c r="H2" s="5">
        <f>IF(F2&gt;50, G2*0.2, 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5">
        <f>F3-E3</f>
        <v>4.9000000000000004</v>
      </c>
      <c r="H3" s="5">
        <f>IF(F3&gt;50, G3*0.2, 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5">
        <f>F4-E4</f>
        <v>2.9999999999999991</v>
      </c>
      <c r="H4" s="5">
        <f>IF(F4&gt;50, G4*0.2, G4*0.1)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5">
        <f>F5-E5</f>
        <v>158</v>
      </c>
      <c r="H5" s="5">
        <f>IF(F5&gt;50, G5*0.2, G5*0.1)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5">
        <f>F6-E6</f>
        <v>5</v>
      </c>
      <c r="H6" s="5">
        <f>IF(F6&gt;50, G6*0.2, G6*0.1)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5">
        <f>F7-E7</f>
        <v>40.100000000000009</v>
      </c>
      <c r="H7" s="5">
        <f>IF(F7&gt;50, G7*0.2, G7*0.1)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5">
        <f>F8-E8</f>
        <v>5</v>
      </c>
      <c r="H8" s="5">
        <f>IF(F8&gt;50, G8*0.2, G8*0.1)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5">
        <f>F9-E9</f>
        <v>4.9000000000000004</v>
      </c>
      <c r="H9" s="5">
        <f>IF(F9&gt;50, G9*0.2, G9*0.1)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5">
        <f>F10-E10</f>
        <v>5</v>
      </c>
      <c r="H10" s="5">
        <f>IF(F10&gt;50, G10*0.2, 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5">
        <f>F11-E11</f>
        <v>4.9000000000000004</v>
      </c>
      <c r="H11" s="5">
        <f>IF(F11&gt;50, G11*0.2, G11*0.1)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5">
        <f>F12-E12</f>
        <v>4.9000000000000004</v>
      </c>
      <c r="H12" s="5">
        <f>IF(F12&gt;50, G12*0.2, G12*0.1)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5">
        <f>F13-E13</f>
        <v>42</v>
      </c>
      <c r="H13" s="5">
        <f>IF(F13&gt;50, G13*0.2, G13*0.1)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5">
        <f>F14-E14</f>
        <v>3</v>
      </c>
      <c r="H14" s="5">
        <f>IF(F14&gt;50, G14*0.2, G14*0.1)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5">
        <f>F15-E15</f>
        <v>158</v>
      </c>
      <c r="H15" s="5">
        <f>IF(F15&gt;50, G15*0.2, G15*0.1)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5">
        <f>F16-E16</f>
        <v>4.9000000000000004</v>
      </c>
      <c r="H16" s="5">
        <f>IF(F16&gt;50, G16*0.2, 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5">
        <f>F17-E17</f>
        <v>2.9999999999999991</v>
      </c>
      <c r="H17" s="5">
        <f>IF(F17&gt;50, G17*0.2, 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5">
        <f>F18-E18</f>
        <v>64</v>
      </c>
      <c r="H18" s="5">
        <f>IF(F18&gt;50, G18*0.2, 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5">
        <f>F19-E19</f>
        <v>5</v>
      </c>
      <c r="H19" s="5">
        <f>IF(F19&gt;50, G19*0.2, 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5">
        <f>F20-E20</f>
        <v>2.9999999999999991</v>
      </c>
      <c r="H20" s="5">
        <f>IF(F20&gt;50, G20*0.2, 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5">
        <f>F21-E21</f>
        <v>2.9999999999999991</v>
      </c>
      <c r="H21" s="5">
        <f>IF(F21&gt;50, G21*0.2, 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5">
        <f>F22-E22</f>
        <v>5</v>
      </c>
      <c r="H22" s="5">
        <f>IF(F22&gt;50, G22*0.2, 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5">
        <f>F23-E23</f>
        <v>4.9000000000000004</v>
      </c>
      <c r="H23" s="5">
        <f>IF(F23&gt;50, G23*0.2, 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5">
        <f>F24-E24</f>
        <v>5</v>
      </c>
      <c r="H24" s="5">
        <f>IF(F24&gt;50, G24*0.2, 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5">
        <f>F25-E25</f>
        <v>3</v>
      </c>
      <c r="H25" s="5">
        <f>IF(F25&gt;50, G25*0.2, 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5">
        <f>F26-E26</f>
        <v>4.9000000000000004</v>
      </c>
      <c r="H26" s="5">
        <f>IF(F26&gt;50, G26*0.2, 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5">
        <f>F27-E27</f>
        <v>5</v>
      </c>
      <c r="H27" s="5">
        <f>IF(F27&gt;50, G27*0.2, 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5">
        <f>F28-E28</f>
        <v>5</v>
      </c>
      <c r="H28" s="5">
        <f>IF(F28&gt;50, G28*0.2, 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5">
        <f>F29-E29</f>
        <v>158</v>
      </c>
      <c r="H29" s="5">
        <f>IF(F29&gt;50, G29*0.2, 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5">
        <f>F30-E30</f>
        <v>2.9999999999999991</v>
      </c>
      <c r="H30" s="5">
        <f>IF(F30&gt;50, G30*0.2, 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5">
        <f>F31-E31</f>
        <v>42</v>
      </c>
      <c r="H31" s="5">
        <f>IF(F31&gt;50, G31*0.2, 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5">
        <f>F32-E32</f>
        <v>5</v>
      </c>
      <c r="H32" s="5">
        <f>IF(F32&gt;50, G32*0.2, 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5">
        <f>F33-E33</f>
        <v>4.9000000000000004</v>
      </c>
      <c r="H33" s="5">
        <f>IF(F33&gt;50, G33*0.2, 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5">
        <f>F34-E34</f>
        <v>40.100000000000009</v>
      </c>
      <c r="H34" s="5">
        <f>IF(F34&gt;50, G34*0.2, 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5">
        <f>F35-E35</f>
        <v>4.9000000000000004</v>
      </c>
      <c r="H35" s="5">
        <f>IF(F35&gt;50, G35*0.2, 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5">
        <f>F36-E36</f>
        <v>2.9999999999999991</v>
      </c>
      <c r="H36" s="5">
        <f>IF(F36&gt;50, G36*0.2, 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5">
        <f>F37-E37</f>
        <v>2.9999999999999991</v>
      </c>
      <c r="H37" s="5">
        <f>IF(F37&gt;50, G37*0.2, 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5">
        <f>F38-E38</f>
        <v>35</v>
      </c>
      <c r="H38" s="5">
        <f>IF(F38&gt;50, G38*0.2, 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5">
        <f>F39-E39</f>
        <v>2.9999999999999991</v>
      </c>
      <c r="H39" s="5">
        <f>IF(F39&gt;50, G39*0.2, 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5">
        <f>F40-E40</f>
        <v>4.9000000000000004</v>
      </c>
      <c r="H40" s="5">
        <f>IF(F40&gt;50, G40*0.2, 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5">
        <f>F41-E41</f>
        <v>5</v>
      </c>
      <c r="H41" s="5">
        <f>IF(F41&gt;50, G41*0.2, 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5">
        <f>F42-E42</f>
        <v>2.9999999999999991</v>
      </c>
      <c r="H42" s="5">
        <f>IF(F42&gt;50, G42*0.2, 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5">
        <f>F43-E43</f>
        <v>158</v>
      </c>
      <c r="H43" s="5">
        <f>IF(F43&gt;50, G43*0.2, 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5">
        <f>F44-E44</f>
        <v>64</v>
      </c>
      <c r="H44" s="5">
        <f>IF(F44&gt;50, G44*0.2, 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5">
        <f>F45-E45</f>
        <v>4.9000000000000004</v>
      </c>
      <c r="H45" s="5">
        <f>IF(F45&gt;50, G45*0.2, 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5">
        <f>F46-E46</f>
        <v>158</v>
      </c>
      <c r="H46" s="5">
        <f>IF(F46&gt;50, G46*0.2, 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5">
        <f>F47-E47</f>
        <v>5</v>
      </c>
      <c r="H47" s="5">
        <f>IF(F47&gt;50, G47*0.2, 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5">
        <f>F48-E48</f>
        <v>35</v>
      </c>
      <c r="H48" s="5">
        <f>IF(F48&gt;50, G48*0.2, 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5">
        <f>F49-E49</f>
        <v>158</v>
      </c>
      <c r="H49" s="5">
        <f>IF(F49&gt;50, G49*0.2, 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5">
        <f>F50-E50</f>
        <v>2.9999999999999991</v>
      </c>
      <c r="H50" s="5">
        <f>IF(F50&gt;50, G50*0.2, 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5">
        <f>F51-E51</f>
        <v>4.9000000000000004</v>
      </c>
      <c r="H51" s="5">
        <f>IF(F51&gt;50, G51*0.2, 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5">
        <f>F52-E52</f>
        <v>5</v>
      </c>
      <c r="H52" s="5">
        <f>IF(F52&gt;50, G52*0.2, 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5">
        <f>F53-E53</f>
        <v>35</v>
      </c>
      <c r="H53" s="5">
        <f>IF(F53&gt;50, G53*0.2, 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5">
        <f>F54-E54</f>
        <v>64</v>
      </c>
      <c r="H54" s="5">
        <f>IF(F54&gt;50, G54*0.2, 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5">
        <f>F55-E55</f>
        <v>42</v>
      </c>
      <c r="H55" s="5">
        <f>IF(F55&gt;50, G55*0.2, 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5">
        <f>F56-E56</f>
        <v>5</v>
      </c>
      <c r="H56" s="5">
        <f>IF(F56&gt;50, G56*0.2, 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5">
        <f>F57-E57</f>
        <v>5</v>
      </c>
      <c r="H57" s="5">
        <f>IF(F57&gt;50, G57*0.2, 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5">
        <f>F58-E58</f>
        <v>2.9999999999999991</v>
      </c>
      <c r="H58" s="5">
        <f>IF(F58&gt;50, G58*0.2, 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5">
        <f>F59-E59</f>
        <v>5</v>
      </c>
      <c r="H59" s="5">
        <f>IF(F59&gt;50, G59*0.2, 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5">
        <f>F60-E60</f>
        <v>64</v>
      </c>
      <c r="H60" s="5">
        <f>IF(F60&gt;50, G60*0.2, 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5">
        <f>F61-E61</f>
        <v>5</v>
      </c>
      <c r="H61" s="5">
        <f>IF(F61&gt;50, G61*0.2, 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5">
        <f>F62-E62</f>
        <v>5</v>
      </c>
      <c r="H62" s="5">
        <f>IF(F62&gt;50, G62*0.2, 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5">
        <f>F63-E63</f>
        <v>2.9999999999999991</v>
      </c>
      <c r="H63" s="5">
        <f>IF(F63&gt;50, G63*0.2, 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5">
        <f>F64-E64</f>
        <v>5</v>
      </c>
      <c r="H64" s="5">
        <f>IF(F64&gt;50, G64*0.2, 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5">
        <f>F65-E65</f>
        <v>2.9999999999999991</v>
      </c>
      <c r="H65" s="5">
        <f>IF(F65&gt;50, G65*0.2, 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5">
        <f>F66-E66</f>
        <v>2.9999999999999991</v>
      </c>
      <c r="H66" s="5">
        <f>IF(F66&gt;50, G66*0.2, 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5">
        <f>F67-E67</f>
        <v>4.9000000000000004</v>
      </c>
      <c r="H67" s="5">
        <f>IF(F67&gt;50, G67*0.2, 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5">
        <f>F68-E68</f>
        <v>4.9000000000000004</v>
      </c>
      <c r="H68" s="5">
        <f>IF(F68&gt;50, G68*0.2, 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5">
        <f>F69-E69</f>
        <v>5</v>
      </c>
      <c r="H69" s="5">
        <f>IF(F69&gt;50, G69*0.2, 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5">
        <f>F70-E70</f>
        <v>5</v>
      </c>
      <c r="H70" s="5">
        <f>IF(F70&gt;50, G70*0.2, 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5">
        <f>F71-E71</f>
        <v>2.9999999999999991</v>
      </c>
      <c r="H71" s="5">
        <f>IF(F71&gt;50, G71*0.2, 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5">
        <f>F72-E72</f>
        <v>5</v>
      </c>
      <c r="H72" s="5">
        <f>IF(F72&gt;50, G72*0.2, 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5">
        <f>F73-E73</f>
        <v>5</v>
      </c>
      <c r="H73" s="5">
        <f>IF(F73&gt;50, G73*0.2, 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5">
        <f>F74-E74</f>
        <v>35</v>
      </c>
      <c r="H74" s="5">
        <f>IF(F74&gt;50, G74*0.2, 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5">
        <f>F75-E75</f>
        <v>4.9000000000000004</v>
      </c>
      <c r="H75" s="5">
        <f>IF(F75&gt;50, G75*0.2, 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5">
        <f>F76-E76</f>
        <v>5</v>
      </c>
      <c r="H76" s="5">
        <f>IF(F76&gt;50, G76*0.2, 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5">
        <f>F77-E77</f>
        <v>5</v>
      </c>
      <c r="H77" s="5">
        <f>IF(F77&gt;50, G77*0.2, 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5">
        <f>F78-E78</f>
        <v>40.100000000000009</v>
      </c>
      <c r="H78" s="5">
        <f>IF(F78&gt;50, G78*0.2, 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5">
        <f>F79-E79</f>
        <v>4.9000000000000004</v>
      </c>
      <c r="H79" s="5">
        <f>IF(F79&gt;50, G79*0.2, 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5">
        <f>F80-E80</f>
        <v>4.9000000000000004</v>
      </c>
      <c r="H80" s="5">
        <f>IF(F80&gt;50, G80*0.2, 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5">
        <f>F81-E81</f>
        <v>42</v>
      </c>
      <c r="H81" s="5">
        <f>IF(F81&gt;50, G81*0.2, 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5">
        <f>F82-E82</f>
        <v>5</v>
      </c>
      <c r="H82" s="5">
        <f>IF(F82&gt;50, G82*0.2, 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5">
        <f>F83-E83</f>
        <v>5</v>
      </c>
      <c r="H83" s="5">
        <f>IF(F83&gt;50, G83*0.2, 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5">
        <f>F84-E84</f>
        <v>5</v>
      </c>
      <c r="H84" s="5">
        <f>IF(F84&gt;50, G84*0.2, 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5">
        <f>F85-E85</f>
        <v>5</v>
      </c>
      <c r="H85" s="5">
        <f>IF(F85&gt;50, G85*0.2, 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5">
        <f>F86-E86</f>
        <v>40.100000000000009</v>
      </c>
      <c r="H86" s="5">
        <f>IF(F86&gt;50, G86*0.2, 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5">
        <f>F87-E87</f>
        <v>5</v>
      </c>
      <c r="H87" s="5">
        <f>IF(F87&gt;50, G87*0.2, 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5">
        <f>F88-E88</f>
        <v>2.9999999999999991</v>
      </c>
      <c r="H88" s="5">
        <f>IF(F88&gt;50, G88*0.2, 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5">
        <f>F89-E89</f>
        <v>2.9999999999999991</v>
      </c>
      <c r="H89" s="5">
        <f>IF(F89&gt;50, G89*0.2, 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5">
        <f>F90-E90</f>
        <v>5</v>
      </c>
      <c r="H90" s="5">
        <f>IF(F90&gt;50, G90*0.2, 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5">
        <f>F91-E91</f>
        <v>4.9000000000000004</v>
      </c>
      <c r="H91" s="5">
        <f>IF(F91&gt;50, G91*0.2, 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5">
        <f>F92-E92</f>
        <v>4.9000000000000004</v>
      </c>
      <c r="H92" s="5">
        <f>IF(F92&gt;50, G92*0.2, 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5">
        <f>F93-E93</f>
        <v>4.9000000000000004</v>
      </c>
      <c r="H93" s="5">
        <f>IF(F93&gt;50, G93*0.2, 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5">
        <f>F94-E94</f>
        <v>5</v>
      </c>
      <c r="H94" s="5">
        <f>IF(F94&gt;50, G94*0.2, 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5">
        <f>F95-E95</f>
        <v>5</v>
      </c>
      <c r="H95" s="5">
        <f>IF(F95&gt;50, G95*0.2, 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5">
        <f>F96-E96</f>
        <v>2.9999999999999991</v>
      </c>
      <c r="H96" s="5">
        <f>IF(F96&gt;50, G96*0.2, 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5">
        <f>F97-E97</f>
        <v>5</v>
      </c>
      <c r="H97" s="5">
        <f>IF(F97&gt;50, G97*0.2, 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5">
        <f>F98-E98</f>
        <v>3</v>
      </c>
      <c r="H98" s="5">
        <f>IF(F98&gt;50, G98*0.2, 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5">
        <f>F99-E99</f>
        <v>4.9000000000000004</v>
      </c>
      <c r="H99" s="5">
        <f>IF(F99&gt;50, G99*0.2, 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5">
        <f>F100-E100</f>
        <v>4.9000000000000004</v>
      </c>
      <c r="H100" s="5">
        <f>IF(F100&gt;50, G100*0.2, 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5">
        <f>F101-E101</f>
        <v>5</v>
      </c>
      <c r="H101" s="5">
        <f>IF(F101&gt;50, G101*0.2, 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5">
        <f>F102-E102</f>
        <v>2.9999999999999991</v>
      </c>
      <c r="H102" s="5">
        <f>IF(F102&gt;50, G102*0.2, 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5">
        <f>F103-E103</f>
        <v>64</v>
      </c>
      <c r="H103" s="5">
        <f>IF(F103&gt;50, G103*0.2, 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5">
        <f>F104-E104</f>
        <v>4.9000000000000004</v>
      </c>
      <c r="H104" s="5">
        <f>IF(F104&gt;50, G104*0.2, 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5">
        <f>F105-E105</f>
        <v>4.9000000000000004</v>
      </c>
      <c r="H105" s="5">
        <f>IF(F105&gt;50, G105*0.2, 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5">
        <f>F106-E106</f>
        <v>2.9999999999999991</v>
      </c>
      <c r="H106" s="5">
        <f>IF(F106&gt;50, G106*0.2, 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5">
        <f>F107-E107</f>
        <v>40.100000000000009</v>
      </c>
      <c r="H107" s="5">
        <f>IF(F107&gt;50, G107*0.2, 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5">
        <f>F108-E108</f>
        <v>5</v>
      </c>
      <c r="H108" s="5">
        <f>IF(F108&gt;50, G108*0.2, 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5">
        <f>F109-E109</f>
        <v>40.100000000000009</v>
      </c>
      <c r="H109" s="5">
        <f>IF(F109&gt;50, G109*0.2, 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5">
        <f>F110-E110</f>
        <v>158</v>
      </c>
      <c r="H110" s="5">
        <f>IF(F110&gt;50, G110*0.2, 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5">
        <f>F111-E111</f>
        <v>158</v>
      </c>
      <c r="H111" s="5">
        <f>IF(F111&gt;50, G111*0.2, 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5">
        <f>F112-E112</f>
        <v>35</v>
      </c>
      <c r="H112" s="5">
        <f>IF(F112&gt;50, G112*0.2, 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5">
        <f>F113-E113</f>
        <v>35</v>
      </c>
      <c r="H113" s="5">
        <f>IF(F113&gt;50, G113*0.2, 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5">
        <f>F114-E114</f>
        <v>40.100000000000009</v>
      </c>
      <c r="H114" s="5">
        <f>IF(F114&gt;50, G114*0.2, 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5">
        <f>F115-E115</f>
        <v>64</v>
      </c>
      <c r="H115" s="5">
        <f>IF(F115&gt;50, G115*0.2, 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5">
        <f>F116-E116</f>
        <v>158</v>
      </c>
      <c r="H116" s="5">
        <f>IF(F116&gt;50, G116*0.2, 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5">
        <f>F117-E117</f>
        <v>35</v>
      </c>
      <c r="H117" s="5">
        <f>IF(F117&gt;50, G117*0.2, 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5">
        <f>F118-E118</f>
        <v>158</v>
      </c>
      <c r="H118" s="5">
        <f>IF(F118&gt;50, G118*0.2, 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5">
        <f>F119-E119</f>
        <v>40.100000000000009</v>
      </c>
      <c r="H119" s="5">
        <f>IF(F119&gt;50, G119*0.2, 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5">
        <f>F120-E120</f>
        <v>64</v>
      </c>
      <c r="H120" s="5">
        <f>IF(F120&gt;50, G120*0.2, 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5">
        <f>F121-E121</f>
        <v>64</v>
      </c>
      <c r="H121" s="5">
        <f>IF(F121&gt;50, G121*0.2, 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5">
        <f>F122-E122</f>
        <v>42</v>
      </c>
      <c r="H122" s="5">
        <f>IF(F122&gt;50, G122*0.2, 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5">
        <f>F123-E123</f>
        <v>158</v>
      </c>
      <c r="H123" s="5">
        <f>IF(F123&gt;50, G123*0.2, 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5">
        <f>F124-E124</f>
        <v>40.100000000000009</v>
      </c>
      <c r="H124" s="5">
        <f>IF(F124&gt;50, G124*0.2, 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5">
        <f>F125-E125</f>
        <v>42</v>
      </c>
      <c r="H125" s="5">
        <f>IF(F125&gt;50, G125*0.2, 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5">
        <f>F126-E126</f>
        <v>64</v>
      </c>
      <c r="H126" s="5">
        <f>IF(F126&gt;50, G126*0.2, 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5">
        <f>F127-E127</f>
        <v>3</v>
      </c>
      <c r="H127" s="5">
        <f>IF(F127&gt;50, G127*0.2, 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5">
        <f>F128-E128</f>
        <v>158</v>
      </c>
      <c r="H128" s="5">
        <f>IF(F128&gt;50, G128*0.2, 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5">
        <f>F129-E129</f>
        <v>35</v>
      </c>
      <c r="H129" s="5">
        <f>IF(F129&gt;50, G129*0.2, 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5">
        <f>F130-E130</f>
        <v>40.100000000000009</v>
      </c>
      <c r="H130" s="5">
        <f>IF(F130&gt;50, G130*0.2, 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5">
        <f>F131-E131</f>
        <v>42</v>
      </c>
      <c r="H131" s="5">
        <f>IF(F131&gt;50, G131*0.2, 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5">
        <f>F132-E132</f>
        <v>3</v>
      </c>
      <c r="H132" s="5">
        <f>IF(F132&gt;50, G132*0.2, 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5">
        <f>F133-E133</f>
        <v>3</v>
      </c>
      <c r="H133" s="5">
        <f>IF(F133&gt;50, G133*0.2, 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5">
        <f>F134-E134</f>
        <v>40.100000000000009</v>
      </c>
      <c r="H134" s="5">
        <f>IF(F134&gt;50, G134*0.2, 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5">
        <f>F135-E135</f>
        <v>40.100000000000009</v>
      </c>
      <c r="H135" s="5">
        <f>IF(F135&gt;50, G135*0.2, 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5">
        <f>F136-E136</f>
        <v>158</v>
      </c>
      <c r="H136" s="5">
        <f>IF(F136&gt;50, G136*0.2, 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5">
        <f>F137-E137</f>
        <v>64</v>
      </c>
      <c r="H137" s="5">
        <f>IF(F137&gt;50, G137*0.2, 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5">
        <f>F138-E138</f>
        <v>40.100000000000009</v>
      </c>
      <c r="H138" s="5">
        <f>IF(F138&gt;50, G138*0.2, 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5">
        <f>F139-E139</f>
        <v>158</v>
      </c>
      <c r="H139" s="5">
        <f>IF(F139&gt;50, G139*0.2, 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5">
        <f>F140-E140</f>
        <v>42</v>
      </c>
      <c r="H140" s="5">
        <f>IF(F140&gt;50, G140*0.2, 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5">
        <f>F141-E141</f>
        <v>42</v>
      </c>
      <c r="H141" s="5">
        <f>IF(F141&gt;50, G141*0.2, 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5">
        <f>F142-E142</f>
        <v>3</v>
      </c>
      <c r="H142" s="5">
        <f>IF(F142&gt;50, G142*0.2, 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5">
        <f>F143-E143</f>
        <v>64</v>
      </c>
      <c r="H143" s="5">
        <f>IF(F143&gt;50, G143*0.2, 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5">
        <f>F144-E144</f>
        <v>40.100000000000009</v>
      </c>
      <c r="H144" s="5">
        <f>IF(F144&gt;50, G144*0.2, 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5">
        <f>F145-E145</f>
        <v>64</v>
      </c>
      <c r="H145" s="5">
        <f>IF(F145&gt;50, G145*0.2, 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5">
        <f>F146-E146</f>
        <v>42</v>
      </c>
      <c r="H146" s="5">
        <f>IF(F146&gt;50, G146*0.2, 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5">
        <f>F147-E147</f>
        <v>158</v>
      </c>
      <c r="H147" s="5">
        <f>IF(F147&gt;50, G147*0.2, 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5">
        <f>F148-E148</f>
        <v>40.100000000000009</v>
      </c>
      <c r="H148" s="5">
        <f>IF(F148&gt;50, G148*0.2, 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5">
        <f>F149-E149</f>
        <v>3</v>
      </c>
      <c r="H149" s="5">
        <f>IF(F149&gt;50, G149*0.2, 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5">
        <f>F150-E150</f>
        <v>158</v>
      </c>
      <c r="H150" s="5">
        <f>IF(F150&gt;50, G150*0.2, 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5">
        <f>F151-E151</f>
        <v>64</v>
      </c>
      <c r="H151" s="5">
        <f>IF(F151&gt;50, G151*0.2, 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5">
        <f>F152-E152</f>
        <v>64</v>
      </c>
      <c r="H152" s="5">
        <f>IF(F152&gt;50, G152*0.2, 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5">
        <f>F153-E153</f>
        <v>42</v>
      </c>
      <c r="H153" s="5">
        <f>IF(F153&gt;50, G153*0.2, 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5">
        <f>F154-E154</f>
        <v>158</v>
      </c>
      <c r="H154" s="5">
        <f>IF(F154&gt;50, G154*0.2, 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5">
        <f>F155-E155</f>
        <v>40.100000000000009</v>
      </c>
      <c r="H155" s="5">
        <f>IF(F155&gt;50, G155*0.2, 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5">
        <f>F156-E156</f>
        <v>42</v>
      </c>
      <c r="H156" s="5">
        <f>IF(F156&gt;50, G156*0.2, 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5">
        <f>F157-E157</f>
        <v>64</v>
      </c>
      <c r="H157" s="5">
        <f>IF(F157&gt;50, G157*0.2, 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5">
        <f>F158-E158</f>
        <v>3</v>
      </c>
      <c r="H158" s="5">
        <f>IF(F158&gt;50, G158*0.2, 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5">
        <f>F159-E159</f>
        <v>158</v>
      </c>
      <c r="H159" s="5">
        <f>IF(F159&gt;50, G159*0.2, 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5">
        <f>F160-E160</f>
        <v>35</v>
      </c>
      <c r="H160" s="5">
        <f>IF(F160&gt;50, G160*0.2, 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5">
        <f>F161-E161</f>
        <v>40.100000000000009</v>
      </c>
      <c r="H161" s="5">
        <f>IF(F161&gt;50, G161*0.2, 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5">
        <f>F162-E162</f>
        <v>42</v>
      </c>
      <c r="H162" s="5">
        <f>IF(F162&gt;50, G162*0.2, 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5">
        <f>F163-E163</f>
        <v>3</v>
      </c>
      <c r="H163" s="5">
        <f>IF(F163&gt;50, G163*0.2, 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5">
        <f>F164-E164</f>
        <v>3</v>
      </c>
      <c r="H164" s="5">
        <f>IF(F164&gt;50, G164*0.2, 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5">
        <f>F165-E165</f>
        <v>40.100000000000009</v>
      </c>
      <c r="H165" s="5">
        <f>IF(F165&gt;50, G165*0.2, 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5">
        <f>F166-E166</f>
        <v>40.100000000000009</v>
      </c>
      <c r="H166" s="5">
        <f>IF(F166&gt;50, G166*0.2, 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5">
        <f>F167-E167</f>
        <v>158</v>
      </c>
      <c r="H167" s="5">
        <f>IF(F167&gt;50, G167*0.2, 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5">
        <f>F168-E168</f>
        <v>64</v>
      </c>
      <c r="H168" s="5">
        <f>IF(F168&gt;50, G168*0.2, 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5">
        <f>F169-E169</f>
        <v>40.100000000000009</v>
      </c>
      <c r="H169" s="5">
        <f>IF(F169&gt;50, G169*0.2, 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5">
        <f>F170-E170</f>
        <v>158</v>
      </c>
      <c r="H170" s="5">
        <f>IF(F170&gt;50, G170*0.2, 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5">
        <f>F171-E171</f>
        <v>42</v>
      </c>
      <c r="H171" s="5">
        <f>IF(F171&gt;50, G171*0.2, 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5">
        <f>F172-E172</f>
        <v>42</v>
      </c>
      <c r="H172" s="5">
        <f>IF(F172&gt;50, G172*0.2, G172*0.1)</f>
        <v>8.4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5">
        <f>SUM(F2:F172)</f>
        <v>17110.599999999995</v>
      </c>
      <c r="H174" s="6"/>
    </row>
    <row r="175" spans="1:11">
      <c r="A175" s="1" t="s">
        <v>48</v>
      </c>
      <c r="F175" s="5">
        <f>SUMIF(F2:F172,"&gt;50")</f>
        <v>16088.399999999994</v>
      </c>
    </row>
    <row r="176" spans="1:11">
      <c r="A176" s="1" t="s">
        <v>49</v>
      </c>
      <c r="F176" s="5">
        <f>SUMIF(F2:F172,"&lt;50")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Mike Chikwanda</cp:lastModifiedBy>
  <dcterms:created xsi:type="dcterms:W3CDTF">2014-06-11T22:14:31Z</dcterms:created>
  <dcterms:modified xsi:type="dcterms:W3CDTF">2025-01-30T12:39:52Z</dcterms:modified>
</cp:coreProperties>
</file>