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SNHU\QSO-520\"/>
    </mc:Choice>
  </mc:AlternateContent>
  <xr:revisionPtr revIDLastSave="0" documentId="13_ncr:1_{EF9F93B5-6670-4292-8C28-15CAE06EEA21}" xr6:coauthVersionLast="47" xr6:coauthVersionMax="47" xr10:uidLastSave="{00000000-0000-0000-0000-000000000000}"/>
  <bookViews>
    <workbookView xWindow="-110" yWindow="-110" windowWidth="19420" windowHeight="10420" xr2:uid="{D3190EB5-7540-4358-908F-45F46C1DB49D}"/>
  </bookViews>
  <sheets>
    <sheet name="Sheet1" sheetId="1" r:id="rId1"/>
  </sheets>
  <definedNames>
    <definedName name="fixed_cost">Sheet1!$C$5</definedName>
    <definedName name="marginal_cost">Sheet1!$C$6</definedName>
    <definedName name="production_quantity">Sheet1!$C$9</definedName>
    <definedName name="sales_forecast">Sheet1!$C$7</definedName>
    <definedName name="Total_Fixed_Cost">Sheet1!$F$5</definedName>
    <definedName name="Total_Revenue">Sheet1!$F$4</definedName>
    <definedName name="Total_Variable_Cost">Sheet1!$F$6</definedName>
    <definedName name="unit_revenue">Sheet1!$C$4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F9" i="1" s="1"/>
  <c r="F6" i="1"/>
  <c r="F4" i="1"/>
  <c r="F17" i="1"/>
  <c r="F12" i="1" a="1"/>
  <c r="F5" i="1" l="1"/>
  <c r="F7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<sst xmlns="http://schemas.openxmlformats.org/spreadsheetml/2006/main" count="34" uniqueCount="30">
  <si>
    <t>Special Products Co. Break-Even Analysis</t>
  </si>
  <si>
    <t>Data</t>
  </si>
  <si>
    <t>Results</t>
  </si>
  <si>
    <t>unit revenue</t>
  </si>
  <si>
    <t>mariginal cost</t>
  </si>
  <si>
    <t>sales forecast</t>
  </si>
  <si>
    <t xml:space="preserve">production quantity </t>
  </si>
  <si>
    <t>Total Revenue</t>
  </si>
  <si>
    <t>Total Fixed Cost</t>
  </si>
  <si>
    <t>Total Variable Cost</t>
  </si>
  <si>
    <t>Profit (Loss)</t>
  </si>
  <si>
    <t>fixed_cost</t>
  </si>
  <si>
    <t>=Sheet1!$C$5</t>
  </si>
  <si>
    <t>marginal_cost</t>
  </si>
  <si>
    <t>=Sheet1!$C$6</t>
  </si>
  <si>
    <t>production_quantity</t>
  </si>
  <si>
    <t>=Sheet1!$C$9</t>
  </si>
  <si>
    <t>sales_forecast</t>
  </si>
  <si>
    <t>=Sheet1!$C$7</t>
  </si>
  <si>
    <t>Total_Fixed_Cost</t>
  </si>
  <si>
    <t>=Sheet1!$F$5</t>
  </si>
  <si>
    <t>Total_Revenue</t>
  </si>
  <si>
    <t>=Sheet1!$F$4</t>
  </si>
  <si>
    <t>Total_Variable_Cost</t>
  </si>
  <si>
    <t>=Sheet1!$F$6</t>
  </si>
  <si>
    <t>unit_revenue</t>
  </si>
  <si>
    <t>=Sheet1!$C$4</t>
  </si>
  <si>
    <t>Break-Even Point</t>
  </si>
  <si>
    <t>Break-Even Point (units sold)</t>
  </si>
  <si>
    <t>fixed cost (sunk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</si>
</sst>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9" fontId="0" fillId="0" borderId="0" xfId="3" applyFont="1"/>
    <xf numFmtId="9" fontId="0" fillId="0" borderId="0" xfId="3" applyFont="1" applyAlignment="1">
      <alignment horizontal="right"/>
    </xf>
    <xf numFmtId="164" fontId="0" fillId="0" borderId="0" xfId="2" applyNumberFormat="1" applyFont="1"/>
    <xf numFmtId="164" fontId="0" fillId="0" borderId="0" xfId="0" applyNumberFormat="1"/>
    <xf numFmtId="43" fontId="0" fillId="0" borderId="0" xfId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C3D9-DB03-4089-9D6C-86FC485B9D05}">
  <dimension ref="A1:N17"/>
  <sheetViews>
    <sheetView tabSelected="1" workbookViewId="0">
      <selection activeCell="F9" sqref="F9"/>
    </sheetView>
  </sheetViews>
  <sheetFormatPr defaultRowHeight="14.5" x14ac:dyDescent="0.35"/>
  <cols>
    <col min="2" max="2" width="18.36328125" bestFit="1" customWidth="1"/>
    <col min="3" max="3" width="14.6328125" bestFit="1" customWidth="1"/>
    <col min="5" max="5" width="24.90625" style="3" bestFit="1" customWidth="1"/>
    <col min="6" max="6" width="14.6328125" bestFit="1" customWidth="1"/>
    <col min="13" max="13" width="18.08984375" bestFit="1" customWidth="1"/>
    <col min="14" max="14" width="12.1796875" bestFit="1" customWidth="1"/>
  </cols>
  <sheetData>
    <row r="1" spans="1:14" x14ac:dyDescent="0.35">
      <c r="A1" s="1" t="s">
        <v>0</v>
      </c>
      <c r="M1" t="s">
        <v>11</v>
      </c>
      <c r="N1" t="s">
        <v>12</v>
      </c>
    </row>
    <row r="2" spans="1:14" x14ac:dyDescent="0.35">
      <c r="M2" t="s">
        <v>13</v>
      </c>
      <c r="N2" t="s">
        <v>14</v>
      </c>
    </row>
    <row r="3" spans="1:14" x14ac:dyDescent="0.35">
      <c r="C3" s="1" t="s">
        <v>1</v>
      </c>
      <c r="F3" s="1" t="s">
        <v>2</v>
      </c>
      <c r="M3" t="s">
        <v>15</v>
      </c>
      <c r="N3" t="s">
        <v>16</v>
      </c>
    </row>
    <row r="4" spans="1:14" x14ac:dyDescent="0.35">
      <c r="B4" s="2" t="s">
        <v>3</v>
      </c>
      <c r="C4" s="5">
        <v>5</v>
      </c>
      <c r="E4" s="4" t="s">
        <v>7</v>
      </c>
      <c r="F4" s="5">
        <f>unit_revenue*MIN(sales_forecast, production_quantity)</f>
        <v>250</v>
      </c>
      <c r="M4" t="s">
        <v>17</v>
      </c>
      <c r="N4" t="s">
        <v>18</v>
      </c>
    </row>
    <row r="5" spans="1:14" x14ac:dyDescent="0.35">
      <c r="B5" s="2" t="s">
        <v>29</v>
      </c>
      <c r="C5" s="5">
        <f>production_quantity*3</f>
        <v>150</v>
      </c>
      <c r="E5" s="4" t="s">
        <v>8</v>
      </c>
      <c r="F5" s="5">
        <f>IF(production_quantity &gt; 0, fixed_cost, 0)</f>
        <v>150</v>
      </c>
      <c r="M5" t="s">
        <v>19</v>
      </c>
      <c r="N5" t="s">
        <v>20</v>
      </c>
    </row>
    <row r="6" spans="1:14" x14ac:dyDescent="0.35">
      <c r="B6" s="2" t="s">
        <v>4</v>
      </c>
      <c r="C6" s="5">
        <v>0</v>
      </c>
      <c r="E6" s="4" t="s">
        <v>9</v>
      </c>
      <c r="F6" s="5">
        <f>marginal_cost*production_quantity</f>
        <v>0</v>
      </c>
      <c r="M6" t="s">
        <v>21</v>
      </c>
      <c r="N6" t="s">
        <v>22</v>
      </c>
    </row>
    <row r="7" spans="1:14" x14ac:dyDescent="0.35">
      <c r="B7" s="2" t="s">
        <v>5</v>
      </c>
      <c r="C7" s="7">
        <v>50</v>
      </c>
      <c r="E7" s="4" t="s">
        <v>10</v>
      </c>
      <c r="F7" s="5">
        <f>Total_Revenue-(Total_Fixed_Cost+Total_Variable_Cost)</f>
        <v>100</v>
      </c>
      <c r="M7" t="s">
        <v>23</v>
      </c>
      <c r="N7" t="s">
        <v>24</v>
      </c>
    </row>
    <row r="8" spans="1:14" x14ac:dyDescent="0.35">
      <c r="B8" s="2"/>
      <c r="C8" s="6"/>
      <c r="M8" t="s">
        <v>25</v>
      </c>
      <c r="N8" t="s">
        <v>26</v>
      </c>
    </row>
    <row r="9" spans="1:14" x14ac:dyDescent="0.35">
      <c r="B9" s="2" t="s">
        <v>6</v>
      </c>
      <c r="C9" s="7">
        <v>50</v>
      </c>
      <c r="E9" s="3" t="s">
        <v>28</v>
      </c>
      <c r="F9" s="7">
        <f>fixed_cost/(unit_revenue-marginal_cost)</f>
        <v>30</v>
      </c>
    </row>
    <row r="12" spans="1:14" x14ac:dyDescent="0.35">
      <c r="E12" s="4" t="s">
        <v>7</v>
      </c>
      <c r="F12" t="str" cm="1">
        <f t="array" aca="1" ref="F12:F15" ca="1">_xlfn.FORMULATEXT(F4:F7)</f>
        <v>=unit_revenue*MIN(sales_forecast, production_quantity)</v>
      </c>
    </row>
    <row r="13" spans="1:14" x14ac:dyDescent="0.35">
      <c r="E13" s="4" t="s">
        <v>8</v>
      </c>
      <c r="F13" t="str">
        <f ca="1"/>
        <v>=IF(production_quantity &gt; 0, fixed_cost, 0)</v>
      </c>
    </row>
    <row r="14" spans="1:14" x14ac:dyDescent="0.35">
      <c r="E14" s="4" t="s">
        <v>9</v>
      </c>
      <c r="F14" t="str">
        <f ca="1"/>
        <v>=marginal_cost*production_quantity</v>
      </c>
    </row>
    <row r="15" spans="1:14" x14ac:dyDescent="0.35">
      <c r="E15" s="4" t="s">
        <v>10</v>
      </c>
      <c r="F15" t="str">
        <f ca="1"/>
        <v>=Total_Revenue-(Total_Fixed_Cost+Total_Variable_Cost)</v>
      </c>
    </row>
    <row r="17" spans="5:6" x14ac:dyDescent="0.35">
      <c r="E17" s="3" t="s">
        <v>27</v>
      </c>
      <c r="F17" t="str">
        <f ca="1">_xlfn.FORMULATEXT(F9)</f>
        <v>=fixed_cost/(unit_revenue-marginal_cost)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fixed_cost</vt:lpstr>
      <vt:lpstr>marginal_cost</vt:lpstr>
      <vt:lpstr>production_quantity</vt:lpstr>
      <vt:lpstr>sales_forecast</vt:lpstr>
      <vt:lpstr>Total_Fixed_Cost</vt:lpstr>
      <vt:lpstr>Total_Revenue</vt:lpstr>
      <vt:lpstr>Total_Variable_Cost</vt:lpstr>
      <vt:lpstr>unit_revenue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2022-01-09T01:35:06Z</dcterms:created>
  <dcterms:modified xsi:type="dcterms:W3CDTF">2022-01-11T18:13:21Z</dcterms:modified>
</cp:coreProperties>
</file>