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GitHub/Scripts/VNX/"/>
    </mc:Choice>
  </mc:AlternateContent>
  <bookViews>
    <workbookView xWindow="0" yWindow="460" windowWidth="33600" windowHeight="20460" tabRatio="500"/>
  </bookViews>
  <sheets>
    <sheet name="Start Here" sheetId="3" r:id="rId1"/>
    <sheet name="VNX" sheetId="1" r:id="rId2"/>
    <sheet name="VNXe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1" i="2"/>
  <c r="B28" i="3"/>
  <c r="B24" i="3"/>
  <c r="B3" i="1"/>
  <c r="B2" i="1"/>
  <c r="B1" i="1"/>
  <c r="E6" i="2"/>
  <c r="E7" i="2"/>
  <c r="E8" i="2"/>
  <c r="E9" i="2"/>
  <c r="E10" i="2"/>
  <c r="E11" i="2"/>
  <c r="E12" i="2"/>
  <c r="E13" i="2"/>
  <c r="E14" i="2"/>
  <c r="E15" i="2"/>
  <c r="E5" i="2"/>
  <c r="F5" i="1"/>
  <c r="C24" i="2"/>
  <c r="C20" i="2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<sst xmlns="http://schemas.openxmlformats.org/spreadsheetml/2006/main" count="107" uniqueCount="66">
  <si>
    <t>a</t>
  </si>
  <si>
    <t>b</t>
  </si>
  <si>
    <t>VNX SP</t>
  </si>
  <si>
    <t>LUN ID</t>
  </si>
  <si>
    <t>LUN Name</t>
  </si>
  <si>
    <t>Storage Pool</t>
  </si>
  <si>
    <t>Size (GB)</t>
  </si>
  <si>
    <t>SP Owner</t>
  </si>
  <si>
    <t>SDFD_OS_R5_LUN_12</t>
  </si>
  <si>
    <t>SDFD_D_R5_LUN_13</t>
  </si>
  <si>
    <t>SDFD_I_R5_LUN_14</t>
  </si>
  <si>
    <t>SDFD_RPT1_RT_LUN_15</t>
  </si>
  <si>
    <t>SDFD_RPT2_R5_LUN_16</t>
  </si>
  <si>
    <t>SDFD_CAD1_R10_LUN_17</t>
  </si>
  <si>
    <t>SDFD_CAD2_R10_LUN_18</t>
  </si>
  <si>
    <t>SDFD_OS_DATA_POOL</t>
  </si>
  <si>
    <t>SDFD_RPT_POOL</t>
  </si>
  <si>
    <t>SDFD_CAD_POOL</t>
  </si>
  <si>
    <t>10.200.100.63</t>
  </si>
  <si>
    <t>VNXe SP</t>
  </si>
  <si>
    <t>10.10.92.45</t>
  </si>
  <si>
    <t>Password</t>
  </si>
  <si>
    <t>Pdntsp@7</t>
  </si>
  <si>
    <t>Hosts</t>
  </si>
  <si>
    <t>1001,1003,1005</t>
  </si>
  <si>
    <t>OPD_VM_OS_LUN</t>
  </si>
  <si>
    <t>OPD_CAD_DATA_LUN</t>
  </si>
  <si>
    <t>OPD_CAD_LOGS_LUN</t>
  </si>
  <si>
    <t>OPD_REPORTING_DATA_LUN</t>
  </si>
  <si>
    <t>OPD_REPORTING_LOGS_LUN</t>
  </si>
  <si>
    <t>OPD_MOBILE_DATA_LUN</t>
  </si>
  <si>
    <t>OPD_TTMS_DATA_LUN</t>
  </si>
  <si>
    <t>OPD_TTMS_LOGS_LUN</t>
  </si>
  <si>
    <t>OPD_TRAINING_DATA_LUN</t>
  </si>
  <si>
    <t>OPD_TRAINING_LOGS_LUN</t>
  </si>
  <si>
    <t>OPD_TRAINING_MOB_DATA_LUN</t>
  </si>
  <si>
    <t>Pool</t>
  </si>
  <si>
    <t>Get-Hosts:</t>
  </si>
  <si>
    <t>From UEMCLI, run the following:</t>
  </si>
  <si>
    <t>Get-SPOwner:</t>
  </si>
  <si>
    <t>User</t>
  </si>
  <si>
    <t>sysadmin</t>
  </si>
  <si>
    <t>Enter ID values in field B3, comma separated</t>
  </si>
  <si>
    <t>Enter node number alternating in A5</t>
  </si>
  <si>
    <t>LUN Creation Scripts for VNX and VNXe</t>
  </si>
  <si>
    <t>performance</t>
  </si>
  <si>
    <t>VNX LUN Creation:</t>
  </si>
  <si>
    <t>Requires Navisphere CLI to be installed for naviseccli commands</t>
  </si>
  <si>
    <t>Only modify values colored in Orange</t>
  </si>
  <si>
    <t>Size is assumed to be in GB, not TB</t>
  </si>
  <si>
    <t>VNXe LUN Creation:</t>
  </si>
  <si>
    <t>Requires Unisphere CLI to be installed for uemcli commands</t>
  </si>
  <si>
    <t>Admin Password</t>
  </si>
  <si>
    <t>Follow the instructions below, specifically the Get-Hosts and Get-SPOwner commands</t>
  </si>
  <si>
    <t>VNXe Details:</t>
  </si>
  <si>
    <t>Enter values below for VNXe (assumes Admin user)</t>
  </si>
  <si>
    <t>Enter ID values in field B3, comma separated on VNXe tab</t>
  </si>
  <si>
    <t>Enter node numbers alternating in A5 on VNXe tab</t>
  </si>
  <si>
    <t>Version:  3.0.0.1.16</t>
  </si>
  <si>
    <t>Branch:   upc-KittyHawkPlus.15</t>
  </si>
  <si>
    <t>Revision: 16</t>
  </si>
  <si>
    <t>Tested on the following Navisphere CLI Branch:</t>
  </si>
  <si>
    <t>Tested on the following Unisphere CLI Branch:</t>
  </si>
  <si>
    <t>Version:  7.33.6.0.96</t>
  </si>
  <si>
    <t>Drag Top Row Down After Updating (DO NOT MANUALLY EDIT)</t>
  </si>
  <si>
    <t># Values from Start Here Tab (DO NOT MODIFY)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</si>
</sst>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3"/>
      <name val="Arial"/>
    </font>
    <font>
      <b/>
      <sz val="3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Calibri"/>
    </font>
    <font>
      <sz val="12"/>
      <color theme="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0" xfId="0" applyFill="1" applyBorder="1"/>
    <xf numFmtId="0" fontId="0" fillId="3" borderId="6" xfId="0" applyFill="1" applyBorder="1"/>
    <xf numFmtId="0" fontId="0" fillId="3" borderId="1" xfId="0" applyFill="1" applyBorder="1"/>
    <xf numFmtId="49" fontId="0" fillId="3" borderId="3" xfId="0" applyNumberFormat="1" applyFill="1" applyBorder="1" applyAlignment="1">
      <alignment horizontal="left"/>
    </xf>
    <xf numFmtId="0" fontId="0" fillId="2" borderId="7" xfId="0" applyFill="1" applyBorder="1"/>
    <xf numFmtId="0" fontId="1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3" borderId="8" xfId="0" applyFill="1" applyBorder="1"/>
    <xf numFmtId="0" fontId="8" fillId="4" borderId="3" xfId="0" applyFont="1" applyFill="1" applyBorder="1"/>
    <xf numFmtId="0" fontId="8" fillId="5" borderId="7" xfId="0" applyFont="1" applyFill="1" applyBorder="1"/>
    <xf numFmtId="0" fontId="8" fillId="4" borderId="4" xfId="0" applyFont="1" applyFill="1" applyBorder="1"/>
    <xf numFmtId="0" fontId="8" fillId="5" borderId="8" xfId="0" applyFont="1" applyFill="1" applyBorder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left" indent="1"/>
    </xf>
    <xf numFmtId="0" fontId="10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8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12" sqref="D12"/>
    </sheetView>
  </sheetViews>
  <sheetFormatPr baseColWidth="10" defaultRowHeight="18" x14ac:dyDescent="0.25"/>
  <cols>
    <col min="1" max="1" width="54.1640625" bestFit="1" customWidth="1"/>
    <col min="2" max="2" width="12.6640625" customWidth="1"/>
    <col min="3" max="3" width="36.33203125" customWidth="1"/>
  </cols>
  <sheetData>
    <row r="1" spans="1:10" ht="52" x14ac:dyDescent="0.65">
      <c r="A1" s="31" t="s">
        <v>44</v>
      </c>
      <c r="B1" s="31"/>
      <c r="C1" s="31"/>
      <c r="D1" s="31"/>
      <c r="E1" s="31"/>
      <c r="F1" s="31"/>
      <c r="G1" s="31"/>
      <c r="H1" s="31"/>
      <c r="I1" s="31"/>
      <c r="J1" s="31"/>
    </row>
    <row r="3" spans="1:10" x14ac:dyDescent="0.25">
      <c r="A3" s="22" t="s">
        <v>46</v>
      </c>
      <c r="D3" s="15" t="s">
        <v>61</v>
      </c>
    </row>
    <row r="4" spans="1:10" x14ac:dyDescent="0.25">
      <c r="A4" s="23" t="s">
        <v>47</v>
      </c>
      <c r="D4" t="s">
        <v>63</v>
      </c>
    </row>
    <row r="5" spans="1:10" x14ac:dyDescent="0.25">
      <c r="A5" s="23" t="s">
        <v>48</v>
      </c>
    </row>
    <row r="6" spans="1:10" x14ac:dyDescent="0.25">
      <c r="A6" s="23" t="s">
        <v>49</v>
      </c>
    </row>
    <row r="7" spans="1:10" ht="19" thickBot="1" x14ac:dyDescent="0.3"/>
    <row r="8" spans="1:10" ht="19" thickBot="1" x14ac:dyDescent="0.3">
      <c r="A8" s="2" t="s">
        <v>2</v>
      </c>
      <c r="B8" s="6" t="s">
        <v>18</v>
      </c>
    </row>
    <row r="9" spans="1:10" ht="19" thickBot="1" x14ac:dyDescent="0.3">
      <c r="A9" s="3" t="s">
        <v>40</v>
      </c>
      <c r="B9" s="17" t="s">
        <v>41</v>
      </c>
    </row>
    <row r="10" spans="1:10" ht="19" thickBot="1" x14ac:dyDescent="0.3">
      <c r="A10" s="3" t="s">
        <v>21</v>
      </c>
      <c r="B10" s="17" t="s">
        <v>41</v>
      </c>
    </row>
    <row r="11" spans="1:10" x14ac:dyDescent="0.25">
      <c r="A11" s="16"/>
    </row>
    <row r="12" spans="1:10" x14ac:dyDescent="0.25">
      <c r="A12" s="22" t="s">
        <v>50</v>
      </c>
      <c r="D12" s="15" t="s">
        <v>62</v>
      </c>
    </row>
    <row r="13" spans="1:10" x14ac:dyDescent="0.25">
      <c r="A13" s="23" t="s">
        <v>51</v>
      </c>
      <c r="D13" t="s">
        <v>58</v>
      </c>
    </row>
    <row r="14" spans="1:10" x14ac:dyDescent="0.25">
      <c r="A14" s="23" t="s">
        <v>48</v>
      </c>
      <c r="D14" t="s">
        <v>59</v>
      </c>
    </row>
    <row r="15" spans="1:10" x14ac:dyDescent="0.25">
      <c r="A15" s="23" t="s">
        <v>49</v>
      </c>
      <c r="D15" t="s">
        <v>60</v>
      </c>
    </row>
    <row r="16" spans="1:10" x14ac:dyDescent="0.25">
      <c r="A16" s="23" t="s">
        <v>55</v>
      </c>
    </row>
    <row r="17" spans="1:5" ht="19" thickBot="1" x14ac:dyDescent="0.3"/>
    <row r="18" spans="1:5" ht="19" thickBot="1" x14ac:dyDescent="0.3">
      <c r="A18" s="18" t="s">
        <v>19</v>
      </c>
      <c r="B18" s="19" t="s">
        <v>20</v>
      </c>
    </row>
    <row r="19" spans="1:5" ht="19" thickBot="1" x14ac:dyDescent="0.3">
      <c r="A19" s="20" t="s">
        <v>52</v>
      </c>
      <c r="B19" s="21" t="s">
        <v>22</v>
      </c>
    </row>
    <row r="21" spans="1:5" x14ac:dyDescent="0.25">
      <c r="A21" s="15" t="s">
        <v>54</v>
      </c>
    </row>
    <row r="22" spans="1:5" x14ac:dyDescent="0.25">
      <c r="A22" s="29" t="s">
        <v>53</v>
      </c>
      <c r="B22" s="29"/>
      <c r="C22" s="29"/>
    </row>
    <row r="23" spans="1:5" x14ac:dyDescent="0.25">
      <c r="A23" s="24" t="s">
        <v>37</v>
      </c>
      <c r="B23" s="25"/>
      <c r="C23" s="25"/>
    </row>
    <row r="24" spans="1:5" x14ac:dyDescent="0.25">
      <c r="A24" s="26" t="s">
        <v>38</v>
      </c>
      <c r="B24" s="30" t="str">
        <f>CONCATENATE("uemcli -d ",$B$18," -u local/admin -p ",$B$19," /remote/host show -detail")</f>
        <v>uemcli -d 10.10.92.45 -u local/admin -p Pdntsp@7 /remote/host show -detail</v>
      </c>
      <c r="C24" s="30"/>
      <c r="D24" s="30"/>
      <c r="E24" s="30"/>
    </row>
    <row r="25" spans="1:5" x14ac:dyDescent="0.25">
      <c r="A25" s="32" t="s">
        <v>56</v>
      </c>
      <c r="B25" s="32"/>
      <c r="C25" s="25"/>
      <c r="D25" s="28"/>
      <c r="E25" s="28"/>
    </row>
    <row r="26" spans="1:5" x14ac:dyDescent="0.25">
      <c r="A26" s="27"/>
      <c r="B26" s="27"/>
      <c r="C26" s="25"/>
      <c r="D26" s="28"/>
      <c r="E26" s="28"/>
    </row>
    <row r="27" spans="1:5" x14ac:dyDescent="0.25">
      <c r="A27" s="24" t="s">
        <v>39</v>
      </c>
      <c r="B27" s="25"/>
      <c r="C27" s="25"/>
      <c r="D27" s="28"/>
      <c r="E27" s="28"/>
    </row>
    <row r="28" spans="1:5" x14ac:dyDescent="0.25">
      <c r="A28" s="26" t="s">
        <v>38</v>
      </c>
      <c r="B28" s="30" t="str">
        <f>CONCATENATE("uemcli -d ",$B$18," -u local/admin -p ",$B$19," /net/iscsi/node show")</f>
        <v>uemcli -d 10.10.92.45 -u local/admin -p Pdntsp@7 /net/iscsi/node show</v>
      </c>
      <c r="C28" s="30"/>
      <c r="D28" s="30"/>
      <c r="E28" s="30"/>
    </row>
    <row r="29" spans="1:5" x14ac:dyDescent="0.25">
      <c r="A29" s="26" t="s">
        <v>57</v>
      </c>
      <c r="B29" s="26"/>
      <c r="C29" s="25"/>
    </row>
  </sheetData>
  <mergeCells count="5">
    <mergeCell ref="A22:C22"/>
    <mergeCell ref="B24:E24"/>
    <mergeCell ref="B28:E28"/>
    <mergeCell ref="A1:J1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B1" zoomScale="99" zoomScaleNormal="95" zoomScalePageLayoutView="95" workbookViewId="0">
      <selection activeCell="C4" sqref="C4"/>
    </sheetView>
  </sheetViews>
  <sheetFormatPr baseColWidth="10" defaultRowHeight="18" x14ac:dyDescent="0.25"/>
  <cols>
    <col min="2" max="2" width="41.83203125" customWidth="1"/>
    <col min="3" max="3" width="21.83203125" customWidth="1"/>
    <col min="4" max="4" width="22.1640625" customWidth="1"/>
    <col min="6" max="6" width="181.6640625" bestFit="1" customWidth="1"/>
  </cols>
  <sheetData>
    <row r="1" spans="1:6" ht="19" thickBot="1" x14ac:dyDescent="0.3">
      <c r="A1" s="2" t="s">
        <v>2</v>
      </c>
      <c r="B1" s="6" t="str">
        <f>'Start Here'!B8</f>
        <v>10.200.100.63</v>
      </c>
      <c r="C1" s="35" t="s">
        <v>65</v>
      </c>
    </row>
    <row r="2" spans="1:6" ht="19" thickBot="1" x14ac:dyDescent="0.3">
      <c r="A2" s="3" t="s">
        <v>40</v>
      </c>
      <c r="B2" s="17" t="str">
        <f>'Start Here'!B9</f>
        <v>sysadmin</v>
      </c>
      <c r="C2" s="35" t="s">
        <v>65</v>
      </c>
    </row>
    <row r="3" spans="1:6" ht="19" thickBot="1" x14ac:dyDescent="0.3">
      <c r="A3" s="3" t="s">
        <v>21</v>
      </c>
      <c r="B3" s="17" t="str">
        <f>'Start Here'!B10</f>
        <v>sysadmin</v>
      </c>
      <c r="C3" s="35" t="s">
        <v>65</v>
      </c>
    </row>
    <row r="4" spans="1:6" ht="19" thickBot="1" x14ac:dyDescent="0.3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64</v>
      </c>
    </row>
    <row r="5" spans="1:6" ht="17" x14ac:dyDescent="0.2">
      <c r="A5" s="7">
        <v>12</v>
      </c>
      <c r="B5" s="9" t="s">
        <v>8</v>
      </c>
      <c r="C5" s="7" t="s">
        <v>15</v>
      </c>
      <c r="D5" s="8">
        <v>1000</v>
      </c>
      <c r="E5" s="7" t="s">
        <v>0</v>
      </c>
      <c r="F5" s="1" t="str">
        <f>CONCATENATE("naviseccli"," ","-User"," ",$B$2," ","-Password"," ",$B$3," ","-scope"," ","0"," ","-h"," ",$B$1," ","lun"," ","-create"," ","-capacity"," ",D5," ","-sq"," ","gb"," ","-poolname"," ",C5," ","-sp"," ",E5," ","-l"," ",A5," ","-name"," ",B5)</f>
        <v>naviseccli -User sysadmin -Password sysadmin -scope 0 -h 10.200.100.63 lun -create -capacity 1000 -sq gb -poolname SDFD_OS_DATA_POOL -sp a -l 12 -name SDFD_OS_R5_LUN_12</v>
      </c>
    </row>
    <row r="6" spans="1:6" ht="17" x14ac:dyDescent="0.2">
      <c r="A6" s="7">
        <v>13</v>
      </c>
      <c r="B6" s="10" t="s">
        <v>9</v>
      </c>
      <c r="C6" s="7" t="s">
        <v>15</v>
      </c>
      <c r="D6" s="8">
        <v>800</v>
      </c>
      <c r="E6" s="7" t="s">
        <v>1</v>
      </c>
      <c r="F6" s="1" t="str">
        <f t="shared" ref="F6:F11" si="0">CONCATENATE("naviseccli"," ","-User"," ","sysadmin"," ","-Password"," ","sysadmin"," ","-scope"," ","0"," ","-h"," ",$B$1," ","lun"," ","-create"," ","-capacity"," ",D6," ","-sq"," ","gb"," ","-poolname"," ",C6," ","-sp"," ",E6," ","-l"," ",A6," ","-name"," ",B6)</f>
        <v>naviseccli -User sysadmin -Password sysadmin -scope 0 -h 10.200.100.63 lun -create -capacity 800 -sq gb -poolname SDFD_OS_DATA_POOL -sp b -l 13 -name SDFD_D_R5_LUN_13</v>
      </c>
    </row>
    <row r="7" spans="1:6" ht="17" x14ac:dyDescent="0.2">
      <c r="A7" s="7">
        <v>14</v>
      </c>
      <c r="B7" s="10" t="s">
        <v>10</v>
      </c>
      <c r="C7" s="7" t="s">
        <v>15</v>
      </c>
      <c r="D7" s="8">
        <v>500</v>
      </c>
      <c r="E7" s="7" t="s">
        <v>0</v>
      </c>
      <c r="F7" s="1" t="str">
        <f t="shared" si="0"/>
        <v>naviseccli -User sysadmin -Password sysadmin -scope 0 -h 10.200.100.63 lun -create -capacity 500 -sq gb -poolname SDFD_OS_DATA_POOL -sp a -l 14 -name SDFD_I_R5_LUN_14</v>
      </c>
    </row>
    <row r="8" spans="1:6" ht="17" x14ac:dyDescent="0.2">
      <c r="A8" s="7">
        <v>15</v>
      </c>
      <c r="B8" s="10" t="s">
        <v>11</v>
      </c>
      <c r="C8" s="7" t="s">
        <v>16</v>
      </c>
      <c r="D8" s="8">
        <v>1000</v>
      </c>
      <c r="E8" s="7" t="s">
        <v>1</v>
      </c>
      <c r="F8" s="1" t="str">
        <f t="shared" si="0"/>
        <v>naviseccli -User sysadmin -Password sysadmin -scope 0 -h 10.200.100.63 lun -create -capacity 1000 -sq gb -poolname SDFD_RPT_POOL -sp b -l 15 -name SDFD_RPT1_RT_LUN_15</v>
      </c>
    </row>
    <row r="9" spans="1:6" ht="17" x14ac:dyDescent="0.2">
      <c r="A9" s="7">
        <v>16</v>
      </c>
      <c r="B9" s="10" t="s">
        <v>12</v>
      </c>
      <c r="C9" s="7" t="s">
        <v>16</v>
      </c>
      <c r="D9" s="8">
        <v>200</v>
      </c>
      <c r="E9" s="7" t="s">
        <v>0</v>
      </c>
      <c r="F9" s="1" t="str">
        <f t="shared" si="0"/>
        <v>naviseccli -User sysadmin -Password sysadmin -scope 0 -h 10.200.100.63 lun -create -capacity 200 -sq gb -poolname SDFD_RPT_POOL -sp a -l 16 -name SDFD_RPT2_R5_LUN_16</v>
      </c>
    </row>
    <row r="10" spans="1:6" ht="17" x14ac:dyDescent="0.2">
      <c r="A10" s="7">
        <v>17</v>
      </c>
      <c r="B10" s="10" t="s">
        <v>13</v>
      </c>
      <c r="C10" s="7" t="s">
        <v>17</v>
      </c>
      <c r="D10" s="8">
        <v>350</v>
      </c>
      <c r="E10" s="7" t="s">
        <v>1</v>
      </c>
      <c r="F10" s="1" t="str">
        <f t="shared" si="0"/>
        <v>naviseccli -User sysadmin -Password sysadmin -scope 0 -h 10.200.100.63 lun -create -capacity 350 -sq gb -poolname SDFD_CAD_POOL -sp b -l 17 -name SDFD_CAD1_R10_LUN_17</v>
      </c>
    </row>
    <row r="11" spans="1:6" x14ac:dyDescent="0.25">
      <c r="A11" s="7">
        <v>18</v>
      </c>
      <c r="B11" s="10" t="s">
        <v>14</v>
      </c>
      <c r="C11" s="7" t="s">
        <v>17</v>
      </c>
      <c r="D11" s="8">
        <v>200</v>
      </c>
      <c r="E11" s="7" t="s">
        <v>0</v>
      </c>
      <c r="F11" s="1" t="str">
        <f t="shared" si="0"/>
        <v>naviseccli -User sysadmin -Password sysadmin -scope 0 -h 10.200.100.63 lun -create -capacity 200 -sq gb -poolname SDFD_CAD_POOL -sp a -l 18 -name SDFD_CAD2_R10_LUN_18</v>
      </c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workbookViewId="0">
      <selection activeCell="C4" sqref="C4"/>
    </sheetView>
  </sheetViews>
  <sheetFormatPr baseColWidth="10" defaultRowHeight="18" x14ac:dyDescent="0.25"/>
  <cols>
    <col min="1" max="1" width="14.5" bestFit="1" customWidth="1"/>
    <col min="2" max="2" width="30" customWidth="1"/>
    <col min="3" max="3" width="8.33203125" bestFit="1" customWidth="1"/>
    <col min="4" max="4" width="11.6640625" bestFit="1" customWidth="1"/>
    <col min="5" max="5" width="216.1640625" bestFit="1" customWidth="1"/>
  </cols>
  <sheetData>
    <row r="1" spans="1:5" ht="19" thickBot="1" x14ac:dyDescent="0.3">
      <c r="A1" s="2" t="s">
        <v>19</v>
      </c>
      <c r="B1" s="6" t="str">
        <f>'Start Here'!B18</f>
        <v>10.10.92.45</v>
      </c>
      <c r="C1" s="35" t="s">
        <v>65</v>
      </c>
    </row>
    <row r="2" spans="1:5" ht="19" thickBot="1" x14ac:dyDescent="0.3">
      <c r="A2" s="3" t="s">
        <v>21</v>
      </c>
      <c r="B2" s="6" t="str">
        <f>'Start Here'!B19</f>
        <v>Pdntsp@7</v>
      </c>
      <c r="C2" s="35" t="s">
        <v>65</v>
      </c>
    </row>
    <row r="3" spans="1:5" ht="19" thickBot="1" x14ac:dyDescent="0.3">
      <c r="A3" s="3" t="s">
        <v>23</v>
      </c>
      <c r="B3" s="11" t="s">
        <v>24</v>
      </c>
      <c r="C3" s="35" t="s">
        <v>65</v>
      </c>
    </row>
    <row r="4" spans="1:5" ht="19" thickBot="1" x14ac:dyDescent="0.3">
      <c r="A4" s="2" t="s">
        <v>7</v>
      </c>
      <c r="B4" s="12" t="s">
        <v>4</v>
      </c>
      <c r="C4" s="5" t="s">
        <v>6</v>
      </c>
      <c r="D4" s="5" t="s">
        <v>36</v>
      </c>
      <c r="E4" s="5" t="s">
        <v>64</v>
      </c>
    </row>
    <row r="5" spans="1:5" x14ac:dyDescent="0.25">
      <c r="A5" s="8">
        <v>0</v>
      </c>
      <c r="B5" s="8" t="s">
        <v>25</v>
      </c>
      <c r="C5" s="8">
        <v>1536</v>
      </c>
      <c r="D5" s="7" t="s">
        <v>45</v>
      </c>
      <c r="E5" s="1" t="str">
        <f>CONCATENATE("uemcli -d ",$B$1," -u local/admin -p ",$B$2," /stor/prov/vmware/vmfs create -name ",B5," -node iscsi_node_",A5," -pool ",D5," -size ",C5,"G -thin no -vdiskHosts ",CHAR(34),$B$3,CHAR(34))</f>
        <v>uemcli -d 10.10.92.45 -u local/admin -p Pdntsp@7 /stor/prov/vmware/vmfs create -name OPD_VM_OS_LUN -node iscsi_node_0 -pool performance -size 1536G -thin no -vdiskHosts "1001,1003,1005"</v>
      </c>
    </row>
    <row r="6" spans="1:5" x14ac:dyDescent="0.25">
      <c r="A6" s="8">
        <v>1</v>
      </c>
      <c r="B6" s="8" t="s">
        <v>26</v>
      </c>
      <c r="C6" s="8">
        <v>450</v>
      </c>
      <c r="D6" s="7" t="s">
        <v>45</v>
      </c>
      <c r="E6" s="1" t="str">
        <f t="shared" ref="E6:E15" si="0">CONCATENATE("uemcli -d ",$B$1," -u local/admin -p ",$B$2," /stor/prov/vmware/vmfs create -name ",B6," -node iscsi_node_",A6," -pool ",D6," -size ",C6,"G -thin no -vdiskHosts ",CHAR(34),$B$3,CHAR(34))</f>
        <v>uemcli -d 10.10.92.45 -u local/admin -p Pdntsp@7 /stor/prov/vmware/vmfs create -name OPD_CAD_DATA_LUN -node iscsi_node_1 -pool performance -size 450G -thin no -vdiskHosts "1001,1003,1005"</v>
      </c>
    </row>
    <row r="7" spans="1:5" x14ac:dyDescent="0.25">
      <c r="A7" s="8">
        <v>0</v>
      </c>
      <c r="B7" s="8" t="s">
        <v>27</v>
      </c>
      <c r="C7" s="8">
        <v>190</v>
      </c>
      <c r="D7" s="7" t="s">
        <v>45</v>
      </c>
      <c r="E7" s="1" t="str">
        <f t="shared" si="0"/>
        <v>uemcli -d 10.10.92.45 -u local/admin -p Pdntsp@7 /stor/prov/vmware/vmfs create -name OPD_CAD_LOGS_LUN -node iscsi_node_0 -pool performance -size 190G -thin no -vdiskHosts "1001,1003,1005"</v>
      </c>
    </row>
    <row r="8" spans="1:5" x14ac:dyDescent="0.25">
      <c r="A8" s="8">
        <v>1</v>
      </c>
      <c r="B8" s="8" t="s">
        <v>28</v>
      </c>
      <c r="C8" s="8">
        <v>450</v>
      </c>
      <c r="D8" s="7" t="s">
        <v>45</v>
      </c>
      <c r="E8" s="1" t="str">
        <f t="shared" si="0"/>
        <v>uemcli -d 10.10.92.45 -u local/admin -p Pdntsp@7 /stor/prov/vmware/vmfs create -name OPD_REPORTING_DATA_LUN -node iscsi_node_1 -pool performance -size 450G -thin no -vdiskHosts "1001,1003,1005"</v>
      </c>
    </row>
    <row r="9" spans="1:5" x14ac:dyDescent="0.25">
      <c r="A9" s="8">
        <v>0</v>
      </c>
      <c r="B9" s="8" t="s">
        <v>29</v>
      </c>
      <c r="C9" s="8">
        <v>190</v>
      </c>
      <c r="D9" s="7" t="s">
        <v>45</v>
      </c>
      <c r="E9" s="1" t="str">
        <f t="shared" si="0"/>
        <v>uemcli -d 10.10.92.45 -u local/admin -p Pdntsp@7 /stor/prov/vmware/vmfs create -name OPD_REPORTING_LOGS_LUN -node iscsi_node_0 -pool performance -size 190G -thin no -vdiskHosts "1001,1003,1005"</v>
      </c>
    </row>
    <row r="10" spans="1:5" x14ac:dyDescent="0.25">
      <c r="A10" s="8">
        <v>1</v>
      </c>
      <c r="B10" s="8" t="s">
        <v>30</v>
      </c>
      <c r="C10" s="8">
        <v>125</v>
      </c>
      <c r="D10" s="7" t="s">
        <v>45</v>
      </c>
      <c r="E10" s="1" t="str">
        <f t="shared" si="0"/>
        <v>uemcli -d 10.10.92.45 -u local/admin -p Pdntsp@7 /stor/prov/vmware/vmfs create -name OPD_MOBILE_DATA_LUN -node iscsi_node_1 -pool performance -size 125G -thin no -vdiskHosts "1001,1003,1005"</v>
      </c>
    </row>
    <row r="11" spans="1:5" x14ac:dyDescent="0.25">
      <c r="A11" s="8">
        <v>0</v>
      </c>
      <c r="B11" s="8" t="s">
        <v>31</v>
      </c>
      <c r="C11" s="8">
        <v>100</v>
      </c>
      <c r="D11" s="7" t="s">
        <v>45</v>
      </c>
      <c r="E11" s="1" t="str">
        <f t="shared" si="0"/>
        <v>uemcli -d 10.10.92.45 -u local/admin -p Pdntsp@7 /stor/prov/vmware/vmfs create -name OPD_TTMS_DATA_LUN -node iscsi_node_0 -pool performance -size 100G -thin no -vdiskHosts "1001,1003,1005"</v>
      </c>
    </row>
    <row r="12" spans="1:5" x14ac:dyDescent="0.25">
      <c r="A12" s="8">
        <v>1</v>
      </c>
      <c r="B12" s="8" t="s">
        <v>32</v>
      </c>
      <c r="C12" s="8">
        <v>50</v>
      </c>
      <c r="D12" s="7" t="s">
        <v>45</v>
      </c>
      <c r="E12" s="1" t="str">
        <f t="shared" si="0"/>
        <v>uemcli -d 10.10.92.45 -u local/admin -p Pdntsp@7 /stor/prov/vmware/vmfs create -name OPD_TTMS_LOGS_LUN -node iscsi_node_1 -pool performance -size 50G -thin no -vdiskHosts "1001,1003,1005"</v>
      </c>
    </row>
    <row r="13" spans="1:5" x14ac:dyDescent="0.25">
      <c r="A13" s="8">
        <v>0</v>
      </c>
      <c r="B13" s="8" t="s">
        <v>33</v>
      </c>
      <c r="C13" s="8">
        <v>450</v>
      </c>
      <c r="D13" s="7" t="s">
        <v>45</v>
      </c>
      <c r="E13" s="1" t="str">
        <f t="shared" si="0"/>
        <v>uemcli -d 10.10.92.45 -u local/admin -p Pdntsp@7 /stor/prov/vmware/vmfs create -name OPD_TRAINING_DATA_LUN -node iscsi_node_0 -pool performance -size 450G -thin no -vdiskHosts "1001,1003,1005"</v>
      </c>
    </row>
    <row r="14" spans="1:5" x14ac:dyDescent="0.25">
      <c r="A14" s="8">
        <v>1</v>
      </c>
      <c r="B14" s="8" t="s">
        <v>34</v>
      </c>
      <c r="C14" s="8">
        <v>190</v>
      </c>
      <c r="D14" s="7" t="s">
        <v>45</v>
      </c>
      <c r="E14" s="1" t="str">
        <f t="shared" si="0"/>
        <v>uemcli -d 10.10.92.45 -u local/admin -p Pdntsp@7 /stor/prov/vmware/vmfs create -name OPD_TRAINING_LOGS_LUN -node iscsi_node_1 -pool performance -size 190G -thin no -vdiskHosts "1001,1003,1005"</v>
      </c>
    </row>
    <row r="15" spans="1:5" x14ac:dyDescent="0.25">
      <c r="A15" s="8">
        <v>0</v>
      </c>
      <c r="B15" s="8" t="s">
        <v>35</v>
      </c>
      <c r="C15" s="8">
        <v>125</v>
      </c>
      <c r="D15" s="7" t="s">
        <v>45</v>
      </c>
      <c r="E15" s="1" t="str">
        <f t="shared" si="0"/>
        <v>uemcli -d 10.10.92.45 -u local/admin -p Pdntsp@7 /stor/prov/vmware/vmfs create -name OPD_TRAINING_MOB_DATA_LUN -node iscsi_node_0 -pool performance -size 125G -thin no -vdiskHosts "1001,1003,1005"</v>
      </c>
    </row>
    <row r="16" spans="1:5" x14ac:dyDescent="0.25">
      <c r="A16" s="1"/>
    </row>
    <row r="17" spans="1:5" x14ac:dyDescent="0.25">
      <c r="A17" s="1"/>
    </row>
    <row r="18" spans="1:5" x14ac:dyDescent="0.25">
      <c r="A18" s="1"/>
    </row>
    <row r="19" spans="1:5" x14ac:dyDescent="0.25">
      <c r="A19" s="14" t="s">
        <v>37</v>
      </c>
    </row>
    <row r="20" spans="1:5" x14ac:dyDescent="0.25">
      <c r="A20" s="33" t="s">
        <v>38</v>
      </c>
      <c r="B20" s="33"/>
      <c r="C20" s="34" t="str">
        <f>CONCATENATE("uemcli -d ",$B$1," -u local/admin -p ",$B$2," /remote/host show -detail")</f>
        <v>uemcli -d 10.10.92.45 -u local/admin -p Pdntsp@7 /remote/host show -detail</v>
      </c>
      <c r="D20" s="34"/>
      <c r="E20" s="34"/>
    </row>
    <row r="21" spans="1:5" x14ac:dyDescent="0.25">
      <c r="A21" s="33" t="s">
        <v>42</v>
      </c>
      <c r="B21" s="33"/>
    </row>
    <row r="22" spans="1:5" x14ac:dyDescent="0.25">
      <c r="A22" s="13"/>
      <c r="B22" s="13"/>
    </row>
    <row r="23" spans="1:5" x14ac:dyDescent="0.25">
      <c r="A23" s="14" t="s">
        <v>39</v>
      </c>
    </row>
    <row r="24" spans="1:5" x14ac:dyDescent="0.25">
      <c r="A24" s="33" t="s">
        <v>38</v>
      </c>
      <c r="B24" s="33"/>
      <c r="C24" s="34" t="str">
        <f>CONCATENATE("uemcli -d ",$B$1," -u local/admin -p ",$B$2," /net/iscsi/node show")</f>
        <v>uemcli -d 10.10.92.45 -u local/admin -p Pdntsp@7 /net/iscsi/node show</v>
      </c>
      <c r="D24" s="34"/>
      <c r="E24" s="34"/>
    </row>
    <row r="25" spans="1:5" x14ac:dyDescent="0.25">
      <c r="A25" s="33" t="s">
        <v>43</v>
      </c>
      <c r="B25" s="33"/>
    </row>
    <row r="29" spans="1:5" x14ac:dyDescent="0.25">
      <c r="E29" s="1"/>
    </row>
  </sheetData>
  <mergeCells count="6">
    <mergeCell ref="A25:B25"/>
    <mergeCell ref="A20:B20"/>
    <mergeCell ref="C20:E20"/>
    <mergeCell ref="A24:B24"/>
    <mergeCell ref="C24:E24"/>
    <mergeCell ref="A21:B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Here</vt:lpstr>
      <vt:lpstr>VNX</vt:lpstr>
      <vt:lpstr>VNXe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Dent</dc:creator>
  <cp:lastModifiedBy>Microsoft Office User</cp:lastModifiedBy>
  <dcterms:created xsi:type="dcterms:W3CDTF">2014-03-13T01:32:43Z</dcterms:created>
  <dcterms:modified xsi:type="dcterms:W3CDTF">2015-06-10T18:00:34Z</dcterms:modified>
</cp:coreProperties>
</file>