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PC\exercise2\"/>
    </mc:Choice>
  </mc:AlternateContent>
  <xr:revisionPtr revIDLastSave="0" documentId="13_ncr:1_{F187CC05-5515-4285-8019-99A7ADC5783E}" xr6:coauthVersionLast="47" xr6:coauthVersionMax="47" xr10:uidLastSave="{00000000-0000-0000-0000-000000000000}"/>
  <bookViews>
    <workbookView xWindow="-120" yWindow="-120" windowWidth="51840" windowHeight="20925" activeTab="1" xr2:uid="{0A24CF81-948F-401E-9B4E-C0BD70970FD9}"/>
  </bookViews>
  <sheets>
    <sheet name="csv" sheetId="1" r:id="rId1"/>
    <sheet name="count" sheetId="2" r:id="rId2"/>
    <sheet name="pivot" sheetId="7" r:id="rId3"/>
    <sheet name="charts" sheetId="3" r:id="rId4"/>
    <sheet name="fat" sheetId="8" r:id="rId5"/>
    <sheet name="pivotDgemm" sheetId="9" r:id="rId6"/>
    <sheet name="dgemmfull" sheetId="10" r:id="rId7"/>
    <sheet name="dgemm" sheetId="11" r:id="rId8"/>
    <sheet name="pivotSgemm" sheetId="13" r:id="rId9"/>
    <sheet name="sgemm" sheetId="14" r:id="rId10"/>
  </sheets>
  <calcPr calcId="191029"/>
  <pivotCaches>
    <pivotCache cacheId="99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68" i="1" l="1" a="1"/>
  <c r="K668" i="1" s="1"/>
  <c r="K669" i="1" a="1"/>
  <c r="K669" i="1"/>
  <c r="K670" i="1" a="1"/>
  <c r="K670" i="1"/>
  <c r="K671" i="1" a="1"/>
  <c r="K671" i="1"/>
  <c r="K672" i="1" a="1"/>
  <c r="K672" i="1" s="1"/>
  <c r="K673" i="1" a="1"/>
  <c r="K673" i="1" s="1"/>
  <c r="K674" i="1" a="1"/>
  <c r="K674" i="1"/>
  <c r="K675" i="1" a="1"/>
  <c r="K675" i="1"/>
  <c r="K676" i="1" a="1"/>
  <c r="K676" i="1" s="1"/>
  <c r="K677" i="1" a="1"/>
  <c r="K677" i="1" s="1"/>
  <c r="K678" i="1" a="1"/>
  <c r="K678" i="1"/>
  <c r="K679" i="1" a="1"/>
  <c r="K679" i="1"/>
  <c r="K680" i="1" a="1"/>
  <c r="K680" i="1" s="1"/>
  <c r="K681" i="1" a="1"/>
  <c r="K681" i="1" s="1"/>
  <c r="K682" i="1" a="1"/>
  <c r="K682" i="1"/>
  <c r="K683" i="1" a="1"/>
  <c r="K683" i="1"/>
  <c r="K684" i="1" a="1"/>
  <c r="K684" i="1" s="1"/>
  <c r="K685" i="1" a="1"/>
  <c r="K685" i="1" s="1"/>
  <c r="K686" i="1" a="1"/>
  <c r="K686" i="1"/>
  <c r="K687" i="1" a="1"/>
  <c r="K687" i="1"/>
  <c r="K688" i="1" a="1"/>
  <c r="K688" i="1" s="1"/>
  <c r="K689" i="1" a="1"/>
  <c r="K689" i="1" s="1"/>
  <c r="K690" i="1" a="1"/>
  <c r="K690" i="1"/>
  <c r="K691" i="1" a="1"/>
  <c r="K691" i="1"/>
  <c r="K692" i="1" a="1"/>
  <c r="K692" i="1" s="1"/>
  <c r="K693" i="1" a="1"/>
  <c r="K693" i="1" s="1"/>
  <c r="K694" i="1" a="1"/>
  <c r="K694" i="1"/>
  <c r="K695" i="1" a="1"/>
  <c r="K695" i="1"/>
  <c r="K696" i="1" a="1"/>
  <c r="K696" i="1" s="1"/>
  <c r="K697" i="1" a="1"/>
  <c r="K697" i="1" s="1"/>
  <c r="K698" i="1" a="1"/>
  <c r="K698" i="1"/>
  <c r="K699" i="1" a="1"/>
  <c r="K699" i="1" s="1"/>
  <c r="K700" i="1" a="1"/>
  <c r="K700" i="1" s="1"/>
  <c r="K701" i="1" a="1"/>
  <c r="K701" i="1" s="1"/>
  <c r="L668" i="1" a="1"/>
  <c r="L668" i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/>
  <c r="L681" i="1" a="1"/>
  <c r="L681" i="1" s="1"/>
  <c r="L682" i="1" a="1"/>
  <c r="L682" i="1" s="1"/>
  <c r="L683" i="1" a="1"/>
  <c r="L683" i="1" s="1"/>
  <c r="L684" i="1" a="1"/>
  <c r="L684" i="1"/>
  <c r="L685" i="1" a="1"/>
  <c r="L685" i="1" s="1"/>
  <c r="L686" i="1" a="1"/>
  <c r="L686" i="1" s="1"/>
  <c r="L687" i="1" a="1"/>
  <c r="L687" i="1" s="1"/>
  <c r="L688" i="1" a="1"/>
  <c r="L688" i="1"/>
  <c r="L689" i="1" a="1"/>
  <c r="L689" i="1" s="1"/>
  <c r="L690" i="1" a="1"/>
  <c r="L690" i="1" s="1"/>
  <c r="L691" i="1" a="1"/>
  <c r="L691" i="1" s="1"/>
  <c r="L692" i="1" a="1"/>
  <c r="L692" i="1"/>
  <c r="L693" i="1" a="1"/>
  <c r="L693" i="1" s="1"/>
  <c r="L694" i="1" a="1"/>
  <c r="L694" i="1" s="1"/>
  <c r="L695" i="1" a="1"/>
  <c r="L695" i="1" s="1"/>
  <c r="L696" i="1" a="1"/>
  <c r="L696" i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O668" i="1" a="1"/>
  <c r="O668" i="1"/>
  <c r="O669" i="1" a="1"/>
  <c r="O669" i="1" s="1"/>
  <c r="O670" i="1" a="1"/>
  <c r="O670" i="1" s="1"/>
  <c r="O671" i="1" a="1"/>
  <c r="O671" i="1" s="1"/>
  <c r="O672" i="1" a="1"/>
  <c r="O672" i="1"/>
  <c r="O673" i="1" a="1"/>
  <c r="O673" i="1" s="1"/>
  <c r="O674" i="1" a="1"/>
  <c r="O674" i="1" s="1"/>
  <c r="O675" i="1" a="1"/>
  <c r="O675" i="1" s="1"/>
  <c r="O676" i="1" a="1"/>
  <c r="O676" i="1"/>
  <c r="O677" i="1" a="1"/>
  <c r="O677" i="1" s="1"/>
  <c r="O678" i="1" a="1"/>
  <c r="O678" i="1" s="1"/>
  <c r="O679" i="1" a="1"/>
  <c r="O679" i="1" s="1"/>
  <c r="O680" i="1" a="1"/>
  <c r="O680" i="1"/>
  <c r="O681" i="1" a="1"/>
  <c r="O681" i="1" s="1"/>
  <c r="O682" i="1" a="1"/>
  <c r="O682" i="1" s="1"/>
  <c r="O683" i="1" a="1"/>
  <c r="O683" i="1" s="1"/>
  <c r="O684" i="1" a="1"/>
  <c r="O684" i="1"/>
  <c r="O685" i="1" a="1"/>
  <c r="O685" i="1" s="1"/>
  <c r="O686" i="1" a="1"/>
  <c r="O686" i="1" s="1"/>
  <c r="O687" i="1" a="1"/>
  <c r="O687" i="1" s="1"/>
  <c r="O688" i="1" a="1"/>
  <c r="O688" i="1"/>
  <c r="O689" i="1" a="1"/>
  <c r="O689" i="1" s="1"/>
  <c r="O690" i="1" a="1"/>
  <c r="O690" i="1" s="1"/>
  <c r="O691" i="1" a="1"/>
  <c r="O691" i="1" s="1"/>
  <c r="O692" i="1" a="1"/>
  <c r="O692" i="1"/>
  <c r="O693" i="1" a="1"/>
  <c r="O693" i="1" s="1"/>
  <c r="O694" i="1" a="1"/>
  <c r="O694" i="1" s="1"/>
  <c r="O695" i="1" a="1"/>
  <c r="O695" i="1" s="1"/>
  <c r="O696" i="1" a="1"/>
  <c r="O696" i="1"/>
  <c r="O697" i="1" a="1"/>
  <c r="O697" i="1" s="1"/>
  <c r="O698" i="1" a="1"/>
  <c r="O698" i="1" s="1"/>
  <c r="O699" i="1" a="1"/>
  <c r="O699" i="1" s="1"/>
  <c r="O700" i="1" a="1"/>
  <c r="O700" i="1"/>
  <c r="O701" i="1" a="1"/>
  <c r="O701" i="1" s="1"/>
  <c r="P668" i="1" a="1"/>
  <c r="P668" i="1" s="1"/>
  <c r="P669" i="1" a="1"/>
  <c r="P669" i="1" s="1"/>
  <c r="P670" i="1" a="1"/>
  <c r="P670" i="1"/>
  <c r="P671" i="1" a="1"/>
  <c r="P671" i="1" s="1"/>
  <c r="P672" i="1" a="1"/>
  <c r="P672" i="1" s="1"/>
  <c r="P673" i="1" a="1"/>
  <c r="P673" i="1" s="1"/>
  <c r="P674" i="1" a="1"/>
  <c r="P674" i="1"/>
  <c r="P675" i="1" a="1"/>
  <c r="P675" i="1" s="1"/>
  <c r="P676" i="1" a="1"/>
  <c r="P676" i="1" s="1"/>
  <c r="P677" i="1" a="1"/>
  <c r="P677" i="1" s="1"/>
  <c r="P678" i="1" a="1"/>
  <c r="P678" i="1"/>
  <c r="P679" i="1" a="1"/>
  <c r="P679" i="1" s="1"/>
  <c r="P680" i="1" a="1"/>
  <c r="P680" i="1" s="1"/>
  <c r="P681" i="1" a="1"/>
  <c r="P681" i="1" s="1"/>
  <c r="P682" i="1" a="1"/>
  <c r="P682" i="1"/>
  <c r="P683" i="1" a="1"/>
  <c r="P683" i="1" s="1"/>
  <c r="P684" i="1" a="1"/>
  <c r="P684" i="1" s="1"/>
  <c r="P685" i="1" a="1"/>
  <c r="P685" i="1" s="1"/>
  <c r="P686" i="1" a="1"/>
  <c r="P686" i="1"/>
  <c r="P687" i="1" a="1"/>
  <c r="P687" i="1" s="1"/>
  <c r="P688" i="1" a="1"/>
  <c r="P688" i="1" s="1"/>
  <c r="P689" i="1" a="1"/>
  <c r="P689" i="1" s="1"/>
  <c r="P690" i="1" a="1"/>
  <c r="P690" i="1"/>
  <c r="P691" i="1" a="1"/>
  <c r="P691" i="1" s="1"/>
  <c r="P692" i="1" a="1"/>
  <c r="P692" i="1" s="1"/>
  <c r="P693" i="1" a="1"/>
  <c r="P693" i="1" s="1"/>
  <c r="P694" i="1" a="1"/>
  <c r="P694" i="1"/>
  <c r="P695" i="1" a="1"/>
  <c r="P695" i="1" s="1"/>
  <c r="P696" i="1" a="1"/>
  <c r="P696" i="1" s="1"/>
  <c r="P697" i="1" a="1"/>
  <c r="P697" i="1" s="1"/>
  <c r="P698" i="1" a="1"/>
  <c r="P698" i="1"/>
  <c r="P699" i="1" a="1"/>
  <c r="P699" i="1" s="1"/>
  <c r="P700" i="1" a="1"/>
  <c r="P700" i="1" s="1"/>
  <c r="P701" i="1" a="1"/>
  <c r="P701" i="1" s="1"/>
  <c r="Q668" i="1" a="1"/>
  <c r="Q668" i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/>
  <c r="Q677" i="1" a="1"/>
  <c r="Q677" i="1" s="1"/>
  <c r="Q678" i="1" a="1"/>
  <c r="Q678" i="1" s="1"/>
  <c r="Q679" i="1" a="1"/>
  <c r="Q679" i="1" s="1"/>
  <c r="Q680" i="1" a="1"/>
  <c r="Q680" i="1"/>
  <c r="Q681" i="1" a="1"/>
  <c r="Q681" i="1" s="1"/>
  <c r="Q682" i="1" a="1"/>
  <c r="Q682" i="1" s="1"/>
  <c r="Q683" i="1" a="1"/>
  <c r="Q683" i="1" s="1"/>
  <c r="Q684" i="1" a="1"/>
  <c r="Q684" i="1"/>
  <c r="Q685" i="1" a="1"/>
  <c r="Q685" i="1" s="1"/>
  <c r="Q686" i="1" a="1"/>
  <c r="Q686" i="1" s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/>
  <c r="Q693" i="1" a="1"/>
  <c r="Q693" i="1" s="1"/>
  <c r="Q694" i="1" a="1"/>
  <c r="Q694" i="1" s="1"/>
  <c r="Q695" i="1" a="1"/>
  <c r="Q695" i="1" s="1"/>
  <c r="Q696" i="1" a="1"/>
  <c r="Q696" i="1"/>
  <c r="Q697" i="1" a="1"/>
  <c r="Q697" i="1" s="1"/>
  <c r="Q698" i="1" a="1"/>
  <c r="Q698" i="1" s="1"/>
  <c r="Q699" i="1" a="1"/>
  <c r="Q699" i="1" s="1"/>
  <c r="Q700" i="1" a="1"/>
  <c r="Q700" i="1"/>
  <c r="Q701" i="1" a="1"/>
  <c r="Q701" i="1" s="1"/>
  <c r="R668" i="1" a="1"/>
  <c r="R668" i="1" s="1"/>
  <c r="R669" i="1" a="1"/>
  <c r="R669" i="1" s="1"/>
  <c r="R670" i="1" a="1"/>
  <c r="R670" i="1"/>
  <c r="R671" i="1" a="1"/>
  <c r="R671" i="1" s="1"/>
  <c r="R672" i="1" a="1"/>
  <c r="R672" i="1" s="1"/>
  <c r="R673" i="1" a="1"/>
  <c r="R673" i="1" s="1"/>
  <c r="R674" i="1" a="1"/>
  <c r="R674" i="1"/>
  <c r="R675" i="1" a="1"/>
  <c r="R675" i="1" s="1"/>
  <c r="R676" i="1" a="1"/>
  <c r="R676" i="1" s="1"/>
  <c r="R677" i="1" a="1"/>
  <c r="R677" i="1" s="1"/>
  <c r="R678" i="1" a="1"/>
  <c r="R678" i="1"/>
  <c r="R679" i="1" a="1"/>
  <c r="R679" i="1" s="1"/>
  <c r="R680" i="1" a="1"/>
  <c r="R680" i="1" s="1"/>
  <c r="R681" i="1" a="1"/>
  <c r="R681" i="1" s="1"/>
  <c r="R682" i="1" a="1"/>
  <c r="R682" i="1"/>
  <c r="R683" i="1" a="1"/>
  <c r="R683" i="1" s="1"/>
  <c r="R684" i="1" a="1"/>
  <c r="R684" i="1" s="1"/>
  <c r="R685" i="1" a="1"/>
  <c r="R685" i="1" s="1"/>
  <c r="R686" i="1" a="1"/>
  <c r="R686" i="1"/>
  <c r="R687" i="1" a="1"/>
  <c r="R687" i="1" s="1"/>
  <c r="R688" i="1" a="1"/>
  <c r="R688" i="1" s="1"/>
  <c r="R689" i="1" a="1"/>
  <c r="R689" i="1" s="1"/>
  <c r="R690" i="1" a="1"/>
  <c r="R690" i="1"/>
  <c r="R691" i="1" a="1"/>
  <c r="R691" i="1" s="1"/>
  <c r="R692" i="1" a="1"/>
  <c r="R692" i="1" s="1"/>
  <c r="R693" i="1" a="1"/>
  <c r="R693" i="1" s="1"/>
  <c r="R694" i="1" a="1"/>
  <c r="R694" i="1"/>
  <c r="R695" i="1" a="1"/>
  <c r="R695" i="1" s="1"/>
  <c r="R696" i="1" a="1"/>
  <c r="R696" i="1" s="1"/>
  <c r="R697" i="1" a="1"/>
  <c r="R697" i="1" s="1"/>
  <c r="R698" i="1" a="1"/>
  <c r="R698" i="1"/>
  <c r="R699" i="1" a="1"/>
  <c r="R699" i="1" s="1"/>
  <c r="R700" i="1" a="1"/>
  <c r="R700" i="1" s="1"/>
  <c r="R701" i="1" a="1"/>
  <c r="R701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/>
  <c r="K548" i="1" a="1"/>
  <c r="K548" i="1"/>
  <c r="K549" i="1" a="1"/>
  <c r="K549" i="1" s="1"/>
  <c r="K550" i="1" a="1"/>
  <c r="K550" i="1" s="1"/>
  <c r="K551" i="1" a="1"/>
  <c r="K551" i="1" s="1"/>
  <c r="K552" i="1" a="1"/>
  <c r="K552" i="1"/>
  <c r="K553" i="1" a="1"/>
  <c r="K553" i="1" s="1"/>
  <c r="K554" i="1" a="1"/>
  <c r="K554" i="1" s="1"/>
  <c r="K555" i="1" a="1"/>
  <c r="K555" i="1"/>
  <c r="K556" i="1" a="1"/>
  <c r="K556" i="1" s="1"/>
  <c r="K557" i="1" a="1"/>
  <c r="K557" i="1" s="1"/>
  <c r="K558" i="1" a="1"/>
  <c r="K558" i="1" s="1"/>
  <c r="K559" i="1" a="1"/>
  <c r="K559" i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/>
  <c r="K568" i="1" a="1"/>
  <c r="K568" i="1" s="1"/>
  <c r="K569" i="1" a="1"/>
  <c r="K569" i="1" s="1"/>
  <c r="K570" i="1" a="1"/>
  <c r="K570" i="1" s="1"/>
  <c r="K571" i="1" a="1"/>
  <c r="K571" i="1" s="1"/>
  <c r="K572" i="1" a="1"/>
  <c r="K572" i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/>
  <c r="K581" i="1" a="1"/>
  <c r="K581" i="1" s="1"/>
  <c r="K582" i="1" a="1"/>
  <c r="K582" i="1" s="1"/>
  <c r="K583" i="1" a="1"/>
  <c r="K583" i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/>
  <c r="K596" i="1" a="1"/>
  <c r="K596" i="1" s="1"/>
  <c r="K597" i="1" a="1"/>
  <c r="K597" i="1" s="1"/>
  <c r="K598" i="1" a="1"/>
  <c r="K598" i="1" s="1"/>
  <c r="K599" i="1" a="1"/>
  <c r="K599" i="1"/>
  <c r="K600" i="1" a="1"/>
  <c r="K600" i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/>
  <c r="K645" i="1" a="1"/>
  <c r="K645" i="1" s="1"/>
  <c r="K646" i="1" a="1"/>
  <c r="K646" i="1" s="1"/>
  <c r="K647" i="1" a="1"/>
  <c r="K647" i="1" s="1"/>
  <c r="K648" i="1" a="1"/>
  <c r="K648" i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/>
  <c r="L542" i="1" a="1"/>
  <c r="L542" i="1" s="1"/>
  <c r="L543" i="1" a="1"/>
  <c r="L543" i="1" s="1"/>
  <c r="L544" i="1" a="1"/>
  <c r="L544" i="1" s="1"/>
  <c r="L545" i="1" a="1"/>
  <c r="L545" i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/>
  <c r="L574" i="1" a="1"/>
  <c r="L574" i="1" s="1"/>
  <c r="L575" i="1" a="1"/>
  <c r="L575" i="1" s="1"/>
  <c r="L576" i="1" a="1"/>
  <c r="L576" i="1" s="1"/>
  <c r="L577" i="1" a="1"/>
  <c r="L577" i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/>
  <c r="L606" i="1" a="1"/>
  <c r="L606" i="1" s="1"/>
  <c r="L607" i="1" a="1"/>
  <c r="L607" i="1" s="1"/>
  <c r="L608" i="1" a="1"/>
  <c r="L608" i="1" s="1"/>
  <c r="L609" i="1" a="1"/>
  <c r="L609" i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/>
  <c r="L638" i="1" a="1"/>
  <c r="L638" i="1" s="1"/>
  <c r="L639" i="1" a="1"/>
  <c r="L639" i="1" s="1"/>
  <c r="L640" i="1" a="1"/>
  <c r="L640" i="1" s="1"/>
  <c r="L641" i="1" a="1"/>
  <c r="L641" i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O533" i="1" a="1"/>
  <c r="O533" i="1" s="1"/>
  <c r="O534" i="1" a="1"/>
  <c r="O534" i="1"/>
  <c r="O535" i="1" a="1"/>
  <c r="O535" i="1" s="1"/>
  <c r="O536" i="1" a="1"/>
  <c r="O536" i="1" s="1"/>
  <c r="O537" i="1" a="1"/>
  <c r="O537" i="1" s="1"/>
  <c r="O538" i="1" a="1"/>
  <c r="O538" i="1" s="1"/>
  <c r="O539" i="1" a="1"/>
  <c r="O539" i="1" s="1"/>
  <c r="O540" i="1" a="1"/>
  <c r="O540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/>
  <c r="O556" i="1" a="1"/>
  <c r="O556" i="1" s="1"/>
  <c r="O557" i="1" a="1"/>
  <c r="O557" i="1" s="1"/>
  <c r="O558" i="1" a="1"/>
  <c r="O558" i="1" s="1"/>
  <c r="O559" i="1" a="1"/>
  <c r="O559" i="1"/>
  <c r="O560" i="1" a="1"/>
  <c r="O560" i="1" s="1"/>
  <c r="O561" i="1" a="1"/>
  <c r="O561" i="1" s="1"/>
  <c r="O562" i="1" a="1"/>
  <c r="O562" i="1" s="1"/>
  <c r="O563" i="1" a="1"/>
  <c r="O563" i="1" s="1"/>
  <c r="O564" i="1" a="1"/>
  <c r="O564" i="1" s="1"/>
  <c r="O565" i="1" a="1"/>
  <c r="O565" i="1" s="1"/>
  <c r="O566" i="1" a="1"/>
  <c r="O566" i="1"/>
  <c r="O567" i="1" a="1"/>
  <c r="O567" i="1" s="1"/>
  <c r="O568" i="1" a="1"/>
  <c r="O568" i="1" s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/>
  <c r="O588" i="1" a="1"/>
  <c r="O588" i="1" s="1"/>
  <c r="O589" i="1" a="1"/>
  <c r="O589" i="1" s="1"/>
  <c r="O590" i="1" a="1"/>
  <c r="O590" i="1" s="1"/>
  <c r="O591" i="1" a="1"/>
  <c r="O591" i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/>
  <c r="O599" i="1" a="1"/>
  <c r="O599" i="1" s="1"/>
  <c r="O600" i="1" a="1"/>
  <c r="O600" i="1" s="1"/>
  <c r="O601" i="1" a="1"/>
  <c r="O601" i="1" s="1"/>
  <c r="O602" i="1" a="1"/>
  <c r="O602" i="1" s="1"/>
  <c r="O603" i="1" a="1"/>
  <c r="O603" i="1"/>
  <c r="O604" i="1" a="1"/>
  <c r="O604" i="1"/>
  <c r="O605" i="1" a="1"/>
  <c r="O605" i="1" s="1"/>
  <c r="O606" i="1" a="1"/>
  <c r="O606" i="1" s="1"/>
  <c r="O607" i="1" a="1"/>
  <c r="O607" i="1" s="1"/>
  <c r="O608" i="1" a="1"/>
  <c r="O608" i="1"/>
  <c r="O609" i="1" a="1"/>
  <c r="O609" i="1" s="1"/>
  <c r="O610" i="1" a="1"/>
  <c r="O610" i="1" s="1"/>
  <c r="O611" i="1" a="1"/>
  <c r="O611" i="1"/>
  <c r="O612" i="1" a="1"/>
  <c r="O612" i="1" s="1"/>
  <c r="O613" i="1" a="1"/>
  <c r="O613" i="1" s="1"/>
  <c r="O614" i="1" a="1"/>
  <c r="O614" i="1" s="1"/>
  <c r="O615" i="1" a="1"/>
  <c r="O615" i="1"/>
  <c r="O616" i="1" a="1"/>
  <c r="O616" i="1"/>
  <c r="O617" i="1" a="1"/>
  <c r="O617" i="1" s="1"/>
  <c r="O618" i="1" a="1"/>
  <c r="O618" i="1" s="1"/>
  <c r="O619" i="1" a="1"/>
  <c r="O619" i="1"/>
  <c r="O620" i="1" a="1"/>
  <c r="O620" i="1"/>
  <c r="O621" i="1" a="1"/>
  <c r="O621" i="1" s="1"/>
  <c r="O622" i="1" a="1"/>
  <c r="O622" i="1" s="1"/>
  <c r="O623" i="1" a="1"/>
  <c r="O623" i="1" s="1"/>
  <c r="O624" i="1" a="1"/>
  <c r="O624" i="1"/>
  <c r="O625" i="1" a="1"/>
  <c r="O625" i="1" s="1"/>
  <c r="O626" i="1" a="1"/>
  <c r="O626" i="1" s="1"/>
  <c r="O627" i="1" a="1"/>
  <c r="O627" i="1"/>
  <c r="O628" i="1" a="1"/>
  <c r="O628" i="1" s="1"/>
  <c r="O629" i="1" a="1"/>
  <c r="O629" i="1" s="1"/>
  <c r="O630" i="1" a="1"/>
  <c r="O630" i="1" s="1"/>
  <c r="O631" i="1" a="1"/>
  <c r="O631" i="1"/>
  <c r="O632" i="1" a="1"/>
  <c r="O632" i="1"/>
  <c r="O633" i="1" a="1"/>
  <c r="O633" i="1" s="1"/>
  <c r="O634" i="1" a="1"/>
  <c r="O634" i="1" s="1"/>
  <c r="O635" i="1" a="1"/>
  <c r="O635" i="1"/>
  <c r="O636" i="1" a="1"/>
  <c r="O636" i="1"/>
  <c r="O637" i="1" a="1"/>
  <c r="O637" i="1" s="1"/>
  <c r="O638" i="1" a="1"/>
  <c r="O638" i="1" s="1"/>
  <c r="O639" i="1" a="1"/>
  <c r="O639" i="1" s="1"/>
  <c r="O640" i="1" a="1"/>
  <c r="O640" i="1"/>
  <c r="O641" i="1" a="1"/>
  <c r="O641" i="1" s="1"/>
  <c r="O642" i="1" a="1"/>
  <c r="O642" i="1" s="1"/>
  <c r="O643" i="1" a="1"/>
  <c r="O643" i="1"/>
  <c r="O644" i="1" a="1"/>
  <c r="O644" i="1" s="1"/>
  <c r="O645" i="1" a="1"/>
  <c r="O645" i="1" s="1"/>
  <c r="O646" i="1" a="1"/>
  <c r="O646" i="1" s="1"/>
  <c r="O647" i="1" a="1"/>
  <c r="O647" i="1"/>
  <c r="O648" i="1" a="1"/>
  <c r="O648" i="1"/>
  <c r="O649" i="1" a="1"/>
  <c r="O649" i="1" s="1"/>
  <c r="O650" i="1" a="1"/>
  <c r="O650" i="1" s="1"/>
  <c r="O651" i="1" a="1"/>
  <c r="O651" i="1"/>
  <c r="O652" i="1" a="1"/>
  <c r="O652" i="1"/>
  <c r="O653" i="1" a="1"/>
  <c r="O653" i="1" s="1"/>
  <c r="O654" i="1" a="1"/>
  <c r="O654" i="1" s="1"/>
  <c r="O655" i="1" a="1"/>
  <c r="O655" i="1" s="1"/>
  <c r="O656" i="1" a="1"/>
  <c r="O656" i="1"/>
  <c r="O657" i="1" a="1"/>
  <c r="O657" i="1" s="1"/>
  <c r="O658" i="1" a="1"/>
  <c r="O658" i="1" s="1"/>
  <c r="O659" i="1" a="1"/>
  <c r="O659" i="1"/>
  <c r="O660" i="1" a="1"/>
  <c r="O660" i="1" s="1"/>
  <c r="O661" i="1" a="1"/>
  <c r="O661" i="1" s="1"/>
  <c r="O662" i="1" a="1"/>
  <c r="O662" i="1" s="1"/>
  <c r="O663" i="1" a="1"/>
  <c r="O663" i="1"/>
  <c r="O664" i="1" a="1"/>
  <c r="O664" i="1"/>
  <c r="O665" i="1" a="1"/>
  <c r="O665" i="1" s="1"/>
  <c r="O666" i="1" a="1"/>
  <c r="O666" i="1" s="1"/>
  <c r="O667" i="1" a="1"/>
  <c r="O667" i="1"/>
  <c r="P533" i="1" a="1"/>
  <c r="P533" i="1"/>
  <c r="P534" i="1" a="1"/>
  <c r="P534" i="1" s="1"/>
  <c r="P535" i="1" a="1"/>
  <c r="P535" i="1" s="1"/>
  <c r="P536" i="1" a="1"/>
  <c r="P536" i="1" s="1"/>
  <c r="P537" i="1" a="1"/>
  <c r="P537" i="1"/>
  <c r="P538" i="1" a="1"/>
  <c r="P538" i="1" s="1"/>
  <c r="P539" i="1" a="1"/>
  <c r="P539" i="1" s="1"/>
  <c r="P540" i="1" a="1"/>
  <c r="P540" i="1"/>
  <c r="P541" i="1" a="1"/>
  <c r="P541" i="1" s="1"/>
  <c r="P542" i="1" a="1"/>
  <c r="P542" i="1" s="1"/>
  <c r="P543" i="1" a="1"/>
  <c r="P543" i="1" s="1"/>
  <c r="P544" i="1" a="1"/>
  <c r="P544" i="1"/>
  <c r="P545" i="1" a="1"/>
  <c r="P545" i="1"/>
  <c r="P546" i="1" a="1"/>
  <c r="P546" i="1" s="1"/>
  <c r="P547" i="1" a="1"/>
  <c r="P547" i="1" s="1"/>
  <c r="P548" i="1" a="1"/>
  <c r="P548" i="1"/>
  <c r="P549" i="1" a="1"/>
  <c r="P549" i="1"/>
  <c r="P550" i="1" a="1"/>
  <c r="P550" i="1" s="1"/>
  <c r="P551" i="1" a="1"/>
  <c r="P551" i="1" s="1"/>
  <c r="P552" i="1" a="1"/>
  <c r="P552" i="1" s="1"/>
  <c r="P553" i="1" a="1"/>
  <c r="P553" i="1"/>
  <c r="P554" i="1" a="1"/>
  <c r="P554" i="1" s="1"/>
  <c r="P555" i="1" a="1"/>
  <c r="P555" i="1" s="1"/>
  <c r="P556" i="1" a="1"/>
  <c r="P556" i="1"/>
  <c r="P557" i="1" a="1"/>
  <c r="P557" i="1" s="1"/>
  <c r="P558" i="1" a="1"/>
  <c r="P558" i="1" s="1"/>
  <c r="P559" i="1" a="1"/>
  <c r="P559" i="1" s="1"/>
  <c r="P560" i="1" a="1"/>
  <c r="P560" i="1"/>
  <c r="P561" i="1" a="1"/>
  <c r="P561" i="1"/>
  <c r="P562" i="1" a="1"/>
  <c r="P562" i="1" s="1"/>
  <c r="P563" i="1" a="1"/>
  <c r="P563" i="1" s="1"/>
  <c r="P564" i="1" a="1"/>
  <c r="P564" i="1"/>
  <c r="P565" i="1" a="1"/>
  <c r="P565" i="1"/>
  <c r="P566" i="1" a="1"/>
  <c r="P566" i="1" s="1"/>
  <c r="P567" i="1" a="1"/>
  <c r="P567" i="1" s="1"/>
  <c r="P568" i="1" a="1"/>
  <c r="P568" i="1" s="1"/>
  <c r="P569" i="1" a="1"/>
  <c r="P569" i="1"/>
  <c r="P570" i="1" a="1"/>
  <c r="P570" i="1" s="1"/>
  <c r="P571" i="1" a="1"/>
  <c r="P571" i="1" s="1"/>
  <c r="P572" i="1" a="1"/>
  <c r="P572" i="1"/>
  <c r="P573" i="1" a="1"/>
  <c r="P573" i="1" s="1"/>
  <c r="P574" i="1" a="1"/>
  <c r="P574" i="1" s="1"/>
  <c r="P575" i="1" a="1"/>
  <c r="P575" i="1" s="1"/>
  <c r="P576" i="1" a="1"/>
  <c r="P576" i="1"/>
  <c r="P577" i="1" a="1"/>
  <c r="P577" i="1"/>
  <c r="P578" i="1" a="1"/>
  <c r="P578" i="1" s="1"/>
  <c r="P579" i="1" a="1"/>
  <c r="P579" i="1" s="1"/>
  <c r="P580" i="1" a="1"/>
  <c r="P580" i="1"/>
  <c r="P581" i="1" a="1"/>
  <c r="P581" i="1"/>
  <c r="P582" i="1" a="1"/>
  <c r="P582" i="1" s="1"/>
  <c r="P583" i="1" a="1"/>
  <c r="P583" i="1" s="1"/>
  <c r="P584" i="1" a="1"/>
  <c r="P584" i="1" s="1"/>
  <c r="P585" i="1" a="1"/>
  <c r="P585" i="1"/>
  <c r="P586" i="1" a="1"/>
  <c r="P586" i="1" s="1"/>
  <c r="P587" i="1" a="1"/>
  <c r="P587" i="1" s="1"/>
  <c r="P588" i="1" a="1"/>
  <c r="P588" i="1"/>
  <c r="P589" i="1" a="1"/>
  <c r="P589" i="1" s="1"/>
  <c r="P590" i="1" a="1"/>
  <c r="P590" i="1" s="1"/>
  <c r="P591" i="1" a="1"/>
  <c r="P591" i="1" s="1"/>
  <c r="P592" i="1" a="1"/>
  <c r="P592" i="1"/>
  <c r="P593" i="1" a="1"/>
  <c r="P593" i="1"/>
  <c r="P594" i="1" a="1"/>
  <c r="P594" i="1" s="1"/>
  <c r="P595" i="1" a="1"/>
  <c r="P595" i="1" s="1"/>
  <c r="P596" i="1" a="1"/>
  <c r="P596" i="1"/>
  <c r="P597" i="1" a="1"/>
  <c r="P597" i="1"/>
  <c r="P598" i="1" a="1"/>
  <c r="P598" i="1" s="1"/>
  <c r="P599" i="1" a="1"/>
  <c r="P599" i="1" s="1"/>
  <c r="P600" i="1" a="1"/>
  <c r="P600" i="1" s="1"/>
  <c r="P601" i="1" a="1"/>
  <c r="P601" i="1"/>
  <c r="P602" i="1" a="1"/>
  <c r="P602" i="1" s="1"/>
  <c r="P603" i="1" a="1"/>
  <c r="P603" i="1" s="1"/>
  <c r="P604" i="1" a="1"/>
  <c r="P604" i="1"/>
  <c r="P605" i="1" a="1"/>
  <c r="P605" i="1" s="1"/>
  <c r="P606" i="1" a="1"/>
  <c r="P606" i="1" s="1"/>
  <c r="P607" i="1" a="1"/>
  <c r="P607" i="1" s="1"/>
  <c r="P608" i="1" a="1"/>
  <c r="P608" i="1"/>
  <c r="P609" i="1" a="1"/>
  <c r="P609" i="1"/>
  <c r="P610" i="1" a="1"/>
  <c r="P610" i="1" s="1"/>
  <c r="P611" i="1" a="1"/>
  <c r="P611" i="1" s="1"/>
  <c r="P612" i="1" a="1"/>
  <c r="P612" i="1"/>
  <c r="P613" i="1" a="1"/>
  <c r="P613" i="1"/>
  <c r="P614" i="1" a="1"/>
  <c r="P614" i="1" s="1"/>
  <c r="P615" i="1" a="1"/>
  <c r="P615" i="1" s="1"/>
  <c r="P616" i="1" a="1"/>
  <c r="P616" i="1" s="1"/>
  <c r="P617" i="1" a="1"/>
  <c r="P617" i="1"/>
  <c r="P618" i="1" a="1"/>
  <c r="P618" i="1" s="1"/>
  <c r="P619" i="1" a="1"/>
  <c r="P619" i="1" s="1"/>
  <c r="P620" i="1" a="1"/>
  <c r="P620" i="1"/>
  <c r="P621" i="1" a="1"/>
  <c r="P621" i="1" s="1"/>
  <c r="P622" i="1" a="1"/>
  <c r="P622" i="1" s="1"/>
  <c r="P623" i="1" a="1"/>
  <c r="P623" i="1" s="1"/>
  <c r="P624" i="1" a="1"/>
  <c r="P624" i="1"/>
  <c r="P625" i="1" a="1"/>
  <c r="P625" i="1"/>
  <c r="P626" i="1" a="1"/>
  <c r="P626" i="1" s="1"/>
  <c r="P627" i="1" a="1"/>
  <c r="P627" i="1" s="1"/>
  <c r="P628" i="1" a="1"/>
  <c r="P628" i="1"/>
  <c r="P629" i="1" a="1"/>
  <c r="P629" i="1"/>
  <c r="P630" i="1" a="1"/>
  <c r="P630" i="1" s="1"/>
  <c r="P631" i="1" a="1"/>
  <c r="P631" i="1" s="1"/>
  <c r="P632" i="1" a="1"/>
  <c r="P632" i="1" s="1"/>
  <c r="P633" i="1" a="1"/>
  <c r="P633" i="1"/>
  <c r="P634" i="1" a="1"/>
  <c r="P634" i="1" s="1"/>
  <c r="P635" i="1" a="1"/>
  <c r="P635" i="1" s="1"/>
  <c r="P636" i="1" a="1"/>
  <c r="P636" i="1"/>
  <c r="P637" i="1" a="1"/>
  <c r="P637" i="1" s="1"/>
  <c r="P638" i="1" a="1"/>
  <c r="P638" i="1" s="1"/>
  <c r="P639" i="1" a="1"/>
  <c r="P639" i="1" s="1"/>
  <c r="P640" i="1" a="1"/>
  <c r="P640" i="1"/>
  <c r="P641" i="1" a="1"/>
  <c r="P641" i="1"/>
  <c r="P642" i="1" a="1"/>
  <c r="P642" i="1" s="1"/>
  <c r="P643" i="1" a="1"/>
  <c r="P643" i="1" s="1"/>
  <c r="P644" i="1" a="1"/>
  <c r="P644" i="1"/>
  <c r="P645" i="1" a="1"/>
  <c r="P645" i="1"/>
  <c r="P646" i="1" a="1"/>
  <c r="P646" i="1" s="1"/>
  <c r="P647" i="1" a="1"/>
  <c r="P647" i="1" s="1"/>
  <c r="P648" i="1" a="1"/>
  <c r="P648" i="1" s="1"/>
  <c r="P649" i="1" a="1"/>
  <c r="P649" i="1"/>
  <c r="P650" i="1" a="1"/>
  <c r="P650" i="1" s="1"/>
  <c r="P651" i="1" a="1"/>
  <c r="P651" i="1" s="1"/>
  <c r="P652" i="1" a="1"/>
  <c r="P652" i="1"/>
  <c r="P653" i="1" a="1"/>
  <c r="P653" i="1" s="1"/>
  <c r="P654" i="1" a="1"/>
  <c r="P654" i="1" s="1"/>
  <c r="P655" i="1" a="1"/>
  <c r="P655" i="1" s="1"/>
  <c r="P656" i="1" a="1"/>
  <c r="P656" i="1"/>
  <c r="P657" i="1" a="1"/>
  <c r="P657" i="1" s="1"/>
  <c r="P658" i="1" a="1"/>
  <c r="P658" i="1" s="1"/>
  <c r="P659" i="1" a="1"/>
  <c r="P659" i="1" s="1"/>
  <c r="P660" i="1" a="1"/>
  <c r="P660" i="1"/>
  <c r="P661" i="1" a="1"/>
  <c r="P661" i="1"/>
  <c r="P662" i="1" a="1"/>
  <c r="P662" i="1" s="1"/>
  <c r="P663" i="1" a="1"/>
  <c r="P663" i="1" s="1"/>
  <c r="P664" i="1" a="1"/>
  <c r="P664" i="1" s="1"/>
  <c r="P665" i="1" a="1"/>
  <c r="P665" i="1"/>
  <c r="P666" i="1" a="1"/>
  <c r="P666" i="1" s="1"/>
  <c r="P667" i="1" a="1"/>
  <c r="P667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/>
  <c r="Q538" i="1" a="1"/>
  <c r="Q538" i="1" s="1"/>
  <c r="Q539" i="1" a="1"/>
  <c r="Q539" i="1" s="1"/>
  <c r="Q540" i="1" a="1"/>
  <c r="Q540" i="1" s="1"/>
  <c r="Q541" i="1" a="1"/>
  <c r="Q541" i="1"/>
  <c r="Q542" i="1" a="1"/>
  <c r="Q542" i="1"/>
  <c r="Q543" i="1" a="1"/>
  <c r="Q543" i="1" s="1"/>
  <c r="Q544" i="1" a="1"/>
  <c r="Q544" i="1" s="1"/>
  <c r="Q545" i="1" a="1"/>
  <c r="Q545" i="1" s="1"/>
  <c r="Q546" i="1" a="1"/>
  <c r="Q546" i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/>
  <c r="Q554" i="1" a="1"/>
  <c r="Q554" i="1" s="1"/>
  <c r="Q555" i="1" a="1"/>
  <c r="Q555" i="1" s="1"/>
  <c r="Q556" i="1" a="1"/>
  <c r="Q556" i="1" s="1"/>
  <c r="Q557" i="1" a="1"/>
  <c r="Q557" i="1"/>
  <c r="Q558" i="1" a="1"/>
  <c r="Q558" i="1"/>
  <c r="Q559" i="1" a="1"/>
  <c r="Q559" i="1" s="1"/>
  <c r="Q560" i="1" a="1"/>
  <c r="Q560" i="1" s="1"/>
  <c r="Q561" i="1" a="1"/>
  <c r="Q561" i="1" s="1"/>
  <c r="Q562" i="1" a="1"/>
  <c r="Q562" i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/>
  <c r="Q570" i="1" a="1"/>
  <c r="Q570" i="1" s="1"/>
  <c r="Q571" i="1" a="1"/>
  <c r="Q571" i="1" s="1"/>
  <c r="Q572" i="1" a="1"/>
  <c r="Q572" i="1" s="1"/>
  <c r="Q573" i="1" a="1"/>
  <c r="Q573" i="1"/>
  <c r="Q574" i="1" a="1"/>
  <c r="Q574" i="1"/>
  <c r="Q575" i="1" a="1"/>
  <c r="Q575" i="1" s="1"/>
  <c r="Q576" i="1" a="1"/>
  <c r="Q576" i="1" s="1"/>
  <c r="Q577" i="1" a="1"/>
  <c r="Q577" i="1" s="1"/>
  <c r="Q578" i="1" a="1"/>
  <c r="Q578" i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/>
  <c r="Q586" i="1" a="1"/>
  <c r="Q586" i="1" s="1"/>
  <c r="Q587" i="1" a="1"/>
  <c r="Q587" i="1" s="1"/>
  <c r="Q588" i="1" a="1"/>
  <c r="Q588" i="1" s="1"/>
  <c r="Q589" i="1" a="1"/>
  <c r="Q589" i="1" s="1"/>
  <c r="Q590" i="1" a="1"/>
  <c r="Q590" i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/>
  <c r="Q602" i="1" a="1"/>
  <c r="Q602" i="1" s="1"/>
  <c r="Q603" i="1" a="1"/>
  <c r="Q603" i="1" s="1"/>
  <c r="Q604" i="1" a="1"/>
  <c r="Q604" i="1" s="1"/>
  <c r="Q605" i="1" a="1"/>
  <c r="Q605" i="1" s="1"/>
  <c r="Q606" i="1" a="1"/>
  <c r="Q606" i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/>
  <c r="Q618" i="1" a="1"/>
  <c r="Q618" i="1" s="1"/>
  <c r="Q619" i="1" a="1"/>
  <c r="Q619" i="1" s="1"/>
  <c r="Q620" i="1" a="1"/>
  <c r="Q620" i="1" s="1"/>
  <c r="Q621" i="1" a="1"/>
  <c r="Q621" i="1" s="1"/>
  <c r="Q622" i="1" a="1"/>
  <c r="Q622" i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/>
  <c r="Q634" i="1" a="1"/>
  <c r="Q634" i="1" s="1"/>
  <c r="Q635" i="1" a="1"/>
  <c r="Q635" i="1" s="1"/>
  <c r="Q636" i="1" a="1"/>
  <c r="Q636" i="1" s="1"/>
  <c r="Q637" i="1" a="1"/>
  <c r="Q637" i="1" s="1"/>
  <c r="Q638" i="1" a="1"/>
  <c r="Q638" i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/>
  <c r="Q650" i="1" a="1"/>
  <c r="Q650" i="1" s="1"/>
  <c r="Q651" i="1" a="1"/>
  <c r="Q651" i="1" s="1"/>
  <c r="Q652" i="1" a="1"/>
  <c r="Q652" i="1" s="1"/>
  <c r="Q653" i="1" a="1"/>
  <c r="Q653" i="1" s="1"/>
  <c r="Q654" i="1" a="1"/>
  <c r="Q654" i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/>
  <c r="Q666" i="1" a="1"/>
  <c r="Q666" i="1" s="1"/>
  <c r="Q667" i="1" a="1"/>
  <c r="Q667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/>
  <c r="R543" i="1" a="1"/>
  <c r="R543" i="1" s="1"/>
  <c r="R544" i="1" a="1"/>
  <c r="R544" i="1" s="1"/>
  <c r="R545" i="1" a="1"/>
  <c r="R545" i="1" s="1"/>
  <c r="R546" i="1" a="1"/>
  <c r="R546" i="1" s="1"/>
  <c r="R547" i="1" a="1"/>
  <c r="R547" i="1" s="1"/>
  <c r="R548" i="1" a="1"/>
  <c r="R548" i="1" s="1"/>
  <c r="R549" i="1" a="1"/>
  <c r="R549" i="1" s="1"/>
  <c r="R550" i="1" a="1"/>
  <c r="R550" i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56" i="1" a="1"/>
  <c r="R556" i="1" s="1"/>
  <c r="R557" i="1" a="1"/>
  <c r="R557" i="1" s="1"/>
  <c r="R558" i="1" a="1"/>
  <c r="R558" i="1"/>
  <c r="R559" i="1" a="1"/>
  <c r="R559" i="1" s="1"/>
  <c r="R560" i="1" a="1"/>
  <c r="R560" i="1" s="1"/>
  <c r="R561" i="1" a="1"/>
  <c r="R561" i="1" s="1"/>
  <c r="R562" i="1" a="1"/>
  <c r="R562" i="1"/>
  <c r="R563" i="1" a="1"/>
  <c r="R563" i="1" s="1"/>
  <c r="R564" i="1" a="1"/>
  <c r="R564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/>
  <c r="R579" i="1" a="1"/>
  <c r="R579" i="1" s="1"/>
  <c r="R580" i="1" a="1"/>
  <c r="R580" i="1" s="1"/>
  <c r="R581" i="1" a="1"/>
  <c r="R581" i="1" s="1"/>
  <c r="R582" i="1" a="1"/>
  <c r="R582" i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/>
  <c r="R627" i="1" a="1"/>
  <c r="R627" i="1" s="1"/>
  <c r="R628" i="1" a="1"/>
  <c r="R628" i="1" s="1"/>
  <c r="R629" i="1" a="1"/>
  <c r="R629" i="1" s="1"/>
  <c r="R630" i="1" a="1"/>
  <c r="R630" i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/>
  <c r="R655" i="1" a="1"/>
  <c r="R655" i="1" s="1"/>
  <c r="R656" i="1" a="1"/>
  <c r="R656" i="1" s="1"/>
  <c r="R657" i="1" a="1"/>
  <c r="R657" i="1" s="1"/>
  <c r="R658" i="1" a="1"/>
  <c r="R658" i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 s="1"/>
  <c r="K498" i="1" a="1"/>
  <c r="K498" i="1" s="1"/>
  <c r="K499" i="1" a="1"/>
  <c r="K499" i="1" s="1"/>
  <c r="K500" i="1" a="1"/>
  <c r="K500" i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O498" i="1" a="1"/>
  <c r="O498" i="1" s="1"/>
  <c r="O499" i="1" a="1"/>
  <c r="O499" i="1" s="1"/>
  <c r="O500" i="1" a="1"/>
  <c r="O500" i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08" i="1" a="1"/>
  <c r="O508" i="1" s="1"/>
  <c r="O509" i="1" a="1"/>
  <c r="O509" i="1" s="1"/>
  <c r="O510" i="1" a="1"/>
  <c r="O510" i="1" s="1"/>
  <c r="O511" i="1" a="1"/>
  <c r="O511" i="1" s="1"/>
  <c r="O512" i="1" a="1"/>
  <c r="O512" i="1" s="1"/>
  <c r="O513" i="1" a="1"/>
  <c r="O513" i="1" s="1"/>
  <c r="O514" i="1" a="1"/>
  <c r="O514" i="1" s="1"/>
  <c r="O515" i="1" a="1"/>
  <c r="O515" i="1" s="1"/>
  <c r="O516" i="1" a="1"/>
  <c r="O516" i="1" s="1"/>
  <c r="O517" i="1" a="1"/>
  <c r="O517" i="1" s="1"/>
  <c r="O518" i="1" a="1"/>
  <c r="O518" i="1" s="1"/>
  <c r="O519" i="1" a="1"/>
  <c r="O519" i="1" s="1"/>
  <c r="O520" i="1" a="1"/>
  <c r="O520" i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/>
  <c r="P530" i="1" a="1"/>
  <c r="P530" i="1" s="1"/>
  <c r="P531" i="1" a="1"/>
  <c r="P531" i="1" s="1"/>
  <c r="P532" i="1" a="1"/>
  <c r="P532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/>
  <c r="Q503" i="1" a="1"/>
  <c r="Q503" i="1" s="1"/>
  <c r="Q504" i="1" a="1"/>
  <c r="Q504" i="1" s="1"/>
  <c r="Q505" i="1" a="1"/>
  <c r="Q505" i="1" s="1"/>
  <c r="Q506" i="1" a="1"/>
  <c r="Q506" i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/>
  <c r="Q523" i="1" a="1"/>
  <c r="Q523" i="1" s="1"/>
  <c r="Q524" i="1" a="1"/>
  <c r="Q524" i="1" s="1"/>
  <c r="Q525" i="1" a="1"/>
  <c r="Q525" i="1" s="1"/>
  <c r="Q526" i="1" a="1"/>
  <c r="Q526" i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15" i="1" a="1"/>
  <c r="R515" i="1"/>
  <c r="R516" i="1" a="1"/>
  <c r="R516" i="1" s="1"/>
  <c r="R517" i="1" a="1"/>
  <c r="R517" i="1" s="1"/>
  <c r="R518" i="1" a="1"/>
  <c r="R518" i="1" s="1"/>
  <c r="R519" i="1" a="1"/>
  <c r="R519" i="1" s="1"/>
  <c r="R520" i="1" a="1"/>
  <c r="R520" i="1" s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K388" i="1" a="1"/>
  <c r="K388" i="1" s="1"/>
  <c r="K389" i="1" a="1"/>
  <c r="K389" i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/>
  <c r="K411" i="1" a="1"/>
  <c r="K411" i="1"/>
  <c r="K412" i="1" a="1"/>
  <c r="K412" i="1" s="1"/>
  <c r="K413" i="1" a="1"/>
  <c r="K413" i="1" s="1"/>
  <c r="K414" i="1" a="1"/>
  <c r="K414" i="1" s="1"/>
  <c r="K415" i="1" a="1"/>
  <c r="K415" i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393" i="1" a="1"/>
  <c r="O393" i="1" s="1"/>
  <c r="O394" i="1" a="1"/>
  <c r="O394" i="1" s="1"/>
  <c r="O395" i="1" a="1"/>
  <c r="O395" i="1" s="1"/>
  <c r="O396" i="1" a="1"/>
  <c r="O396" i="1" s="1"/>
  <c r="O397" i="1" a="1"/>
  <c r="O397" i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470" i="1" a="1"/>
  <c r="O470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0" i="1" a="1"/>
  <c r="O480" i="1" s="1"/>
  <c r="O481" i="1" a="1"/>
  <c r="O481" i="1" s="1"/>
  <c r="O482" i="1" a="1"/>
  <c r="O482" i="1" s="1"/>
  <c r="O483" i="1" a="1"/>
  <c r="O483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0" i="1" a="1"/>
  <c r="O490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7" i="1" a="1"/>
  <c r="O49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/>
  <c r="P438" i="1" a="1"/>
  <c r="P438" i="1" s="1"/>
  <c r="P439" i="1" a="1"/>
  <c r="P439" i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/>
  <c r="P454" i="1" a="1"/>
  <c r="P454" i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/>
  <c r="P470" i="1" a="1"/>
  <c r="P470" i="1"/>
  <c r="P471" i="1" a="1"/>
  <c r="P471" i="1" s="1"/>
  <c r="P472" i="1" a="1"/>
  <c r="P472" i="1" s="1"/>
  <c r="P473" i="1" a="1"/>
  <c r="P473" i="1" s="1"/>
  <c r="P474" i="1" a="1"/>
  <c r="P474" i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/>
  <c r="P496" i="1" a="1"/>
  <c r="P496" i="1" s="1"/>
  <c r="P497" i="1" a="1"/>
  <c r="P49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/>
  <c r="Q446" i="1" a="1"/>
  <c r="Q446" i="1" s="1"/>
  <c r="Q447" i="1" a="1"/>
  <c r="Q447" i="1"/>
  <c r="Q448" i="1" a="1"/>
  <c r="Q448" i="1" s="1"/>
  <c r="Q449" i="1" a="1"/>
  <c r="Q449" i="1" s="1"/>
  <c r="Q450" i="1" a="1"/>
  <c r="Q450" i="1" s="1"/>
  <c r="Q451" i="1" a="1"/>
  <c r="Q451" i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/>
  <c r="R402" i="1" a="1"/>
  <c r="R402" i="1" s="1"/>
  <c r="R403" i="1" a="1"/>
  <c r="R403" i="1" s="1"/>
  <c r="R404" i="1" a="1"/>
  <c r="R404" i="1" s="1"/>
  <c r="R405" i="1" a="1"/>
  <c r="R405" i="1"/>
  <c r="R406" i="1" a="1"/>
  <c r="R406" i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/>
  <c r="R438" i="1" a="1"/>
  <c r="R438" i="1" s="1"/>
  <c r="R439" i="1" a="1"/>
  <c r="R439" i="1"/>
  <c r="R440" i="1" a="1"/>
  <c r="R440" i="1" s="1"/>
  <c r="R441" i="1" a="1"/>
  <c r="R441" i="1" s="1"/>
  <c r="R442" i="1" a="1"/>
  <c r="R442" i="1"/>
  <c r="R443" i="1" a="1"/>
  <c r="R443" i="1" s="1"/>
  <c r="R444" i="1" a="1"/>
  <c r="R444" i="1" s="1"/>
  <c r="R445" i="1" a="1"/>
  <c r="R445" i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/>
  <c r="R472" i="1" a="1"/>
  <c r="R472" i="1" s="1"/>
  <c r="R473" i="1" a="1"/>
  <c r="R473" i="1" s="1"/>
  <c r="R474" i="1" a="1"/>
  <c r="R474" i="1"/>
  <c r="R475" i="1" a="1"/>
  <c r="R475" i="1" s="1"/>
  <c r="R476" i="1" a="1"/>
  <c r="R476" i="1" s="1"/>
  <c r="R477" i="1" a="1"/>
  <c r="R477" i="1"/>
  <c r="R478" i="1" a="1"/>
  <c r="R478" i="1"/>
  <c r="R479" i="1" a="1"/>
  <c r="R479" i="1"/>
  <c r="R480" i="1" a="1"/>
  <c r="R480" i="1" s="1"/>
  <c r="R481" i="1" a="1"/>
  <c r="R481" i="1" s="1"/>
  <c r="R482" i="1" a="1"/>
  <c r="R482" i="1" s="1"/>
  <c r="R483" i="1" a="1"/>
  <c r="R483" i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/>
  <c r="K385" i="1" a="1"/>
  <c r="K385" i="1" s="1"/>
  <c r="K386" i="1" a="1"/>
  <c r="K386" i="1" s="1"/>
  <c r="K387" i="1" a="1"/>
  <c r="K387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/>
  <c r="L333" i="1" a="1"/>
  <c r="L333" i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O321" i="1" a="1"/>
  <c r="O321" i="1" s="1"/>
  <c r="O322" i="1" a="1"/>
  <c r="O322" i="1" s="1"/>
  <c r="O323" i="1" a="1"/>
  <c r="O323" i="1" s="1"/>
  <c r="O324" i="1" a="1"/>
  <c r="O324" i="1" s="1"/>
  <c r="O325" i="1" a="1"/>
  <c r="O325" i="1" s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 s="1"/>
  <c r="O334" i="1" a="1"/>
  <c r="O334" i="1" s="1"/>
  <c r="O335" i="1" a="1"/>
  <c r="O335" i="1" s="1"/>
  <c r="O336" i="1" a="1"/>
  <c r="O336" i="1" s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 s="1"/>
  <c r="O343" i="1" a="1"/>
  <c r="O343" i="1" s="1"/>
  <c r="O344" i="1" a="1"/>
  <c r="O344" i="1" s="1"/>
  <c r="O345" i="1" a="1"/>
  <c r="O345" i="1" s="1"/>
  <c r="O346" i="1" a="1"/>
  <c r="O346" i="1" s="1"/>
  <c r="O347" i="1" a="1"/>
  <c r="O347" i="1" s="1"/>
  <c r="O348" i="1" a="1"/>
  <c r="O348" i="1" s="1"/>
  <c r="O349" i="1" a="1"/>
  <c r="O349" i="1" s="1"/>
  <c r="O350" i="1" a="1"/>
  <c r="O350" i="1" s="1"/>
  <c r="O351" i="1" a="1"/>
  <c r="O351" i="1"/>
  <c r="O352" i="1" a="1"/>
  <c r="O352" i="1" s="1"/>
  <c r="O353" i="1" a="1"/>
  <c r="O353" i="1" s="1"/>
  <c r="O354" i="1" a="1"/>
  <c r="O354" i="1" s="1"/>
  <c r="O355" i="1" a="1"/>
  <c r="O355" i="1" s="1"/>
  <c r="O356" i="1" a="1"/>
  <c r="O356" i="1" s="1"/>
  <c r="O357" i="1" a="1"/>
  <c r="O357" i="1"/>
  <c r="O358" i="1" a="1"/>
  <c r="O358" i="1" s="1"/>
  <c r="O359" i="1" a="1"/>
  <c r="O359" i="1" s="1"/>
  <c r="O360" i="1" a="1"/>
  <c r="O360" i="1" s="1"/>
  <c r="O361" i="1" a="1"/>
  <c r="O361" i="1" s="1"/>
  <c r="O362" i="1" a="1"/>
  <c r="O362" i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 s="1"/>
  <c r="Q359" i="1" a="1"/>
  <c r="Q359" i="1" s="1"/>
  <c r="Q360" i="1" a="1"/>
  <c r="Q360" i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/>
  <c r="Q374" i="1" a="1"/>
  <c r="Q374" i="1" s="1"/>
  <c r="Q375" i="1" a="1"/>
  <c r="Q375" i="1" s="1"/>
  <c r="Q376" i="1" a="1"/>
  <c r="Q376" i="1"/>
  <c r="Q377" i="1" a="1"/>
  <c r="Q377" i="1" s="1"/>
  <c r="Q378" i="1" a="1"/>
  <c r="Q378" i="1" s="1"/>
  <c r="Q379" i="1" a="1"/>
  <c r="Q379" i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O258" i="1" a="1"/>
  <c r="O258" i="1" s="1"/>
  <c r="O259" i="1" a="1"/>
  <c r="O259" i="1" s="1"/>
  <c r="O260" i="1" a="1"/>
  <c r="O260" i="1" s="1"/>
  <c r="O261" i="1" a="1"/>
  <c r="O261" i="1" s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 s="1"/>
  <c r="O270" i="1" a="1"/>
  <c r="O270" i="1" s="1"/>
  <c r="O271" i="1" a="1"/>
  <c r="O271" i="1" s="1"/>
  <c r="O272" i="1" a="1"/>
  <c r="O272" i="1" s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 s="1"/>
  <c r="O279" i="1" a="1"/>
  <c r="O279" i="1" s="1"/>
  <c r="O280" i="1" a="1"/>
  <c r="O280" i="1" s="1"/>
  <c r="O281" i="1" a="1"/>
  <c r="O281" i="1" s="1"/>
  <c r="O282" i="1" a="1"/>
  <c r="O282" i="1" s="1"/>
  <c r="O283" i="1" a="1"/>
  <c r="O283" i="1" s="1"/>
  <c r="O284" i="1" a="1"/>
  <c r="O284" i="1" s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 s="1"/>
  <c r="O291" i="1" a="1"/>
  <c r="O291" i="1" s="1"/>
  <c r="O292" i="1" a="1"/>
  <c r="O292" i="1" s="1"/>
  <c r="O293" i="1" a="1"/>
  <c r="O293" i="1" s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 s="1"/>
  <c r="O302" i="1" a="1"/>
  <c r="O302" i="1" s="1"/>
  <c r="O303" i="1" a="1"/>
  <c r="O303" i="1" s="1"/>
  <c r="O304" i="1" a="1"/>
  <c r="O304" i="1" s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 s="1"/>
  <c r="O311" i="1" a="1"/>
  <c r="O311" i="1" s="1"/>
  <c r="O312" i="1" a="1"/>
  <c r="O312" i="1" s="1"/>
  <c r="O313" i="1" a="1"/>
  <c r="O313" i="1" s="1"/>
  <c r="O314" i="1" a="1"/>
  <c r="O314" i="1" s="1"/>
  <c r="O315" i="1" a="1"/>
  <c r="O315" i="1" s="1"/>
  <c r="O316" i="1" a="1"/>
  <c r="O316" i="1" s="1"/>
  <c r="O317" i="1" a="1"/>
  <c r="O317" i="1" s="1"/>
  <c r="O318" i="1" a="1"/>
  <c r="O318" i="1" s="1"/>
  <c r="O319" i="1" a="1"/>
  <c r="O319" i="1" s="1"/>
  <c r="O320" i="1" a="1"/>
  <c r="O320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K215" i="1" a="1"/>
  <c r="K215" i="1" s="1"/>
  <c r="K216" i="1" a="1"/>
  <c r="K216" i="1" s="1"/>
  <c r="K217" i="1" a="1"/>
  <c r="K217" i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 s="1"/>
  <c r="O227" i="1" a="1"/>
  <c r="O227" i="1" s="1"/>
  <c r="O228" i="1" a="1"/>
  <c r="O228" i="1" s="1"/>
  <c r="O229" i="1" a="1"/>
  <c r="O229" i="1" s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 s="1"/>
  <c r="O238" i="1" a="1"/>
  <c r="O238" i="1" s="1"/>
  <c r="O239" i="1" a="1"/>
  <c r="O239" i="1" s="1"/>
  <c r="O240" i="1" a="1"/>
  <c r="O240" i="1" s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 s="1"/>
  <c r="O247" i="1" a="1"/>
  <c r="O247" i="1" s="1"/>
  <c r="O248" i="1" a="1"/>
  <c r="O248" i="1" s="1"/>
  <c r="O249" i="1" a="1"/>
  <c r="O249" i="1" s="1"/>
  <c r="O250" i="1" a="1"/>
  <c r="O250" i="1" s="1"/>
  <c r="O251" i="1" a="1"/>
  <c r="O251" i="1" s="1"/>
  <c r="O252" i="1" a="1"/>
  <c r="O252" i="1" s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2" i="1" a="1"/>
  <c r="R2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O2" i="1" a="1"/>
  <c r="O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AH44" i="14"/>
  <c r="AI44" i="14"/>
  <c r="AJ44" i="14"/>
  <c r="AK44" i="14"/>
  <c r="AL44" i="14"/>
  <c r="AM44" i="14"/>
  <c r="AN44" i="14"/>
  <c r="AO44" i="14"/>
  <c r="AP44" i="14"/>
  <c r="AQ44" i="14"/>
  <c r="AR44" i="14"/>
  <c r="AS44" i="14"/>
  <c r="AT44" i="14"/>
  <c r="AU44" i="14"/>
  <c r="AV44" i="14"/>
  <c r="AW44" i="14"/>
  <c r="AX44" i="14"/>
  <c r="AY44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D46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G46" i="14"/>
  <c r="AH46" i="14"/>
  <c r="AI46" i="14"/>
  <c r="AJ46" i="14"/>
  <c r="AK46" i="14"/>
  <c r="AL46" i="14"/>
  <c r="AM46" i="14"/>
  <c r="AN46" i="14"/>
  <c r="AO46" i="14"/>
  <c r="AP46" i="14"/>
  <c r="AQ46" i="14"/>
  <c r="AR46" i="14"/>
  <c r="AS46" i="14"/>
  <c r="AT46" i="14"/>
  <c r="AU46" i="14"/>
  <c r="AV46" i="14"/>
  <c r="AW46" i="14"/>
  <c r="AX46" i="14"/>
  <c r="AY46" i="14"/>
  <c r="D47" i="14"/>
  <c r="E47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S47" i="14"/>
  <c r="T47" i="14"/>
  <c r="U47" i="14"/>
  <c r="V47" i="14"/>
  <c r="W47" i="14"/>
  <c r="X47" i="14"/>
  <c r="Y47" i="14"/>
  <c r="Z47" i="14"/>
  <c r="AA47" i="14"/>
  <c r="AB47" i="14"/>
  <c r="AC47" i="14"/>
  <c r="AD47" i="14"/>
  <c r="AE47" i="14"/>
  <c r="AF47" i="14"/>
  <c r="AG47" i="14"/>
  <c r="AH47" i="14"/>
  <c r="AI47" i="14"/>
  <c r="AJ47" i="14"/>
  <c r="AK47" i="14"/>
  <c r="AL47" i="14"/>
  <c r="AM47" i="14"/>
  <c r="AN47" i="14"/>
  <c r="AO47" i="14"/>
  <c r="AP47" i="14"/>
  <c r="AQ47" i="14"/>
  <c r="AR47" i="14"/>
  <c r="AS47" i="14"/>
  <c r="AT47" i="14"/>
  <c r="AU47" i="14"/>
  <c r="AV47" i="14"/>
  <c r="AW47" i="14"/>
  <c r="AX47" i="14"/>
  <c r="AY47" i="14"/>
  <c r="D48" i="14"/>
  <c r="E48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  <c r="AI48" i="14"/>
  <c r="AJ48" i="14"/>
  <c r="AK48" i="14"/>
  <c r="AL48" i="14"/>
  <c r="AM48" i="14"/>
  <c r="AN48" i="14"/>
  <c r="AO48" i="14"/>
  <c r="AP48" i="14"/>
  <c r="AQ48" i="14"/>
  <c r="AR48" i="14"/>
  <c r="AS48" i="14"/>
  <c r="AT48" i="14"/>
  <c r="AU48" i="14"/>
  <c r="AV48" i="14"/>
  <c r="AW48" i="14"/>
  <c r="AX48" i="14"/>
  <c r="AY48" i="14"/>
  <c r="D49" i="14"/>
  <c r="E49" i="14"/>
  <c r="F49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S49" i="14"/>
  <c r="T49" i="14"/>
  <c r="U49" i="14"/>
  <c r="V49" i="14"/>
  <c r="W49" i="14"/>
  <c r="X49" i="14"/>
  <c r="Y49" i="14"/>
  <c r="Z49" i="14"/>
  <c r="AA49" i="14"/>
  <c r="AB49" i="14"/>
  <c r="AC49" i="14"/>
  <c r="AD49" i="14"/>
  <c r="AE49" i="14"/>
  <c r="AF49" i="14"/>
  <c r="AG49" i="14"/>
  <c r="AH49" i="14"/>
  <c r="AI49" i="14"/>
  <c r="AJ49" i="14"/>
  <c r="AK49" i="14"/>
  <c r="AL49" i="14"/>
  <c r="AM49" i="14"/>
  <c r="AN49" i="14"/>
  <c r="AO49" i="14"/>
  <c r="AP49" i="14"/>
  <c r="AQ49" i="14"/>
  <c r="AR49" i="14"/>
  <c r="AS49" i="14"/>
  <c r="AT49" i="14"/>
  <c r="AU49" i="14"/>
  <c r="AV49" i="14"/>
  <c r="AW49" i="14"/>
  <c r="AX49" i="14"/>
  <c r="AY49" i="14"/>
  <c r="D50" i="14"/>
  <c r="E50" i="14"/>
  <c r="F50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S50" i="14"/>
  <c r="T50" i="14"/>
  <c r="U50" i="14"/>
  <c r="V50" i="14"/>
  <c r="W50" i="14"/>
  <c r="X50" i="14"/>
  <c r="Y50" i="14"/>
  <c r="Z50" i="14"/>
  <c r="AA50" i="14"/>
  <c r="AB50" i="14"/>
  <c r="AC50" i="14"/>
  <c r="AD50" i="14"/>
  <c r="AE50" i="14"/>
  <c r="AF50" i="14"/>
  <c r="AG50" i="14"/>
  <c r="AH50" i="14"/>
  <c r="AI50" i="14"/>
  <c r="AJ50" i="14"/>
  <c r="AK50" i="14"/>
  <c r="AL50" i="14"/>
  <c r="AM50" i="14"/>
  <c r="AN50" i="14"/>
  <c r="AO50" i="14"/>
  <c r="AP50" i="14"/>
  <c r="AQ50" i="14"/>
  <c r="AR50" i="14"/>
  <c r="AS50" i="14"/>
  <c r="AT50" i="14"/>
  <c r="AU50" i="14"/>
  <c r="AV50" i="14"/>
  <c r="AW50" i="14"/>
  <c r="AX50" i="14"/>
  <c r="AY50" i="14"/>
  <c r="D51" i="14"/>
  <c r="E51" i="14"/>
  <c r="F51" i="14"/>
  <c r="G51" i="14"/>
  <c r="H51" i="14"/>
  <c r="I51" i="14"/>
  <c r="J51" i="14"/>
  <c r="K51" i="14"/>
  <c r="L51" i="14"/>
  <c r="M51" i="14"/>
  <c r="N51" i="14"/>
  <c r="O51" i="14"/>
  <c r="P51" i="14"/>
  <c r="Q51" i="14"/>
  <c r="R51" i="14"/>
  <c r="S51" i="14"/>
  <c r="T51" i="14"/>
  <c r="U51" i="14"/>
  <c r="V51" i="14"/>
  <c r="W51" i="14"/>
  <c r="X51" i="14"/>
  <c r="Y51" i="14"/>
  <c r="Z51" i="14"/>
  <c r="AA51" i="14"/>
  <c r="AB51" i="14"/>
  <c r="AC51" i="14"/>
  <c r="AD51" i="14"/>
  <c r="AE51" i="14"/>
  <c r="AF51" i="14"/>
  <c r="AG51" i="14"/>
  <c r="AH51" i="14"/>
  <c r="AI51" i="14"/>
  <c r="AJ51" i="14"/>
  <c r="AK51" i="14"/>
  <c r="AL51" i="14"/>
  <c r="AM51" i="14"/>
  <c r="AN51" i="14"/>
  <c r="AO51" i="14"/>
  <c r="AP51" i="14"/>
  <c r="AQ51" i="14"/>
  <c r="AR51" i="14"/>
  <c r="AS51" i="14"/>
  <c r="AT51" i="14"/>
  <c r="AU51" i="14"/>
  <c r="AV51" i="14"/>
  <c r="AW51" i="14"/>
  <c r="AX51" i="14"/>
  <c r="AY51" i="14"/>
  <c r="D52" i="14"/>
  <c r="E52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S52" i="14"/>
  <c r="T52" i="14"/>
  <c r="U52" i="14"/>
  <c r="V52" i="14"/>
  <c r="W52" i="14"/>
  <c r="X52" i="14"/>
  <c r="Y52" i="14"/>
  <c r="Z52" i="14"/>
  <c r="AA52" i="14"/>
  <c r="AB52" i="14"/>
  <c r="AC52" i="14"/>
  <c r="AD52" i="14"/>
  <c r="AE52" i="14"/>
  <c r="AF52" i="14"/>
  <c r="AG52" i="14"/>
  <c r="AH52" i="14"/>
  <c r="AI52" i="14"/>
  <c r="AJ52" i="14"/>
  <c r="AK52" i="14"/>
  <c r="AL52" i="14"/>
  <c r="AM52" i="14"/>
  <c r="AN52" i="14"/>
  <c r="AO52" i="14"/>
  <c r="AP52" i="14"/>
  <c r="AQ52" i="14"/>
  <c r="AR52" i="14"/>
  <c r="AS52" i="14"/>
  <c r="AT52" i="14"/>
  <c r="AU52" i="14"/>
  <c r="AV52" i="14"/>
  <c r="AW52" i="14"/>
  <c r="AX52" i="14"/>
  <c r="AY52" i="14"/>
  <c r="D53" i="14"/>
  <c r="E53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V53" i="14"/>
  <c r="W53" i="14"/>
  <c r="X53" i="14"/>
  <c r="Y53" i="14"/>
  <c r="Z53" i="14"/>
  <c r="AA53" i="14"/>
  <c r="AB53" i="14"/>
  <c r="AC53" i="14"/>
  <c r="AD53" i="14"/>
  <c r="AE53" i="14"/>
  <c r="AF53" i="14"/>
  <c r="AG53" i="14"/>
  <c r="AH53" i="14"/>
  <c r="AI53" i="14"/>
  <c r="AJ53" i="14"/>
  <c r="AK53" i="14"/>
  <c r="AL53" i="14"/>
  <c r="AM53" i="14"/>
  <c r="AN53" i="14"/>
  <c r="AO53" i="14"/>
  <c r="AP53" i="14"/>
  <c r="AQ53" i="14"/>
  <c r="AR53" i="14"/>
  <c r="AS53" i="14"/>
  <c r="AT53" i="14"/>
  <c r="AU53" i="14"/>
  <c r="AV53" i="14"/>
  <c r="AW53" i="14"/>
  <c r="AX53" i="14"/>
  <c r="AY53" i="14"/>
  <c r="D54" i="14"/>
  <c r="E54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Z54" i="14"/>
  <c r="AA54" i="14"/>
  <c r="AB54" i="14"/>
  <c r="AC54" i="14"/>
  <c r="AD54" i="14"/>
  <c r="AE54" i="14"/>
  <c r="AF54" i="14"/>
  <c r="AG54" i="14"/>
  <c r="AH54" i="14"/>
  <c r="AI54" i="14"/>
  <c r="AJ54" i="14"/>
  <c r="AK54" i="14"/>
  <c r="AL54" i="14"/>
  <c r="AM54" i="14"/>
  <c r="AN54" i="14"/>
  <c r="AO54" i="14"/>
  <c r="AP54" i="14"/>
  <c r="AQ54" i="14"/>
  <c r="AR54" i="14"/>
  <c r="AS54" i="14"/>
  <c r="AT54" i="14"/>
  <c r="AU54" i="14"/>
  <c r="AV54" i="14"/>
  <c r="AW54" i="14"/>
  <c r="AX54" i="14"/>
  <c r="AY54" i="14"/>
  <c r="D55" i="14"/>
  <c r="E55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V55" i="14"/>
  <c r="W55" i="14"/>
  <c r="X55" i="14"/>
  <c r="Y55" i="14"/>
  <c r="Z55" i="14"/>
  <c r="AA55" i="14"/>
  <c r="AB55" i="14"/>
  <c r="AC55" i="14"/>
  <c r="AD55" i="14"/>
  <c r="AE55" i="14"/>
  <c r="AF55" i="14"/>
  <c r="AG55" i="14"/>
  <c r="AH55" i="14"/>
  <c r="AI55" i="14"/>
  <c r="AJ55" i="14"/>
  <c r="AK55" i="14"/>
  <c r="AL55" i="14"/>
  <c r="AM55" i="14"/>
  <c r="AN55" i="14"/>
  <c r="AO55" i="14"/>
  <c r="AP55" i="14"/>
  <c r="AQ55" i="14"/>
  <c r="AR55" i="14"/>
  <c r="AS55" i="14"/>
  <c r="AT55" i="14"/>
  <c r="AU55" i="14"/>
  <c r="AV55" i="14"/>
  <c r="AW55" i="14"/>
  <c r="AX55" i="14"/>
  <c r="AY55" i="14"/>
  <c r="D56" i="14"/>
  <c r="E56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V56" i="14"/>
  <c r="W56" i="14"/>
  <c r="X56" i="14"/>
  <c r="Y56" i="14"/>
  <c r="Z56" i="14"/>
  <c r="AA56" i="14"/>
  <c r="AB56" i="14"/>
  <c r="AC56" i="14"/>
  <c r="AD56" i="14"/>
  <c r="AE56" i="14"/>
  <c r="AF56" i="14"/>
  <c r="AG56" i="14"/>
  <c r="AH56" i="14"/>
  <c r="AI56" i="14"/>
  <c r="AJ56" i="14"/>
  <c r="AK56" i="14"/>
  <c r="AL56" i="14"/>
  <c r="AM56" i="14"/>
  <c r="AN56" i="14"/>
  <c r="AO56" i="14"/>
  <c r="AP56" i="14"/>
  <c r="AQ56" i="14"/>
  <c r="AR56" i="14"/>
  <c r="AS56" i="14"/>
  <c r="AT56" i="14"/>
  <c r="AU56" i="14"/>
  <c r="AV56" i="14"/>
  <c r="AW56" i="14"/>
  <c r="AX56" i="14"/>
  <c r="AY56" i="14"/>
  <c r="D57" i="14"/>
  <c r="E57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V57" i="14"/>
  <c r="W57" i="14"/>
  <c r="X57" i="14"/>
  <c r="Y57" i="14"/>
  <c r="Z57" i="14"/>
  <c r="AA57" i="14"/>
  <c r="AB57" i="14"/>
  <c r="AC57" i="14"/>
  <c r="AD57" i="14"/>
  <c r="AE57" i="14"/>
  <c r="AF57" i="14"/>
  <c r="AG57" i="14"/>
  <c r="AH57" i="14"/>
  <c r="AI57" i="14"/>
  <c r="AJ57" i="14"/>
  <c r="AK57" i="14"/>
  <c r="AL57" i="14"/>
  <c r="AM57" i="14"/>
  <c r="AN57" i="14"/>
  <c r="AO57" i="14"/>
  <c r="AP57" i="14"/>
  <c r="AQ57" i="14"/>
  <c r="AR57" i="14"/>
  <c r="AS57" i="14"/>
  <c r="AT57" i="14"/>
  <c r="AU57" i="14"/>
  <c r="AV57" i="14"/>
  <c r="AW57" i="14"/>
  <c r="AX57" i="14"/>
  <c r="AY57" i="14"/>
  <c r="D58" i="14"/>
  <c r="E58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S58" i="14"/>
  <c r="T58" i="14"/>
  <c r="U58" i="14"/>
  <c r="V58" i="14"/>
  <c r="W58" i="14"/>
  <c r="X58" i="14"/>
  <c r="Y58" i="14"/>
  <c r="Z58" i="14"/>
  <c r="AA58" i="14"/>
  <c r="AB58" i="14"/>
  <c r="AC58" i="14"/>
  <c r="AD58" i="14"/>
  <c r="AE58" i="14"/>
  <c r="AF58" i="14"/>
  <c r="AG58" i="14"/>
  <c r="AH58" i="14"/>
  <c r="AI58" i="14"/>
  <c r="AJ58" i="14"/>
  <c r="AK58" i="14"/>
  <c r="AL58" i="14"/>
  <c r="AM58" i="14"/>
  <c r="AN58" i="14"/>
  <c r="AO58" i="14"/>
  <c r="AP58" i="14"/>
  <c r="AQ58" i="14"/>
  <c r="AR58" i="14"/>
  <c r="AS58" i="14"/>
  <c r="AT58" i="14"/>
  <c r="AU58" i="14"/>
  <c r="AV58" i="14"/>
  <c r="AW58" i="14"/>
  <c r="AX58" i="14"/>
  <c r="AY58" i="14"/>
  <c r="D59" i="14"/>
  <c r="E59" i="14"/>
  <c r="F59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S59" i="14"/>
  <c r="T59" i="14"/>
  <c r="U59" i="14"/>
  <c r="V59" i="14"/>
  <c r="W59" i="14"/>
  <c r="X59" i="14"/>
  <c r="Y59" i="14"/>
  <c r="Z59" i="14"/>
  <c r="AA59" i="14"/>
  <c r="AB59" i="14"/>
  <c r="AC59" i="14"/>
  <c r="AD59" i="14"/>
  <c r="AE59" i="14"/>
  <c r="AF59" i="14"/>
  <c r="AG59" i="14"/>
  <c r="AH59" i="14"/>
  <c r="AI59" i="14"/>
  <c r="AJ59" i="14"/>
  <c r="AK59" i="14"/>
  <c r="AL59" i="14"/>
  <c r="AM59" i="14"/>
  <c r="AN59" i="14"/>
  <c r="AO59" i="14"/>
  <c r="AP59" i="14"/>
  <c r="AQ59" i="14"/>
  <c r="AR59" i="14"/>
  <c r="AS59" i="14"/>
  <c r="AT59" i="14"/>
  <c r="AU59" i="14"/>
  <c r="AV59" i="14"/>
  <c r="AW59" i="14"/>
  <c r="AX59" i="14"/>
  <c r="AY59" i="14"/>
  <c r="D60" i="14"/>
  <c r="E60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S60" i="14"/>
  <c r="T60" i="14"/>
  <c r="U60" i="14"/>
  <c r="V60" i="14"/>
  <c r="W60" i="14"/>
  <c r="X60" i="14"/>
  <c r="Y60" i="14"/>
  <c r="Z60" i="14"/>
  <c r="AA60" i="14"/>
  <c r="AB60" i="14"/>
  <c r="AC60" i="14"/>
  <c r="AD60" i="14"/>
  <c r="AE60" i="14"/>
  <c r="AF60" i="14"/>
  <c r="AG60" i="14"/>
  <c r="AH60" i="14"/>
  <c r="AI60" i="14"/>
  <c r="AJ60" i="14"/>
  <c r="AK60" i="14"/>
  <c r="AL60" i="14"/>
  <c r="AM60" i="14"/>
  <c r="AN60" i="14"/>
  <c r="AO60" i="14"/>
  <c r="AP60" i="14"/>
  <c r="AQ60" i="14"/>
  <c r="AR60" i="14"/>
  <c r="AS60" i="14"/>
  <c r="AT60" i="14"/>
  <c r="AU60" i="14"/>
  <c r="AV60" i="14"/>
  <c r="AW60" i="14"/>
  <c r="AX60" i="14"/>
  <c r="AY60" i="14"/>
  <c r="D61" i="14"/>
  <c r="E61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S61" i="14"/>
  <c r="T61" i="14"/>
  <c r="U61" i="14"/>
  <c r="V61" i="14"/>
  <c r="W61" i="14"/>
  <c r="X61" i="14"/>
  <c r="Y61" i="14"/>
  <c r="Z61" i="14"/>
  <c r="AA61" i="14"/>
  <c r="AB61" i="14"/>
  <c r="AC61" i="14"/>
  <c r="AD61" i="14"/>
  <c r="AE61" i="14"/>
  <c r="AF61" i="14"/>
  <c r="AG61" i="14"/>
  <c r="AH61" i="14"/>
  <c r="AI61" i="14"/>
  <c r="AJ61" i="14"/>
  <c r="AK61" i="14"/>
  <c r="AL61" i="14"/>
  <c r="AM61" i="14"/>
  <c r="AN61" i="14"/>
  <c r="AO61" i="14"/>
  <c r="AP61" i="14"/>
  <c r="AQ61" i="14"/>
  <c r="AR61" i="14"/>
  <c r="AS61" i="14"/>
  <c r="AT61" i="14"/>
  <c r="AU61" i="14"/>
  <c r="AV61" i="14"/>
  <c r="AW61" i="14"/>
  <c r="AX61" i="14"/>
  <c r="AY61" i="14"/>
  <c r="D62" i="14"/>
  <c r="E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S62" i="14"/>
  <c r="T62" i="14"/>
  <c r="U62" i="14"/>
  <c r="V62" i="14"/>
  <c r="W62" i="14"/>
  <c r="X62" i="14"/>
  <c r="Y62" i="14"/>
  <c r="Z62" i="14"/>
  <c r="AA62" i="14"/>
  <c r="AB62" i="14"/>
  <c r="AC62" i="14"/>
  <c r="AD62" i="14"/>
  <c r="AE62" i="14"/>
  <c r="AF62" i="14"/>
  <c r="AG62" i="14"/>
  <c r="AH62" i="14"/>
  <c r="AI62" i="14"/>
  <c r="AJ62" i="14"/>
  <c r="AK62" i="14"/>
  <c r="AL62" i="14"/>
  <c r="AM62" i="14"/>
  <c r="AN62" i="14"/>
  <c r="AO62" i="14"/>
  <c r="AP62" i="14"/>
  <c r="AQ62" i="14"/>
  <c r="AR62" i="14"/>
  <c r="AS62" i="14"/>
  <c r="AT62" i="14"/>
  <c r="AU62" i="14"/>
  <c r="AV62" i="14"/>
  <c r="AW62" i="14"/>
  <c r="AX62" i="14"/>
  <c r="AY62" i="14"/>
  <c r="D63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S63" i="14"/>
  <c r="T63" i="14"/>
  <c r="U63" i="14"/>
  <c r="V63" i="14"/>
  <c r="W63" i="14"/>
  <c r="X63" i="14"/>
  <c r="Y63" i="14"/>
  <c r="Z63" i="14"/>
  <c r="AA63" i="14"/>
  <c r="AB63" i="14"/>
  <c r="AC63" i="14"/>
  <c r="AD63" i="14"/>
  <c r="AE63" i="14"/>
  <c r="AF63" i="14"/>
  <c r="AG63" i="14"/>
  <c r="AH63" i="14"/>
  <c r="AI63" i="14"/>
  <c r="AJ63" i="14"/>
  <c r="AK63" i="14"/>
  <c r="AL63" i="14"/>
  <c r="AM63" i="14"/>
  <c r="AN63" i="14"/>
  <c r="AO63" i="14"/>
  <c r="AP63" i="14"/>
  <c r="AQ63" i="14"/>
  <c r="AR63" i="14"/>
  <c r="AS63" i="14"/>
  <c r="AT63" i="14"/>
  <c r="AU63" i="14"/>
  <c r="AV63" i="14"/>
  <c r="AW63" i="14"/>
  <c r="AX63" i="14"/>
  <c r="AY63" i="14"/>
  <c r="D64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S64" i="14"/>
  <c r="T64" i="14"/>
  <c r="U64" i="14"/>
  <c r="V64" i="14"/>
  <c r="W64" i="14"/>
  <c r="X64" i="14"/>
  <c r="Y64" i="14"/>
  <c r="Z64" i="14"/>
  <c r="AA64" i="14"/>
  <c r="AB64" i="14"/>
  <c r="AC64" i="14"/>
  <c r="AD64" i="14"/>
  <c r="AE64" i="14"/>
  <c r="AF64" i="14"/>
  <c r="AG64" i="14"/>
  <c r="AH64" i="14"/>
  <c r="AI64" i="14"/>
  <c r="AJ64" i="14"/>
  <c r="AK64" i="14"/>
  <c r="AL64" i="14"/>
  <c r="AM64" i="14"/>
  <c r="AN64" i="14"/>
  <c r="AO64" i="14"/>
  <c r="AP64" i="14"/>
  <c r="AQ64" i="14"/>
  <c r="AR64" i="14"/>
  <c r="AS64" i="14"/>
  <c r="AT64" i="14"/>
  <c r="AU64" i="14"/>
  <c r="AV64" i="14"/>
  <c r="AW64" i="14"/>
  <c r="AX64" i="14"/>
  <c r="AY64" i="14"/>
  <c r="D65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AE65" i="14"/>
  <c r="AF65" i="14"/>
  <c r="AG65" i="14"/>
  <c r="AH65" i="14"/>
  <c r="AI65" i="14"/>
  <c r="AJ65" i="14"/>
  <c r="AK65" i="14"/>
  <c r="AL65" i="14"/>
  <c r="AM65" i="14"/>
  <c r="AN65" i="14"/>
  <c r="AO65" i="14"/>
  <c r="AP65" i="14"/>
  <c r="AQ65" i="14"/>
  <c r="AR65" i="14"/>
  <c r="AS65" i="14"/>
  <c r="AT65" i="14"/>
  <c r="AU65" i="14"/>
  <c r="AV65" i="14"/>
  <c r="AW65" i="14"/>
  <c r="AX65" i="14"/>
  <c r="AY65" i="14"/>
  <c r="D66" i="14"/>
  <c r="E66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S66" i="14"/>
  <c r="T66" i="14"/>
  <c r="U66" i="14"/>
  <c r="V66" i="14"/>
  <c r="W66" i="14"/>
  <c r="X66" i="14"/>
  <c r="Y66" i="14"/>
  <c r="Z66" i="14"/>
  <c r="AA66" i="14"/>
  <c r="AB66" i="14"/>
  <c r="AC66" i="14"/>
  <c r="AD66" i="14"/>
  <c r="AE66" i="14"/>
  <c r="AF66" i="14"/>
  <c r="AG66" i="14"/>
  <c r="AH66" i="14"/>
  <c r="AI66" i="14"/>
  <c r="AJ66" i="14"/>
  <c r="AK66" i="14"/>
  <c r="AL66" i="14"/>
  <c r="AM66" i="14"/>
  <c r="AN66" i="14"/>
  <c r="AO66" i="14"/>
  <c r="AP66" i="14"/>
  <c r="AQ66" i="14"/>
  <c r="AR66" i="14"/>
  <c r="AS66" i="14"/>
  <c r="AT66" i="14"/>
  <c r="AU66" i="14"/>
  <c r="AV66" i="14"/>
  <c r="AW66" i="14"/>
  <c r="AX66" i="14"/>
  <c r="AY66" i="14"/>
  <c r="D67" i="14"/>
  <c r="E67" i="14"/>
  <c r="F67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S67" i="14"/>
  <c r="T67" i="14"/>
  <c r="U67" i="14"/>
  <c r="V67" i="14"/>
  <c r="W67" i="14"/>
  <c r="X67" i="14"/>
  <c r="Y67" i="14"/>
  <c r="Z67" i="14"/>
  <c r="AA67" i="14"/>
  <c r="AB67" i="14"/>
  <c r="AC67" i="14"/>
  <c r="AD67" i="14"/>
  <c r="AE67" i="14"/>
  <c r="AF67" i="14"/>
  <c r="AG67" i="14"/>
  <c r="AH67" i="14"/>
  <c r="AI67" i="14"/>
  <c r="AJ67" i="14"/>
  <c r="AK67" i="14"/>
  <c r="AL67" i="14"/>
  <c r="AM67" i="14"/>
  <c r="AN67" i="14"/>
  <c r="AO67" i="14"/>
  <c r="AP67" i="14"/>
  <c r="AQ67" i="14"/>
  <c r="AR67" i="14"/>
  <c r="AS67" i="14"/>
  <c r="AT67" i="14"/>
  <c r="AU67" i="14"/>
  <c r="AV67" i="14"/>
  <c r="AW67" i="14"/>
  <c r="AX67" i="14"/>
  <c r="AY67" i="14"/>
  <c r="D68" i="14"/>
  <c r="E68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AE68" i="14"/>
  <c r="AF68" i="14"/>
  <c r="AG68" i="14"/>
  <c r="AH68" i="14"/>
  <c r="AI68" i="14"/>
  <c r="AJ68" i="14"/>
  <c r="AK68" i="14"/>
  <c r="AL68" i="14"/>
  <c r="AM68" i="14"/>
  <c r="AN68" i="14"/>
  <c r="AO68" i="14"/>
  <c r="AP68" i="14"/>
  <c r="AQ68" i="14"/>
  <c r="AR68" i="14"/>
  <c r="AS68" i="14"/>
  <c r="AT68" i="14"/>
  <c r="AU68" i="14"/>
  <c r="AV68" i="14"/>
  <c r="AW68" i="14"/>
  <c r="AX68" i="14"/>
  <c r="AY68" i="14"/>
  <c r="D69" i="14"/>
  <c r="E69" i="14"/>
  <c r="F69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S69" i="14"/>
  <c r="T69" i="14"/>
  <c r="U69" i="14"/>
  <c r="V69" i="14"/>
  <c r="W69" i="14"/>
  <c r="X69" i="14"/>
  <c r="Y69" i="14"/>
  <c r="Z69" i="14"/>
  <c r="AA69" i="14"/>
  <c r="AB69" i="14"/>
  <c r="AC69" i="14"/>
  <c r="AD69" i="14"/>
  <c r="AE69" i="14"/>
  <c r="AF69" i="14"/>
  <c r="AG69" i="14"/>
  <c r="AH69" i="14"/>
  <c r="AI69" i="14"/>
  <c r="AJ69" i="14"/>
  <c r="AK69" i="14"/>
  <c r="AL69" i="14"/>
  <c r="AM69" i="14"/>
  <c r="AN69" i="14"/>
  <c r="AO69" i="14"/>
  <c r="AP69" i="14"/>
  <c r="AQ69" i="14"/>
  <c r="AR69" i="14"/>
  <c r="AS69" i="14"/>
  <c r="AT69" i="14"/>
  <c r="AU69" i="14"/>
  <c r="AV69" i="14"/>
  <c r="AW69" i="14"/>
  <c r="AX69" i="14"/>
  <c r="AY69" i="14"/>
  <c r="D70" i="14"/>
  <c r="E70" i="14"/>
  <c r="F70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AE70" i="14"/>
  <c r="AF70" i="14"/>
  <c r="AG70" i="14"/>
  <c r="AH70" i="14"/>
  <c r="AI70" i="14"/>
  <c r="AJ70" i="14"/>
  <c r="AK70" i="14"/>
  <c r="AL70" i="14"/>
  <c r="AM70" i="14"/>
  <c r="AN70" i="14"/>
  <c r="AO70" i="14"/>
  <c r="AP70" i="14"/>
  <c r="AQ70" i="14"/>
  <c r="AR70" i="14"/>
  <c r="AS70" i="14"/>
  <c r="AT70" i="14"/>
  <c r="AU70" i="14"/>
  <c r="AV70" i="14"/>
  <c r="AW70" i="14"/>
  <c r="AX70" i="14"/>
  <c r="AY70" i="14"/>
  <c r="D71" i="14"/>
  <c r="E71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S71" i="14"/>
  <c r="T71" i="14"/>
  <c r="U71" i="14"/>
  <c r="V71" i="14"/>
  <c r="W71" i="14"/>
  <c r="X71" i="14"/>
  <c r="Y71" i="14"/>
  <c r="Z71" i="14"/>
  <c r="AA71" i="14"/>
  <c r="AB71" i="14"/>
  <c r="AC71" i="14"/>
  <c r="AD71" i="14"/>
  <c r="AE71" i="14"/>
  <c r="AF71" i="14"/>
  <c r="AG71" i="14"/>
  <c r="AH71" i="14"/>
  <c r="AI71" i="14"/>
  <c r="AJ71" i="14"/>
  <c r="AK71" i="14"/>
  <c r="AL71" i="14"/>
  <c r="AM71" i="14"/>
  <c r="AN71" i="14"/>
  <c r="AO71" i="14"/>
  <c r="AP71" i="14"/>
  <c r="AQ71" i="14"/>
  <c r="AR71" i="14"/>
  <c r="AS71" i="14"/>
  <c r="AT71" i="14"/>
  <c r="AU71" i="14"/>
  <c r="AV71" i="14"/>
  <c r="AW71" i="14"/>
  <c r="AX71" i="14"/>
  <c r="AY71" i="14"/>
  <c r="D72" i="14"/>
  <c r="E72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S72" i="14"/>
  <c r="T72" i="14"/>
  <c r="U72" i="14"/>
  <c r="V72" i="14"/>
  <c r="W72" i="14"/>
  <c r="X72" i="14"/>
  <c r="Y72" i="14"/>
  <c r="Z72" i="14"/>
  <c r="AA72" i="14"/>
  <c r="AB72" i="14"/>
  <c r="AC72" i="14"/>
  <c r="AD72" i="14"/>
  <c r="AE72" i="14"/>
  <c r="AF72" i="14"/>
  <c r="AG72" i="14"/>
  <c r="AH72" i="14"/>
  <c r="AI72" i="14"/>
  <c r="AJ72" i="14"/>
  <c r="AK72" i="14"/>
  <c r="AL72" i="14"/>
  <c r="AM72" i="14"/>
  <c r="AN72" i="14"/>
  <c r="AO72" i="14"/>
  <c r="AP72" i="14"/>
  <c r="AQ72" i="14"/>
  <c r="AR72" i="14"/>
  <c r="AS72" i="14"/>
  <c r="AT72" i="14"/>
  <c r="AU72" i="14"/>
  <c r="AV72" i="14"/>
  <c r="AW72" i="14"/>
  <c r="AX72" i="14"/>
  <c r="AY72" i="14"/>
  <c r="D73" i="14"/>
  <c r="E73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S73" i="14"/>
  <c r="T73" i="14"/>
  <c r="U73" i="14"/>
  <c r="V73" i="14"/>
  <c r="W73" i="14"/>
  <c r="X73" i="14"/>
  <c r="Y73" i="14"/>
  <c r="Z73" i="14"/>
  <c r="AA73" i="14"/>
  <c r="AB73" i="14"/>
  <c r="AC73" i="14"/>
  <c r="AD73" i="14"/>
  <c r="AE73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S73" i="14"/>
  <c r="AT73" i="14"/>
  <c r="AU73" i="14"/>
  <c r="AV73" i="14"/>
  <c r="AW73" i="14"/>
  <c r="AX73" i="14"/>
  <c r="AY73" i="14"/>
  <c r="D74" i="14"/>
  <c r="E74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S74" i="14"/>
  <c r="T74" i="14"/>
  <c r="U74" i="14"/>
  <c r="V74" i="14"/>
  <c r="W74" i="14"/>
  <c r="X74" i="14"/>
  <c r="Y74" i="14"/>
  <c r="Z74" i="14"/>
  <c r="AA74" i="14"/>
  <c r="AB74" i="14"/>
  <c r="AC74" i="14"/>
  <c r="AD74" i="14"/>
  <c r="AE74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S74" i="14"/>
  <c r="AT74" i="14"/>
  <c r="AU74" i="14"/>
  <c r="AV74" i="14"/>
  <c r="AW74" i="14"/>
  <c r="AX74" i="14"/>
  <c r="AY74" i="14"/>
  <c r="D75" i="14"/>
  <c r="E75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S75" i="14"/>
  <c r="T75" i="14"/>
  <c r="U75" i="14"/>
  <c r="V75" i="14"/>
  <c r="W75" i="14"/>
  <c r="X75" i="14"/>
  <c r="Y75" i="14"/>
  <c r="Z75" i="14"/>
  <c r="AA75" i="14"/>
  <c r="AB75" i="14"/>
  <c r="AC75" i="14"/>
  <c r="AD75" i="14"/>
  <c r="AE75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S75" i="14"/>
  <c r="AT75" i="14"/>
  <c r="AU75" i="14"/>
  <c r="AV75" i="14"/>
  <c r="AW75" i="14"/>
  <c r="AX75" i="14"/>
  <c r="AY75" i="14"/>
  <c r="D76" i="14"/>
  <c r="E76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D76" i="14"/>
  <c r="AE76" i="14"/>
  <c r="AF76" i="14"/>
  <c r="AG76" i="14"/>
  <c r="AH76" i="14"/>
  <c r="AI76" i="14"/>
  <c r="AJ76" i="14"/>
  <c r="AK76" i="14"/>
  <c r="AL76" i="14"/>
  <c r="AM76" i="14"/>
  <c r="AN76" i="14"/>
  <c r="AO76" i="14"/>
  <c r="AP76" i="14"/>
  <c r="AQ76" i="14"/>
  <c r="AR76" i="14"/>
  <c r="AS76" i="14"/>
  <c r="AT76" i="14"/>
  <c r="AU76" i="14"/>
  <c r="AV76" i="14"/>
  <c r="AW76" i="14"/>
  <c r="AX76" i="14"/>
  <c r="AY76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D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20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AO11" i="14"/>
  <c r="AP11" i="14"/>
  <c r="AQ11" i="14"/>
  <c r="AR11" i="14"/>
  <c r="AS11" i="14"/>
  <c r="AT11" i="14"/>
  <c r="AU11" i="14"/>
  <c r="AV11" i="14"/>
  <c r="AW11" i="14"/>
  <c r="AX11" i="14"/>
  <c r="AY11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AO12" i="14"/>
  <c r="AP12" i="14"/>
  <c r="AQ12" i="14"/>
  <c r="AR12" i="14"/>
  <c r="AS12" i="14"/>
  <c r="AT12" i="14"/>
  <c r="AU12" i="14"/>
  <c r="AV12" i="14"/>
  <c r="AW12" i="14"/>
  <c r="AX12" i="14"/>
  <c r="AY12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AO13" i="14"/>
  <c r="AP13" i="14"/>
  <c r="AQ13" i="14"/>
  <c r="AR13" i="14"/>
  <c r="AS13" i="14"/>
  <c r="AT13" i="14"/>
  <c r="AU13" i="14"/>
  <c r="AV13" i="14"/>
  <c r="AW13" i="14"/>
  <c r="AX13" i="14"/>
  <c r="AY13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AO14" i="14"/>
  <c r="AP14" i="14"/>
  <c r="AQ14" i="14"/>
  <c r="AR14" i="14"/>
  <c r="AS14" i="14"/>
  <c r="AT14" i="14"/>
  <c r="AU14" i="14"/>
  <c r="AV14" i="14"/>
  <c r="AW14" i="14"/>
  <c r="AX14" i="14"/>
  <c r="AY14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AH15" i="14"/>
  <c r="AI15" i="14"/>
  <c r="AJ15" i="14"/>
  <c r="AK15" i="14"/>
  <c r="AL15" i="14"/>
  <c r="AM15" i="14"/>
  <c r="AN15" i="14"/>
  <c r="AO15" i="14"/>
  <c r="AP15" i="14"/>
  <c r="AQ15" i="14"/>
  <c r="AR15" i="14"/>
  <c r="AS15" i="14"/>
  <c r="AT15" i="14"/>
  <c r="AU15" i="14"/>
  <c r="AV15" i="14"/>
  <c r="AW15" i="14"/>
  <c r="AX15" i="14"/>
  <c r="AY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D9" i="14"/>
  <c r="D11" i="14"/>
  <c r="D12" i="14"/>
  <c r="D13" i="14"/>
  <c r="D14" i="14"/>
  <c r="D15" i="14"/>
  <c r="D16" i="14"/>
  <c r="D17" i="14"/>
  <c r="D18" i="14"/>
  <c r="AW8" i="13"/>
  <c r="AX8" i="13" s="1"/>
  <c r="AY8" i="13" s="1"/>
  <c r="AZ8" i="13" s="1"/>
  <c r="BA8" i="13" s="1"/>
  <c r="BB8" i="13" s="1"/>
  <c r="BC8" i="13" s="1"/>
  <c r="BD8" i="13" s="1"/>
  <c r="BE8" i="13" s="1"/>
  <c r="BF8" i="13" s="1"/>
  <c r="BG8" i="13" s="1"/>
  <c r="BH8" i="13" s="1"/>
  <c r="BI8" i="13" s="1"/>
  <c r="BJ8" i="13" s="1"/>
  <c r="BK8" i="13" s="1"/>
  <c r="BL8" i="13" s="1"/>
  <c r="BM8" i="13" s="1"/>
  <c r="BN8" i="13" s="1"/>
  <c r="BO8" i="13" s="1"/>
  <c r="BP8" i="13" s="1"/>
  <c r="BQ8" i="13" s="1"/>
  <c r="BR8" i="13" s="1"/>
  <c r="BS8" i="13" s="1"/>
  <c r="BT8" i="13" s="1"/>
  <c r="BU8" i="13" s="1"/>
  <c r="BV8" i="13" s="1"/>
  <c r="BW8" i="13" s="1"/>
  <c r="BX8" i="13" s="1"/>
  <c r="BY8" i="13" s="1"/>
  <c r="BZ8" i="13" s="1"/>
  <c r="CA8" i="13" s="1"/>
  <c r="CB8" i="13" s="1"/>
  <c r="CC8" i="13" s="1"/>
  <c r="CD8" i="13" s="1"/>
  <c r="CE8" i="13" s="1"/>
  <c r="CF8" i="13" s="1"/>
  <c r="CG8" i="13" s="1"/>
  <c r="CH8" i="13" s="1"/>
  <c r="CI8" i="13" s="1"/>
  <c r="CJ8" i="13" s="1"/>
  <c r="CK8" i="13" s="1"/>
  <c r="CL8" i="13" s="1"/>
  <c r="CM8" i="13" s="1"/>
  <c r="CN8" i="13" s="1"/>
  <c r="CO8" i="13" s="1"/>
  <c r="CP8" i="13" s="1"/>
  <c r="CQ8" i="13" s="1"/>
  <c r="CR8" i="13" s="1"/>
  <c r="CS8" i="13" s="1"/>
  <c r="AV8" i="13"/>
  <c r="AX8" i="14" s="1"/>
  <c r="AU8" i="13"/>
  <c r="AW8" i="14" s="1"/>
  <c r="AT8" i="13"/>
  <c r="AV8" i="14" s="1"/>
  <c r="AS8" i="13"/>
  <c r="AU8" i="14" s="1"/>
  <c r="AR8" i="13"/>
  <c r="AT8" i="14" s="1"/>
  <c r="AQ8" i="13"/>
  <c r="AS8" i="14" s="1"/>
  <c r="AP8" i="13"/>
  <c r="AR8" i="14" s="1"/>
  <c r="AO8" i="13"/>
  <c r="AQ8" i="14" s="1"/>
  <c r="AN8" i="13"/>
  <c r="AP8" i="14" s="1"/>
  <c r="AM8" i="13"/>
  <c r="AO8" i="14" s="1"/>
  <c r="AL8" i="13"/>
  <c r="AN8" i="14" s="1"/>
  <c r="AK8" i="13"/>
  <c r="AM8" i="14" s="1"/>
  <c r="AJ8" i="13"/>
  <c r="AL8" i="14" s="1"/>
  <c r="AI8" i="13"/>
  <c r="AK8" i="14" s="1"/>
  <c r="AH8" i="13"/>
  <c r="AJ8" i="14" s="1"/>
  <c r="AG8" i="13"/>
  <c r="AI8" i="14" s="1"/>
  <c r="AF8" i="13"/>
  <c r="AH8" i="14" s="1"/>
  <c r="AE8" i="13"/>
  <c r="AG8" i="14" s="1"/>
  <c r="AD8" i="13"/>
  <c r="AF8" i="14" s="1"/>
  <c r="AC8" i="13"/>
  <c r="AE8" i="14" s="1"/>
  <c r="AB8" i="13"/>
  <c r="AD8" i="14" s="1"/>
  <c r="AA8" i="13"/>
  <c r="AC8" i="14" s="1"/>
  <c r="Z8" i="13"/>
  <c r="AB8" i="14" s="1"/>
  <c r="Y8" i="13"/>
  <c r="AA8" i="14" s="1"/>
  <c r="X8" i="13"/>
  <c r="Z8" i="14" s="1"/>
  <c r="W8" i="13"/>
  <c r="Y8" i="14" s="1"/>
  <c r="V8" i="13"/>
  <c r="X8" i="14" s="1"/>
  <c r="U8" i="13"/>
  <c r="W8" i="14" s="1"/>
  <c r="T8" i="13"/>
  <c r="V8" i="14" s="1"/>
  <c r="S8" i="13"/>
  <c r="U8" i="14" s="1"/>
  <c r="R8" i="13"/>
  <c r="T8" i="14" s="1"/>
  <c r="Q8" i="13"/>
  <c r="S8" i="14" s="1"/>
  <c r="P8" i="13"/>
  <c r="R8" i="14" s="1"/>
  <c r="O8" i="13"/>
  <c r="Q8" i="14" s="1"/>
  <c r="N8" i="13"/>
  <c r="P8" i="14" s="1"/>
  <c r="M8" i="13"/>
  <c r="O8" i="14" s="1"/>
  <c r="L8" i="13"/>
  <c r="N8" i="14" s="1"/>
  <c r="K8" i="13"/>
  <c r="M8" i="14" s="1"/>
  <c r="J8" i="13"/>
  <c r="L8" i="14" s="1"/>
  <c r="I8" i="13"/>
  <c r="K8" i="14" s="1"/>
  <c r="H8" i="13"/>
  <c r="J8" i="14" s="1"/>
  <c r="G8" i="13"/>
  <c r="I8" i="14" s="1"/>
  <c r="F8" i="13"/>
  <c r="H8" i="14" s="1"/>
  <c r="E8" i="13"/>
  <c r="G8" i="14" s="1"/>
  <c r="D8" i="13"/>
  <c r="F8" i="14" s="1"/>
  <c r="C8" i="13"/>
  <c r="E8" i="14" s="1"/>
  <c r="B8" i="13"/>
  <c r="D8" i="14" s="1"/>
  <c r="AW7" i="13"/>
  <c r="AX7" i="13" s="1"/>
  <c r="AY7" i="13" s="1"/>
  <c r="AZ7" i="13" s="1"/>
  <c r="BA7" i="13" s="1"/>
  <c r="BB7" i="13" s="1"/>
  <c r="BC7" i="13" s="1"/>
  <c r="BD7" i="13" s="1"/>
  <c r="BE7" i="13" s="1"/>
  <c r="BF7" i="13" s="1"/>
  <c r="BG7" i="13" s="1"/>
  <c r="BH7" i="13" s="1"/>
  <c r="BI7" i="13" s="1"/>
  <c r="BJ7" i="13" s="1"/>
  <c r="BK7" i="13" s="1"/>
  <c r="BL7" i="13" s="1"/>
  <c r="BM7" i="13" s="1"/>
  <c r="BN7" i="13" s="1"/>
  <c r="BO7" i="13" s="1"/>
  <c r="BP7" i="13" s="1"/>
  <c r="BQ7" i="13" s="1"/>
  <c r="BR7" i="13" s="1"/>
  <c r="BS7" i="13" s="1"/>
  <c r="BT7" i="13" s="1"/>
  <c r="BU7" i="13" s="1"/>
  <c r="BV7" i="13" s="1"/>
  <c r="BW7" i="13" s="1"/>
  <c r="BX7" i="13" s="1"/>
  <c r="BY7" i="13" s="1"/>
  <c r="BZ7" i="13" s="1"/>
  <c r="CA7" i="13" s="1"/>
  <c r="CB7" i="13" s="1"/>
  <c r="CC7" i="13" s="1"/>
  <c r="CD7" i="13" s="1"/>
  <c r="CE7" i="13" s="1"/>
  <c r="CF7" i="13" s="1"/>
  <c r="CG7" i="13" s="1"/>
  <c r="CH7" i="13" s="1"/>
  <c r="CI7" i="13" s="1"/>
  <c r="CJ7" i="13" s="1"/>
  <c r="CK7" i="13" s="1"/>
  <c r="CL7" i="13" s="1"/>
  <c r="CM7" i="13" s="1"/>
  <c r="CN7" i="13" s="1"/>
  <c r="CO7" i="13" s="1"/>
  <c r="CP7" i="13" s="1"/>
  <c r="CQ7" i="13" s="1"/>
  <c r="CR7" i="13" s="1"/>
  <c r="CS7" i="13" s="1"/>
  <c r="AV7" i="13"/>
  <c r="AX7" i="14" s="1"/>
  <c r="AU7" i="13"/>
  <c r="AW7" i="14" s="1"/>
  <c r="AT7" i="13"/>
  <c r="AV7" i="14" s="1"/>
  <c r="AS7" i="13"/>
  <c r="AU7" i="14" s="1"/>
  <c r="AR7" i="13"/>
  <c r="AT7" i="14" s="1"/>
  <c r="AQ7" i="13"/>
  <c r="AS7" i="14" s="1"/>
  <c r="AP7" i="13"/>
  <c r="AR7" i="14" s="1"/>
  <c r="AO7" i="13"/>
  <c r="AQ7" i="14" s="1"/>
  <c r="AN7" i="13"/>
  <c r="AP7" i="14" s="1"/>
  <c r="AM7" i="13"/>
  <c r="AO7" i="14" s="1"/>
  <c r="AL7" i="13"/>
  <c r="AN7" i="14" s="1"/>
  <c r="AK7" i="13"/>
  <c r="AM7" i="14" s="1"/>
  <c r="AJ7" i="13"/>
  <c r="AL7" i="14" s="1"/>
  <c r="AI7" i="13"/>
  <c r="AK7" i="14" s="1"/>
  <c r="AH7" i="13"/>
  <c r="AJ7" i="14" s="1"/>
  <c r="AG7" i="13"/>
  <c r="AI7" i="14" s="1"/>
  <c r="AF7" i="13"/>
  <c r="AH7" i="14" s="1"/>
  <c r="AE7" i="13"/>
  <c r="AG7" i="14" s="1"/>
  <c r="AD7" i="13"/>
  <c r="AF7" i="14" s="1"/>
  <c r="AC7" i="13"/>
  <c r="AE7" i="14" s="1"/>
  <c r="AB7" i="13"/>
  <c r="AD7" i="14" s="1"/>
  <c r="AA7" i="13"/>
  <c r="AC7" i="14" s="1"/>
  <c r="Z7" i="13"/>
  <c r="AB7" i="14" s="1"/>
  <c r="Y7" i="13"/>
  <c r="AA7" i="14" s="1"/>
  <c r="X7" i="13"/>
  <c r="Z7" i="14" s="1"/>
  <c r="W7" i="13"/>
  <c r="Y7" i="14" s="1"/>
  <c r="V7" i="13"/>
  <c r="X7" i="14" s="1"/>
  <c r="U7" i="13"/>
  <c r="W7" i="14" s="1"/>
  <c r="T7" i="13"/>
  <c r="V7" i="14" s="1"/>
  <c r="S7" i="13"/>
  <c r="U7" i="14" s="1"/>
  <c r="R7" i="13"/>
  <c r="T7" i="14" s="1"/>
  <c r="Q7" i="13"/>
  <c r="S7" i="14" s="1"/>
  <c r="P7" i="13"/>
  <c r="R7" i="14" s="1"/>
  <c r="O7" i="13"/>
  <c r="Q7" i="14" s="1"/>
  <c r="N7" i="13"/>
  <c r="P7" i="14" s="1"/>
  <c r="M7" i="13"/>
  <c r="O7" i="14" s="1"/>
  <c r="L7" i="13"/>
  <c r="N7" i="14" s="1"/>
  <c r="K7" i="13"/>
  <c r="M7" i="14" s="1"/>
  <c r="J7" i="13"/>
  <c r="L7" i="14" s="1"/>
  <c r="I7" i="13"/>
  <c r="K7" i="14" s="1"/>
  <c r="H7" i="13"/>
  <c r="J7" i="14" s="1"/>
  <c r="G7" i="13"/>
  <c r="I7" i="14" s="1"/>
  <c r="F7" i="13"/>
  <c r="H7" i="14" s="1"/>
  <c r="E7" i="13"/>
  <c r="G7" i="14" s="1"/>
  <c r="D7" i="13"/>
  <c r="F7" i="14" s="1"/>
  <c r="C7" i="13"/>
  <c r="E7" i="14" s="1"/>
  <c r="B7" i="13"/>
  <c r="D7" i="14" s="1"/>
  <c r="B6" i="13"/>
  <c r="C6" i="13" s="1"/>
  <c r="E6" i="14" s="1"/>
  <c r="B5" i="13"/>
  <c r="C5" i="13" s="1"/>
  <c r="D5" i="13" s="1"/>
  <c r="E5" i="13" s="1"/>
  <c r="G5" i="14" s="1"/>
  <c r="B4" i="13"/>
  <c r="C4" i="13" s="1"/>
  <c r="D4" i="13" s="1"/>
  <c r="E4" i="13" s="1"/>
  <c r="G4" i="14" s="1"/>
  <c r="B3" i="13"/>
  <c r="C3" i="13" s="1"/>
  <c r="E3" i="14" s="1"/>
  <c r="B2" i="13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AA2" i="14" s="1"/>
  <c r="B1" i="13"/>
  <c r="C1" i="13" s="1"/>
  <c r="D1" i="13" s="1"/>
  <c r="E1" i="13" s="1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AA1" i="14" s="1"/>
  <c r="AY76" i="11"/>
  <c r="AX76" i="11"/>
  <c r="AW76" i="11"/>
  <c r="AV76" i="11"/>
  <c r="AU76" i="11"/>
  <c r="AT76" i="11"/>
  <c r="AS76" i="11"/>
  <c r="AR76" i="11"/>
  <c r="AQ76" i="11"/>
  <c r="AP76" i="11"/>
  <c r="AO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A76" i="11"/>
  <c r="AY75" i="11"/>
  <c r="AX75" i="11"/>
  <c r="AW75" i="11"/>
  <c r="AV75" i="11"/>
  <c r="AU75" i="11"/>
  <c r="AT75" i="11"/>
  <c r="AS75" i="11"/>
  <c r="AR75" i="11"/>
  <c r="AQ75" i="11"/>
  <c r="AP75" i="11"/>
  <c r="AO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A75" i="11"/>
  <c r="AY74" i="11"/>
  <c r="AX74" i="11"/>
  <c r="AW74" i="11"/>
  <c r="AV74" i="11"/>
  <c r="AU74" i="11"/>
  <c r="AT74" i="11"/>
  <c r="AS74" i="11"/>
  <c r="AR74" i="11"/>
  <c r="AQ74" i="11"/>
  <c r="AP74" i="11"/>
  <c r="AO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A74" i="11"/>
  <c r="AY73" i="11"/>
  <c r="AX73" i="11"/>
  <c r="AW73" i="11"/>
  <c r="AV73" i="11"/>
  <c r="AU73" i="11"/>
  <c r="AT73" i="11"/>
  <c r="AS73" i="11"/>
  <c r="AR73" i="11"/>
  <c r="AQ73" i="11"/>
  <c r="AP73" i="11"/>
  <c r="AO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A73" i="11"/>
  <c r="AY72" i="11"/>
  <c r="AX72" i="11"/>
  <c r="AW72" i="11"/>
  <c r="AV72" i="11"/>
  <c r="AU72" i="11"/>
  <c r="AT72" i="11"/>
  <c r="AS72" i="11"/>
  <c r="AR72" i="11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A72" i="11"/>
  <c r="AY71" i="11"/>
  <c r="AX71" i="11"/>
  <c r="AW71" i="11"/>
  <c r="AV71" i="11"/>
  <c r="AU71" i="11"/>
  <c r="AT71" i="11"/>
  <c r="AS71" i="11"/>
  <c r="AR71" i="11"/>
  <c r="AQ71" i="11"/>
  <c r="AP71" i="11"/>
  <c r="AO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A71" i="11"/>
  <c r="AY70" i="11"/>
  <c r="AX70" i="11"/>
  <c r="AW70" i="11"/>
  <c r="AV70" i="11"/>
  <c r="AU70" i="11"/>
  <c r="AT70" i="11"/>
  <c r="AS70" i="11"/>
  <c r="AR70" i="11"/>
  <c r="AQ70" i="11"/>
  <c r="AP70" i="11"/>
  <c r="AO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A70" i="11"/>
  <c r="AY69" i="11"/>
  <c r="AX69" i="11"/>
  <c r="AW69" i="11"/>
  <c r="AV69" i="11"/>
  <c r="AU69" i="11"/>
  <c r="AT69" i="11"/>
  <c r="AS69" i="11"/>
  <c r="AR69" i="11"/>
  <c r="AQ69" i="11"/>
  <c r="AP69" i="11"/>
  <c r="AO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A69" i="11"/>
  <c r="AY68" i="11"/>
  <c r="AX68" i="11"/>
  <c r="AW68" i="11"/>
  <c r="AV68" i="11"/>
  <c r="AU68" i="11"/>
  <c r="AT68" i="11"/>
  <c r="AS68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A68" i="11"/>
  <c r="AY67" i="11"/>
  <c r="AX67" i="11"/>
  <c r="AW67" i="11"/>
  <c r="AV67" i="11"/>
  <c r="AU67" i="11"/>
  <c r="AT67" i="11"/>
  <c r="AS67" i="11"/>
  <c r="AR67" i="11"/>
  <c r="AQ67" i="11"/>
  <c r="AP67" i="11"/>
  <c r="AO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A67" i="11"/>
  <c r="AY66" i="11"/>
  <c r="AX66" i="11"/>
  <c r="AW66" i="11"/>
  <c r="AV66" i="11"/>
  <c r="AU66" i="11"/>
  <c r="AT66" i="11"/>
  <c r="AS66" i="11"/>
  <c r="AR66" i="11"/>
  <c r="AQ66" i="11"/>
  <c r="AP66" i="11"/>
  <c r="AO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A66" i="11"/>
  <c r="AY65" i="11"/>
  <c r="AX65" i="11"/>
  <c r="AW65" i="11"/>
  <c r="AV65" i="11"/>
  <c r="AU65" i="11"/>
  <c r="AT65" i="11"/>
  <c r="AS65" i="11"/>
  <c r="AR65" i="11"/>
  <c r="AQ65" i="11"/>
  <c r="AP65" i="11"/>
  <c r="AO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A65" i="11"/>
  <c r="AY64" i="11"/>
  <c r="AX64" i="11"/>
  <c r="AW64" i="11"/>
  <c r="AV64" i="11"/>
  <c r="AU64" i="11"/>
  <c r="AT64" i="11"/>
  <c r="AS64" i="11"/>
  <c r="AR64" i="11"/>
  <c r="AQ64" i="11"/>
  <c r="AP64" i="11"/>
  <c r="AO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A64" i="11"/>
  <c r="AY63" i="11"/>
  <c r="AX63" i="11"/>
  <c r="AW63" i="11"/>
  <c r="AV63" i="11"/>
  <c r="AU63" i="11"/>
  <c r="AT63" i="11"/>
  <c r="AS63" i="11"/>
  <c r="AR63" i="11"/>
  <c r="AQ63" i="11"/>
  <c r="AP63" i="11"/>
  <c r="AO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A63" i="11"/>
  <c r="AY62" i="11"/>
  <c r="AX62" i="11"/>
  <c r="AW62" i="11"/>
  <c r="AV62" i="11"/>
  <c r="AU62" i="11"/>
  <c r="AT62" i="11"/>
  <c r="AS62" i="11"/>
  <c r="AR62" i="11"/>
  <c r="AQ62" i="11"/>
  <c r="AP62" i="11"/>
  <c r="AO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A62" i="11"/>
  <c r="AY61" i="11"/>
  <c r="AX61" i="11"/>
  <c r="AW61" i="11"/>
  <c r="AV61" i="11"/>
  <c r="AU61" i="11"/>
  <c r="AT61" i="11"/>
  <c r="AS61" i="11"/>
  <c r="AR61" i="11"/>
  <c r="AQ61" i="11"/>
  <c r="AP61" i="11"/>
  <c r="AO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A61" i="11"/>
  <c r="AY60" i="11"/>
  <c r="AX60" i="11"/>
  <c r="AW60" i="11"/>
  <c r="AV60" i="11"/>
  <c r="AU60" i="11"/>
  <c r="AT60" i="11"/>
  <c r="AS60" i="11"/>
  <c r="AR60" i="11"/>
  <c r="AQ60" i="11"/>
  <c r="AP60" i="11"/>
  <c r="AO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A60" i="11"/>
  <c r="AY59" i="11"/>
  <c r="AX59" i="11"/>
  <c r="AW59" i="11"/>
  <c r="AV59" i="11"/>
  <c r="AU59" i="11"/>
  <c r="AT59" i="11"/>
  <c r="AS59" i="11"/>
  <c r="AR59" i="11"/>
  <c r="AQ59" i="11"/>
  <c r="AP59" i="11"/>
  <c r="AO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A59" i="11"/>
  <c r="AY58" i="11"/>
  <c r="AX58" i="11"/>
  <c r="AW58" i="11"/>
  <c r="AV58" i="11"/>
  <c r="AU58" i="11"/>
  <c r="AT58" i="11"/>
  <c r="AS58" i="11"/>
  <c r="AR58" i="11"/>
  <c r="AQ58" i="11"/>
  <c r="AP58" i="11"/>
  <c r="AO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A58" i="11"/>
  <c r="AY57" i="11"/>
  <c r="AX57" i="11"/>
  <c r="AW57" i="11"/>
  <c r="AV57" i="11"/>
  <c r="AU57" i="11"/>
  <c r="AT57" i="11"/>
  <c r="AS57" i="11"/>
  <c r="AR57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A57" i="11"/>
  <c r="AY56" i="11"/>
  <c r="AX56" i="11"/>
  <c r="AW56" i="11"/>
  <c r="AV56" i="11"/>
  <c r="AU56" i="11"/>
  <c r="AT56" i="11"/>
  <c r="AS56" i="11"/>
  <c r="AR56" i="11"/>
  <c r="AQ56" i="11"/>
  <c r="AP56" i="11"/>
  <c r="AO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A56" i="11"/>
  <c r="AY55" i="11"/>
  <c r="AX55" i="11"/>
  <c r="AW55" i="11"/>
  <c r="AV55" i="11"/>
  <c r="AU55" i="11"/>
  <c r="AT55" i="11"/>
  <c r="AS55" i="11"/>
  <c r="AR55" i="11"/>
  <c r="AQ55" i="11"/>
  <c r="AP55" i="11"/>
  <c r="AO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A55" i="11"/>
  <c r="AY54" i="11"/>
  <c r="AX54" i="11"/>
  <c r="AW54" i="11"/>
  <c r="AV54" i="11"/>
  <c r="AU54" i="11"/>
  <c r="AT54" i="11"/>
  <c r="AS54" i="11"/>
  <c r="AR54" i="11"/>
  <c r="AQ54" i="11"/>
  <c r="AP54" i="11"/>
  <c r="AO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A54" i="11"/>
  <c r="AY53" i="11"/>
  <c r="AX53" i="11"/>
  <c r="AW53" i="11"/>
  <c r="AV53" i="11"/>
  <c r="AU53" i="11"/>
  <c r="AT53" i="11"/>
  <c r="AS53" i="11"/>
  <c r="AR53" i="11"/>
  <c r="AQ53" i="11"/>
  <c r="AP53" i="11"/>
  <c r="AO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A53" i="11"/>
  <c r="AY52" i="11"/>
  <c r="AX52" i="11"/>
  <c r="AW52" i="11"/>
  <c r="AV52" i="11"/>
  <c r="AU52" i="11"/>
  <c r="AT52" i="11"/>
  <c r="AS52" i="11"/>
  <c r="AR52" i="11"/>
  <c r="AQ52" i="11"/>
  <c r="AP52" i="11"/>
  <c r="AO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A52" i="11"/>
  <c r="AY51" i="11"/>
  <c r="AX51" i="11"/>
  <c r="AW51" i="11"/>
  <c r="AV51" i="11"/>
  <c r="AU51" i="11"/>
  <c r="AT51" i="11"/>
  <c r="AS51" i="11"/>
  <c r="AR51" i="11"/>
  <c r="AQ51" i="11"/>
  <c r="AP51" i="11"/>
  <c r="AO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A51" i="11"/>
  <c r="AY50" i="11"/>
  <c r="AX50" i="11"/>
  <c r="AW50" i="11"/>
  <c r="AV50" i="11"/>
  <c r="AU50" i="11"/>
  <c r="AT50" i="11"/>
  <c r="AS50" i="11"/>
  <c r="AR50" i="11"/>
  <c r="AQ50" i="11"/>
  <c r="AP50" i="11"/>
  <c r="AO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A50" i="11"/>
  <c r="AY49" i="11"/>
  <c r="AX49" i="11"/>
  <c r="AW49" i="11"/>
  <c r="AV49" i="11"/>
  <c r="AU49" i="11"/>
  <c r="AT49" i="11"/>
  <c r="AS49" i="11"/>
  <c r="AR49" i="11"/>
  <c r="AQ49" i="11"/>
  <c r="AP49" i="11"/>
  <c r="AO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A49" i="11"/>
  <c r="AY48" i="11"/>
  <c r="AX48" i="11"/>
  <c r="AW48" i="11"/>
  <c r="AV48" i="11"/>
  <c r="AU48" i="11"/>
  <c r="AT48" i="11"/>
  <c r="AS48" i="11"/>
  <c r="AR48" i="11"/>
  <c r="AQ48" i="11"/>
  <c r="AP48" i="11"/>
  <c r="AO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A48" i="11"/>
  <c r="AY47" i="11"/>
  <c r="AX47" i="11"/>
  <c r="AW47" i="11"/>
  <c r="AV47" i="11"/>
  <c r="AU47" i="11"/>
  <c r="AT47" i="11"/>
  <c r="AS47" i="11"/>
  <c r="AR47" i="11"/>
  <c r="AQ47" i="11"/>
  <c r="AP47" i="11"/>
  <c r="AO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A47" i="11"/>
  <c r="AY46" i="11"/>
  <c r="AX46" i="11"/>
  <c r="AW46" i="11"/>
  <c r="AV46" i="11"/>
  <c r="AU46" i="11"/>
  <c r="AT46" i="11"/>
  <c r="AS46" i="11"/>
  <c r="AR46" i="11"/>
  <c r="AQ46" i="11"/>
  <c r="AP46" i="11"/>
  <c r="AO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A46" i="11"/>
  <c r="AY45" i="11"/>
  <c r="AX45" i="11"/>
  <c r="AW45" i="11"/>
  <c r="AV45" i="11"/>
  <c r="AU45" i="11"/>
  <c r="AT45" i="11"/>
  <c r="AS45" i="11"/>
  <c r="AR45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A45" i="11"/>
  <c r="AY44" i="11"/>
  <c r="AX44" i="11"/>
  <c r="AW44" i="11"/>
  <c r="AV44" i="11"/>
  <c r="AU44" i="11"/>
  <c r="AT44" i="11"/>
  <c r="AS44" i="11"/>
  <c r="AR44" i="11"/>
  <c r="AQ44" i="11"/>
  <c r="AP44" i="11"/>
  <c r="AO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A44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A43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A42" i="11"/>
  <c r="AY41" i="11"/>
  <c r="AX41" i="11"/>
  <c r="AW41" i="11"/>
  <c r="AV41" i="11"/>
  <c r="AU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A41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A40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A39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A38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A37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A36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A35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A34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A33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32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A31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A30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A29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A28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A27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A26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A25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A24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A23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A22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A21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A20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A18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A17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A16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A15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A14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A13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A12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A11" i="11"/>
  <c r="A10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A9" i="11"/>
  <c r="A8" i="11"/>
  <c r="A7" i="11"/>
  <c r="A6" i="11"/>
  <c r="A5" i="11"/>
  <c r="A4" i="11"/>
  <c r="A3" i="11"/>
  <c r="A2" i="11"/>
  <c r="A1" i="11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AQ41" i="10"/>
  <c r="AR41" i="10"/>
  <c r="AS41" i="10"/>
  <c r="AT41" i="10"/>
  <c r="AU41" i="10"/>
  <c r="AV41" i="10"/>
  <c r="AW41" i="10"/>
  <c r="AX41" i="10"/>
  <c r="AY41" i="10"/>
  <c r="A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AV42" i="10"/>
  <c r="AW42" i="10"/>
  <c r="AX42" i="10"/>
  <c r="AY42" i="10"/>
  <c r="A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AQ44" i="10"/>
  <c r="AR44" i="10"/>
  <c r="AS44" i="10"/>
  <c r="AT44" i="10"/>
  <c r="AU44" i="10"/>
  <c r="AV44" i="10"/>
  <c r="AW44" i="10"/>
  <c r="AX44" i="10"/>
  <c r="AY44" i="10"/>
  <c r="A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AR45" i="10"/>
  <c r="AS45" i="10"/>
  <c r="AT45" i="10"/>
  <c r="AU45" i="10"/>
  <c r="AV45" i="10"/>
  <c r="AW45" i="10"/>
  <c r="AX45" i="10"/>
  <c r="AY45" i="10"/>
  <c r="A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AK46" i="10"/>
  <c r="AL46" i="10"/>
  <c r="AM46" i="10"/>
  <c r="AN46" i="10"/>
  <c r="AO46" i="10"/>
  <c r="AP46" i="10"/>
  <c r="AQ46" i="10"/>
  <c r="AR46" i="10"/>
  <c r="AS46" i="10"/>
  <c r="AT46" i="10"/>
  <c r="AU46" i="10"/>
  <c r="AV46" i="10"/>
  <c r="AW46" i="10"/>
  <c r="AX46" i="10"/>
  <c r="AY46" i="10"/>
  <c r="A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AT47" i="10"/>
  <c r="AU47" i="10"/>
  <c r="AV47" i="10"/>
  <c r="AW47" i="10"/>
  <c r="AX47" i="10"/>
  <c r="AY47" i="10"/>
  <c r="A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AV49" i="10"/>
  <c r="AW49" i="10"/>
  <c r="AX49" i="10"/>
  <c r="AY49" i="10"/>
  <c r="A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AV50" i="10"/>
  <c r="AW50" i="10"/>
  <c r="AX50" i="10"/>
  <c r="AY50" i="10"/>
  <c r="A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AV51" i="10"/>
  <c r="AW51" i="10"/>
  <c r="AX51" i="10"/>
  <c r="AY51" i="10"/>
  <c r="A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AV52" i="10"/>
  <c r="AW52" i="10"/>
  <c r="AX52" i="10"/>
  <c r="AY52" i="10"/>
  <c r="A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AV53" i="10"/>
  <c r="AW53" i="10"/>
  <c r="AX53" i="10"/>
  <c r="AY53" i="10"/>
  <c r="A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AV54" i="10"/>
  <c r="AW54" i="10"/>
  <c r="AX54" i="10"/>
  <c r="AY54" i="10"/>
  <c r="A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AV55" i="10"/>
  <c r="AW55" i="10"/>
  <c r="AX55" i="10"/>
  <c r="AY55" i="10"/>
  <c r="A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AU56" i="10"/>
  <c r="AV56" i="10"/>
  <c r="AW56" i="10"/>
  <c r="AX56" i="10"/>
  <c r="AY56" i="10"/>
  <c r="A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R57" i="10"/>
  <c r="AS57" i="10"/>
  <c r="AT57" i="10"/>
  <c r="AU57" i="10"/>
  <c r="AV57" i="10"/>
  <c r="AW57" i="10"/>
  <c r="AX57" i="10"/>
  <c r="AY57" i="10"/>
  <c r="A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AR58" i="10"/>
  <c r="AS58" i="10"/>
  <c r="AT58" i="10"/>
  <c r="AU58" i="10"/>
  <c r="AV58" i="10"/>
  <c r="AW58" i="10"/>
  <c r="AX58" i="10"/>
  <c r="AY58" i="10"/>
  <c r="A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AV59" i="10"/>
  <c r="AW59" i="10"/>
  <c r="AX59" i="10"/>
  <c r="AY59" i="10"/>
  <c r="A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AR61" i="10"/>
  <c r="AS61" i="10"/>
  <c r="AT61" i="10"/>
  <c r="AU61" i="10"/>
  <c r="AV61" i="10"/>
  <c r="AW61" i="10"/>
  <c r="AX61" i="10"/>
  <c r="AY61" i="10"/>
  <c r="A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AR62" i="10"/>
  <c r="AS62" i="10"/>
  <c r="AT62" i="10"/>
  <c r="AU62" i="10"/>
  <c r="AV62" i="10"/>
  <c r="AW62" i="10"/>
  <c r="AX62" i="10"/>
  <c r="AY62" i="10"/>
  <c r="A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AQ63" i="10"/>
  <c r="AR63" i="10"/>
  <c r="AS63" i="10"/>
  <c r="AT63" i="10"/>
  <c r="AU63" i="10"/>
  <c r="AV63" i="10"/>
  <c r="AW63" i="10"/>
  <c r="AX63" i="10"/>
  <c r="AY63" i="10"/>
  <c r="A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AR64" i="10"/>
  <c r="AS64" i="10"/>
  <c r="AT64" i="10"/>
  <c r="AU64" i="10"/>
  <c r="AV64" i="10"/>
  <c r="AW64" i="10"/>
  <c r="AX64" i="10"/>
  <c r="AY64" i="10"/>
  <c r="A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AQ65" i="10"/>
  <c r="AR65" i="10"/>
  <c r="AS65" i="10"/>
  <c r="AT65" i="10"/>
  <c r="AU65" i="10"/>
  <c r="AV65" i="10"/>
  <c r="AW65" i="10"/>
  <c r="AX65" i="10"/>
  <c r="AY65" i="10"/>
  <c r="A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AR66" i="10"/>
  <c r="AS66" i="10"/>
  <c r="AT66" i="10"/>
  <c r="AU66" i="10"/>
  <c r="AV66" i="10"/>
  <c r="AW66" i="10"/>
  <c r="AX66" i="10"/>
  <c r="AY66" i="10"/>
  <c r="A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AR67" i="10"/>
  <c r="AS67" i="10"/>
  <c r="AT67" i="10"/>
  <c r="AU67" i="10"/>
  <c r="AV67" i="10"/>
  <c r="AW67" i="10"/>
  <c r="AX67" i="10"/>
  <c r="AY67" i="10"/>
  <c r="A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AR68" i="10"/>
  <c r="AS68" i="10"/>
  <c r="AT68" i="10"/>
  <c r="AU68" i="10"/>
  <c r="AV68" i="10"/>
  <c r="AW68" i="10"/>
  <c r="AX68" i="10"/>
  <c r="AY68" i="10"/>
  <c r="A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AQ69" i="10"/>
  <c r="AR69" i="10"/>
  <c r="AS69" i="10"/>
  <c r="AT69" i="10"/>
  <c r="AU69" i="10"/>
  <c r="AV69" i="10"/>
  <c r="AW69" i="10"/>
  <c r="AX69" i="10"/>
  <c r="AY69" i="10"/>
  <c r="A70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AR70" i="10"/>
  <c r="AS70" i="10"/>
  <c r="AT70" i="10"/>
  <c r="AU70" i="10"/>
  <c r="AV70" i="10"/>
  <c r="AW70" i="10"/>
  <c r="AX70" i="10"/>
  <c r="AY70" i="10"/>
  <c r="A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AR71" i="10"/>
  <c r="AS71" i="10"/>
  <c r="AT71" i="10"/>
  <c r="AU71" i="10"/>
  <c r="AV71" i="10"/>
  <c r="AW71" i="10"/>
  <c r="AX71" i="10"/>
  <c r="AY71" i="10"/>
  <c r="A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T72" i="10"/>
  <c r="AU72" i="10"/>
  <c r="AV72" i="10"/>
  <c r="AW72" i="10"/>
  <c r="AX72" i="10"/>
  <c r="AY72" i="10"/>
  <c r="A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AR73" i="10"/>
  <c r="AS73" i="10"/>
  <c r="AT73" i="10"/>
  <c r="AU73" i="10"/>
  <c r="AV73" i="10"/>
  <c r="AW73" i="10"/>
  <c r="AX73" i="10"/>
  <c r="AY73" i="10"/>
  <c r="A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AR74" i="10"/>
  <c r="AS74" i="10"/>
  <c r="AT74" i="10"/>
  <c r="AU74" i="10"/>
  <c r="AV74" i="10"/>
  <c r="AW74" i="10"/>
  <c r="AX74" i="10"/>
  <c r="AY74" i="10"/>
  <c r="A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AR75" i="10"/>
  <c r="AS75" i="10"/>
  <c r="AT75" i="10"/>
  <c r="AU75" i="10"/>
  <c r="AV75" i="10"/>
  <c r="AW75" i="10"/>
  <c r="AX75" i="10"/>
  <c r="AY75" i="10"/>
  <c r="A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AR76" i="10"/>
  <c r="AS76" i="10"/>
  <c r="AT76" i="10"/>
  <c r="AU76" i="10"/>
  <c r="AV76" i="10"/>
  <c r="AW76" i="10"/>
  <c r="AX76" i="10"/>
  <c r="AY76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B8" i="9"/>
  <c r="D8" i="11" s="1"/>
  <c r="B7" i="9"/>
  <c r="D7" i="11" s="1"/>
  <c r="B6" i="9"/>
  <c r="D6" i="11" s="1"/>
  <c r="B5" i="9"/>
  <c r="D5" i="11" s="1"/>
  <c r="B4" i="9"/>
  <c r="D4" i="11" s="1"/>
  <c r="B3" i="9"/>
  <c r="C3" i="9" s="1"/>
  <c r="D3" i="9" s="1"/>
  <c r="F3" i="11" s="1"/>
  <c r="B2" i="9"/>
  <c r="D2" i="10" s="1"/>
  <c r="B1" i="9"/>
  <c r="D1" i="11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AZ4" i="7" s="1"/>
  <c r="BA4" i="7" s="1"/>
  <c r="BB4" i="7" s="1"/>
  <c r="BC4" i="7" s="1"/>
  <c r="BD4" i="7" s="1"/>
  <c r="BE4" i="7" s="1"/>
  <c r="BF4" i="7" s="1"/>
  <c r="BG4" i="7" s="1"/>
  <c r="BH4" i="7" s="1"/>
  <c r="BI4" i="7" s="1"/>
  <c r="BJ4" i="7" s="1"/>
  <c r="BK4" i="7" s="1"/>
  <c r="BL4" i="7" s="1"/>
  <c r="BM4" i="7" s="1"/>
  <c r="BN4" i="7" s="1"/>
  <c r="BO4" i="7" s="1"/>
  <c r="BP4" i="7" s="1"/>
  <c r="BQ4" i="7" s="1"/>
  <c r="BR4" i="7" s="1"/>
  <c r="BS4" i="7" s="1"/>
  <c r="BT4" i="7" s="1"/>
  <c r="BU4" i="7" s="1"/>
  <c r="BV4" i="7" s="1"/>
  <c r="BW4" i="7" s="1"/>
  <c r="BX4" i="7" s="1"/>
  <c r="BY4" i="7" s="1"/>
  <c r="BZ4" i="7" s="1"/>
  <c r="CA4" i="7" s="1"/>
  <c r="CB4" i="7" s="1"/>
  <c r="CC4" i="7" s="1"/>
  <c r="CD4" i="7" s="1"/>
  <c r="CE4" i="7" s="1"/>
  <c r="CF4" i="7" s="1"/>
  <c r="CG4" i="7" s="1"/>
  <c r="CH4" i="7" s="1"/>
  <c r="CI4" i="7" s="1"/>
  <c r="CJ4" i="7" s="1"/>
  <c r="CK4" i="7" s="1"/>
  <c r="CL4" i="7" s="1"/>
  <c r="CM4" i="7" s="1"/>
  <c r="CN4" i="7" s="1"/>
  <c r="CO4" i="7" s="1"/>
  <c r="CP4" i="7" s="1"/>
  <c r="CQ4" i="7" s="1"/>
  <c r="CR4" i="7" s="1"/>
  <c r="CS4" i="7" s="1"/>
  <c r="CT4" i="7" s="1"/>
  <c r="CU4" i="7" s="1"/>
  <c r="CV4" i="7" s="1"/>
  <c r="CW4" i="7" s="1"/>
  <c r="CX4" i="7" s="1"/>
  <c r="CY4" i="7" s="1"/>
  <c r="CZ4" i="7" s="1"/>
  <c r="DA4" i="7" s="1"/>
  <c r="DB4" i="7" s="1"/>
  <c r="DC4" i="7" s="1"/>
  <c r="DD4" i="7" s="1"/>
  <c r="DE4" i="7" s="1"/>
  <c r="DF4" i="7" s="1"/>
  <c r="DG4" i="7" s="1"/>
  <c r="DH4" i="7" s="1"/>
  <c r="DI4" i="7" s="1"/>
  <c r="DJ4" i="7" s="1"/>
  <c r="DK4" i="7" s="1"/>
  <c r="DL4" i="7" s="1"/>
  <c r="DM4" i="7" s="1"/>
  <c r="DN4" i="7" s="1"/>
  <c r="DO4" i="7" s="1"/>
  <c r="DP4" i="7" s="1"/>
  <c r="DQ4" i="7" s="1"/>
  <c r="DR4" i="7" s="1"/>
  <c r="DS4" i="7" s="1"/>
  <c r="DT4" i="7" s="1"/>
  <c r="DU4" i="7" s="1"/>
  <c r="DV4" i="7" s="1"/>
  <c r="DW4" i="7" s="1"/>
  <c r="DX4" i="7" s="1"/>
  <c r="DY4" i="7" s="1"/>
  <c r="DZ4" i="7" s="1"/>
  <c r="EA4" i="7" s="1"/>
  <c r="EB4" i="7" s="1"/>
  <c r="EC4" i="7" s="1"/>
  <c r="ED4" i="7" s="1"/>
  <c r="EE4" i="7" s="1"/>
  <c r="EF4" i="7" s="1"/>
  <c r="EG4" i="7" s="1"/>
  <c r="EH4" i="7" s="1"/>
  <c r="EI4" i="7" s="1"/>
  <c r="EJ4" i="7" s="1"/>
  <c r="EK4" i="7" s="1"/>
  <c r="EL4" i="7" s="1"/>
  <c r="EM4" i="7" s="1"/>
  <c r="EN4" i="7" s="1"/>
  <c r="EO4" i="7" s="1"/>
  <c r="EP4" i="7" s="1"/>
  <c r="EQ4" i="7" s="1"/>
  <c r="ER4" i="7" s="1"/>
  <c r="ES4" i="7" s="1"/>
  <c r="ET4" i="7" s="1"/>
  <c r="EU4" i="7" s="1"/>
  <c r="EV4" i="7" s="1"/>
  <c r="EW4" i="7" s="1"/>
  <c r="EX4" i="7" s="1"/>
  <c r="EY4" i="7" s="1"/>
  <c r="EZ4" i="7" s="1"/>
  <c r="FA4" i="7" s="1"/>
  <c r="FB4" i="7" s="1"/>
  <c r="FC4" i="7" s="1"/>
  <c r="FD4" i="7" s="1"/>
  <c r="FE4" i="7" s="1"/>
  <c r="FF4" i="7" s="1"/>
  <c r="FG4" i="7" s="1"/>
  <c r="FH4" i="7" s="1"/>
  <c r="FI4" i="7" s="1"/>
  <c r="FJ4" i="7" s="1"/>
  <c r="FK4" i="7" s="1"/>
  <c r="FL4" i="7" s="1"/>
  <c r="FM4" i="7" s="1"/>
  <c r="FN4" i="7" s="1"/>
  <c r="FO4" i="7" s="1"/>
  <c r="FP4" i="7" s="1"/>
  <c r="FQ4" i="7" s="1"/>
  <c r="FR4" i="7" s="1"/>
  <c r="FS4" i="7" s="1"/>
  <c r="FT4" i="7" s="1"/>
  <c r="FU4" i="7" s="1"/>
  <c r="FV4" i="7" s="1"/>
  <c r="FW4" i="7" s="1"/>
  <c r="FX4" i="7" s="1"/>
  <c r="FY4" i="7" s="1"/>
  <c r="FZ4" i="7" s="1"/>
  <c r="GA4" i="7" s="1"/>
  <c r="GB4" i="7" s="1"/>
  <c r="GC4" i="7" s="1"/>
  <c r="GD4" i="7" s="1"/>
  <c r="GE4" i="7" s="1"/>
  <c r="GF4" i="7" s="1"/>
  <c r="GG4" i="7" s="1"/>
  <c r="GH4" i="7" s="1"/>
  <c r="GI4" i="7" s="1"/>
  <c r="GJ4" i="7" s="1"/>
  <c r="GK4" i="7" s="1"/>
  <c r="GL4" i="7" s="1"/>
  <c r="GM4" i="7" s="1"/>
  <c r="GN4" i="7" s="1"/>
  <c r="GO4" i="7" s="1"/>
  <c r="GP4" i="7" s="1"/>
  <c r="GQ4" i="7" s="1"/>
  <c r="GR4" i="7" s="1"/>
  <c r="GS4" i="7" s="1"/>
  <c r="GT4" i="7" s="1"/>
  <c r="GU4" i="7" s="1"/>
  <c r="GV4" i="7" s="1"/>
  <c r="GW4" i="7" s="1"/>
  <c r="GX4" i="7" s="1"/>
  <c r="GY4" i="7" s="1"/>
  <c r="GZ4" i="7" s="1"/>
  <c r="HA4" i="7" s="1"/>
  <c r="HB4" i="7" s="1"/>
  <c r="HC4" i="7" s="1"/>
  <c r="HD4" i="7" s="1"/>
  <c r="HE4" i="7" s="1"/>
  <c r="HF4" i="7" s="1"/>
  <c r="HG4" i="7" s="1"/>
  <c r="HH4" i="7" s="1"/>
  <c r="HI4" i="7" s="1"/>
  <c r="HJ4" i="7" s="1"/>
  <c r="HK4" i="7" s="1"/>
  <c r="HL4" i="7" s="1"/>
  <c r="HM4" i="7" s="1"/>
  <c r="HN4" i="7" s="1"/>
  <c r="HO4" i="7" s="1"/>
  <c r="HP4" i="7" s="1"/>
  <c r="HQ4" i="7" s="1"/>
  <c r="HR4" i="7" s="1"/>
  <c r="HS4" i="7" s="1"/>
  <c r="HT4" i="7" s="1"/>
  <c r="HU4" i="7" s="1"/>
  <c r="HV4" i="7" s="1"/>
  <c r="HW4" i="7" s="1"/>
  <c r="HX4" i="7" s="1"/>
  <c r="HY4" i="7" s="1"/>
  <c r="HZ4" i="7" s="1"/>
  <c r="IA4" i="7" s="1"/>
  <c r="IB4" i="7" s="1"/>
  <c r="IC4" i="7" s="1"/>
  <c r="ID4" i="7" s="1"/>
  <c r="IE4" i="7" s="1"/>
  <c r="IF4" i="7" s="1"/>
  <c r="IG4" i="7" s="1"/>
  <c r="IH4" i="7" s="1"/>
  <c r="II4" i="7" s="1"/>
  <c r="IJ4" i="7" s="1"/>
  <c r="IK4" i="7" s="1"/>
  <c r="IL4" i="7" s="1"/>
  <c r="IM4" i="7" s="1"/>
  <c r="IN4" i="7" s="1"/>
  <c r="IO4" i="7" s="1"/>
  <c r="IP4" i="7" s="1"/>
  <c r="IQ4" i="7" s="1"/>
  <c r="IR4" i="7" s="1"/>
  <c r="IS4" i="7" s="1"/>
  <c r="IT4" i="7" s="1"/>
  <c r="IU4" i="7" s="1"/>
  <c r="IV4" i="7" s="1"/>
  <c r="IW4" i="7" s="1"/>
  <c r="IX4" i="7" s="1"/>
  <c r="IY4" i="7" s="1"/>
  <c r="IZ4" i="7" s="1"/>
  <c r="JA4" i="7" s="1"/>
  <c r="JB4" i="7" s="1"/>
  <c r="JC4" i="7" s="1"/>
  <c r="JD4" i="7" s="1"/>
  <c r="JE4" i="7" s="1"/>
  <c r="JF4" i="7" s="1"/>
  <c r="JG4" i="7" s="1"/>
  <c r="JH4" i="7" s="1"/>
  <c r="JI4" i="7" s="1"/>
  <c r="JJ4" i="7" s="1"/>
  <c r="JK4" i="7" s="1"/>
  <c r="JL4" i="7" s="1"/>
  <c r="JM4" i="7" s="1"/>
  <c r="JN4" i="7" s="1"/>
  <c r="JO4" i="7" s="1"/>
  <c r="JP4" i="7" s="1"/>
  <c r="JQ4" i="7" s="1"/>
  <c r="JR4" i="7" s="1"/>
  <c r="JS4" i="7" s="1"/>
  <c r="JT4" i="7" s="1"/>
  <c r="JU4" i="7" s="1"/>
  <c r="JV4" i="7" s="1"/>
  <c r="JW4" i="7" s="1"/>
  <c r="JX4" i="7" s="1"/>
  <c r="JY4" i="7" s="1"/>
  <c r="JZ4" i="7" s="1"/>
  <c r="KA4" i="7" s="1"/>
  <c r="KB4" i="7" s="1"/>
  <c r="KC4" i="7" s="1"/>
  <c r="KD4" i="7" s="1"/>
  <c r="KE4" i="7" s="1"/>
  <c r="KF4" i="7" s="1"/>
  <c r="KG4" i="7" s="1"/>
  <c r="KH4" i="7" s="1"/>
  <c r="KI4" i="7" s="1"/>
  <c r="KJ4" i="7" s="1"/>
  <c r="KK4" i="7" s="1"/>
  <c r="KL4" i="7" s="1"/>
  <c r="KM4" i="7" s="1"/>
  <c r="KN4" i="7" s="1"/>
  <c r="KO4" i="7" s="1"/>
  <c r="KP4" i="7" s="1"/>
  <c r="KQ4" i="7" s="1"/>
  <c r="KR4" i="7" s="1"/>
  <c r="KS4" i="7" s="1"/>
  <c r="KT4" i="7" s="1"/>
  <c r="KU4" i="7" s="1"/>
  <c r="KV4" i="7" s="1"/>
  <c r="KW4" i="7" s="1"/>
  <c r="KX4" i="7" s="1"/>
  <c r="KY4" i="7" s="1"/>
  <c r="KZ4" i="7" s="1"/>
  <c r="LA4" i="7" s="1"/>
  <c r="LB4" i="7" s="1"/>
  <c r="LC4" i="7" s="1"/>
  <c r="LD4" i="7" s="1"/>
  <c r="LE4" i="7" s="1"/>
  <c r="LF4" i="7" s="1"/>
  <c r="LG4" i="7" s="1"/>
  <c r="LH4" i="7" s="1"/>
  <c r="LI4" i="7" s="1"/>
  <c r="LJ4" i="7" s="1"/>
  <c r="LK4" i="7" s="1"/>
  <c r="LL4" i="7" s="1"/>
  <c r="LM4" i="7" s="1"/>
  <c r="LN4" i="7" s="1"/>
  <c r="LO4" i="7" s="1"/>
  <c r="LP4" i="7" s="1"/>
  <c r="LQ4" i="7" s="1"/>
  <c r="LR4" i="7" s="1"/>
  <c r="LS4" i="7" s="1"/>
  <c r="LT4" i="7" s="1"/>
  <c r="LU4" i="7" s="1"/>
  <c r="LV4" i="7" s="1"/>
  <c r="LW4" i="7" s="1"/>
  <c r="LX4" i="7" s="1"/>
  <c r="LY4" i="7" s="1"/>
  <c r="LZ4" i="7" s="1"/>
  <c r="MA4" i="7" s="1"/>
  <c r="MB4" i="7" s="1"/>
  <c r="MC4" i="7" s="1"/>
  <c r="MD4" i="7" s="1"/>
  <c r="ME4" i="7" s="1"/>
  <c r="MF4" i="7" s="1"/>
  <c r="MG4" i="7" s="1"/>
  <c r="MH4" i="7" s="1"/>
  <c r="MI4" i="7" s="1"/>
  <c r="MJ4" i="7" s="1"/>
  <c r="MK4" i="7" s="1"/>
  <c r="ML4" i="7" s="1"/>
  <c r="MM4" i="7" s="1"/>
  <c r="MN4" i="7" s="1"/>
  <c r="MO4" i="7" s="1"/>
  <c r="MP4" i="7" s="1"/>
  <c r="MQ4" i="7" s="1"/>
  <c r="MR4" i="7" s="1"/>
  <c r="MS4" i="7" s="1"/>
  <c r="MT4" i="7" s="1"/>
  <c r="MU4" i="7" s="1"/>
  <c r="MV4" i="7" s="1"/>
  <c r="MW4" i="7" s="1"/>
  <c r="MX4" i="7" s="1"/>
  <c r="MY4" i="7" s="1"/>
  <c r="MZ4" i="7" s="1"/>
  <c r="NA4" i="7" s="1"/>
  <c r="NB4" i="7" s="1"/>
  <c r="NC4" i="7" s="1"/>
  <c r="ND4" i="7" s="1"/>
  <c r="NE4" i="7" s="1"/>
  <c r="NF4" i="7" s="1"/>
  <c r="NG4" i="7" s="1"/>
  <c r="NH4" i="7" s="1"/>
  <c r="NI4" i="7" s="1"/>
  <c r="NJ4" i="7" s="1"/>
  <c r="NK4" i="7" s="1"/>
  <c r="NL4" i="7" s="1"/>
  <c r="NM4" i="7" s="1"/>
  <c r="NN4" i="7" s="1"/>
  <c r="NO4" i="7" s="1"/>
  <c r="NP4" i="7" s="1"/>
  <c r="NQ4" i="7" s="1"/>
  <c r="NR4" i="7" s="1"/>
  <c r="NS4" i="7" s="1"/>
  <c r="NT4" i="7" s="1"/>
  <c r="NU4" i="7" s="1"/>
  <c r="IW9" i="7"/>
  <c r="IX9" i="7" s="1"/>
  <c r="IY9" i="7" s="1"/>
  <c r="IZ9" i="7" s="1"/>
  <c r="JA9" i="7" s="1"/>
  <c r="JB9" i="7" s="1"/>
  <c r="JC9" i="7" s="1"/>
  <c r="JD9" i="7" s="1"/>
  <c r="JE9" i="7" s="1"/>
  <c r="JF9" i="7" s="1"/>
  <c r="JG9" i="7" s="1"/>
  <c r="JH9" i="7" s="1"/>
  <c r="JI9" i="7" s="1"/>
  <c r="JJ9" i="7" s="1"/>
  <c r="JK9" i="7" s="1"/>
  <c r="JL9" i="7" s="1"/>
  <c r="JM9" i="7" s="1"/>
  <c r="JN9" i="7" s="1"/>
  <c r="JO9" i="7" s="1"/>
  <c r="JP9" i="7" s="1"/>
  <c r="JQ9" i="7" s="1"/>
  <c r="JR9" i="7" s="1"/>
  <c r="JS9" i="7" s="1"/>
  <c r="JT9" i="7" s="1"/>
  <c r="JU9" i="7" s="1"/>
  <c r="JV9" i="7" s="1"/>
  <c r="JW9" i="7" s="1"/>
  <c r="JX9" i="7" s="1"/>
  <c r="JY9" i="7" s="1"/>
  <c r="JZ9" i="7" s="1"/>
  <c r="KA9" i="7" s="1"/>
  <c r="KB9" i="7" s="1"/>
  <c r="KC9" i="7" s="1"/>
  <c r="KD9" i="7" s="1"/>
  <c r="KE9" i="7" s="1"/>
  <c r="KF9" i="7" s="1"/>
  <c r="KG9" i="7" s="1"/>
  <c r="KH9" i="7" s="1"/>
  <c r="KI9" i="7" s="1"/>
  <c r="KJ9" i="7" s="1"/>
  <c r="KK9" i="7" s="1"/>
  <c r="KL9" i="7" s="1"/>
  <c r="KM9" i="7" s="1"/>
  <c r="KN9" i="7" s="1"/>
  <c r="KO9" i="7" s="1"/>
  <c r="KP9" i="7" s="1"/>
  <c r="KQ9" i="7" s="1"/>
  <c r="KR9" i="7" s="1"/>
  <c r="KS9" i="7" s="1"/>
  <c r="KT9" i="7" s="1"/>
  <c r="KU9" i="7" s="1"/>
  <c r="KV9" i="7" s="1"/>
  <c r="KW9" i="7" s="1"/>
  <c r="KX9" i="7" s="1"/>
  <c r="KY9" i="7" s="1"/>
  <c r="KZ9" i="7" s="1"/>
  <c r="LA9" i="7" s="1"/>
  <c r="LB9" i="7" s="1"/>
  <c r="LC9" i="7" s="1"/>
  <c r="LD9" i="7" s="1"/>
  <c r="LE9" i="7" s="1"/>
  <c r="LF9" i="7" s="1"/>
  <c r="LG9" i="7" s="1"/>
  <c r="LH9" i="7" s="1"/>
  <c r="LI9" i="7" s="1"/>
  <c r="LJ9" i="7" s="1"/>
  <c r="LK9" i="7" s="1"/>
  <c r="LL9" i="7" s="1"/>
  <c r="LM9" i="7" s="1"/>
  <c r="LN9" i="7" s="1"/>
  <c r="LO9" i="7" s="1"/>
  <c r="LP9" i="7" s="1"/>
  <c r="LQ9" i="7" s="1"/>
  <c r="LR9" i="7" s="1"/>
  <c r="LS9" i="7" s="1"/>
  <c r="LT9" i="7" s="1"/>
  <c r="LU9" i="7" s="1"/>
  <c r="LV9" i="7" s="1"/>
  <c r="LW9" i="7" s="1"/>
  <c r="LX9" i="7" s="1"/>
  <c r="LY9" i="7" s="1"/>
  <c r="LZ9" i="7" s="1"/>
  <c r="MA9" i="7" s="1"/>
  <c r="MB9" i="7" s="1"/>
  <c r="MC9" i="7" s="1"/>
  <c r="MD9" i="7" s="1"/>
  <c r="ME9" i="7" s="1"/>
  <c r="MF9" i="7" s="1"/>
  <c r="MG9" i="7" s="1"/>
  <c r="MH9" i="7" s="1"/>
  <c r="MI9" i="7" s="1"/>
  <c r="MJ9" i="7" s="1"/>
  <c r="MK9" i="7" s="1"/>
  <c r="ML9" i="7" s="1"/>
  <c r="MM9" i="7" s="1"/>
  <c r="MN9" i="7" s="1"/>
  <c r="MO9" i="7" s="1"/>
  <c r="MP9" i="7" s="1"/>
  <c r="MQ9" i="7" s="1"/>
  <c r="MR9" i="7" s="1"/>
  <c r="MS9" i="7" s="1"/>
  <c r="MT9" i="7" s="1"/>
  <c r="MU9" i="7" s="1"/>
  <c r="MV9" i="7" s="1"/>
  <c r="MW9" i="7" s="1"/>
  <c r="MX9" i="7" s="1"/>
  <c r="MY9" i="7" s="1"/>
  <c r="MZ9" i="7" s="1"/>
  <c r="NA9" i="7" s="1"/>
  <c r="NB9" i="7" s="1"/>
  <c r="NC9" i="7" s="1"/>
  <c r="ND9" i="7" s="1"/>
  <c r="NE9" i="7" s="1"/>
  <c r="NF9" i="7" s="1"/>
  <c r="NG9" i="7" s="1"/>
  <c r="NH9" i="7" s="1"/>
  <c r="NI9" i="7" s="1"/>
  <c r="NJ9" i="7" s="1"/>
  <c r="NK9" i="7" s="1"/>
  <c r="NL9" i="7" s="1"/>
  <c r="NM9" i="7" s="1"/>
  <c r="NN9" i="7" s="1"/>
  <c r="NO9" i="7" s="1"/>
  <c r="NP9" i="7" s="1"/>
  <c r="NQ9" i="7" s="1"/>
  <c r="NR9" i="7" s="1"/>
  <c r="NS9" i="7" s="1"/>
  <c r="NT9" i="7" s="1"/>
  <c r="NU9" i="7" s="1"/>
  <c r="IV9" i="7"/>
  <c r="IU9" i="7"/>
  <c r="IT9" i="7"/>
  <c r="IS9" i="7"/>
  <c r="IR9" i="7"/>
  <c r="IQ9" i="7"/>
  <c r="IP9" i="7"/>
  <c r="IO9" i="7"/>
  <c r="IN9" i="7"/>
  <c r="IM9" i="7"/>
  <c r="IL9" i="7"/>
  <c r="IK9" i="7"/>
  <c r="IJ9" i="7"/>
  <c r="II9" i="7"/>
  <c r="IH9" i="7"/>
  <c r="IG9" i="7"/>
  <c r="IF9" i="7"/>
  <c r="IE9" i="7"/>
  <c r="ID9" i="7"/>
  <c r="IC9" i="7"/>
  <c r="IB9" i="7"/>
  <c r="IA9" i="7"/>
  <c r="HZ9" i="7"/>
  <c r="HY9" i="7"/>
  <c r="HX9" i="7"/>
  <c r="HW9" i="7"/>
  <c r="HV9" i="7"/>
  <c r="HU9" i="7"/>
  <c r="HT9" i="7"/>
  <c r="HS9" i="7"/>
  <c r="HR9" i="7"/>
  <c r="HQ9" i="7"/>
  <c r="HP9" i="7"/>
  <c r="HO9" i="7"/>
  <c r="HN9" i="7"/>
  <c r="HM9" i="7"/>
  <c r="HL9" i="7"/>
  <c r="HK9" i="7"/>
  <c r="HJ9" i="7"/>
  <c r="HI9" i="7"/>
  <c r="HH9" i="7"/>
  <c r="HG9" i="7"/>
  <c r="HF9" i="7"/>
  <c r="HE9" i="7"/>
  <c r="HD9" i="7"/>
  <c r="HC9" i="7"/>
  <c r="HB9" i="7"/>
  <c r="HA9" i="7"/>
  <c r="GZ9" i="7"/>
  <c r="GY9" i="7"/>
  <c r="GX9" i="7"/>
  <c r="GW9" i="7"/>
  <c r="GV9" i="7"/>
  <c r="GU9" i="7"/>
  <c r="GT9" i="7"/>
  <c r="GS9" i="7"/>
  <c r="GR9" i="7"/>
  <c r="GQ9" i="7"/>
  <c r="GP9" i="7"/>
  <c r="GO9" i="7"/>
  <c r="GN9" i="7"/>
  <c r="GM9" i="7"/>
  <c r="GL9" i="7"/>
  <c r="GK9" i="7"/>
  <c r="GJ9" i="7"/>
  <c r="GI9" i="7"/>
  <c r="GH9" i="7"/>
  <c r="GG9" i="7"/>
  <c r="GF9" i="7"/>
  <c r="GE9" i="7"/>
  <c r="GD9" i="7"/>
  <c r="GC9" i="7"/>
  <c r="GB9" i="7"/>
  <c r="GA9" i="7"/>
  <c r="FZ9" i="7"/>
  <c r="FY9" i="7"/>
  <c r="FX9" i="7"/>
  <c r="FW9" i="7"/>
  <c r="FV9" i="7"/>
  <c r="FU9" i="7"/>
  <c r="FT9" i="7"/>
  <c r="FS9" i="7"/>
  <c r="FR9" i="7"/>
  <c r="FQ9" i="7"/>
  <c r="FP9" i="7"/>
  <c r="FO9" i="7"/>
  <c r="FN9" i="7"/>
  <c r="FM9" i="7"/>
  <c r="FL9" i="7"/>
  <c r="FK9" i="7"/>
  <c r="FJ9" i="7"/>
  <c r="FI9" i="7"/>
  <c r="FH9" i="7"/>
  <c r="FG9" i="7"/>
  <c r="FF9" i="7"/>
  <c r="FE9" i="7"/>
  <c r="FD9" i="7"/>
  <c r="FC9" i="7"/>
  <c r="FB9" i="7"/>
  <c r="FA9" i="7"/>
  <c r="EZ9" i="7"/>
  <c r="EY9" i="7"/>
  <c r="EX9" i="7"/>
  <c r="EW9" i="7"/>
  <c r="EV9" i="7"/>
  <c r="EU9" i="7"/>
  <c r="ET9" i="7"/>
  <c r="ES9" i="7"/>
  <c r="ER9" i="7"/>
  <c r="EQ9" i="7"/>
  <c r="EP9" i="7"/>
  <c r="EO9" i="7"/>
  <c r="EN9" i="7"/>
  <c r="EM9" i="7"/>
  <c r="EL9" i="7"/>
  <c r="EK9" i="7"/>
  <c r="EJ9" i="7"/>
  <c r="EI9" i="7"/>
  <c r="EH9" i="7"/>
  <c r="EG9" i="7"/>
  <c r="EF9" i="7"/>
  <c r="EE9" i="7"/>
  <c r="ED9" i="7"/>
  <c r="EC9" i="7"/>
  <c r="EB9" i="7"/>
  <c r="EA9" i="7"/>
  <c r="DZ9" i="7"/>
  <c r="DY9" i="7"/>
  <c r="DX9" i="7"/>
  <c r="DW9" i="7"/>
  <c r="DV9" i="7"/>
  <c r="DU9" i="7"/>
  <c r="DT9" i="7"/>
  <c r="DS9" i="7"/>
  <c r="DR9" i="7"/>
  <c r="DQ9" i="7"/>
  <c r="DP9" i="7"/>
  <c r="DO9" i="7"/>
  <c r="DN9" i="7"/>
  <c r="DM9" i="7"/>
  <c r="DL9" i="7"/>
  <c r="DK9" i="7"/>
  <c r="DJ9" i="7"/>
  <c r="DI9" i="7"/>
  <c r="DH9" i="7"/>
  <c r="DG9" i="7"/>
  <c r="DF9" i="7"/>
  <c r="DE9" i="7"/>
  <c r="DD9" i="7"/>
  <c r="DC9" i="7"/>
  <c r="DB9" i="7"/>
  <c r="DA9" i="7"/>
  <c r="CZ9" i="7"/>
  <c r="CY9" i="7"/>
  <c r="CX9" i="7"/>
  <c r="CW9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I9" i="7"/>
  <c r="CH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B2" i="7"/>
  <c r="C2" i="7" s="1"/>
  <c r="D2" i="7" s="1"/>
  <c r="B3" i="7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AI3" i="7" s="1"/>
  <c r="AJ3" i="7" s="1"/>
  <c r="AK3" i="7" s="1"/>
  <c r="AL3" i="7" s="1"/>
  <c r="AM3" i="7" s="1"/>
  <c r="AN3" i="7" s="1"/>
  <c r="AO3" i="7" s="1"/>
  <c r="AP3" i="7" s="1"/>
  <c r="AQ3" i="7" s="1"/>
  <c r="AR3" i="7" s="1"/>
  <c r="AS3" i="7" s="1"/>
  <c r="AT3" i="7" s="1"/>
  <c r="AU3" i="7" s="1"/>
  <c r="AV3" i="7" s="1"/>
  <c r="AW3" i="7" s="1"/>
  <c r="AX3" i="7" s="1"/>
  <c r="AY3" i="7" s="1"/>
  <c r="AZ3" i="7" s="1"/>
  <c r="BA3" i="7" s="1"/>
  <c r="BB3" i="7" s="1"/>
  <c r="BC3" i="7" s="1"/>
  <c r="BD3" i="7" s="1"/>
  <c r="BE3" i="7" s="1"/>
  <c r="BF3" i="7" s="1"/>
  <c r="BG3" i="7" s="1"/>
  <c r="BH3" i="7" s="1"/>
  <c r="BI3" i="7" s="1"/>
  <c r="BJ3" i="7" s="1"/>
  <c r="BK3" i="7" s="1"/>
  <c r="BL3" i="7" s="1"/>
  <c r="BM3" i="7" s="1"/>
  <c r="BN3" i="7" s="1"/>
  <c r="BO3" i="7" s="1"/>
  <c r="BP3" i="7" s="1"/>
  <c r="BQ3" i="7" s="1"/>
  <c r="BR3" i="7" s="1"/>
  <c r="BS3" i="7" s="1"/>
  <c r="BT3" i="7" s="1"/>
  <c r="BU3" i="7" s="1"/>
  <c r="BV3" i="7" s="1"/>
  <c r="BW3" i="7" s="1"/>
  <c r="BX3" i="7" s="1"/>
  <c r="BY3" i="7" s="1"/>
  <c r="BZ3" i="7" s="1"/>
  <c r="CA3" i="7" s="1"/>
  <c r="CB3" i="7" s="1"/>
  <c r="CC3" i="7" s="1"/>
  <c r="CD3" i="7" s="1"/>
  <c r="CE3" i="7" s="1"/>
  <c r="CF3" i="7" s="1"/>
  <c r="CG3" i="7" s="1"/>
  <c r="CH3" i="7" s="1"/>
  <c r="CI3" i="7" s="1"/>
  <c r="CJ3" i="7" s="1"/>
  <c r="CK3" i="7" s="1"/>
  <c r="CL3" i="7" s="1"/>
  <c r="CM3" i="7" s="1"/>
  <c r="CN3" i="7" s="1"/>
  <c r="CO3" i="7" s="1"/>
  <c r="CP3" i="7" s="1"/>
  <c r="CQ3" i="7" s="1"/>
  <c r="CR3" i="7" s="1"/>
  <c r="CS3" i="7" s="1"/>
  <c r="CT3" i="7" s="1"/>
  <c r="CU3" i="7" s="1"/>
  <c r="CV3" i="7" s="1"/>
  <c r="CW3" i="7" s="1"/>
  <c r="CX3" i="7" s="1"/>
  <c r="CY3" i="7" s="1"/>
  <c r="CZ3" i="7" s="1"/>
  <c r="DA3" i="7" s="1"/>
  <c r="DB3" i="7" s="1"/>
  <c r="DC3" i="7" s="1"/>
  <c r="DD3" i="7" s="1"/>
  <c r="DE3" i="7" s="1"/>
  <c r="DF3" i="7" s="1"/>
  <c r="DG3" i="7" s="1"/>
  <c r="DH3" i="7" s="1"/>
  <c r="DI3" i="7" s="1"/>
  <c r="DJ3" i="7" s="1"/>
  <c r="DK3" i="7" s="1"/>
  <c r="DL3" i="7" s="1"/>
  <c r="DM3" i="7" s="1"/>
  <c r="DN3" i="7" s="1"/>
  <c r="DO3" i="7" s="1"/>
  <c r="DP3" i="7" s="1"/>
  <c r="DQ3" i="7" s="1"/>
  <c r="DR3" i="7" s="1"/>
  <c r="DS3" i="7" s="1"/>
  <c r="DT3" i="7" s="1"/>
  <c r="DU3" i="7" s="1"/>
  <c r="DV3" i="7" s="1"/>
  <c r="DW3" i="7" s="1"/>
  <c r="DX3" i="7" s="1"/>
  <c r="DY3" i="7" s="1"/>
  <c r="DZ3" i="7" s="1"/>
  <c r="EA3" i="7" s="1"/>
  <c r="EB3" i="7" s="1"/>
  <c r="EC3" i="7" s="1"/>
  <c r="ED3" i="7" s="1"/>
  <c r="EE3" i="7" s="1"/>
  <c r="EF3" i="7" s="1"/>
  <c r="EG3" i="7" s="1"/>
  <c r="EH3" i="7" s="1"/>
  <c r="EI3" i="7" s="1"/>
  <c r="EJ3" i="7" s="1"/>
  <c r="EK3" i="7" s="1"/>
  <c r="EL3" i="7" s="1"/>
  <c r="EM3" i="7" s="1"/>
  <c r="EN3" i="7" s="1"/>
  <c r="EO3" i="7" s="1"/>
  <c r="EP3" i="7" s="1"/>
  <c r="EQ3" i="7" s="1"/>
  <c r="ER3" i="7" s="1"/>
  <c r="ES3" i="7" s="1"/>
  <c r="ET3" i="7" s="1"/>
  <c r="EU3" i="7" s="1"/>
  <c r="EV3" i="7" s="1"/>
  <c r="EW3" i="7" s="1"/>
  <c r="EX3" i="7" s="1"/>
  <c r="EY3" i="7" s="1"/>
  <c r="EZ3" i="7" s="1"/>
  <c r="FA3" i="7" s="1"/>
  <c r="FB3" i="7" s="1"/>
  <c r="FC3" i="7" s="1"/>
  <c r="FD3" i="7" s="1"/>
  <c r="FE3" i="7" s="1"/>
  <c r="FF3" i="7" s="1"/>
  <c r="FG3" i="7" s="1"/>
  <c r="FH3" i="7" s="1"/>
  <c r="FI3" i="7" s="1"/>
  <c r="FJ3" i="7" s="1"/>
  <c r="FK3" i="7" s="1"/>
  <c r="FL3" i="7" s="1"/>
  <c r="FM3" i="7" s="1"/>
  <c r="FN3" i="7" s="1"/>
  <c r="FO3" i="7" s="1"/>
  <c r="FP3" i="7" s="1"/>
  <c r="FQ3" i="7" s="1"/>
  <c r="FR3" i="7" s="1"/>
  <c r="FS3" i="7" s="1"/>
  <c r="FT3" i="7" s="1"/>
  <c r="FU3" i="7" s="1"/>
  <c r="FV3" i="7" s="1"/>
  <c r="FW3" i="7" s="1"/>
  <c r="FX3" i="7" s="1"/>
  <c r="FY3" i="7" s="1"/>
  <c r="FZ3" i="7" s="1"/>
  <c r="GA3" i="7" s="1"/>
  <c r="GB3" i="7" s="1"/>
  <c r="GC3" i="7" s="1"/>
  <c r="GD3" i="7" s="1"/>
  <c r="GE3" i="7" s="1"/>
  <c r="GF3" i="7" s="1"/>
  <c r="GG3" i="7" s="1"/>
  <c r="GH3" i="7" s="1"/>
  <c r="GI3" i="7" s="1"/>
  <c r="GJ3" i="7" s="1"/>
  <c r="GK3" i="7" s="1"/>
  <c r="GL3" i="7" s="1"/>
  <c r="GM3" i="7" s="1"/>
  <c r="GN3" i="7" s="1"/>
  <c r="GO3" i="7" s="1"/>
  <c r="GP3" i="7" s="1"/>
  <c r="GQ3" i="7" s="1"/>
  <c r="GR3" i="7" s="1"/>
  <c r="GS3" i="7" s="1"/>
  <c r="GT3" i="7" s="1"/>
  <c r="GU3" i="7" s="1"/>
  <c r="GV3" i="7" s="1"/>
  <c r="GW3" i="7" s="1"/>
  <c r="GX3" i="7" s="1"/>
  <c r="GY3" i="7" s="1"/>
  <c r="GZ3" i="7" s="1"/>
  <c r="HA3" i="7" s="1"/>
  <c r="HB3" i="7" s="1"/>
  <c r="HC3" i="7" s="1"/>
  <c r="HD3" i="7" s="1"/>
  <c r="HE3" i="7" s="1"/>
  <c r="HF3" i="7" s="1"/>
  <c r="HG3" i="7" s="1"/>
  <c r="HH3" i="7" s="1"/>
  <c r="HI3" i="7" s="1"/>
  <c r="HJ3" i="7" s="1"/>
  <c r="HK3" i="7" s="1"/>
  <c r="HL3" i="7" s="1"/>
  <c r="HM3" i="7" s="1"/>
  <c r="HN3" i="7" s="1"/>
  <c r="HO3" i="7" s="1"/>
  <c r="HP3" i="7" s="1"/>
  <c r="HQ3" i="7" s="1"/>
  <c r="HR3" i="7" s="1"/>
  <c r="HS3" i="7" s="1"/>
  <c r="HT3" i="7" s="1"/>
  <c r="HU3" i="7" s="1"/>
  <c r="HV3" i="7" s="1"/>
  <c r="HW3" i="7" s="1"/>
  <c r="HX3" i="7" s="1"/>
  <c r="HY3" i="7" s="1"/>
  <c r="HZ3" i="7" s="1"/>
  <c r="IA3" i="7" s="1"/>
  <c r="IB3" i="7" s="1"/>
  <c r="IC3" i="7" s="1"/>
  <c r="ID3" i="7" s="1"/>
  <c r="IE3" i="7" s="1"/>
  <c r="IF3" i="7" s="1"/>
  <c r="IG3" i="7" s="1"/>
  <c r="IH3" i="7" s="1"/>
  <c r="II3" i="7" s="1"/>
  <c r="IJ3" i="7" s="1"/>
  <c r="IK3" i="7" s="1"/>
  <c r="IL3" i="7" s="1"/>
  <c r="IM3" i="7" s="1"/>
  <c r="IN3" i="7" s="1"/>
  <c r="IO3" i="7" s="1"/>
  <c r="IP3" i="7" s="1"/>
  <c r="IQ3" i="7" s="1"/>
  <c r="IR3" i="7" s="1"/>
  <c r="IS3" i="7" s="1"/>
  <c r="IT3" i="7" s="1"/>
  <c r="IU3" i="7" s="1"/>
  <c r="IV3" i="7" s="1"/>
  <c r="IW3" i="7" s="1"/>
  <c r="IX3" i="7" s="1"/>
  <c r="IY3" i="7" s="1"/>
  <c r="IZ3" i="7" s="1"/>
  <c r="JA3" i="7" s="1"/>
  <c r="JB3" i="7" s="1"/>
  <c r="JC3" i="7" s="1"/>
  <c r="JD3" i="7" s="1"/>
  <c r="JE3" i="7" s="1"/>
  <c r="JF3" i="7" s="1"/>
  <c r="JG3" i="7" s="1"/>
  <c r="JH3" i="7" s="1"/>
  <c r="JI3" i="7" s="1"/>
  <c r="JJ3" i="7" s="1"/>
  <c r="JK3" i="7" s="1"/>
  <c r="JL3" i="7" s="1"/>
  <c r="JM3" i="7" s="1"/>
  <c r="JN3" i="7" s="1"/>
  <c r="JO3" i="7" s="1"/>
  <c r="JP3" i="7" s="1"/>
  <c r="JQ3" i="7" s="1"/>
  <c r="JR3" i="7" s="1"/>
  <c r="JS3" i="7" s="1"/>
  <c r="JT3" i="7" s="1"/>
  <c r="JU3" i="7" s="1"/>
  <c r="JV3" i="7" s="1"/>
  <c r="JW3" i="7" s="1"/>
  <c r="JX3" i="7" s="1"/>
  <c r="JY3" i="7" s="1"/>
  <c r="JZ3" i="7" s="1"/>
  <c r="KA3" i="7" s="1"/>
  <c r="KB3" i="7" s="1"/>
  <c r="KC3" i="7" s="1"/>
  <c r="KD3" i="7" s="1"/>
  <c r="KE3" i="7" s="1"/>
  <c r="KF3" i="7" s="1"/>
  <c r="KG3" i="7" s="1"/>
  <c r="KH3" i="7" s="1"/>
  <c r="KI3" i="7" s="1"/>
  <c r="KJ3" i="7" s="1"/>
  <c r="KK3" i="7" s="1"/>
  <c r="KL3" i="7" s="1"/>
  <c r="KM3" i="7" s="1"/>
  <c r="KN3" i="7" s="1"/>
  <c r="KO3" i="7" s="1"/>
  <c r="KP3" i="7" s="1"/>
  <c r="KQ3" i="7" s="1"/>
  <c r="KR3" i="7" s="1"/>
  <c r="KS3" i="7" s="1"/>
  <c r="KT3" i="7" s="1"/>
  <c r="KU3" i="7" s="1"/>
  <c r="KV3" i="7" s="1"/>
  <c r="KW3" i="7" s="1"/>
  <c r="KX3" i="7" s="1"/>
  <c r="KY3" i="7" s="1"/>
  <c r="KZ3" i="7" s="1"/>
  <c r="LA3" i="7" s="1"/>
  <c r="LB3" i="7" s="1"/>
  <c r="LC3" i="7" s="1"/>
  <c r="LD3" i="7" s="1"/>
  <c r="LE3" i="7" s="1"/>
  <c r="LF3" i="7" s="1"/>
  <c r="LG3" i="7" s="1"/>
  <c r="LH3" i="7" s="1"/>
  <c r="LI3" i="7" s="1"/>
  <c r="LJ3" i="7" s="1"/>
  <c r="LK3" i="7" s="1"/>
  <c r="LL3" i="7" s="1"/>
  <c r="LM3" i="7" s="1"/>
  <c r="LN3" i="7" s="1"/>
  <c r="LO3" i="7" s="1"/>
  <c r="LP3" i="7" s="1"/>
  <c r="LQ3" i="7" s="1"/>
  <c r="LR3" i="7" s="1"/>
  <c r="LS3" i="7" s="1"/>
  <c r="LT3" i="7" s="1"/>
  <c r="LU3" i="7" s="1"/>
  <c r="LV3" i="7" s="1"/>
  <c r="LW3" i="7" s="1"/>
  <c r="LX3" i="7" s="1"/>
  <c r="LY3" i="7" s="1"/>
  <c r="LZ3" i="7" s="1"/>
  <c r="MA3" i="7" s="1"/>
  <c r="MB3" i="7" s="1"/>
  <c r="MC3" i="7" s="1"/>
  <c r="MD3" i="7" s="1"/>
  <c r="ME3" i="7" s="1"/>
  <c r="MF3" i="7" s="1"/>
  <c r="MG3" i="7" s="1"/>
  <c r="MH3" i="7" s="1"/>
  <c r="MI3" i="7" s="1"/>
  <c r="MJ3" i="7" s="1"/>
  <c r="MK3" i="7" s="1"/>
  <c r="ML3" i="7" s="1"/>
  <c r="MM3" i="7" s="1"/>
  <c r="MN3" i="7" s="1"/>
  <c r="MO3" i="7" s="1"/>
  <c r="MP3" i="7" s="1"/>
  <c r="MQ3" i="7" s="1"/>
  <c r="MR3" i="7" s="1"/>
  <c r="MS3" i="7" s="1"/>
  <c r="MT3" i="7" s="1"/>
  <c r="MU3" i="7" s="1"/>
  <c r="MV3" i="7" s="1"/>
  <c r="MW3" i="7" s="1"/>
  <c r="MX3" i="7" s="1"/>
  <c r="MY3" i="7" s="1"/>
  <c r="MZ3" i="7" s="1"/>
  <c r="NA3" i="7" s="1"/>
  <c r="NB3" i="7" s="1"/>
  <c r="NC3" i="7" s="1"/>
  <c r="ND3" i="7" s="1"/>
  <c r="NE3" i="7" s="1"/>
  <c r="NF3" i="7" s="1"/>
  <c r="NG3" i="7" s="1"/>
  <c r="NH3" i="7" s="1"/>
  <c r="NI3" i="7" s="1"/>
  <c r="NJ3" i="7" s="1"/>
  <c r="NK3" i="7" s="1"/>
  <c r="NL3" i="7" s="1"/>
  <c r="NM3" i="7" s="1"/>
  <c r="NN3" i="7" s="1"/>
  <c r="NO3" i="7" s="1"/>
  <c r="NP3" i="7" s="1"/>
  <c r="NQ3" i="7" s="1"/>
  <c r="NR3" i="7" s="1"/>
  <c r="NS3" i="7" s="1"/>
  <c r="NT3" i="7" s="1"/>
  <c r="NU3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AI5" i="7" s="1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U5" i="7" s="1"/>
  <c r="AV5" i="7" s="1"/>
  <c r="AW5" i="7" s="1"/>
  <c r="AX5" i="7" s="1"/>
  <c r="AY5" i="7" s="1"/>
  <c r="AZ5" i="7" s="1"/>
  <c r="BA5" i="7" s="1"/>
  <c r="BB5" i="7" s="1"/>
  <c r="BC5" i="7" s="1"/>
  <c r="BD5" i="7" s="1"/>
  <c r="BE5" i="7" s="1"/>
  <c r="BF5" i="7" s="1"/>
  <c r="BG5" i="7" s="1"/>
  <c r="BH5" i="7" s="1"/>
  <c r="BI5" i="7" s="1"/>
  <c r="BJ5" i="7" s="1"/>
  <c r="BK5" i="7" s="1"/>
  <c r="BL5" i="7" s="1"/>
  <c r="BM5" i="7" s="1"/>
  <c r="BN5" i="7" s="1"/>
  <c r="BO5" i="7" s="1"/>
  <c r="BP5" i="7" s="1"/>
  <c r="BQ5" i="7" s="1"/>
  <c r="BR5" i="7" s="1"/>
  <c r="BS5" i="7" s="1"/>
  <c r="BT5" i="7" s="1"/>
  <c r="BU5" i="7" s="1"/>
  <c r="BV5" i="7" s="1"/>
  <c r="BW5" i="7" s="1"/>
  <c r="BX5" i="7" s="1"/>
  <c r="BY5" i="7" s="1"/>
  <c r="BZ5" i="7" s="1"/>
  <c r="CA5" i="7" s="1"/>
  <c r="CB5" i="7" s="1"/>
  <c r="CC5" i="7" s="1"/>
  <c r="CD5" i="7" s="1"/>
  <c r="CE5" i="7" s="1"/>
  <c r="CF5" i="7" s="1"/>
  <c r="CG5" i="7" s="1"/>
  <c r="CH5" i="7" s="1"/>
  <c r="CI5" i="7" s="1"/>
  <c r="CJ5" i="7" s="1"/>
  <c r="CK5" i="7" s="1"/>
  <c r="CL5" i="7" s="1"/>
  <c r="CM5" i="7" s="1"/>
  <c r="CN5" i="7" s="1"/>
  <c r="CO5" i="7" s="1"/>
  <c r="CP5" i="7" s="1"/>
  <c r="CQ5" i="7" s="1"/>
  <c r="CR5" i="7" s="1"/>
  <c r="CS5" i="7" s="1"/>
  <c r="CT5" i="7" s="1"/>
  <c r="CU5" i="7" s="1"/>
  <c r="CV5" i="7" s="1"/>
  <c r="CW5" i="7" s="1"/>
  <c r="CX5" i="7" s="1"/>
  <c r="CY5" i="7" s="1"/>
  <c r="CZ5" i="7" s="1"/>
  <c r="DA5" i="7" s="1"/>
  <c r="DB5" i="7" s="1"/>
  <c r="DC5" i="7" s="1"/>
  <c r="DD5" i="7" s="1"/>
  <c r="DE5" i="7" s="1"/>
  <c r="DF5" i="7" s="1"/>
  <c r="DG5" i="7" s="1"/>
  <c r="DH5" i="7" s="1"/>
  <c r="DI5" i="7" s="1"/>
  <c r="DJ5" i="7" s="1"/>
  <c r="DK5" i="7" s="1"/>
  <c r="DL5" i="7" s="1"/>
  <c r="DM5" i="7" s="1"/>
  <c r="DN5" i="7" s="1"/>
  <c r="DO5" i="7" s="1"/>
  <c r="DP5" i="7" s="1"/>
  <c r="DQ5" i="7" s="1"/>
  <c r="DR5" i="7" s="1"/>
  <c r="DS5" i="7" s="1"/>
  <c r="DT5" i="7" s="1"/>
  <c r="DU5" i="7" s="1"/>
  <c r="DV5" i="7" s="1"/>
  <c r="DW5" i="7" s="1"/>
  <c r="DX5" i="7" s="1"/>
  <c r="DY5" i="7" s="1"/>
  <c r="DZ5" i="7" s="1"/>
  <c r="EA5" i="7" s="1"/>
  <c r="EB5" i="7" s="1"/>
  <c r="EC5" i="7" s="1"/>
  <c r="ED5" i="7" s="1"/>
  <c r="EE5" i="7" s="1"/>
  <c r="EF5" i="7" s="1"/>
  <c r="EG5" i="7" s="1"/>
  <c r="EH5" i="7" s="1"/>
  <c r="EI5" i="7" s="1"/>
  <c r="EJ5" i="7" s="1"/>
  <c r="EK5" i="7" s="1"/>
  <c r="EL5" i="7" s="1"/>
  <c r="EM5" i="7" s="1"/>
  <c r="EN5" i="7" s="1"/>
  <c r="EO5" i="7" s="1"/>
  <c r="EP5" i="7" s="1"/>
  <c r="EQ5" i="7" s="1"/>
  <c r="ER5" i="7" s="1"/>
  <c r="ES5" i="7" s="1"/>
  <c r="ET5" i="7" s="1"/>
  <c r="EU5" i="7" s="1"/>
  <c r="EV5" i="7" s="1"/>
  <c r="EW5" i="7" s="1"/>
  <c r="EX5" i="7" s="1"/>
  <c r="EY5" i="7" s="1"/>
  <c r="EZ5" i="7" s="1"/>
  <c r="FA5" i="7" s="1"/>
  <c r="FB5" i="7" s="1"/>
  <c r="FC5" i="7" s="1"/>
  <c r="FD5" i="7" s="1"/>
  <c r="FE5" i="7" s="1"/>
  <c r="FF5" i="7" s="1"/>
  <c r="FG5" i="7" s="1"/>
  <c r="FH5" i="7" s="1"/>
  <c r="FI5" i="7" s="1"/>
  <c r="FJ5" i="7" s="1"/>
  <c r="FK5" i="7" s="1"/>
  <c r="FL5" i="7" s="1"/>
  <c r="FM5" i="7" s="1"/>
  <c r="FN5" i="7" s="1"/>
  <c r="FO5" i="7" s="1"/>
  <c r="FP5" i="7" s="1"/>
  <c r="FQ5" i="7" s="1"/>
  <c r="FR5" i="7" s="1"/>
  <c r="FS5" i="7" s="1"/>
  <c r="FT5" i="7" s="1"/>
  <c r="FU5" i="7" s="1"/>
  <c r="FV5" i="7" s="1"/>
  <c r="FW5" i="7" s="1"/>
  <c r="FX5" i="7" s="1"/>
  <c r="FY5" i="7" s="1"/>
  <c r="FZ5" i="7" s="1"/>
  <c r="GA5" i="7" s="1"/>
  <c r="GB5" i="7" s="1"/>
  <c r="GC5" i="7" s="1"/>
  <c r="GD5" i="7" s="1"/>
  <c r="GE5" i="7" s="1"/>
  <c r="GF5" i="7" s="1"/>
  <c r="GG5" i="7" s="1"/>
  <c r="GH5" i="7" s="1"/>
  <c r="GI5" i="7" s="1"/>
  <c r="GJ5" i="7" s="1"/>
  <c r="GK5" i="7" s="1"/>
  <c r="GL5" i="7" s="1"/>
  <c r="GM5" i="7" s="1"/>
  <c r="GN5" i="7" s="1"/>
  <c r="GO5" i="7" s="1"/>
  <c r="GP5" i="7" s="1"/>
  <c r="GQ5" i="7" s="1"/>
  <c r="GR5" i="7" s="1"/>
  <c r="GS5" i="7" s="1"/>
  <c r="GT5" i="7" s="1"/>
  <c r="GU5" i="7" s="1"/>
  <c r="GV5" i="7" s="1"/>
  <c r="GW5" i="7" s="1"/>
  <c r="GX5" i="7" s="1"/>
  <c r="GY5" i="7" s="1"/>
  <c r="GZ5" i="7" s="1"/>
  <c r="HA5" i="7" s="1"/>
  <c r="HB5" i="7" s="1"/>
  <c r="HC5" i="7" s="1"/>
  <c r="HD5" i="7" s="1"/>
  <c r="HE5" i="7" s="1"/>
  <c r="HF5" i="7" s="1"/>
  <c r="HG5" i="7" s="1"/>
  <c r="HH5" i="7" s="1"/>
  <c r="HI5" i="7" s="1"/>
  <c r="HJ5" i="7" s="1"/>
  <c r="HK5" i="7" s="1"/>
  <c r="HL5" i="7" s="1"/>
  <c r="HM5" i="7" s="1"/>
  <c r="HN5" i="7" s="1"/>
  <c r="HO5" i="7" s="1"/>
  <c r="HP5" i="7" s="1"/>
  <c r="HQ5" i="7" s="1"/>
  <c r="HR5" i="7" s="1"/>
  <c r="HS5" i="7" s="1"/>
  <c r="HT5" i="7" s="1"/>
  <c r="HU5" i="7" s="1"/>
  <c r="HV5" i="7" s="1"/>
  <c r="HW5" i="7" s="1"/>
  <c r="HX5" i="7" s="1"/>
  <c r="HY5" i="7" s="1"/>
  <c r="HZ5" i="7" s="1"/>
  <c r="IA5" i="7" s="1"/>
  <c r="IB5" i="7" s="1"/>
  <c r="IC5" i="7" s="1"/>
  <c r="ID5" i="7" s="1"/>
  <c r="IE5" i="7" s="1"/>
  <c r="IF5" i="7" s="1"/>
  <c r="IG5" i="7" s="1"/>
  <c r="IH5" i="7" s="1"/>
  <c r="II5" i="7" s="1"/>
  <c r="IJ5" i="7" s="1"/>
  <c r="IK5" i="7" s="1"/>
  <c r="IL5" i="7" s="1"/>
  <c r="IM5" i="7" s="1"/>
  <c r="IN5" i="7" s="1"/>
  <c r="IO5" i="7" s="1"/>
  <c r="IP5" i="7" s="1"/>
  <c r="IQ5" i="7" s="1"/>
  <c r="IR5" i="7" s="1"/>
  <c r="IS5" i="7" s="1"/>
  <c r="IT5" i="7" s="1"/>
  <c r="IU5" i="7" s="1"/>
  <c r="IV5" i="7" s="1"/>
  <c r="IW5" i="7" s="1"/>
  <c r="IX5" i="7" s="1"/>
  <c r="IY5" i="7" s="1"/>
  <c r="IZ5" i="7" s="1"/>
  <c r="JA5" i="7" s="1"/>
  <c r="JB5" i="7" s="1"/>
  <c r="JC5" i="7" s="1"/>
  <c r="JD5" i="7" s="1"/>
  <c r="JE5" i="7" s="1"/>
  <c r="JF5" i="7" s="1"/>
  <c r="JG5" i="7" s="1"/>
  <c r="JH5" i="7" s="1"/>
  <c r="JI5" i="7" s="1"/>
  <c r="JJ5" i="7" s="1"/>
  <c r="JK5" i="7" s="1"/>
  <c r="JL5" i="7" s="1"/>
  <c r="JM5" i="7" s="1"/>
  <c r="JN5" i="7" s="1"/>
  <c r="JO5" i="7" s="1"/>
  <c r="JP5" i="7" s="1"/>
  <c r="JQ5" i="7" s="1"/>
  <c r="JR5" i="7" s="1"/>
  <c r="JS5" i="7" s="1"/>
  <c r="JT5" i="7" s="1"/>
  <c r="JU5" i="7" s="1"/>
  <c r="JV5" i="7" s="1"/>
  <c r="JW5" i="7" s="1"/>
  <c r="JX5" i="7" s="1"/>
  <c r="JY5" i="7" s="1"/>
  <c r="JZ5" i="7" s="1"/>
  <c r="KA5" i="7" s="1"/>
  <c r="KB5" i="7" s="1"/>
  <c r="KC5" i="7" s="1"/>
  <c r="KD5" i="7" s="1"/>
  <c r="KE5" i="7" s="1"/>
  <c r="KF5" i="7" s="1"/>
  <c r="KG5" i="7" s="1"/>
  <c r="KH5" i="7" s="1"/>
  <c r="KI5" i="7" s="1"/>
  <c r="KJ5" i="7" s="1"/>
  <c r="KK5" i="7" s="1"/>
  <c r="KL5" i="7" s="1"/>
  <c r="KM5" i="7" s="1"/>
  <c r="KN5" i="7" s="1"/>
  <c r="KO5" i="7" s="1"/>
  <c r="KP5" i="7" s="1"/>
  <c r="KQ5" i="7" s="1"/>
  <c r="KR5" i="7" s="1"/>
  <c r="KS5" i="7" s="1"/>
  <c r="KT5" i="7" s="1"/>
  <c r="KU5" i="7" s="1"/>
  <c r="KV5" i="7" s="1"/>
  <c r="KW5" i="7" s="1"/>
  <c r="KX5" i="7" s="1"/>
  <c r="KY5" i="7" s="1"/>
  <c r="KZ5" i="7" s="1"/>
  <c r="LA5" i="7" s="1"/>
  <c r="LB5" i="7" s="1"/>
  <c r="LC5" i="7" s="1"/>
  <c r="LD5" i="7" s="1"/>
  <c r="LE5" i="7" s="1"/>
  <c r="LF5" i="7" s="1"/>
  <c r="LG5" i="7" s="1"/>
  <c r="LH5" i="7" s="1"/>
  <c r="LI5" i="7" s="1"/>
  <c r="LJ5" i="7" s="1"/>
  <c r="LK5" i="7" s="1"/>
  <c r="LL5" i="7" s="1"/>
  <c r="LM5" i="7" s="1"/>
  <c r="LN5" i="7" s="1"/>
  <c r="LO5" i="7" s="1"/>
  <c r="LP5" i="7" s="1"/>
  <c r="LQ5" i="7" s="1"/>
  <c r="LR5" i="7" s="1"/>
  <c r="LS5" i="7" s="1"/>
  <c r="LT5" i="7" s="1"/>
  <c r="LU5" i="7" s="1"/>
  <c r="LV5" i="7" s="1"/>
  <c r="LW5" i="7" s="1"/>
  <c r="LX5" i="7" s="1"/>
  <c r="LY5" i="7" s="1"/>
  <c r="LZ5" i="7" s="1"/>
  <c r="MA5" i="7" s="1"/>
  <c r="MB5" i="7" s="1"/>
  <c r="MC5" i="7" s="1"/>
  <c r="MD5" i="7" s="1"/>
  <c r="ME5" i="7" s="1"/>
  <c r="MF5" i="7" s="1"/>
  <c r="MG5" i="7" s="1"/>
  <c r="MH5" i="7" s="1"/>
  <c r="MI5" i="7" s="1"/>
  <c r="MJ5" i="7" s="1"/>
  <c r="MK5" i="7" s="1"/>
  <c r="ML5" i="7" s="1"/>
  <c r="MM5" i="7" s="1"/>
  <c r="MN5" i="7" s="1"/>
  <c r="MO5" i="7" s="1"/>
  <c r="MP5" i="7" s="1"/>
  <c r="MQ5" i="7" s="1"/>
  <c r="MR5" i="7" s="1"/>
  <c r="MS5" i="7" s="1"/>
  <c r="MT5" i="7" s="1"/>
  <c r="MU5" i="7" s="1"/>
  <c r="MV5" i="7" s="1"/>
  <c r="MW5" i="7" s="1"/>
  <c r="MX5" i="7" s="1"/>
  <c r="MY5" i="7" s="1"/>
  <c r="MZ5" i="7" s="1"/>
  <c r="NA5" i="7" s="1"/>
  <c r="NB5" i="7" s="1"/>
  <c r="NC5" i="7" s="1"/>
  <c r="ND5" i="7" s="1"/>
  <c r="NE5" i="7" s="1"/>
  <c r="NF5" i="7" s="1"/>
  <c r="NG5" i="7" s="1"/>
  <c r="NH5" i="7" s="1"/>
  <c r="NI5" i="7" s="1"/>
  <c r="NJ5" i="7" s="1"/>
  <c r="NK5" i="7" s="1"/>
  <c r="NL5" i="7" s="1"/>
  <c r="NM5" i="7" s="1"/>
  <c r="NN5" i="7" s="1"/>
  <c r="NO5" i="7" s="1"/>
  <c r="NP5" i="7" s="1"/>
  <c r="NQ5" i="7" s="1"/>
  <c r="NR5" i="7" s="1"/>
  <c r="NS5" i="7" s="1"/>
  <c r="NT5" i="7" s="1"/>
  <c r="NU5" i="7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AI6" i="7" s="1"/>
  <c r="AJ6" i="7" s="1"/>
  <c r="AK6" i="7" s="1"/>
  <c r="AL6" i="7" s="1"/>
  <c r="AM6" i="7" s="1"/>
  <c r="AN6" i="7" s="1"/>
  <c r="AO6" i="7" s="1"/>
  <c r="AP6" i="7" s="1"/>
  <c r="AQ6" i="7" s="1"/>
  <c r="AR6" i="7" s="1"/>
  <c r="AS6" i="7" s="1"/>
  <c r="AT6" i="7" s="1"/>
  <c r="AU6" i="7" s="1"/>
  <c r="AV6" i="7" s="1"/>
  <c r="AW6" i="7" s="1"/>
  <c r="AX6" i="7" s="1"/>
  <c r="AY6" i="7" s="1"/>
  <c r="AZ6" i="7" s="1"/>
  <c r="BA6" i="7" s="1"/>
  <c r="BB6" i="7" s="1"/>
  <c r="BC6" i="7" s="1"/>
  <c r="BD6" i="7" s="1"/>
  <c r="BE6" i="7" s="1"/>
  <c r="BF6" i="7" s="1"/>
  <c r="BG6" i="7" s="1"/>
  <c r="BH6" i="7" s="1"/>
  <c r="BI6" i="7" s="1"/>
  <c r="BJ6" i="7" s="1"/>
  <c r="BK6" i="7" s="1"/>
  <c r="BL6" i="7" s="1"/>
  <c r="BM6" i="7" s="1"/>
  <c r="BN6" i="7" s="1"/>
  <c r="BO6" i="7" s="1"/>
  <c r="BP6" i="7" s="1"/>
  <c r="BQ6" i="7" s="1"/>
  <c r="BR6" i="7" s="1"/>
  <c r="BS6" i="7" s="1"/>
  <c r="BT6" i="7" s="1"/>
  <c r="BU6" i="7" s="1"/>
  <c r="BV6" i="7" s="1"/>
  <c r="BW6" i="7" s="1"/>
  <c r="BX6" i="7" s="1"/>
  <c r="BY6" i="7" s="1"/>
  <c r="BZ6" i="7" s="1"/>
  <c r="CA6" i="7" s="1"/>
  <c r="CB6" i="7" s="1"/>
  <c r="CC6" i="7" s="1"/>
  <c r="CD6" i="7" s="1"/>
  <c r="CE6" i="7" s="1"/>
  <c r="CF6" i="7" s="1"/>
  <c r="CG6" i="7" s="1"/>
  <c r="CH6" i="7" s="1"/>
  <c r="CI6" i="7" s="1"/>
  <c r="CJ6" i="7" s="1"/>
  <c r="CK6" i="7" s="1"/>
  <c r="CL6" i="7" s="1"/>
  <c r="CM6" i="7" s="1"/>
  <c r="CN6" i="7" s="1"/>
  <c r="CO6" i="7" s="1"/>
  <c r="CP6" i="7" s="1"/>
  <c r="CQ6" i="7" s="1"/>
  <c r="CR6" i="7" s="1"/>
  <c r="CS6" i="7" s="1"/>
  <c r="CT6" i="7" s="1"/>
  <c r="CU6" i="7" s="1"/>
  <c r="CV6" i="7" s="1"/>
  <c r="CW6" i="7" s="1"/>
  <c r="CX6" i="7" s="1"/>
  <c r="CY6" i="7" s="1"/>
  <c r="CZ6" i="7" s="1"/>
  <c r="DA6" i="7" s="1"/>
  <c r="DB6" i="7" s="1"/>
  <c r="DC6" i="7" s="1"/>
  <c r="DD6" i="7" s="1"/>
  <c r="DE6" i="7" s="1"/>
  <c r="DF6" i="7" s="1"/>
  <c r="DG6" i="7" s="1"/>
  <c r="DH6" i="7" s="1"/>
  <c r="DI6" i="7" s="1"/>
  <c r="DJ6" i="7" s="1"/>
  <c r="DK6" i="7" s="1"/>
  <c r="DL6" i="7" s="1"/>
  <c r="DM6" i="7" s="1"/>
  <c r="DN6" i="7" s="1"/>
  <c r="DO6" i="7" s="1"/>
  <c r="DP6" i="7" s="1"/>
  <c r="DQ6" i="7" s="1"/>
  <c r="DR6" i="7" s="1"/>
  <c r="DS6" i="7" s="1"/>
  <c r="DT6" i="7" s="1"/>
  <c r="DU6" i="7" s="1"/>
  <c r="DV6" i="7" s="1"/>
  <c r="DW6" i="7" s="1"/>
  <c r="DX6" i="7" s="1"/>
  <c r="DY6" i="7" s="1"/>
  <c r="DZ6" i="7" s="1"/>
  <c r="EA6" i="7" s="1"/>
  <c r="EB6" i="7" s="1"/>
  <c r="EC6" i="7" s="1"/>
  <c r="ED6" i="7" s="1"/>
  <c r="EE6" i="7" s="1"/>
  <c r="EF6" i="7" s="1"/>
  <c r="EG6" i="7" s="1"/>
  <c r="EH6" i="7" s="1"/>
  <c r="EI6" i="7" s="1"/>
  <c r="EJ6" i="7" s="1"/>
  <c r="EK6" i="7" s="1"/>
  <c r="EL6" i="7" s="1"/>
  <c r="EM6" i="7" s="1"/>
  <c r="EN6" i="7" s="1"/>
  <c r="EO6" i="7" s="1"/>
  <c r="EP6" i="7" s="1"/>
  <c r="EQ6" i="7" s="1"/>
  <c r="ER6" i="7" s="1"/>
  <c r="ES6" i="7" s="1"/>
  <c r="ET6" i="7" s="1"/>
  <c r="EU6" i="7" s="1"/>
  <c r="EV6" i="7" s="1"/>
  <c r="EW6" i="7" s="1"/>
  <c r="EX6" i="7" s="1"/>
  <c r="EY6" i="7" s="1"/>
  <c r="EZ6" i="7" s="1"/>
  <c r="FA6" i="7" s="1"/>
  <c r="FB6" i="7" s="1"/>
  <c r="FC6" i="7" s="1"/>
  <c r="FD6" i="7" s="1"/>
  <c r="FE6" i="7" s="1"/>
  <c r="FF6" i="7" s="1"/>
  <c r="FG6" i="7" s="1"/>
  <c r="FH6" i="7" s="1"/>
  <c r="FI6" i="7" s="1"/>
  <c r="FJ6" i="7" s="1"/>
  <c r="FK6" i="7" s="1"/>
  <c r="FL6" i="7" s="1"/>
  <c r="FM6" i="7" s="1"/>
  <c r="FN6" i="7" s="1"/>
  <c r="FO6" i="7" s="1"/>
  <c r="FP6" i="7" s="1"/>
  <c r="FQ6" i="7" s="1"/>
  <c r="FR6" i="7" s="1"/>
  <c r="FS6" i="7" s="1"/>
  <c r="FT6" i="7" s="1"/>
  <c r="FU6" i="7" s="1"/>
  <c r="FV6" i="7" s="1"/>
  <c r="FW6" i="7" s="1"/>
  <c r="FX6" i="7" s="1"/>
  <c r="FY6" i="7" s="1"/>
  <c r="FZ6" i="7" s="1"/>
  <c r="GA6" i="7" s="1"/>
  <c r="GB6" i="7" s="1"/>
  <c r="GC6" i="7" s="1"/>
  <c r="GD6" i="7" s="1"/>
  <c r="GE6" i="7" s="1"/>
  <c r="GF6" i="7" s="1"/>
  <c r="GG6" i="7" s="1"/>
  <c r="GH6" i="7" s="1"/>
  <c r="GI6" i="7" s="1"/>
  <c r="GJ6" i="7" s="1"/>
  <c r="GK6" i="7" s="1"/>
  <c r="GL6" i="7" s="1"/>
  <c r="GM6" i="7" s="1"/>
  <c r="GN6" i="7" s="1"/>
  <c r="GO6" i="7" s="1"/>
  <c r="GP6" i="7" s="1"/>
  <c r="GQ6" i="7" s="1"/>
  <c r="GR6" i="7" s="1"/>
  <c r="GS6" i="7" s="1"/>
  <c r="GT6" i="7" s="1"/>
  <c r="GU6" i="7" s="1"/>
  <c r="GV6" i="7" s="1"/>
  <c r="GW6" i="7" s="1"/>
  <c r="GX6" i="7" s="1"/>
  <c r="GY6" i="7" s="1"/>
  <c r="GZ6" i="7" s="1"/>
  <c r="HA6" i="7" s="1"/>
  <c r="HB6" i="7" s="1"/>
  <c r="HC6" i="7" s="1"/>
  <c r="HD6" i="7" s="1"/>
  <c r="HE6" i="7" s="1"/>
  <c r="HF6" i="7" s="1"/>
  <c r="HG6" i="7" s="1"/>
  <c r="HH6" i="7" s="1"/>
  <c r="HI6" i="7" s="1"/>
  <c r="HJ6" i="7" s="1"/>
  <c r="HK6" i="7" s="1"/>
  <c r="HL6" i="7" s="1"/>
  <c r="HM6" i="7" s="1"/>
  <c r="HN6" i="7" s="1"/>
  <c r="HO6" i="7" s="1"/>
  <c r="HP6" i="7" s="1"/>
  <c r="HQ6" i="7" s="1"/>
  <c r="HR6" i="7" s="1"/>
  <c r="HS6" i="7" s="1"/>
  <c r="HT6" i="7" s="1"/>
  <c r="HU6" i="7" s="1"/>
  <c r="HV6" i="7" s="1"/>
  <c r="HW6" i="7" s="1"/>
  <c r="HX6" i="7" s="1"/>
  <c r="HY6" i="7" s="1"/>
  <c r="HZ6" i="7" s="1"/>
  <c r="IA6" i="7" s="1"/>
  <c r="IB6" i="7" s="1"/>
  <c r="IC6" i="7" s="1"/>
  <c r="ID6" i="7" s="1"/>
  <c r="IE6" i="7" s="1"/>
  <c r="IF6" i="7" s="1"/>
  <c r="IG6" i="7" s="1"/>
  <c r="IH6" i="7" s="1"/>
  <c r="II6" i="7" s="1"/>
  <c r="IJ6" i="7" s="1"/>
  <c r="IK6" i="7" s="1"/>
  <c r="IL6" i="7" s="1"/>
  <c r="IM6" i="7" s="1"/>
  <c r="IN6" i="7" s="1"/>
  <c r="IO6" i="7" s="1"/>
  <c r="IP6" i="7" s="1"/>
  <c r="IQ6" i="7" s="1"/>
  <c r="IR6" i="7" s="1"/>
  <c r="IS6" i="7" s="1"/>
  <c r="IT6" i="7" s="1"/>
  <c r="IU6" i="7" s="1"/>
  <c r="IV6" i="7" s="1"/>
  <c r="IW6" i="7" s="1"/>
  <c r="IX6" i="7" s="1"/>
  <c r="IY6" i="7" s="1"/>
  <c r="IZ6" i="7" s="1"/>
  <c r="JA6" i="7" s="1"/>
  <c r="JB6" i="7" s="1"/>
  <c r="JC6" i="7" s="1"/>
  <c r="JD6" i="7" s="1"/>
  <c r="JE6" i="7" s="1"/>
  <c r="JF6" i="7" s="1"/>
  <c r="JG6" i="7" s="1"/>
  <c r="JH6" i="7" s="1"/>
  <c r="JI6" i="7" s="1"/>
  <c r="JJ6" i="7" s="1"/>
  <c r="JK6" i="7" s="1"/>
  <c r="JL6" i="7" s="1"/>
  <c r="JM6" i="7" s="1"/>
  <c r="JN6" i="7" s="1"/>
  <c r="JO6" i="7" s="1"/>
  <c r="JP6" i="7" s="1"/>
  <c r="JQ6" i="7" s="1"/>
  <c r="JR6" i="7" s="1"/>
  <c r="JS6" i="7" s="1"/>
  <c r="JT6" i="7" s="1"/>
  <c r="JU6" i="7" s="1"/>
  <c r="JV6" i="7" s="1"/>
  <c r="JW6" i="7" s="1"/>
  <c r="JX6" i="7" s="1"/>
  <c r="JY6" i="7" s="1"/>
  <c r="JZ6" i="7" s="1"/>
  <c r="KA6" i="7" s="1"/>
  <c r="KB6" i="7" s="1"/>
  <c r="KC6" i="7" s="1"/>
  <c r="KD6" i="7" s="1"/>
  <c r="KE6" i="7" s="1"/>
  <c r="KF6" i="7" s="1"/>
  <c r="KG6" i="7" s="1"/>
  <c r="KH6" i="7" s="1"/>
  <c r="KI6" i="7" s="1"/>
  <c r="KJ6" i="7" s="1"/>
  <c r="KK6" i="7" s="1"/>
  <c r="KL6" i="7" s="1"/>
  <c r="KM6" i="7" s="1"/>
  <c r="KN6" i="7" s="1"/>
  <c r="KO6" i="7" s="1"/>
  <c r="KP6" i="7" s="1"/>
  <c r="KQ6" i="7" s="1"/>
  <c r="KR6" i="7" s="1"/>
  <c r="KS6" i="7" s="1"/>
  <c r="KT6" i="7" s="1"/>
  <c r="KU6" i="7" s="1"/>
  <c r="KV6" i="7" s="1"/>
  <c r="KW6" i="7" s="1"/>
  <c r="KX6" i="7" s="1"/>
  <c r="KY6" i="7" s="1"/>
  <c r="KZ6" i="7" s="1"/>
  <c r="LA6" i="7" s="1"/>
  <c r="LB6" i="7" s="1"/>
  <c r="LC6" i="7" s="1"/>
  <c r="LD6" i="7" s="1"/>
  <c r="LE6" i="7" s="1"/>
  <c r="LF6" i="7" s="1"/>
  <c r="LG6" i="7" s="1"/>
  <c r="LH6" i="7" s="1"/>
  <c r="LI6" i="7" s="1"/>
  <c r="LJ6" i="7" s="1"/>
  <c r="LK6" i="7" s="1"/>
  <c r="LL6" i="7" s="1"/>
  <c r="LM6" i="7" s="1"/>
  <c r="LN6" i="7" s="1"/>
  <c r="LO6" i="7" s="1"/>
  <c r="LP6" i="7" s="1"/>
  <c r="LQ6" i="7" s="1"/>
  <c r="LR6" i="7" s="1"/>
  <c r="LS6" i="7" s="1"/>
  <c r="LT6" i="7" s="1"/>
  <c r="LU6" i="7" s="1"/>
  <c r="LV6" i="7" s="1"/>
  <c r="LW6" i="7" s="1"/>
  <c r="LX6" i="7" s="1"/>
  <c r="LY6" i="7" s="1"/>
  <c r="LZ6" i="7" s="1"/>
  <c r="MA6" i="7" s="1"/>
  <c r="MB6" i="7" s="1"/>
  <c r="MC6" i="7" s="1"/>
  <c r="MD6" i="7" s="1"/>
  <c r="ME6" i="7" s="1"/>
  <c r="MF6" i="7" s="1"/>
  <c r="MG6" i="7" s="1"/>
  <c r="MH6" i="7" s="1"/>
  <c r="MI6" i="7" s="1"/>
  <c r="MJ6" i="7" s="1"/>
  <c r="MK6" i="7" s="1"/>
  <c r="ML6" i="7" s="1"/>
  <c r="MM6" i="7" s="1"/>
  <c r="MN6" i="7" s="1"/>
  <c r="MO6" i="7" s="1"/>
  <c r="MP6" i="7" s="1"/>
  <c r="MQ6" i="7" s="1"/>
  <c r="MR6" i="7" s="1"/>
  <c r="MS6" i="7" s="1"/>
  <c r="MT6" i="7" s="1"/>
  <c r="MU6" i="7" s="1"/>
  <c r="MV6" i="7" s="1"/>
  <c r="MW6" i="7" s="1"/>
  <c r="MX6" i="7" s="1"/>
  <c r="MY6" i="7" s="1"/>
  <c r="MZ6" i="7" s="1"/>
  <c r="NA6" i="7" s="1"/>
  <c r="NB6" i="7" s="1"/>
  <c r="NC6" i="7" s="1"/>
  <c r="ND6" i="7" s="1"/>
  <c r="NE6" i="7" s="1"/>
  <c r="NF6" i="7" s="1"/>
  <c r="NG6" i="7" s="1"/>
  <c r="NH6" i="7" s="1"/>
  <c r="NI6" i="7" s="1"/>
  <c r="NJ6" i="7" s="1"/>
  <c r="NK6" i="7" s="1"/>
  <c r="NL6" i="7" s="1"/>
  <c r="NM6" i="7" s="1"/>
  <c r="NN6" i="7" s="1"/>
  <c r="NO6" i="7" s="1"/>
  <c r="NP6" i="7" s="1"/>
  <c r="NQ6" i="7" s="1"/>
  <c r="NR6" i="7" s="1"/>
  <c r="NS6" i="7" s="1"/>
  <c r="NT6" i="7" s="1"/>
  <c r="NU6" i="7" s="1"/>
  <c r="B7" i="7"/>
  <c r="C7" i="7" s="1"/>
  <c r="D7" i="7" s="1"/>
  <c r="E7" i="7" s="1"/>
  <c r="F7" i="7"/>
  <c r="G7" i="7" s="1"/>
  <c r="H7" i="7" s="1"/>
  <c r="I7" i="7" s="1"/>
  <c r="J7" i="7"/>
  <c r="K7" i="7" s="1"/>
  <c r="L7" i="7" s="1"/>
  <c r="M7" i="7" s="1"/>
  <c r="N7" i="7"/>
  <c r="O7" i="7" s="1"/>
  <c r="P7" i="7" s="1"/>
  <c r="Q7" i="7" s="1"/>
  <c r="R7" i="7"/>
  <c r="S7" i="7" s="1"/>
  <c r="T7" i="7" s="1"/>
  <c r="U7" i="7" s="1"/>
  <c r="V7" i="7"/>
  <c r="W7" i="7" s="1"/>
  <c r="X7" i="7" s="1"/>
  <c r="Y7" i="7" s="1"/>
  <c r="Z7" i="7"/>
  <c r="AA7" i="7" s="1"/>
  <c r="AB7" i="7" s="1"/>
  <c r="AC7" i="7" s="1"/>
  <c r="AD7" i="7"/>
  <c r="AE7" i="7" s="1"/>
  <c r="AF7" i="7" s="1"/>
  <c r="AG7" i="7" s="1"/>
  <c r="AH7" i="7"/>
  <c r="AI7" i="7" s="1"/>
  <c r="AJ7" i="7" s="1"/>
  <c r="AK7" i="7" s="1"/>
  <c r="AL7" i="7"/>
  <c r="AM7" i="7" s="1"/>
  <c r="AN7" i="7" s="1"/>
  <c r="AO7" i="7" s="1"/>
  <c r="AP7" i="7"/>
  <c r="AQ7" i="7" s="1"/>
  <c r="AR7" i="7" s="1"/>
  <c r="AS7" i="7" s="1"/>
  <c r="AT7" i="7"/>
  <c r="AU7" i="7" s="1"/>
  <c r="AV7" i="7" s="1"/>
  <c r="AW7" i="7" s="1"/>
  <c r="AX7" i="7"/>
  <c r="AY7" i="7" s="1"/>
  <c r="AZ7" i="7" s="1"/>
  <c r="BA7" i="7" s="1"/>
  <c r="BB7" i="7"/>
  <c r="BC7" i="7" s="1"/>
  <c r="BD7" i="7" s="1"/>
  <c r="BE7" i="7" s="1"/>
  <c r="BF7" i="7"/>
  <c r="BG7" i="7" s="1"/>
  <c r="BH7" i="7" s="1"/>
  <c r="BI7" i="7" s="1"/>
  <c r="BJ7" i="7"/>
  <c r="BK7" i="7" s="1"/>
  <c r="BL7" i="7" s="1"/>
  <c r="BM7" i="7" s="1"/>
  <c r="BN7" i="7"/>
  <c r="BO7" i="7" s="1"/>
  <c r="BP7" i="7" s="1"/>
  <c r="BQ7" i="7" s="1"/>
  <c r="BR7" i="7"/>
  <c r="BS7" i="7" s="1"/>
  <c r="BT7" i="7" s="1"/>
  <c r="BU7" i="7" s="1"/>
  <c r="BV7" i="7"/>
  <c r="BW7" i="7" s="1"/>
  <c r="BX7" i="7" s="1"/>
  <c r="BY7" i="7" s="1"/>
  <c r="BZ7" i="7"/>
  <c r="CA7" i="7" s="1"/>
  <c r="CB7" i="7" s="1"/>
  <c r="CC7" i="7" s="1"/>
  <c r="CD7" i="7"/>
  <c r="CE7" i="7" s="1"/>
  <c r="CF7" i="7" s="1"/>
  <c r="CG7" i="7" s="1"/>
  <c r="CH7" i="7"/>
  <c r="CI7" i="7" s="1"/>
  <c r="CJ7" i="7" s="1"/>
  <c r="CK7" i="7" s="1"/>
  <c r="CL7" i="7"/>
  <c r="CM7" i="7" s="1"/>
  <c r="CN7" i="7" s="1"/>
  <c r="CO7" i="7" s="1"/>
  <c r="CP7" i="7"/>
  <c r="CQ7" i="7" s="1"/>
  <c r="CR7" i="7" s="1"/>
  <c r="CS7" i="7" s="1"/>
  <c r="CT7" i="7"/>
  <c r="CU7" i="7" s="1"/>
  <c r="CV7" i="7" s="1"/>
  <c r="CW7" i="7" s="1"/>
  <c r="CX7" i="7"/>
  <c r="CY7" i="7" s="1"/>
  <c r="CZ7" i="7" s="1"/>
  <c r="DA7" i="7" s="1"/>
  <c r="DB7" i="7"/>
  <c r="DC7" i="7" s="1"/>
  <c r="DD7" i="7" s="1"/>
  <c r="DE7" i="7" s="1"/>
  <c r="DF7" i="7"/>
  <c r="DG7" i="7" s="1"/>
  <c r="DH7" i="7" s="1"/>
  <c r="DI7" i="7" s="1"/>
  <c r="DJ7" i="7"/>
  <c r="DK7" i="7" s="1"/>
  <c r="DL7" i="7" s="1"/>
  <c r="DM7" i="7" s="1"/>
  <c r="DN7" i="7"/>
  <c r="DO7" i="7" s="1"/>
  <c r="DP7" i="7" s="1"/>
  <c r="DQ7" i="7" s="1"/>
  <c r="DR7" i="7"/>
  <c r="DS7" i="7" s="1"/>
  <c r="DT7" i="7" s="1"/>
  <c r="DU7" i="7" s="1"/>
  <c r="DV7" i="7"/>
  <c r="DW7" i="7" s="1"/>
  <c r="DX7" i="7" s="1"/>
  <c r="DY7" i="7" s="1"/>
  <c r="DZ7" i="7"/>
  <c r="EA7" i="7" s="1"/>
  <c r="EB7" i="7" s="1"/>
  <c r="EC7" i="7" s="1"/>
  <c r="ED7" i="7"/>
  <c r="EE7" i="7" s="1"/>
  <c r="EF7" i="7" s="1"/>
  <c r="EG7" i="7" s="1"/>
  <c r="EH7" i="7"/>
  <c r="EI7" i="7" s="1"/>
  <c r="EJ7" i="7" s="1"/>
  <c r="EK7" i="7" s="1"/>
  <c r="EL7" i="7"/>
  <c r="EM7" i="7" s="1"/>
  <c r="EN7" i="7" s="1"/>
  <c r="EO7" i="7" s="1"/>
  <c r="EP7" i="7"/>
  <c r="EQ7" i="7" s="1"/>
  <c r="ER7" i="7" s="1"/>
  <c r="ES7" i="7" s="1"/>
  <c r="ET7" i="7"/>
  <c r="EU7" i="7" s="1"/>
  <c r="EV7" i="7" s="1"/>
  <c r="EW7" i="7" s="1"/>
  <c r="EX7" i="7"/>
  <c r="EY7" i="7" s="1"/>
  <c r="EZ7" i="7" s="1"/>
  <c r="FA7" i="7" s="1"/>
  <c r="FB7" i="7"/>
  <c r="FC7" i="7" s="1"/>
  <c r="FD7" i="7" s="1"/>
  <c r="FE7" i="7" s="1"/>
  <c r="FF7" i="7"/>
  <c r="FG7" i="7" s="1"/>
  <c r="FH7" i="7" s="1"/>
  <c r="FI7" i="7" s="1"/>
  <c r="FJ7" i="7"/>
  <c r="FK7" i="7" s="1"/>
  <c r="FL7" i="7" s="1"/>
  <c r="FM7" i="7" s="1"/>
  <c r="FN7" i="7"/>
  <c r="FO7" i="7" s="1"/>
  <c r="FP7" i="7" s="1"/>
  <c r="FQ7" i="7" s="1"/>
  <c r="FR7" i="7"/>
  <c r="FS7" i="7" s="1"/>
  <c r="FT7" i="7" s="1"/>
  <c r="FU7" i="7" s="1"/>
  <c r="FV7" i="7"/>
  <c r="FW7" i="7" s="1"/>
  <c r="FX7" i="7" s="1"/>
  <c r="FY7" i="7" s="1"/>
  <c r="FZ7" i="7"/>
  <c r="GA7" i="7" s="1"/>
  <c r="GB7" i="7" s="1"/>
  <c r="GC7" i="7" s="1"/>
  <c r="GD7" i="7"/>
  <c r="GE7" i="7" s="1"/>
  <c r="GF7" i="7" s="1"/>
  <c r="GG7" i="7" s="1"/>
  <c r="GH7" i="7"/>
  <c r="GI7" i="7" s="1"/>
  <c r="GJ7" i="7" s="1"/>
  <c r="GK7" i="7" s="1"/>
  <c r="GL7" i="7"/>
  <c r="GM7" i="7" s="1"/>
  <c r="GN7" i="7" s="1"/>
  <c r="GO7" i="7" s="1"/>
  <c r="GP7" i="7"/>
  <c r="GQ7" i="7" s="1"/>
  <c r="GR7" i="7" s="1"/>
  <c r="GS7" i="7" s="1"/>
  <c r="GT7" i="7"/>
  <c r="GU7" i="7" s="1"/>
  <c r="GV7" i="7" s="1"/>
  <c r="GW7" i="7" s="1"/>
  <c r="GX7" i="7"/>
  <c r="GY7" i="7" s="1"/>
  <c r="GZ7" i="7" s="1"/>
  <c r="HA7" i="7" s="1"/>
  <c r="HB7" i="7"/>
  <c r="HC7" i="7" s="1"/>
  <c r="HD7" i="7" s="1"/>
  <c r="HE7" i="7" s="1"/>
  <c r="HF7" i="7"/>
  <c r="HG7" i="7" s="1"/>
  <c r="HH7" i="7" s="1"/>
  <c r="HI7" i="7" s="1"/>
  <c r="HJ7" i="7"/>
  <c r="HK7" i="7" s="1"/>
  <c r="HL7" i="7" s="1"/>
  <c r="HM7" i="7" s="1"/>
  <c r="HN7" i="7"/>
  <c r="HO7" i="7" s="1"/>
  <c r="HP7" i="7" s="1"/>
  <c r="HQ7" i="7" s="1"/>
  <c r="HR7" i="7"/>
  <c r="HS7" i="7" s="1"/>
  <c r="HT7" i="7" s="1"/>
  <c r="HU7" i="7" s="1"/>
  <c r="HV7" i="7"/>
  <c r="HW7" i="7" s="1"/>
  <c r="HX7" i="7" s="1"/>
  <c r="HY7" i="7" s="1"/>
  <c r="HZ7" i="7"/>
  <c r="IA7" i="7" s="1"/>
  <c r="IB7" i="7" s="1"/>
  <c r="IC7" i="7" s="1"/>
  <c r="ID7" i="7"/>
  <c r="IE7" i="7" s="1"/>
  <c r="IF7" i="7" s="1"/>
  <c r="IG7" i="7" s="1"/>
  <c r="IH7" i="7"/>
  <c r="II7" i="7" s="1"/>
  <c r="IJ7" i="7" s="1"/>
  <c r="IK7" i="7" s="1"/>
  <c r="IL7" i="7"/>
  <c r="IM7" i="7" s="1"/>
  <c r="IN7" i="7" s="1"/>
  <c r="IO7" i="7" s="1"/>
  <c r="IP7" i="7"/>
  <c r="IQ7" i="7" s="1"/>
  <c r="IR7" i="7" s="1"/>
  <c r="IS7" i="7" s="1"/>
  <c r="IT7" i="7"/>
  <c r="IU7" i="7" s="1"/>
  <c r="IV7" i="7" s="1"/>
  <c r="IW7" i="7" s="1"/>
  <c r="IX7" i="7" s="1"/>
  <c r="IY7" i="7" s="1"/>
  <c r="IZ7" i="7" s="1"/>
  <c r="JA7" i="7" s="1"/>
  <c r="JB7" i="7" s="1"/>
  <c r="JC7" i="7" s="1"/>
  <c r="JD7" i="7" s="1"/>
  <c r="JE7" i="7" s="1"/>
  <c r="JF7" i="7" s="1"/>
  <c r="JG7" i="7" s="1"/>
  <c r="JH7" i="7" s="1"/>
  <c r="JI7" i="7" s="1"/>
  <c r="JJ7" i="7" s="1"/>
  <c r="JK7" i="7" s="1"/>
  <c r="JL7" i="7" s="1"/>
  <c r="JM7" i="7" s="1"/>
  <c r="JN7" i="7" s="1"/>
  <c r="JO7" i="7" s="1"/>
  <c r="JP7" i="7" s="1"/>
  <c r="JQ7" i="7" s="1"/>
  <c r="JR7" i="7" s="1"/>
  <c r="JS7" i="7" s="1"/>
  <c r="JT7" i="7" s="1"/>
  <c r="JU7" i="7" s="1"/>
  <c r="JV7" i="7" s="1"/>
  <c r="JW7" i="7" s="1"/>
  <c r="JX7" i="7" s="1"/>
  <c r="JY7" i="7" s="1"/>
  <c r="JZ7" i="7" s="1"/>
  <c r="KA7" i="7" s="1"/>
  <c r="KB7" i="7" s="1"/>
  <c r="KC7" i="7" s="1"/>
  <c r="KD7" i="7" s="1"/>
  <c r="KE7" i="7" s="1"/>
  <c r="KF7" i="7" s="1"/>
  <c r="KG7" i="7" s="1"/>
  <c r="KH7" i="7" s="1"/>
  <c r="KI7" i="7" s="1"/>
  <c r="KJ7" i="7" s="1"/>
  <c r="KK7" i="7" s="1"/>
  <c r="KL7" i="7" s="1"/>
  <c r="KM7" i="7" s="1"/>
  <c r="KN7" i="7" s="1"/>
  <c r="KO7" i="7" s="1"/>
  <c r="KP7" i="7" s="1"/>
  <c r="KQ7" i="7" s="1"/>
  <c r="KR7" i="7" s="1"/>
  <c r="KS7" i="7" s="1"/>
  <c r="KT7" i="7" s="1"/>
  <c r="KU7" i="7" s="1"/>
  <c r="KV7" i="7" s="1"/>
  <c r="KW7" i="7" s="1"/>
  <c r="KX7" i="7" s="1"/>
  <c r="KY7" i="7" s="1"/>
  <c r="KZ7" i="7" s="1"/>
  <c r="LA7" i="7" s="1"/>
  <c r="LB7" i="7" s="1"/>
  <c r="LC7" i="7" s="1"/>
  <c r="LD7" i="7" s="1"/>
  <c r="LE7" i="7" s="1"/>
  <c r="LF7" i="7" s="1"/>
  <c r="LG7" i="7" s="1"/>
  <c r="LH7" i="7" s="1"/>
  <c r="LI7" i="7" s="1"/>
  <c r="LJ7" i="7" s="1"/>
  <c r="LK7" i="7" s="1"/>
  <c r="LL7" i="7" s="1"/>
  <c r="LM7" i="7" s="1"/>
  <c r="LN7" i="7" s="1"/>
  <c r="LO7" i="7" s="1"/>
  <c r="LP7" i="7" s="1"/>
  <c r="LQ7" i="7" s="1"/>
  <c r="LR7" i="7" s="1"/>
  <c r="LS7" i="7" s="1"/>
  <c r="LT7" i="7" s="1"/>
  <c r="LU7" i="7" s="1"/>
  <c r="LV7" i="7" s="1"/>
  <c r="LW7" i="7" s="1"/>
  <c r="LX7" i="7" s="1"/>
  <c r="LY7" i="7" s="1"/>
  <c r="LZ7" i="7" s="1"/>
  <c r="MA7" i="7" s="1"/>
  <c r="MB7" i="7" s="1"/>
  <c r="MC7" i="7" s="1"/>
  <c r="MD7" i="7" s="1"/>
  <c r="ME7" i="7" s="1"/>
  <c r="MF7" i="7" s="1"/>
  <c r="MG7" i="7" s="1"/>
  <c r="MH7" i="7" s="1"/>
  <c r="MI7" i="7" s="1"/>
  <c r="MJ7" i="7" s="1"/>
  <c r="MK7" i="7" s="1"/>
  <c r="ML7" i="7" s="1"/>
  <c r="MM7" i="7" s="1"/>
  <c r="MN7" i="7" s="1"/>
  <c r="MO7" i="7" s="1"/>
  <c r="MP7" i="7" s="1"/>
  <c r="MQ7" i="7" s="1"/>
  <c r="MR7" i="7" s="1"/>
  <c r="MS7" i="7" s="1"/>
  <c r="MT7" i="7" s="1"/>
  <c r="MU7" i="7" s="1"/>
  <c r="MV7" i="7" s="1"/>
  <c r="MW7" i="7" s="1"/>
  <c r="MX7" i="7" s="1"/>
  <c r="MY7" i="7" s="1"/>
  <c r="MZ7" i="7" s="1"/>
  <c r="NA7" i="7" s="1"/>
  <c r="NB7" i="7" s="1"/>
  <c r="NC7" i="7" s="1"/>
  <c r="ND7" i="7" s="1"/>
  <c r="NE7" i="7" s="1"/>
  <c r="NF7" i="7" s="1"/>
  <c r="NG7" i="7" s="1"/>
  <c r="NH7" i="7" s="1"/>
  <c r="NI7" i="7" s="1"/>
  <c r="NJ7" i="7" s="1"/>
  <c r="NK7" i="7" s="1"/>
  <c r="NL7" i="7" s="1"/>
  <c r="NM7" i="7" s="1"/>
  <c r="NN7" i="7" s="1"/>
  <c r="NO7" i="7" s="1"/>
  <c r="NP7" i="7" s="1"/>
  <c r="NQ7" i="7" s="1"/>
  <c r="NR7" i="7" s="1"/>
  <c r="NS7" i="7" s="1"/>
  <c r="NT7" i="7" s="1"/>
  <c r="NU7" i="7" s="1"/>
  <c r="B8" i="7"/>
  <c r="C8" i="7" s="1"/>
  <c r="D8" i="7" s="1"/>
  <c r="E8" i="7" s="1"/>
  <c r="F8" i="7"/>
  <c r="G8" i="7" s="1"/>
  <c r="H8" i="7" s="1"/>
  <c r="I8" i="7" s="1"/>
  <c r="J8" i="7"/>
  <c r="K8" i="7" s="1"/>
  <c r="L8" i="7" s="1"/>
  <c r="M8" i="7" s="1"/>
  <c r="N8" i="7"/>
  <c r="O8" i="7" s="1"/>
  <c r="P8" i="7" s="1"/>
  <c r="Q8" i="7" s="1"/>
  <c r="R8" i="7"/>
  <c r="S8" i="7" s="1"/>
  <c r="T8" i="7" s="1"/>
  <c r="U8" i="7" s="1"/>
  <c r="V8" i="7"/>
  <c r="W8" i="7" s="1"/>
  <c r="X8" i="7" s="1"/>
  <c r="Y8" i="7" s="1"/>
  <c r="Z8" i="7"/>
  <c r="AA8" i="7" s="1"/>
  <c r="AB8" i="7" s="1"/>
  <c r="AC8" i="7" s="1"/>
  <c r="AD8" i="7"/>
  <c r="AE8" i="7" s="1"/>
  <c r="AF8" i="7" s="1"/>
  <c r="AG8" i="7" s="1"/>
  <c r="AH8" i="7"/>
  <c r="AI8" i="7" s="1"/>
  <c r="AJ8" i="7" s="1"/>
  <c r="AK8" i="7" s="1"/>
  <c r="AL8" i="7"/>
  <c r="AM8" i="7" s="1"/>
  <c r="AN8" i="7" s="1"/>
  <c r="AO8" i="7" s="1"/>
  <c r="AP8" i="7"/>
  <c r="AQ8" i="7" s="1"/>
  <c r="AR8" i="7" s="1"/>
  <c r="AS8" i="7" s="1"/>
  <c r="AT8" i="7"/>
  <c r="AU8" i="7" s="1"/>
  <c r="AV8" i="7" s="1"/>
  <c r="AW8" i="7" s="1"/>
  <c r="AX8" i="7"/>
  <c r="AY8" i="7" s="1"/>
  <c r="AZ8" i="7" s="1"/>
  <c r="BA8" i="7" s="1"/>
  <c r="BB8" i="7"/>
  <c r="BC8" i="7" s="1"/>
  <c r="BD8" i="7" s="1"/>
  <c r="BE8" i="7" s="1"/>
  <c r="BF8" i="7"/>
  <c r="BG8" i="7" s="1"/>
  <c r="BH8" i="7" s="1"/>
  <c r="BI8" i="7" s="1"/>
  <c r="BJ8" i="7"/>
  <c r="BK8" i="7" s="1"/>
  <c r="BL8" i="7" s="1"/>
  <c r="BM8" i="7" s="1"/>
  <c r="BN8" i="7"/>
  <c r="BO8" i="7" s="1"/>
  <c r="BP8" i="7" s="1"/>
  <c r="BQ8" i="7" s="1"/>
  <c r="BR8" i="7"/>
  <c r="BS8" i="7" s="1"/>
  <c r="BT8" i="7" s="1"/>
  <c r="BU8" i="7" s="1"/>
  <c r="BV8" i="7"/>
  <c r="BW8" i="7" s="1"/>
  <c r="BX8" i="7" s="1"/>
  <c r="BY8" i="7" s="1"/>
  <c r="BZ8" i="7"/>
  <c r="CA8" i="7" s="1"/>
  <c r="CB8" i="7" s="1"/>
  <c r="CC8" i="7" s="1"/>
  <c r="CD8" i="7"/>
  <c r="CE8" i="7" s="1"/>
  <c r="CF8" i="7" s="1"/>
  <c r="CG8" i="7" s="1"/>
  <c r="CH8" i="7"/>
  <c r="CI8" i="7" s="1"/>
  <c r="CJ8" i="7" s="1"/>
  <c r="CK8" i="7" s="1"/>
  <c r="CL8" i="7"/>
  <c r="CM8" i="7" s="1"/>
  <c r="CN8" i="7" s="1"/>
  <c r="CO8" i="7" s="1"/>
  <c r="CP8" i="7"/>
  <c r="CQ8" i="7" s="1"/>
  <c r="CR8" i="7" s="1"/>
  <c r="CS8" i="7" s="1"/>
  <c r="CT8" i="7"/>
  <c r="CU8" i="7" s="1"/>
  <c r="CV8" i="7" s="1"/>
  <c r="CW8" i="7" s="1"/>
  <c r="CX8" i="7"/>
  <c r="CY8" i="7" s="1"/>
  <c r="CZ8" i="7" s="1"/>
  <c r="DA8" i="7" s="1"/>
  <c r="DB8" i="7"/>
  <c r="DC8" i="7" s="1"/>
  <c r="DD8" i="7" s="1"/>
  <c r="DE8" i="7" s="1"/>
  <c r="DF8" i="7"/>
  <c r="DG8" i="7" s="1"/>
  <c r="DH8" i="7" s="1"/>
  <c r="DI8" i="7" s="1"/>
  <c r="DJ8" i="7"/>
  <c r="DK8" i="7" s="1"/>
  <c r="DL8" i="7" s="1"/>
  <c r="DM8" i="7" s="1"/>
  <c r="DN8" i="7"/>
  <c r="DO8" i="7" s="1"/>
  <c r="DP8" i="7" s="1"/>
  <c r="DQ8" i="7" s="1"/>
  <c r="DR8" i="7"/>
  <c r="DS8" i="7" s="1"/>
  <c r="DT8" i="7" s="1"/>
  <c r="DU8" i="7" s="1"/>
  <c r="DV8" i="7"/>
  <c r="DW8" i="7" s="1"/>
  <c r="DX8" i="7" s="1"/>
  <c r="DY8" i="7" s="1"/>
  <c r="DZ8" i="7"/>
  <c r="EA8" i="7" s="1"/>
  <c r="EB8" i="7" s="1"/>
  <c r="EC8" i="7" s="1"/>
  <c r="ED8" i="7"/>
  <c r="EE8" i="7" s="1"/>
  <c r="EF8" i="7" s="1"/>
  <c r="EG8" i="7" s="1"/>
  <c r="EH8" i="7"/>
  <c r="EI8" i="7" s="1"/>
  <c r="EJ8" i="7" s="1"/>
  <c r="EK8" i="7" s="1"/>
  <c r="EL8" i="7"/>
  <c r="EM8" i="7" s="1"/>
  <c r="EN8" i="7" s="1"/>
  <c r="EO8" i="7" s="1"/>
  <c r="EP8" i="7"/>
  <c r="EQ8" i="7" s="1"/>
  <c r="ER8" i="7" s="1"/>
  <c r="ES8" i="7" s="1"/>
  <c r="ET8" i="7"/>
  <c r="EU8" i="7" s="1"/>
  <c r="EV8" i="7" s="1"/>
  <c r="EW8" i="7" s="1"/>
  <c r="EX8" i="7"/>
  <c r="EY8" i="7" s="1"/>
  <c r="EZ8" i="7" s="1"/>
  <c r="FA8" i="7" s="1"/>
  <c r="FB8" i="7"/>
  <c r="FC8" i="7" s="1"/>
  <c r="FD8" i="7" s="1"/>
  <c r="FE8" i="7" s="1"/>
  <c r="FF8" i="7"/>
  <c r="FG8" i="7" s="1"/>
  <c r="FH8" i="7" s="1"/>
  <c r="FI8" i="7" s="1"/>
  <c r="FJ8" i="7"/>
  <c r="FK8" i="7" s="1"/>
  <c r="FL8" i="7" s="1"/>
  <c r="FM8" i="7" s="1"/>
  <c r="FN8" i="7"/>
  <c r="FO8" i="7" s="1"/>
  <c r="FP8" i="7" s="1"/>
  <c r="FQ8" i="7" s="1"/>
  <c r="FR8" i="7"/>
  <c r="FS8" i="7" s="1"/>
  <c r="FT8" i="7" s="1"/>
  <c r="FU8" i="7" s="1"/>
  <c r="FV8" i="7"/>
  <c r="FW8" i="7" s="1"/>
  <c r="FX8" i="7" s="1"/>
  <c r="FY8" i="7" s="1"/>
  <c r="FZ8" i="7"/>
  <c r="GA8" i="7" s="1"/>
  <c r="GB8" i="7" s="1"/>
  <c r="GC8" i="7" s="1"/>
  <c r="GD8" i="7"/>
  <c r="GE8" i="7" s="1"/>
  <c r="GF8" i="7" s="1"/>
  <c r="GG8" i="7" s="1"/>
  <c r="GH8" i="7"/>
  <c r="GI8" i="7" s="1"/>
  <c r="GJ8" i="7" s="1"/>
  <c r="GK8" i="7" s="1"/>
  <c r="GL8" i="7"/>
  <c r="GM8" i="7" s="1"/>
  <c r="GN8" i="7" s="1"/>
  <c r="GO8" i="7" s="1"/>
  <c r="GP8" i="7"/>
  <c r="GQ8" i="7" s="1"/>
  <c r="GR8" i="7" s="1"/>
  <c r="GS8" i="7" s="1"/>
  <c r="GT8" i="7"/>
  <c r="GU8" i="7" s="1"/>
  <c r="GV8" i="7" s="1"/>
  <c r="GW8" i="7" s="1"/>
  <c r="GX8" i="7"/>
  <c r="GY8" i="7" s="1"/>
  <c r="GZ8" i="7" s="1"/>
  <c r="HA8" i="7" s="1"/>
  <c r="HB8" i="7"/>
  <c r="HC8" i="7" s="1"/>
  <c r="HD8" i="7" s="1"/>
  <c r="HE8" i="7" s="1"/>
  <c r="HF8" i="7"/>
  <c r="HG8" i="7" s="1"/>
  <c r="HH8" i="7" s="1"/>
  <c r="HI8" i="7" s="1"/>
  <c r="HJ8" i="7"/>
  <c r="HK8" i="7" s="1"/>
  <c r="HL8" i="7" s="1"/>
  <c r="HM8" i="7" s="1"/>
  <c r="HN8" i="7"/>
  <c r="HO8" i="7" s="1"/>
  <c r="HP8" i="7" s="1"/>
  <c r="HQ8" i="7" s="1"/>
  <c r="HR8" i="7"/>
  <c r="HS8" i="7" s="1"/>
  <c r="HT8" i="7" s="1"/>
  <c r="HU8" i="7" s="1"/>
  <c r="HV8" i="7"/>
  <c r="HW8" i="7" s="1"/>
  <c r="HX8" i="7" s="1"/>
  <c r="HY8" i="7" s="1"/>
  <c r="HZ8" i="7"/>
  <c r="IA8" i="7" s="1"/>
  <c r="IB8" i="7" s="1"/>
  <c r="IC8" i="7" s="1"/>
  <c r="ID8" i="7"/>
  <c r="IE8" i="7" s="1"/>
  <c r="IF8" i="7" s="1"/>
  <c r="IG8" i="7" s="1"/>
  <c r="IH8" i="7"/>
  <c r="II8" i="7" s="1"/>
  <c r="IJ8" i="7" s="1"/>
  <c r="IK8" i="7" s="1"/>
  <c r="IL8" i="7"/>
  <c r="IM8" i="7" s="1"/>
  <c r="IN8" i="7" s="1"/>
  <c r="IO8" i="7" s="1"/>
  <c r="IP8" i="7"/>
  <c r="IQ8" i="7" s="1"/>
  <c r="IR8" i="7" s="1"/>
  <c r="IS8" i="7" s="1"/>
  <c r="IT8" i="7"/>
  <c r="IU8" i="7" s="1"/>
  <c r="IV8" i="7" s="1"/>
  <c r="IW8" i="7" s="1"/>
  <c r="IX8" i="7" s="1"/>
  <c r="IY8" i="7" s="1"/>
  <c r="IZ8" i="7" s="1"/>
  <c r="JA8" i="7" s="1"/>
  <c r="JB8" i="7" s="1"/>
  <c r="JC8" i="7" s="1"/>
  <c r="JD8" i="7" s="1"/>
  <c r="JE8" i="7" s="1"/>
  <c r="JF8" i="7" s="1"/>
  <c r="JG8" i="7" s="1"/>
  <c r="JH8" i="7" s="1"/>
  <c r="JI8" i="7" s="1"/>
  <c r="JJ8" i="7" s="1"/>
  <c r="JK8" i="7" s="1"/>
  <c r="JL8" i="7" s="1"/>
  <c r="JM8" i="7" s="1"/>
  <c r="JN8" i="7" s="1"/>
  <c r="JO8" i="7" s="1"/>
  <c r="JP8" i="7" s="1"/>
  <c r="JQ8" i="7" s="1"/>
  <c r="JR8" i="7" s="1"/>
  <c r="JS8" i="7" s="1"/>
  <c r="JT8" i="7" s="1"/>
  <c r="JU8" i="7" s="1"/>
  <c r="JV8" i="7" s="1"/>
  <c r="JW8" i="7" s="1"/>
  <c r="JX8" i="7" s="1"/>
  <c r="JY8" i="7" s="1"/>
  <c r="JZ8" i="7" s="1"/>
  <c r="KA8" i="7" s="1"/>
  <c r="KB8" i="7" s="1"/>
  <c r="KC8" i="7" s="1"/>
  <c r="KD8" i="7" s="1"/>
  <c r="KE8" i="7" s="1"/>
  <c r="KF8" i="7" s="1"/>
  <c r="KG8" i="7" s="1"/>
  <c r="KH8" i="7" s="1"/>
  <c r="KI8" i="7" s="1"/>
  <c r="KJ8" i="7" s="1"/>
  <c r="KK8" i="7" s="1"/>
  <c r="KL8" i="7" s="1"/>
  <c r="KM8" i="7" s="1"/>
  <c r="KN8" i="7" s="1"/>
  <c r="KO8" i="7" s="1"/>
  <c r="KP8" i="7" s="1"/>
  <c r="KQ8" i="7" s="1"/>
  <c r="KR8" i="7" s="1"/>
  <c r="KS8" i="7" s="1"/>
  <c r="KT8" i="7" s="1"/>
  <c r="KU8" i="7" s="1"/>
  <c r="KV8" i="7" s="1"/>
  <c r="KW8" i="7" s="1"/>
  <c r="KX8" i="7" s="1"/>
  <c r="KY8" i="7" s="1"/>
  <c r="KZ8" i="7" s="1"/>
  <c r="LA8" i="7" s="1"/>
  <c r="LB8" i="7" s="1"/>
  <c r="LC8" i="7" s="1"/>
  <c r="LD8" i="7" s="1"/>
  <c r="LE8" i="7" s="1"/>
  <c r="LF8" i="7" s="1"/>
  <c r="LG8" i="7" s="1"/>
  <c r="LH8" i="7" s="1"/>
  <c r="LI8" i="7" s="1"/>
  <c r="LJ8" i="7" s="1"/>
  <c r="LK8" i="7" s="1"/>
  <c r="LL8" i="7" s="1"/>
  <c r="LM8" i="7" s="1"/>
  <c r="LN8" i="7" s="1"/>
  <c r="LO8" i="7" s="1"/>
  <c r="LP8" i="7" s="1"/>
  <c r="LQ8" i="7" s="1"/>
  <c r="LR8" i="7" s="1"/>
  <c r="LS8" i="7" s="1"/>
  <c r="LT8" i="7" s="1"/>
  <c r="LU8" i="7" s="1"/>
  <c r="LV8" i="7" s="1"/>
  <c r="LW8" i="7" s="1"/>
  <c r="LX8" i="7" s="1"/>
  <c r="LY8" i="7" s="1"/>
  <c r="LZ8" i="7" s="1"/>
  <c r="MA8" i="7" s="1"/>
  <c r="MB8" i="7" s="1"/>
  <c r="MC8" i="7" s="1"/>
  <c r="MD8" i="7" s="1"/>
  <c r="ME8" i="7" s="1"/>
  <c r="MF8" i="7" s="1"/>
  <c r="MG8" i="7" s="1"/>
  <c r="MH8" i="7" s="1"/>
  <c r="MI8" i="7" s="1"/>
  <c r="MJ8" i="7" s="1"/>
  <c r="MK8" i="7" s="1"/>
  <c r="ML8" i="7" s="1"/>
  <c r="MM8" i="7" s="1"/>
  <c r="MN8" i="7" s="1"/>
  <c r="MO8" i="7" s="1"/>
  <c r="MP8" i="7" s="1"/>
  <c r="MQ8" i="7" s="1"/>
  <c r="MR8" i="7" s="1"/>
  <c r="MS8" i="7" s="1"/>
  <c r="MT8" i="7" s="1"/>
  <c r="MU8" i="7" s="1"/>
  <c r="MV8" i="7" s="1"/>
  <c r="MW8" i="7" s="1"/>
  <c r="MX8" i="7" s="1"/>
  <c r="MY8" i="7" s="1"/>
  <c r="MZ8" i="7" s="1"/>
  <c r="NA8" i="7" s="1"/>
  <c r="NB8" i="7" s="1"/>
  <c r="NC8" i="7" s="1"/>
  <c r="ND8" i="7" s="1"/>
  <c r="NE8" i="7" s="1"/>
  <c r="NF8" i="7" s="1"/>
  <c r="NG8" i="7" s="1"/>
  <c r="NH8" i="7" s="1"/>
  <c r="NI8" i="7" s="1"/>
  <c r="NJ8" i="7" s="1"/>
  <c r="NK8" i="7" s="1"/>
  <c r="NL8" i="7" s="1"/>
  <c r="NM8" i="7" s="1"/>
  <c r="NN8" i="7" s="1"/>
  <c r="NO8" i="7" s="1"/>
  <c r="NP8" i="7" s="1"/>
  <c r="NQ8" i="7" s="1"/>
  <c r="NR8" i="7" s="1"/>
  <c r="NS8" i="7" s="1"/>
  <c r="NT8" i="7" s="1"/>
  <c r="NU8" i="7" s="1"/>
  <c r="B1" i="7"/>
  <c r="C1" i="7" s="1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DQ69" i="3"/>
  <c r="DR69" i="3"/>
  <c r="DS69" i="3"/>
  <c r="DT69" i="3"/>
  <c r="DU69" i="3"/>
  <c r="DV69" i="3"/>
  <c r="DW69" i="3"/>
  <c r="DX69" i="3"/>
  <c r="DY69" i="3"/>
  <c r="DZ69" i="3"/>
  <c r="EA69" i="3"/>
  <c r="EB69" i="3"/>
  <c r="EC69" i="3"/>
  <c r="ED69" i="3"/>
  <c r="EE69" i="3"/>
  <c r="EF69" i="3"/>
  <c r="EG69" i="3"/>
  <c r="EH69" i="3"/>
  <c r="EI69" i="3"/>
  <c r="EJ69" i="3"/>
  <c r="EK69" i="3"/>
  <c r="EL69" i="3"/>
  <c r="EM69" i="3"/>
  <c r="EN69" i="3"/>
  <c r="EO69" i="3"/>
  <c r="EP69" i="3"/>
  <c r="EQ69" i="3"/>
  <c r="ER69" i="3"/>
  <c r="ES69" i="3"/>
  <c r="ET69" i="3"/>
  <c r="EU69" i="3"/>
  <c r="EV69" i="3"/>
  <c r="EW69" i="3"/>
  <c r="EX69" i="3"/>
  <c r="EY69" i="3"/>
  <c r="EZ69" i="3"/>
  <c r="FA69" i="3"/>
  <c r="FB69" i="3"/>
  <c r="FC69" i="3"/>
  <c r="FD69" i="3"/>
  <c r="FE69" i="3"/>
  <c r="FF69" i="3"/>
  <c r="FG69" i="3"/>
  <c r="FH69" i="3"/>
  <c r="FI69" i="3"/>
  <c r="FJ69" i="3"/>
  <c r="FK69" i="3"/>
  <c r="FL69" i="3"/>
  <c r="FM69" i="3"/>
  <c r="FN69" i="3"/>
  <c r="FO69" i="3"/>
  <c r="FP69" i="3"/>
  <c r="FQ69" i="3"/>
  <c r="FR69" i="3"/>
  <c r="FS69" i="3"/>
  <c r="FT69" i="3"/>
  <c r="FU69" i="3"/>
  <c r="FV69" i="3"/>
  <c r="FW69" i="3"/>
  <c r="FX69" i="3"/>
  <c r="FY69" i="3"/>
  <c r="FZ69" i="3"/>
  <c r="GA69" i="3"/>
  <c r="GB69" i="3"/>
  <c r="GC69" i="3"/>
  <c r="GD69" i="3"/>
  <c r="GE69" i="3"/>
  <c r="GF69" i="3"/>
  <c r="GG69" i="3"/>
  <c r="GH69" i="3"/>
  <c r="GI69" i="3"/>
  <c r="GJ69" i="3"/>
  <c r="GK69" i="3"/>
  <c r="GL69" i="3"/>
  <c r="GM69" i="3"/>
  <c r="GN69" i="3"/>
  <c r="GO69" i="3"/>
  <c r="GP69" i="3"/>
  <c r="GQ69" i="3"/>
  <c r="GR69" i="3"/>
  <c r="GS69" i="3"/>
  <c r="GT69" i="3"/>
  <c r="GU69" i="3"/>
  <c r="GV69" i="3"/>
  <c r="GW69" i="3"/>
  <c r="GX69" i="3"/>
  <c r="GY69" i="3"/>
  <c r="GZ69" i="3"/>
  <c r="HA69" i="3"/>
  <c r="HB69" i="3"/>
  <c r="HC69" i="3"/>
  <c r="HD69" i="3"/>
  <c r="HE69" i="3"/>
  <c r="HF69" i="3"/>
  <c r="HG69" i="3"/>
  <c r="HH69" i="3"/>
  <c r="HI69" i="3"/>
  <c r="HJ69" i="3"/>
  <c r="HK69" i="3"/>
  <c r="HL69" i="3"/>
  <c r="HM69" i="3"/>
  <c r="HN69" i="3"/>
  <c r="HO69" i="3"/>
  <c r="HP69" i="3"/>
  <c r="HQ69" i="3"/>
  <c r="HR69" i="3"/>
  <c r="HS69" i="3"/>
  <c r="HT69" i="3"/>
  <c r="HU69" i="3"/>
  <c r="HV69" i="3"/>
  <c r="HW69" i="3"/>
  <c r="HX69" i="3"/>
  <c r="HY69" i="3"/>
  <c r="HZ69" i="3"/>
  <c r="IA69" i="3"/>
  <c r="IB69" i="3"/>
  <c r="IC69" i="3"/>
  <c r="ID69" i="3"/>
  <c r="IE69" i="3"/>
  <c r="IF69" i="3"/>
  <c r="IG69" i="3"/>
  <c r="IH69" i="3"/>
  <c r="II69" i="3"/>
  <c r="IJ69" i="3"/>
  <c r="IK69" i="3"/>
  <c r="IL69" i="3"/>
  <c r="IM69" i="3"/>
  <c r="IN69" i="3"/>
  <c r="IO69" i="3"/>
  <c r="IP69" i="3"/>
  <c r="IQ69" i="3"/>
  <c r="IR69" i="3"/>
  <c r="IS69" i="3"/>
  <c r="IT69" i="3"/>
  <c r="IU69" i="3"/>
  <c r="IV69" i="3"/>
  <c r="IW69" i="3"/>
  <c r="IX69" i="3"/>
  <c r="IY69" i="3"/>
  <c r="IZ69" i="3"/>
  <c r="JA69" i="3"/>
  <c r="JB69" i="3"/>
  <c r="JC69" i="3"/>
  <c r="JD69" i="3"/>
  <c r="JE69" i="3"/>
  <c r="JF69" i="3"/>
  <c r="JG69" i="3"/>
  <c r="JH69" i="3"/>
  <c r="JI69" i="3"/>
  <c r="JJ69" i="3"/>
  <c r="JK69" i="3"/>
  <c r="JL69" i="3"/>
  <c r="JM69" i="3"/>
  <c r="JN69" i="3"/>
  <c r="JO69" i="3"/>
  <c r="JP69" i="3"/>
  <c r="JQ69" i="3"/>
  <c r="JR69" i="3"/>
  <c r="JS69" i="3"/>
  <c r="JT69" i="3"/>
  <c r="JU69" i="3"/>
  <c r="JV69" i="3"/>
  <c r="JW69" i="3"/>
  <c r="JX69" i="3"/>
  <c r="JY69" i="3"/>
  <c r="JZ69" i="3"/>
  <c r="KA69" i="3"/>
  <c r="KB69" i="3"/>
  <c r="KC69" i="3"/>
  <c r="KD69" i="3"/>
  <c r="KE69" i="3"/>
  <c r="KF69" i="3"/>
  <c r="KG69" i="3"/>
  <c r="KH69" i="3"/>
  <c r="KI69" i="3"/>
  <c r="KJ69" i="3"/>
  <c r="KK69" i="3"/>
  <c r="KL69" i="3"/>
  <c r="KM69" i="3"/>
  <c r="KN69" i="3"/>
  <c r="KO69" i="3"/>
  <c r="KP69" i="3"/>
  <c r="KQ69" i="3"/>
  <c r="KR69" i="3"/>
  <c r="KS69" i="3"/>
  <c r="KT69" i="3"/>
  <c r="KU69" i="3"/>
  <c r="KV69" i="3"/>
  <c r="KW69" i="3"/>
  <c r="KX69" i="3"/>
  <c r="KY69" i="3"/>
  <c r="KZ69" i="3"/>
  <c r="LA69" i="3"/>
  <c r="LB69" i="3"/>
  <c r="LC69" i="3"/>
  <c r="LD69" i="3"/>
  <c r="LE69" i="3"/>
  <c r="LF69" i="3"/>
  <c r="LG69" i="3"/>
  <c r="LH69" i="3"/>
  <c r="LI69" i="3"/>
  <c r="LJ69" i="3"/>
  <c r="LK69" i="3"/>
  <c r="LL69" i="3"/>
  <c r="LM69" i="3"/>
  <c r="LN69" i="3"/>
  <c r="LO69" i="3"/>
  <c r="LP69" i="3"/>
  <c r="LQ69" i="3"/>
  <c r="LR69" i="3"/>
  <c r="LS69" i="3"/>
  <c r="LT69" i="3"/>
  <c r="LU69" i="3"/>
  <c r="LV69" i="3"/>
  <c r="LW69" i="3"/>
  <c r="LX69" i="3"/>
  <c r="LY69" i="3"/>
  <c r="LZ69" i="3"/>
  <c r="MA69" i="3"/>
  <c r="MB69" i="3"/>
  <c r="MC69" i="3"/>
  <c r="MD69" i="3"/>
  <c r="ME69" i="3"/>
  <c r="MF69" i="3"/>
  <c r="MG69" i="3"/>
  <c r="MH69" i="3"/>
  <c r="MI69" i="3"/>
  <c r="MJ69" i="3"/>
  <c r="MK69" i="3"/>
  <c r="ML69" i="3"/>
  <c r="MM69" i="3"/>
  <c r="MN69" i="3"/>
  <c r="MO69" i="3"/>
  <c r="MP69" i="3"/>
  <c r="MQ69" i="3"/>
  <c r="MR69" i="3"/>
  <c r="MS69" i="3"/>
  <c r="MT69" i="3"/>
  <c r="MU69" i="3"/>
  <c r="MV69" i="3"/>
  <c r="MW69" i="3"/>
  <c r="MX69" i="3"/>
  <c r="MY69" i="3"/>
  <c r="MZ69" i="3"/>
  <c r="NA69" i="3"/>
  <c r="NB69" i="3"/>
  <c r="NC69" i="3"/>
  <c r="ND69" i="3"/>
  <c r="NE69" i="3"/>
  <c r="NF69" i="3"/>
  <c r="NG69" i="3"/>
  <c r="NH69" i="3"/>
  <c r="NI69" i="3"/>
  <c r="NJ69" i="3"/>
  <c r="NK69" i="3"/>
  <c r="NL69" i="3"/>
  <c r="NM69" i="3"/>
  <c r="NN69" i="3"/>
  <c r="NO69" i="3"/>
  <c r="NP69" i="3"/>
  <c r="NQ69" i="3"/>
  <c r="NR69" i="3"/>
  <c r="NS69" i="3"/>
  <c r="NT69" i="3"/>
  <c r="NU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K70" i="3"/>
  <c r="CL70" i="3"/>
  <c r="CM70" i="3"/>
  <c r="CN70" i="3"/>
  <c r="CO70" i="3"/>
  <c r="CP70" i="3"/>
  <c r="CQ70" i="3"/>
  <c r="CR70" i="3"/>
  <c r="CS70" i="3"/>
  <c r="CT70" i="3"/>
  <c r="CU70" i="3"/>
  <c r="CV70" i="3"/>
  <c r="CW70" i="3"/>
  <c r="CX70" i="3"/>
  <c r="CY70" i="3"/>
  <c r="CZ70" i="3"/>
  <c r="DA70" i="3"/>
  <c r="DB70" i="3"/>
  <c r="DC70" i="3"/>
  <c r="DD70" i="3"/>
  <c r="DE70" i="3"/>
  <c r="DF70" i="3"/>
  <c r="DG70" i="3"/>
  <c r="DH70" i="3"/>
  <c r="DI70" i="3"/>
  <c r="DJ70" i="3"/>
  <c r="DK70" i="3"/>
  <c r="DL70" i="3"/>
  <c r="DM70" i="3"/>
  <c r="DN70" i="3"/>
  <c r="DO70" i="3"/>
  <c r="DP70" i="3"/>
  <c r="DQ70" i="3"/>
  <c r="DR70" i="3"/>
  <c r="DS70" i="3"/>
  <c r="DT70" i="3"/>
  <c r="DU70" i="3"/>
  <c r="DV70" i="3"/>
  <c r="DW70" i="3"/>
  <c r="DX70" i="3"/>
  <c r="DY70" i="3"/>
  <c r="DZ70" i="3"/>
  <c r="EA70" i="3"/>
  <c r="EB70" i="3"/>
  <c r="EC70" i="3"/>
  <c r="ED70" i="3"/>
  <c r="EE70" i="3"/>
  <c r="EF70" i="3"/>
  <c r="EG70" i="3"/>
  <c r="EH70" i="3"/>
  <c r="EI70" i="3"/>
  <c r="EJ70" i="3"/>
  <c r="EK70" i="3"/>
  <c r="EL70" i="3"/>
  <c r="EM70" i="3"/>
  <c r="EN70" i="3"/>
  <c r="EO70" i="3"/>
  <c r="EP70" i="3"/>
  <c r="EQ70" i="3"/>
  <c r="ER70" i="3"/>
  <c r="ES70" i="3"/>
  <c r="ET70" i="3"/>
  <c r="EU70" i="3"/>
  <c r="EV70" i="3"/>
  <c r="EW70" i="3"/>
  <c r="EX70" i="3"/>
  <c r="EY70" i="3"/>
  <c r="EZ70" i="3"/>
  <c r="FA70" i="3"/>
  <c r="FB70" i="3"/>
  <c r="FC70" i="3"/>
  <c r="FD70" i="3"/>
  <c r="FE70" i="3"/>
  <c r="FF70" i="3"/>
  <c r="FG70" i="3"/>
  <c r="FH70" i="3"/>
  <c r="FI70" i="3"/>
  <c r="FJ70" i="3"/>
  <c r="FK70" i="3"/>
  <c r="FL70" i="3"/>
  <c r="FM70" i="3"/>
  <c r="FN70" i="3"/>
  <c r="FO70" i="3"/>
  <c r="FP70" i="3"/>
  <c r="FQ70" i="3"/>
  <c r="FR70" i="3"/>
  <c r="FS70" i="3"/>
  <c r="FT70" i="3"/>
  <c r="FU70" i="3"/>
  <c r="FV70" i="3"/>
  <c r="FW70" i="3"/>
  <c r="FX70" i="3"/>
  <c r="FY70" i="3"/>
  <c r="FZ70" i="3"/>
  <c r="GA70" i="3"/>
  <c r="GB70" i="3"/>
  <c r="GC70" i="3"/>
  <c r="GD70" i="3"/>
  <c r="GE70" i="3"/>
  <c r="GF70" i="3"/>
  <c r="GG70" i="3"/>
  <c r="GH70" i="3"/>
  <c r="GI70" i="3"/>
  <c r="GJ70" i="3"/>
  <c r="GK70" i="3"/>
  <c r="GL70" i="3"/>
  <c r="GM70" i="3"/>
  <c r="GN70" i="3"/>
  <c r="GO70" i="3"/>
  <c r="GP70" i="3"/>
  <c r="GQ70" i="3"/>
  <c r="GR70" i="3"/>
  <c r="GS70" i="3"/>
  <c r="GT70" i="3"/>
  <c r="GU70" i="3"/>
  <c r="GV70" i="3"/>
  <c r="GW70" i="3"/>
  <c r="GX70" i="3"/>
  <c r="GY70" i="3"/>
  <c r="GZ70" i="3"/>
  <c r="HA70" i="3"/>
  <c r="HB70" i="3"/>
  <c r="HC70" i="3"/>
  <c r="HD70" i="3"/>
  <c r="HE70" i="3"/>
  <c r="HF70" i="3"/>
  <c r="HG70" i="3"/>
  <c r="HH70" i="3"/>
  <c r="HI70" i="3"/>
  <c r="HJ70" i="3"/>
  <c r="HK70" i="3"/>
  <c r="HL70" i="3"/>
  <c r="HM70" i="3"/>
  <c r="HN70" i="3"/>
  <c r="HO70" i="3"/>
  <c r="HP70" i="3"/>
  <c r="HQ70" i="3"/>
  <c r="HR70" i="3"/>
  <c r="HS70" i="3"/>
  <c r="HT70" i="3"/>
  <c r="HU70" i="3"/>
  <c r="HV70" i="3"/>
  <c r="HW70" i="3"/>
  <c r="HX70" i="3"/>
  <c r="HY70" i="3"/>
  <c r="HZ70" i="3"/>
  <c r="IA70" i="3"/>
  <c r="IB70" i="3"/>
  <c r="IC70" i="3"/>
  <c r="ID70" i="3"/>
  <c r="IE70" i="3"/>
  <c r="IF70" i="3"/>
  <c r="IG70" i="3"/>
  <c r="IH70" i="3"/>
  <c r="II70" i="3"/>
  <c r="IJ70" i="3"/>
  <c r="IK70" i="3"/>
  <c r="IL70" i="3"/>
  <c r="IM70" i="3"/>
  <c r="IN70" i="3"/>
  <c r="IO70" i="3"/>
  <c r="IP70" i="3"/>
  <c r="IQ70" i="3"/>
  <c r="IR70" i="3"/>
  <c r="IS70" i="3"/>
  <c r="IT70" i="3"/>
  <c r="IU70" i="3"/>
  <c r="IV70" i="3"/>
  <c r="IW70" i="3"/>
  <c r="IX70" i="3"/>
  <c r="IY70" i="3"/>
  <c r="IZ70" i="3"/>
  <c r="JA70" i="3"/>
  <c r="JB70" i="3"/>
  <c r="JC70" i="3"/>
  <c r="JD70" i="3"/>
  <c r="JE70" i="3"/>
  <c r="JF70" i="3"/>
  <c r="JG70" i="3"/>
  <c r="JH70" i="3"/>
  <c r="JI70" i="3"/>
  <c r="JJ70" i="3"/>
  <c r="JK70" i="3"/>
  <c r="JL70" i="3"/>
  <c r="JM70" i="3"/>
  <c r="JN70" i="3"/>
  <c r="JO70" i="3"/>
  <c r="JP70" i="3"/>
  <c r="JQ70" i="3"/>
  <c r="JR70" i="3"/>
  <c r="JS70" i="3"/>
  <c r="JT70" i="3"/>
  <c r="JU70" i="3"/>
  <c r="JV70" i="3"/>
  <c r="JW70" i="3"/>
  <c r="JX70" i="3"/>
  <c r="JY70" i="3"/>
  <c r="JZ70" i="3"/>
  <c r="KA70" i="3"/>
  <c r="KB70" i="3"/>
  <c r="KC70" i="3"/>
  <c r="KD70" i="3"/>
  <c r="KE70" i="3"/>
  <c r="KF70" i="3"/>
  <c r="KG70" i="3"/>
  <c r="KH70" i="3"/>
  <c r="KI70" i="3"/>
  <c r="KJ70" i="3"/>
  <c r="KK70" i="3"/>
  <c r="KL70" i="3"/>
  <c r="KM70" i="3"/>
  <c r="KN70" i="3"/>
  <c r="KO70" i="3"/>
  <c r="KP70" i="3"/>
  <c r="KQ70" i="3"/>
  <c r="KR70" i="3"/>
  <c r="KS70" i="3"/>
  <c r="KT70" i="3"/>
  <c r="KU70" i="3"/>
  <c r="KV70" i="3"/>
  <c r="KW70" i="3"/>
  <c r="KX70" i="3"/>
  <c r="KY70" i="3"/>
  <c r="KZ70" i="3"/>
  <c r="LA70" i="3"/>
  <c r="LB70" i="3"/>
  <c r="LC70" i="3"/>
  <c r="LD70" i="3"/>
  <c r="LE70" i="3"/>
  <c r="LF70" i="3"/>
  <c r="LG70" i="3"/>
  <c r="LH70" i="3"/>
  <c r="LI70" i="3"/>
  <c r="LJ70" i="3"/>
  <c r="LK70" i="3"/>
  <c r="LL70" i="3"/>
  <c r="LM70" i="3"/>
  <c r="LN70" i="3"/>
  <c r="LO70" i="3"/>
  <c r="LP70" i="3"/>
  <c r="LQ70" i="3"/>
  <c r="LR70" i="3"/>
  <c r="LS70" i="3"/>
  <c r="LT70" i="3"/>
  <c r="LU70" i="3"/>
  <c r="LV70" i="3"/>
  <c r="LW70" i="3"/>
  <c r="LX70" i="3"/>
  <c r="LY70" i="3"/>
  <c r="LZ70" i="3"/>
  <c r="MA70" i="3"/>
  <c r="MB70" i="3"/>
  <c r="MC70" i="3"/>
  <c r="MD70" i="3"/>
  <c r="ME70" i="3"/>
  <c r="MF70" i="3"/>
  <c r="MG70" i="3"/>
  <c r="MH70" i="3"/>
  <c r="MI70" i="3"/>
  <c r="MJ70" i="3"/>
  <c r="MK70" i="3"/>
  <c r="ML70" i="3"/>
  <c r="MM70" i="3"/>
  <c r="MN70" i="3"/>
  <c r="MO70" i="3"/>
  <c r="MP70" i="3"/>
  <c r="MQ70" i="3"/>
  <c r="MR70" i="3"/>
  <c r="MS70" i="3"/>
  <c r="MT70" i="3"/>
  <c r="MU70" i="3"/>
  <c r="MV70" i="3"/>
  <c r="MW70" i="3"/>
  <c r="MX70" i="3"/>
  <c r="MY70" i="3"/>
  <c r="MZ70" i="3"/>
  <c r="NA70" i="3"/>
  <c r="NB70" i="3"/>
  <c r="NC70" i="3"/>
  <c r="ND70" i="3"/>
  <c r="NE70" i="3"/>
  <c r="NF70" i="3"/>
  <c r="NG70" i="3"/>
  <c r="NH70" i="3"/>
  <c r="NI70" i="3"/>
  <c r="NJ70" i="3"/>
  <c r="NK70" i="3"/>
  <c r="NL70" i="3"/>
  <c r="NM70" i="3"/>
  <c r="NN70" i="3"/>
  <c r="NO70" i="3"/>
  <c r="NP70" i="3"/>
  <c r="NQ70" i="3"/>
  <c r="NR70" i="3"/>
  <c r="NS70" i="3"/>
  <c r="NT70" i="3"/>
  <c r="NU70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K66" i="3"/>
  <c r="CL66" i="3"/>
  <c r="CM66" i="3"/>
  <c r="CN66" i="3"/>
  <c r="CO66" i="3"/>
  <c r="CP66" i="3"/>
  <c r="CQ66" i="3"/>
  <c r="CR66" i="3"/>
  <c r="CS66" i="3"/>
  <c r="CT66" i="3"/>
  <c r="CU66" i="3"/>
  <c r="CV66" i="3"/>
  <c r="CW66" i="3"/>
  <c r="CX66" i="3"/>
  <c r="CY66" i="3"/>
  <c r="CZ66" i="3"/>
  <c r="DA66" i="3"/>
  <c r="DB66" i="3"/>
  <c r="DC66" i="3"/>
  <c r="DD66" i="3"/>
  <c r="DE66" i="3"/>
  <c r="DF66" i="3"/>
  <c r="DG66" i="3"/>
  <c r="DH66" i="3"/>
  <c r="DI66" i="3"/>
  <c r="DJ66" i="3"/>
  <c r="DK66" i="3"/>
  <c r="DL66" i="3"/>
  <c r="DM66" i="3"/>
  <c r="DN66" i="3"/>
  <c r="DO66" i="3"/>
  <c r="DP66" i="3"/>
  <c r="DQ66" i="3"/>
  <c r="DR66" i="3"/>
  <c r="DS66" i="3"/>
  <c r="DT66" i="3"/>
  <c r="DU66" i="3"/>
  <c r="DV66" i="3"/>
  <c r="DW66" i="3"/>
  <c r="DX66" i="3"/>
  <c r="DY66" i="3"/>
  <c r="DZ66" i="3"/>
  <c r="EA66" i="3"/>
  <c r="EB66" i="3"/>
  <c r="EC66" i="3"/>
  <c r="ED66" i="3"/>
  <c r="EE66" i="3"/>
  <c r="EF66" i="3"/>
  <c r="EG66" i="3"/>
  <c r="EH66" i="3"/>
  <c r="EI66" i="3"/>
  <c r="EJ66" i="3"/>
  <c r="EK66" i="3"/>
  <c r="EL66" i="3"/>
  <c r="EM66" i="3"/>
  <c r="EN66" i="3"/>
  <c r="EO66" i="3"/>
  <c r="EP66" i="3"/>
  <c r="EQ66" i="3"/>
  <c r="ER66" i="3"/>
  <c r="ES66" i="3"/>
  <c r="ET66" i="3"/>
  <c r="EU66" i="3"/>
  <c r="EV66" i="3"/>
  <c r="EW66" i="3"/>
  <c r="EX66" i="3"/>
  <c r="EY66" i="3"/>
  <c r="EZ66" i="3"/>
  <c r="FA66" i="3"/>
  <c r="FB66" i="3"/>
  <c r="FC66" i="3"/>
  <c r="FD66" i="3"/>
  <c r="FE66" i="3"/>
  <c r="FF66" i="3"/>
  <c r="FG66" i="3"/>
  <c r="FH66" i="3"/>
  <c r="FI66" i="3"/>
  <c r="FJ66" i="3"/>
  <c r="FK66" i="3"/>
  <c r="FL66" i="3"/>
  <c r="FM66" i="3"/>
  <c r="FN66" i="3"/>
  <c r="FO66" i="3"/>
  <c r="FP66" i="3"/>
  <c r="FQ66" i="3"/>
  <c r="FR66" i="3"/>
  <c r="FS66" i="3"/>
  <c r="FT66" i="3"/>
  <c r="FU66" i="3"/>
  <c r="FV66" i="3"/>
  <c r="FW66" i="3"/>
  <c r="FX66" i="3"/>
  <c r="FY66" i="3"/>
  <c r="FZ66" i="3"/>
  <c r="GA66" i="3"/>
  <c r="GB66" i="3"/>
  <c r="GC66" i="3"/>
  <c r="GD66" i="3"/>
  <c r="GE66" i="3"/>
  <c r="GF66" i="3"/>
  <c r="GG66" i="3"/>
  <c r="GH66" i="3"/>
  <c r="GI66" i="3"/>
  <c r="GJ66" i="3"/>
  <c r="GK66" i="3"/>
  <c r="GL66" i="3"/>
  <c r="GM66" i="3"/>
  <c r="GN66" i="3"/>
  <c r="GO66" i="3"/>
  <c r="GP66" i="3"/>
  <c r="GQ66" i="3"/>
  <c r="GR66" i="3"/>
  <c r="GS66" i="3"/>
  <c r="GT66" i="3"/>
  <c r="GU66" i="3"/>
  <c r="GV66" i="3"/>
  <c r="GW66" i="3"/>
  <c r="GX66" i="3"/>
  <c r="GY66" i="3"/>
  <c r="GZ66" i="3"/>
  <c r="HA66" i="3"/>
  <c r="HB66" i="3"/>
  <c r="HC66" i="3"/>
  <c r="HD66" i="3"/>
  <c r="HE66" i="3"/>
  <c r="HF66" i="3"/>
  <c r="HG66" i="3"/>
  <c r="HH66" i="3"/>
  <c r="HI66" i="3"/>
  <c r="HJ66" i="3"/>
  <c r="HK66" i="3"/>
  <c r="HL66" i="3"/>
  <c r="HM66" i="3"/>
  <c r="HN66" i="3"/>
  <c r="HO66" i="3"/>
  <c r="HP66" i="3"/>
  <c r="HQ66" i="3"/>
  <c r="HR66" i="3"/>
  <c r="HS66" i="3"/>
  <c r="HT66" i="3"/>
  <c r="HU66" i="3"/>
  <c r="HV66" i="3"/>
  <c r="HW66" i="3"/>
  <c r="HX66" i="3"/>
  <c r="HY66" i="3"/>
  <c r="HZ66" i="3"/>
  <c r="IA66" i="3"/>
  <c r="IB66" i="3"/>
  <c r="IC66" i="3"/>
  <c r="ID66" i="3"/>
  <c r="IE66" i="3"/>
  <c r="IF66" i="3"/>
  <c r="IG66" i="3"/>
  <c r="IH66" i="3"/>
  <c r="II66" i="3"/>
  <c r="IJ66" i="3"/>
  <c r="IK66" i="3"/>
  <c r="IL66" i="3"/>
  <c r="IM66" i="3"/>
  <c r="IN66" i="3"/>
  <c r="IO66" i="3"/>
  <c r="IP66" i="3"/>
  <c r="IQ66" i="3"/>
  <c r="IR66" i="3"/>
  <c r="IS66" i="3"/>
  <c r="IT66" i="3"/>
  <c r="IU66" i="3"/>
  <c r="IV66" i="3"/>
  <c r="IW66" i="3"/>
  <c r="IX66" i="3"/>
  <c r="IY66" i="3"/>
  <c r="IZ66" i="3"/>
  <c r="JA66" i="3"/>
  <c r="JB66" i="3"/>
  <c r="JC66" i="3"/>
  <c r="JD66" i="3"/>
  <c r="JE66" i="3"/>
  <c r="JF66" i="3"/>
  <c r="JG66" i="3"/>
  <c r="JH66" i="3"/>
  <c r="JI66" i="3"/>
  <c r="JJ66" i="3"/>
  <c r="JK66" i="3"/>
  <c r="JL66" i="3"/>
  <c r="JM66" i="3"/>
  <c r="JN66" i="3"/>
  <c r="JO66" i="3"/>
  <c r="JP66" i="3"/>
  <c r="JQ66" i="3"/>
  <c r="JR66" i="3"/>
  <c r="JS66" i="3"/>
  <c r="JT66" i="3"/>
  <c r="JU66" i="3"/>
  <c r="JV66" i="3"/>
  <c r="JW66" i="3"/>
  <c r="JX66" i="3"/>
  <c r="JY66" i="3"/>
  <c r="JZ66" i="3"/>
  <c r="KA66" i="3"/>
  <c r="KB66" i="3"/>
  <c r="KC66" i="3"/>
  <c r="KD66" i="3"/>
  <c r="KE66" i="3"/>
  <c r="KF66" i="3"/>
  <c r="KG66" i="3"/>
  <c r="KH66" i="3"/>
  <c r="KI66" i="3"/>
  <c r="KJ66" i="3"/>
  <c r="KK66" i="3"/>
  <c r="KL66" i="3"/>
  <c r="KM66" i="3"/>
  <c r="KN66" i="3"/>
  <c r="KO66" i="3"/>
  <c r="KP66" i="3"/>
  <c r="KQ66" i="3"/>
  <c r="KR66" i="3"/>
  <c r="KS66" i="3"/>
  <c r="KT66" i="3"/>
  <c r="KU66" i="3"/>
  <c r="KV66" i="3"/>
  <c r="KW66" i="3"/>
  <c r="KX66" i="3"/>
  <c r="KY66" i="3"/>
  <c r="KZ66" i="3"/>
  <c r="LA66" i="3"/>
  <c r="LB66" i="3"/>
  <c r="LC66" i="3"/>
  <c r="LD66" i="3"/>
  <c r="LE66" i="3"/>
  <c r="LF66" i="3"/>
  <c r="LG66" i="3"/>
  <c r="LH66" i="3"/>
  <c r="LI66" i="3"/>
  <c r="LJ66" i="3"/>
  <c r="LK66" i="3"/>
  <c r="LL66" i="3"/>
  <c r="LM66" i="3"/>
  <c r="LN66" i="3"/>
  <c r="LO66" i="3"/>
  <c r="LP66" i="3"/>
  <c r="LQ66" i="3"/>
  <c r="LR66" i="3"/>
  <c r="LS66" i="3"/>
  <c r="LT66" i="3"/>
  <c r="LU66" i="3"/>
  <c r="LV66" i="3"/>
  <c r="LW66" i="3"/>
  <c r="LX66" i="3"/>
  <c r="LY66" i="3"/>
  <c r="LZ66" i="3"/>
  <c r="MA66" i="3"/>
  <c r="MB66" i="3"/>
  <c r="MC66" i="3"/>
  <c r="MD66" i="3"/>
  <c r="ME66" i="3"/>
  <c r="MF66" i="3"/>
  <c r="MG66" i="3"/>
  <c r="MH66" i="3"/>
  <c r="MI66" i="3"/>
  <c r="MJ66" i="3"/>
  <c r="MK66" i="3"/>
  <c r="ML66" i="3"/>
  <c r="MM66" i="3"/>
  <c r="MN66" i="3"/>
  <c r="MO66" i="3"/>
  <c r="MP66" i="3"/>
  <c r="MQ66" i="3"/>
  <c r="MR66" i="3"/>
  <c r="MS66" i="3"/>
  <c r="MT66" i="3"/>
  <c r="MU66" i="3"/>
  <c r="MV66" i="3"/>
  <c r="MW66" i="3"/>
  <c r="MX66" i="3"/>
  <c r="MY66" i="3"/>
  <c r="MZ66" i="3"/>
  <c r="NA66" i="3"/>
  <c r="NB66" i="3"/>
  <c r="NC66" i="3"/>
  <c r="ND66" i="3"/>
  <c r="NE66" i="3"/>
  <c r="NF66" i="3"/>
  <c r="NG66" i="3"/>
  <c r="NH66" i="3"/>
  <c r="NI66" i="3"/>
  <c r="NJ66" i="3"/>
  <c r="NK66" i="3"/>
  <c r="NL66" i="3"/>
  <c r="NM66" i="3"/>
  <c r="NN66" i="3"/>
  <c r="NO66" i="3"/>
  <c r="NP66" i="3"/>
  <c r="NQ66" i="3"/>
  <c r="NR66" i="3"/>
  <c r="NS66" i="3"/>
  <c r="NT66" i="3"/>
  <c r="NU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DU67" i="3"/>
  <c r="DV67" i="3"/>
  <c r="DW67" i="3"/>
  <c r="DX67" i="3"/>
  <c r="DY67" i="3"/>
  <c r="DZ67" i="3"/>
  <c r="EA67" i="3"/>
  <c r="EB67" i="3"/>
  <c r="EC67" i="3"/>
  <c r="ED67" i="3"/>
  <c r="EE67" i="3"/>
  <c r="EF67" i="3"/>
  <c r="EG67" i="3"/>
  <c r="EH67" i="3"/>
  <c r="EI67" i="3"/>
  <c r="EJ67" i="3"/>
  <c r="EK67" i="3"/>
  <c r="EL67" i="3"/>
  <c r="EM67" i="3"/>
  <c r="EN67" i="3"/>
  <c r="EO67" i="3"/>
  <c r="EP67" i="3"/>
  <c r="EQ67" i="3"/>
  <c r="ER67" i="3"/>
  <c r="ES67" i="3"/>
  <c r="ET67" i="3"/>
  <c r="EU67" i="3"/>
  <c r="EV67" i="3"/>
  <c r="EW67" i="3"/>
  <c r="EX67" i="3"/>
  <c r="EY67" i="3"/>
  <c r="EZ67" i="3"/>
  <c r="FA67" i="3"/>
  <c r="FB67" i="3"/>
  <c r="FC67" i="3"/>
  <c r="FD67" i="3"/>
  <c r="FE67" i="3"/>
  <c r="FF67" i="3"/>
  <c r="FG67" i="3"/>
  <c r="FH67" i="3"/>
  <c r="FI67" i="3"/>
  <c r="FJ67" i="3"/>
  <c r="FK67" i="3"/>
  <c r="FL67" i="3"/>
  <c r="FM67" i="3"/>
  <c r="FN67" i="3"/>
  <c r="FO67" i="3"/>
  <c r="FP67" i="3"/>
  <c r="FQ67" i="3"/>
  <c r="FR67" i="3"/>
  <c r="FS67" i="3"/>
  <c r="FT67" i="3"/>
  <c r="FU67" i="3"/>
  <c r="FV67" i="3"/>
  <c r="FW67" i="3"/>
  <c r="FX67" i="3"/>
  <c r="FY67" i="3"/>
  <c r="FZ67" i="3"/>
  <c r="GA67" i="3"/>
  <c r="GB67" i="3"/>
  <c r="GC67" i="3"/>
  <c r="GD67" i="3"/>
  <c r="GE67" i="3"/>
  <c r="GF67" i="3"/>
  <c r="GG67" i="3"/>
  <c r="GH67" i="3"/>
  <c r="GI67" i="3"/>
  <c r="GJ67" i="3"/>
  <c r="GK67" i="3"/>
  <c r="GL67" i="3"/>
  <c r="GM67" i="3"/>
  <c r="GN67" i="3"/>
  <c r="GO67" i="3"/>
  <c r="GP67" i="3"/>
  <c r="GQ67" i="3"/>
  <c r="GR67" i="3"/>
  <c r="GS67" i="3"/>
  <c r="GT67" i="3"/>
  <c r="GU67" i="3"/>
  <c r="GV67" i="3"/>
  <c r="GW67" i="3"/>
  <c r="GX67" i="3"/>
  <c r="GY67" i="3"/>
  <c r="GZ67" i="3"/>
  <c r="HA67" i="3"/>
  <c r="HB67" i="3"/>
  <c r="HC67" i="3"/>
  <c r="HD67" i="3"/>
  <c r="HE67" i="3"/>
  <c r="HF67" i="3"/>
  <c r="HG67" i="3"/>
  <c r="HH67" i="3"/>
  <c r="HI67" i="3"/>
  <c r="HJ67" i="3"/>
  <c r="HK67" i="3"/>
  <c r="HL67" i="3"/>
  <c r="HM67" i="3"/>
  <c r="HN67" i="3"/>
  <c r="HO67" i="3"/>
  <c r="HP67" i="3"/>
  <c r="HQ67" i="3"/>
  <c r="HR67" i="3"/>
  <c r="HS67" i="3"/>
  <c r="HT67" i="3"/>
  <c r="HU67" i="3"/>
  <c r="HV67" i="3"/>
  <c r="HW67" i="3"/>
  <c r="HX67" i="3"/>
  <c r="HY67" i="3"/>
  <c r="HZ67" i="3"/>
  <c r="IA67" i="3"/>
  <c r="IB67" i="3"/>
  <c r="IC67" i="3"/>
  <c r="ID67" i="3"/>
  <c r="IE67" i="3"/>
  <c r="IF67" i="3"/>
  <c r="IG67" i="3"/>
  <c r="IH67" i="3"/>
  <c r="II67" i="3"/>
  <c r="IJ67" i="3"/>
  <c r="IK67" i="3"/>
  <c r="IL67" i="3"/>
  <c r="IM67" i="3"/>
  <c r="IN67" i="3"/>
  <c r="IO67" i="3"/>
  <c r="IP67" i="3"/>
  <c r="IQ67" i="3"/>
  <c r="IR67" i="3"/>
  <c r="IS67" i="3"/>
  <c r="IT67" i="3"/>
  <c r="IU67" i="3"/>
  <c r="IV67" i="3"/>
  <c r="IW67" i="3"/>
  <c r="IX67" i="3"/>
  <c r="IY67" i="3"/>
  <c r="IZ67" i="3"/>
  <c r="JA67" i="3"/>
  <c r="JB67" i="3"/>
  <c r="JC67" i="3"/>
  <c r="JD67" i="3"/>
  <c r="JE67" i="3"/>
  <c r="JF67" i="3"/>
  <c r="JG67" i="3"/>
  <c r="JH67" i="3"/>
  <c r="JI67" i="3"/>
  <c r="JJ67" i="3"/>
  <c r="JK67" i="3"/>
  <c r="JL67" i="3"/>
  <c r="JM67" i="3"/>
  <c r="JN67" i="3"/>
  <c r="JO67" i="3"/>
  <c r="JP67" i="3"/>
  <c r="JQ67" i="3"/>
  <c r="JR67" i="3"/>
  <c r="JS67" i="3"/>
  <c r="JT67" i="3"/>
  <c r="JU67" i="3"/>
  <c r="JV67" i="3"/>
  <c r="JW67" i="3"/>
  <c r="JX67" i="3"/>
  <c r="JY67" i="3"/>
  <c r="JZ67" i="3"/>
  <c r="KA67" i="3"/>
  <c r="KB67" i="3"/>
  <c r="KC67" i="3"/>
  <c r="KD67" i="3"/>
  <c r="KE67" i="3"/>
  <c r="KF67" i="3"/>
  <c r="KG67" i="3"/>
  <c r="KH67" i="3"/>
  <c r="KI67" i="3"/>
  <c r="KJ67" i="3"/>
  <c r="KK67" i="3"/>
  <c r="KL67" i="3"/>
  <c r="KM67" i="3"/>
  <c r="KN67" i="3"/>
  <c r="KO67" i="3"/>
  <c r="KP67" i="3"/>
  <c r="KQ67" i="3"/>
  <c r="KR67" i="3"/>
  <c r="KS67" i="3"/>
  <c r="KT67" i="3"/>
  <c r="KU67" i="3"/>
  <c r="KV67" i="3"/>
  <c r="KW67" i="3"/>
  <c r="KX67" i="3"/>
  <c r="KY67" i="3"/>
  <c r="KZ67" i="3"/>
  <c r="LA67" i="3"/>
  <c r="LB67" i="3"/>
  <c r="LC67" i="3"/>
  <c r="LD67" i="3"/>
  <c r="LE67" i="3"/>
  <c r="LF67" i="3"/>
  <c r="LG67" i="3"/>
  <c r="LH67" i="3"/>
  <c r="LI67" i="3"/>
  <c r="LJ67" i="3"/>
  <c r="LK67" i="3"/>
  <c r="LL67" i="3"/>
  <c r="LM67" i="3"/>
  <c r="LN67" i="3"/>
  <c r="LO67" i="3"/>
  <c r="LP67" i="3"/>
  <c r="LQ67" i="3"/>
  <c r="LR67" i="3"/>
  <c r="LS67" i="3"/>
  <c r="LT67" i="3"/>
  <c r="LU67" i="3"/>
  <c r="LV67" i="3"/>
  <c r="LW67" i="3"/>
  <c r="LX67" i="3"/>
  <c r="LY67" i="3"/>
  <c r="LZ67" i="3"/>
  <c r="MA67" i="3"/>
  <c r="MB67" i="3"/>
  <c r="MC67" i="3"/>
  <c r="MD67" i="3"/>
  <c r="ME67" i="3"/>
  <c r="MF67" i="3"/>
  <c r="MG67" i="3"/>
  <c r="MH67" i="3"/>
  <c r="MI67" i="3"/>
  <c r="MJ67" i="3"/>
  <c r="MK67" i="3"/>
  <c r="ML67" i="3"/>
  <c r="MM67" i="3"/>
  <c r="MN67" i="3"/>
  <c r="MO67" i="3"/>
  <c r="MP67" i="3"/>
  <c r="MQ67" i="3"/>
  <c r="MR67" i="3"/>
  <c r="MS67" i="3"/>
  <c r="MT67" i="3"/>
  <c r="MU67" i="3"/>
  <c r="MV67" i="3"/>
  <c r="MW67" i="3"/>
  <c r="MX67" i="3"/>
  <c r="MY67" i="3"/>
  <c r="MZ67" i="3"/>
  <c r="NA67" i="3"/>
  <c r="NB67" i="3"/>
  <c r="NC67" i="3"/>
  <c r="ND67" i="3"/>
  <c r="NE67" i="3"/>
  <c r="NF67" i="3"/>
  <c r="NG67" i="3"/>
  <c r="NH67" i="3"/>
  <c r="NI67" i="3"/>
  <c r="NJ67" i="3"/>
  <c r="NK67" i="3"/>
  <c r="NL67" i="3"/>
  <c r="NM67" i="3"/>
  <c r="NN67" i="3"/>
  <c r="NO67" i="3"/>
  <c r="NP67" i="3"/>
  <c r="NQ67" i="3"/>
  <c r="NR67" i="3"/>
  <c r="NS67" i="3"/>
  <c r="NT67" i="3"/>
  <c r="NU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B68" i="3"/>
  <c r="CC68" i="3"/>
  <c r="CD68" i="3"/>
  <c r="CE68" i="3"/>
  <c r="CF68" i="3"/>
  <c r="CG68" i="3"/>
  <c r="CH68" i="3"/>
  <c r="CI68" i="3"/>
  <c r="CJ68" i="3"/>
  <c r="CK68" i="3"/>
  <c r="CL68" i="3"/>
  <c r="CM68" i="3"/>
  <c r="CN68" i="3"/>
  <c r="CO68" i="3"/>
  <c r="CP68" i="3"/>
  <c r="CQ68" i="3"/>
  <c r="CR68" i="3"/>
  <c r="CS68" i="3"/>
  <c r="CT68" i="3"/>
  <c r="CU68" i="3"/>
  <c r="CV68" i="3"/>
  <c r="CW68" i="3"/>
  <c r="CX68" i="3"/>
  <c r="CY68" i="3"/>
  <c r="CZ68" i="3"/>
  <c r="DA68" i="3"/>
  <c r="DB68" i="3"/>
  <c r="DC68" i="3"/>
  <c r="DD68" i="3"/>
  <c r="DE68" i="3"/>
  <c r="DF68" i="3"/>
  <c r="DG68" i="3"/>
  <c r="DH68" i="3"/>
  <c r="DI68" i="3"/>
  <c r="DJ68" i="3"/>
  <c r="DK68" i="3"/>
  <c r="DL68" i="3"/>
  <c r="DM68" i="3"/>
  <c r="DN68" i="3"/>
  <c r="DO68" i="3"/>
  <c r="DP68" i="3"/>
  <c r="DQ68" i="3"/>
  <c r="DR68" i="3"/>
  <c r="DS68" i="3"/>
  <c r="DT68" i="3"/>
  <c r="DU68" i="3"/>
  <c r="DV68" i="3"/>
  <c r="DW68" i="3"/>
  <c r="DX68" i="3"/>
  <c r="DY68" i="3"/>
  <c r="DZ68" i="3"/>
  <c r="EA68" i="3"/>
  <c r="EB68" i="3"/>
  <c r="EC68" i="3"/>
  <c r="ED68" i="3"/>
  <c r="EE68" i="3"/>
  <c r="EF68" i="3"/>
  <c r="EG68" i="3"/>
  <c r="EH68" i="3"/>
  <c r="EI68" i="3"/>
  <c r="EJ68" i="3"/>
  <c r="EK68" i="3"/>
  <c r="EL68" i="3"/>
  <c r="EM68" i="3"/>
  <c r="EN68" i="3"/>
  <c r="EO68" i="3"/>
  <c r="EP68" i="3"/>
  <c r="EQ68" i="3"/>
  <c r="ER68" i="3"/>
  <c r="ES68" i="3"/>
  <c r="ET68" i="3"/>
  <c r="EU68" i="3"/>
  <c r="EV68" i="3"/>
  <c r="EW68" i="3"/>
  <c r="EX68" i="3"/>
  <c r="EY68" i="3"/>
  <c r="EZ68" i="3"/>
  <c r="FA68" i="3"/>
  <c r="FB68" i="3"/>
  <c r="FC68" i="3"/>
  <c r="FD68" i="3"/>
  <c r="FE68" i="3"/>
  <c r="FF68" i="3"/>
  <c r="FG68" i="3"/>
  <c r="FH68" i="3"/>
  <c r="FI68" i="3"/>
  <c r="FJ68" i="3"/>
  <c r="FK68" i="3"/>
  <c r="FL68" i="3"/>
  <c r="FM68" i="3"/>
  <c r="FN68" i="3"/>
  <c r="FO68" i="3"/>
  <c r="FP68" i="3"/>
  <c r="FQ68" i="3"/>
  <c r="FR68" i="3"/>
  <c r="FS68" i="3"/>
  <c r="FT68" i="3"/>
  <c r="FU68" i="3"/>
  <c r="FV68" i="3"/>
  <c r="FW68" i="3"/>
  <c r="FX68" i="3"/>
  <c r="FY68" i="3"/>
  <c r="FZ68" i="3"/>
  <c r="GA68" i="3"/>
  <c r="GB68" i="3"/>
  <c r="GC68" i="3"/>
  <c r="GD68" i="3"/>
  <c r="GE68" i="3"/>
  <c r="GF68" i="3"/>
  <c r="GG68" i="3"/>
  <c r="GH68" i="3"/>
  <c r="GI68" i="3"/>
  <c r="GJ68" i="3"/>
  <c r="GK68" i="3"/>
  <c r="GL68" i="3"/>
  <c r="GM68" i="3"/>
  <c r="GN68" i="3"/>
  <c r="GO68" i="3"/>
  <c r="GP68" i="3"/>
  <c r="GQ68" i="3"/>
  <c r="GR68" i="3"/>
  <c r="GS68" i="3"/>
  <c r="GT68" i="3"/>
  <c r="GU68" i="3"/>
  <c r="GV68" i="3"/>
  <c r="GW68" i="3"/>
  <c r="GX68" i="3"/>
  <c r="GY68" i="3"/>
  <c r="GZ68" i="3"/>
  <c r="HA68" i="3"/>
  <c r="HB68" i="3"/>
  <c r="HC68" i="3"/>
  <c r="HD68" i="3"/>
  <c r="HE68" i="3"/>
  <c r="HF68" i="3"/>
  <c r="HG68" i="3"/>
  <c r="HH68" i="3"/>
  <c r="HI68" i="3"/>
  <c r="HJ68" i="3"/>
  <c r="HK68" i="3"/>
  <c r="HL68" i="3"/>
  <c r="HM68" i="3"/>
  <c r="HN68" i="3"/>
  <c r="HO68" i="3"/>
  <c r="HP68" i="3"/>
  <c r="HQ68" i="3"/>
  <c r="HR68" i="3"/>
  <c r="HS68" i="3"/>
  <c r="HT68" i="3"/>
  <c r="HU68" i="3"/>
  <c r="HV68" i="3"/>
  <c r="HW68" i="3"/>
  <c r="HX68" i="3"/>
  <c r="HY68" i="3"/>
  <c r="HZ68" i="3"/>
  <c r="IA68" i="3"/>
  <c r="IB68" i="3"/>
  <c r="IC68" i="3"/>
  <c r="ID68" i="3"/>
  <c r="IE68" i="3"/>
  <c r="IF68" i="3"/>
  <c r="IG68" i="3"/>
  <c r="IH68" i="3"/>
  <c r="II68" i="3"/>
  <c r="IJ68" i="3"/>
  <c r="IK68" i="3"/>
  <c r="IL68" i="3"/>
  <c r="IM68" i="3"/>
  <c r="IN68" i="3"/>
  <c r="IO68" i="3"/>
  <c r="IP68" i="3"/>
  <c r="IQ68" i="3"/>
  <c r="IR68" i="3"/>
  <c r="IS68" i="3"/>
  <c r="IT68" i="3"/>
  <c r="IU68" i="3"/>
  <c r="IV68" i="3"/>
  <c r="IW68" i="3"/>
  <c r="IX68" i="3"/>
  <c r="IY68" i="3"/>
  <c r="IZ68" i="3"/>
  <c r="JA68" i="3"/>
  <c r="JB68" i="3"/>
  <c r="JC68" i="3"/>
  <c r="JD68" i="3"/>
  <c r="JE68" i="3"/>
  <c r="JF68" i="3"/>
  <c r="JG68" i="3"/>
  <c r="JH68" i="3"/>
  <c r="JI68" i="3"/>
  <c r="JJ68" i="3"/>
  <c r="JK68" i="3"/>
  <c r="JL68" i="3"/>
  <c r="JM68" i="3"/>
  <c r="JN68" i="3"/>
  <c r="JO68" i="3"/>
  <c r="JP68" i="3"/>
  <c r="JQ68" i="3"/>
  <c r="JR68" i="3"/>
  <c r="JS68" i="3"/>
  <c r="JT68" i="3"/>
  <c r="JU68" i="3"/>
  <c r="JV68" i="3"/>
  <c r="JW68" i="3"/>
  <c r="JX68" i="3"/>
  <c r="JY68" i="3"/>
  <c r="JZ68" i="3"/>
  <c r="KA68" i="3"/>
  <c r="KB68" i="3"/>
  <c r="KC68" i="3"/>
  <c r="KD68" i="3"/>
  <c r="KE68" i="3"/>
  <c r="KF68" i="3"/>
  <c r="KG68" i="3"/>
  <c r="KH68" i="3"/>
  <c r="KI68" i="3"/>
  <c r="KJ68" i="3"/>
  <c r="KK68" i="3"/>
  <c r="KL68" i="3"/>
  <c r="KM68" i="3"/>
  <c r="KN68" i="3"/>
  <c r="KO68" i="3"/>
  <c r="KP68" i="3"/>
  <c r="KQ68" i="3"/>
  <c r="KR68" i="3"/>
  <c r="KS68" i="3"/>
  <c r="KT68" i="3"/>
  <c r="KU68" i="3"/>
  <c r="KV68" i="3"/>
  <c r="KW68" i="3"/>
  <c r="KX68" i="3"/>
  <c r="KY68" i="3"/>
  <c r="KZ68" i="3"/>
  <c r="LA68" i="3"/>
  <c r="LB68" i="3"/>
  <c r="LC68" i="3"/>
  <c r="LD68" i="3"/>
  <c r="LE68" i="3"/>
  <c r="LF68" i="3"/>
  <c r="LG68" i="3"/>
  <c r="LH68" i="3"/>
  <c r="LI68" i="3"/>
  <c r="LJ68" i="3"/>
  <c r="LK68" i="3"/>
  <c r="LL68" i="3"/>
  <c r="LM68" i="3"/>
  <c r="LN68" i="3"/>
  <c r="LO68" i="3"/>
  <c r="LP68" i="3"/>
  <c r="LQ68" i="3"/>
  <c r="LR68" i="3"/>
  <c r="LS68" i="3"/>
  <c r="LT68" i="3"/>
  <c r="LU68" i="3"/>
  <c r="LV68" i="3"/>
  <c r="LW68" i="3"/>
  <c r="LX68" i="3"/>
  <c r="LY68" i="3"/>
  <c r="LZ68" i="3"/>
  <c r="MA68" i="3"/>
  <c r="MB68" i="3"/>
  <c r="MC68" i="3"/>
  <c r="MD68" i="3"/>
  <c r="ME68" i="3"/>
  <c r="MF68" i="3"/>
  <c r="MG68" i="3"/>
  <c r="MH68" i="3"/>
  <c r="MI68" i="3"/>
  <c r="MJ68" i="3"/>
  <c r="MK68" i="3"/>
  <c r="ML68" i="3"/>
  <c r="MM68" i="3"/>
  <c r="MN68" i="3"/>
  <c r="MO68" i="3"/>
  <c r="MP68" i="3"/>
  <c r="MQ68" i="3"/>
  <c r="MR68" i="3"/>
  <c r="MS68" i="3"/>
  <c r="MT68" i="3"/>
  <c r="MU68" i="3"/>
  <c r="MV68" i="3"/>
  <c r="MW68" i="3"/>
  <c r="MX68" i="3"/>
  <c r="MY68" i="3"/>
  <c r="MZ68" i="3"/>
  <c r="NA68" i="3"/>
  <c r="NB68" i="3"/>
  <c r="NC68" i="3"/>
  <c r="ND68" i="3"/>
  <c r="NE68" i="3"/>
  <c r="NF68" i="3"/>
  <c r="NG68" i="3"/>
  <c r="NH68" i="3"/>
  <c r="NI68" i="3"/>
  <c r="NJ68" i="3"/>
  <c r="NK68" i="3"/>
  <c r="NL68" i="3"/>
  <c r="NM68" i="3"/>
  <c r="NN68" i="3"/>
  <c r="NO68" i="3"/>
  <c r="NP68" i="3"/>
  <c r="NQ68" i="3"/>
  <c r="NR68" i="3"/>
  <c r="NS68" i="3"/>
  <c r="NT68" i="3"/>
  <c r="NU68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HD15" i="3"/>
  <c r="HE15" i="3"/>
  <c r="HF15" i="3"/>
  <c r="HG15" i="3"/>
  <c r="HH15" i="3"/>
  <c r="HI15" i="3"/>
  <c r="HJ15" i="3"/>
  <c r="HK15" i="3"/>
  <c r="HL15" i="3"/>
  <c r="HM15" i="3"/>
  <c r="HN15" i="3"/>
  <c r="HO15" i="3"/>
  <c r="HP15" i="3"/>
  <c r="HQ15" i="3"/>
  <c r="HR15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IW15" i="3"/>
  <c r="IX15" i="3"/>
  <c r="IY15" i="3"/>
  <c r="IZ15" i="3"/>
  <c r="JA15" i="3"/>
  <c r="JB15" i="3"/>
  <c r="JC15" i="3"/>
  <c r="JD15" i="3"/>
  <c r="JE15" i="3"/>
  <c r="JF15" i="3"/>
  <c r="JG15" i="3"/>
  <c r="JH15" i="3"/>
  <c r="JI15" i="3"/>
  <c r="JJ15" i="3"/>
  <c r="JK15" i="3"/>
  <c r="JL15" i="3"/>
  <c r="JM15" i="3"/>
  <c r="JN15" i="3"/>
  <c r="JO15" i="3"/>
  <c r="JP15" i="3"/>
  <c r="JQ15" i="3"/>
  <c r="JR15" i="3"/>
  <c r="JS15" i="3"/>
  <c r="JT15" i="3"/>
  <c r="JU15" i="3"/>
  <c r="JV15" i="3"/>
  <c r="JW15" i="3"/>
  <c r="JX15" i="3"/>
  <c r="JY15" i="3"/>
  <c r="JZ15" i="3"/>
  <c r="KA15" i="3"/>
  <c r="KB15" i="3"/>
  <c r="KC15" i="3"/>
  <c r="KD15" i="3"/>
  <c r="KE15" i="3"/>
  <c r="KF15" i="3"/>
  <c r="KG15" i="3"/>
  <c r="KH15" i="3"/>
  <c r="KI15" i="3"/>
  <c r="KJ15" i="3"/>
  <c r="KK15" i="3"/>
  <c r="KL15" i="3"/>
  <c r="KM15" i="3"/>
  <c r="KN15" i="3"/>
  <c r="KO15" i="3"/>
  <c r="KP15" i="3"/>
  <c r="KQ15" i="3"/>
  <c r="KR15" i="3"/>
  <c r="KS15" i="3"/>
  <c r="KT15" i="3"/>
  <c r="KU15" i="3"/>
  <c r="KV15" i="3"/>
  <c r="KW15" i="3"/>
  <c r="KX15" i="3"/>
  <c r="KY15" i="3"/>
  <c r="KZ15" i="3"/>
  <c r="LA15" i="3"/>
  <c r="LB15" i="3"/>
  <c r="LC15" i="3"/>
  <c r="LD15" i="3"/>
  <c r="LE15" i="3"/>
  <c r="LF15" i="3"/>
  <c r="LG15" i="3"/>
  <c r="LH15" i="3"/>
  <c r="LI15" i="3"/>
  <c r="LJ15" i="3"/>
  <c r="LK15" i="3"/>
  <c r="LL15" i="3"/>
  <c r="LM15" i="3"/>
  <c r="LN15" i="3"/>
  <c r="LO15" i="3"/>
  <c r="LP15" i="3"/>
  <c r="LQ15" i="3"/>
  <c r="LR15" i="3"/>
  <c r="LS15" i="3"/>
  <c r="LT15" i="3"/>
  <c r="LU15" i="3"/>
  <c r="LV15" i="3"/>
  <c r="LW15" i="3"/>
  <c r="LX15" i="3"/>
  <c r="LY15" i="3"/>
  <c r="LZ15" i="3"/>
  <c r="MA15" i="3"/>
  <c r="MB15" i="3"/>
  <c r="MC15" i="3"/>
  <c r="MD15" i="3"/>
  <c r="ME15" i="3"/>
  <c r="MF15" i="3"/>
  <c r="MG15" i="3"/>
  <c r="MH15" i="3"/>
  <c r="MI15" i="3"/>
  <c r="MJ15" i="3"/>
  <c r="MK15" i="3"/>
  <c r="ML15" i="3"/>
  <c r="MM15" i="3"/>
  <c r="MN15" i="3"/>
  <c r="MO15" i="3"/>
  <c r="MP15" i="3"/>
  <c r="MQ15" i="3"/>
  <c r="MR15" i="3"/>
  <c r="MS15" i="3"/>
  <c r="MT15" i="3"/>
  <c r="MU15" i="3"/>
  <c r="MV15" i="3"/>
  <c r="MW15" i="3"/>
  <c r="MX15" i="3"/>
  <c r="MY15" i="3"/>
  <c r="MZ15" i="3"/>
  <c r="NA15" i="3"/>
  <c r="NB15" i="3"/>
  <c r="NC15" i="3"/>
  <c r="ND15" i="3"/>
  <c r="NE15" i="3"/>
  <c r="NF15" i="3"/>
  <c r="NG15" i="3"/>
  <c r="NH15" i="3"/>
  <c r="NI15" i="3"/>
  <c r="NJ15" i="3"/>
  <c r="NK15" i="3"/>
  <c r="NL15" i="3"/>
  <c r="NM15" i="3"/>
  <c r="NN15" i="3"/>
  <c r="NO15" i="3"/>
  <c r="NP15" i="3"/>
  <c r="NQ15" i="3"/>
  <c r="NR15" i="3"/>
  <c r="NS15" i="3"/>
  <c r="NT15" i="3"/>
  <c r="NU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FG16" i="3"/>
  <c r="FH16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GA16" i="3"/>
  <c r="GB16" i="3"/>
  <c r="GC16" i="3"/>
  <c r="GD16" i="3"/>
  <c r="GE16" i="3"/>
  <c r="GF16" i="3"/>
  <c r="GG16" i="3"/>
  <c r="GH16" i="3"/>
  <c r="GI16" i="3"/>
  <c r="GJ16" i="3"/>
  <c r="GK16" i="3"/>
  <c r="GL16" i="3"/>
  <c r="GM16" i="3"/>
  <c r="GN16" i="3"/>
  <c r="GO16" i="3"/>
  <c r="GP16" i="3"/>
  <c r="GQ16" i="3"/>
  <c r="GR16" i="3"/>
  <c r="GS16" i="3"/>
  <c r="GT16" i="3"/>
  <c r="GU16" i="3"/>
  <c r="GV16" i="3"/>
  <c r="GW16" i="3"/>
  <c r="GX16" i="3"/>
  <c r="GY16" i="3"/>
  <c r="GZ16" i="3"/>
  <c r="HA16" i="3"/>
  <c r="HB16" i="3"/>
  <c r="HC16" i="3"/>
  <c r="HD16" i="3"/>
  <c r="HE16" i="3"/>
  <c r="HF16" i="3"/>
  <c r="HG16" i="3"/>
  <c r="HH16" i="3"/>
  <c r="HI16" i="3"/>
  <c r="HJ16" i="3"/>
  <c r="HK16" i="3"/>
  <c r="HL16" i="3"/>
  <c r="HM16" i="3"/>
  <c r="HN16" i="3"/>
  <c r="HO16" i="3"/>
  <c r="HP16" i="3"/>
  <c r="HQ16" i="3"/>
  <c r="HR16" i="3"/>
  <c r="HS16" i="3"/>
  <c r="HT16" i="3"/>
  <c r="HU16" i="3"/>
  <c r="HV16" i="3"/>
  <c r="HW16" i="3"/>
  <c r="HX16" i="3"/>
  <c r="HY16" i="3"/>
  <c r="HZ16" i="3"/>
  <c r="IA16" i="3"/>
  <c r="IB16" i="3"/>
  <c r="IC16" i="3"/>
  <c r="ID16" i="3"/>
  <c r="IE16" i="3"/>
  <c r="IF16" i="3"/>
  <c r="IG16" i="3"/>
  <c r="IH16" i="3"/>
  <c r="II16" i="3"/>
  <c r="IJ16" i="3"/>
  <c r="IK16" i="3"/>
  <c r="IL16" i="3"/>
  <c r="IM16" i="3"/>
  <c r="IN16" i="3"/>
  <c r="IO16" i="3"/>
  <c r="IP16" i="3"/>
  <c r="IQ16" i="3"/>
  <c r="IR16" i="3"/>
  <c r="IS16" i="3"/>
  <c r="IT16" i="3"/>
  <c r="IU16" i="3"/>
  <c r="IV16" i="3"/>
  <c r="IW16" i="3"/>
  <c r="IX16" i="3"/>
  <c r="IY16" i="3"/>
  <c r="IZ16" i="3"/>
  <c r="JA16" i="3"/>
  <c r="JB16" i="3"/>
  <c r="JC16" i="3"/>
  <c r="JD16" i="3"/>
  <c r="JE16" i="3"/>
  <c r="JF16" i="3"/>
  <c r="JG16" i="3"/>
  <c r="JH16" i="3"/>
  <c r="JI16" i="3"/>
  <c r="JJ16" i="3"/>
  <c r="JK16" i="3"/>
  <c r="JL16" i="3"/>
  <c r="JM16" i="3"/>
  <c r="JN16" i="3"/>
  <c r="JO16" i="3"/>
  <c r="JP16" i="3"/>
  <c r="JQ16" i="3"/>
  <c r="JR16" i="3"/>
  <c r="JS16" i="3"/>
  <c r="JT16" i="3"/>
  <c r="JU16" i="3"/>
  <c r="JV16" i="3"/>
  <c r="JW16" i="3"/>
  <c r="JX16" i="3"/>
  <c r="JY16" i="3"/>
  <c r="JZ16" i="3"/>
  <c r="KA16" i="3"/>
  <c r="KB16" i="3"/>
  <c r="KC16" i="3"/>
  <c r="KD16" i="3"/>
  <c r="KE16" i="3"/>
  <c r="KF16" i="3"/>
  <c r="KG16" i="3"/>
  <c r="KH16" i="3"/>
  <c r="KI16" i="3"/>
  <c r="KJ16" i="3"/>
  <c r="KK16" i="3"/>
  <c r="KL16" i="3"/>
  <c r="KM16" i="3"/>
  <c r="KN16" i="3"/>
  <c r="KO16" i="3"/>
  <c r="KP16" i="3"/>
  <c r="KQ16" i="3"/>
  <c r="KR16" i="3"/>
  <c r="KS16" i="3"/>
  <c r="KT16" i="3"/>
  <c r="KU16" i="3"/>
  <c r="KV16" i="3"/>
  <c r="KW16" i="3"/>
  <c r="KX16" i="3"/>
  <c r="KY16" i="3"/>
  <c r="KZ16" i="3"/>
  <c r="LA16" i="3"/>
  <c r="LB16" i="3"/>
  <c r="LC16" i="3"/>
  <c r="LD16" i="3"/>
  <c r="LE16" i="3"/>
  <c r="LF16" i="3"/>
  <c r="LG16" i="3"/>
  <c r="LH16" i="3"/>
  <c r="LI16" i="3"/>
  <c r="LJ16" i="3"/>
  <c r="LK16" i="3"/>
  <c r="LL16" i="3"/>
  <c r="LM16" i="3"/>
  <c r="LN16" i="3"/>
  <c r="LO16" i="3"/>
  <c r="LP16" i="3"/>
  <c r="LQ16" i="3"/>
  <c r="LR16" i="3"/>
  <c r="LS16" i="3"/>
  <c r="LT16" i="3"/>
  <c r="LU16" i="3"/>
  <c r="LV16" i="3"/>
  <c r="LW16" i="3"/>
  <c r="LX16" i="3"/>
  <c r="LY16" i="3"/>
  <c r="LZ16" i="3"/>
  <c r="MA16" i="3"/>
  <c r="MB16" i="3"/>
  <c r="MC16" i="3"/>
  <c r="MD16" i="3"/>
  <c r="ME16" i="3"/>
  <c r="MF16" i="3"/>
  <c r="MG16" i="3"/>
  <c r="MH16" i="3"/>
  <c r="MI16" i="3"/>
  <c r="MJ16" i="3"/>
  <c r="MK16" i="3"/>
  <c r="ML16" i="3"/>
  <c r="MM16" i="3"/>
  <c r="MN16" i="3"/>
  <c r="MO16" i="3"/>
  <c r="MP16" i="3"/>
  <c r="MQ16" i="3"/>
  <c r="MR16" i="3"/>
  <c r="MS16" i="3"/>
  <c r="MT16" i="3"/>
  <c r="MU16" i="3"/>
  <c r="MV16" i="3"/>
  <c r="MW16" i="3"/>
  <c r="MX16" i="3"/>
  <c r="MY16" i="3"/>
  <c r="MZ16" i="3"/>
  <c r="NA16" i="3"/>
  <c r="NB16" i="3"/>
  <c r="NC16" i="3"/>
  <c r="ND16" i="3"/>
  <c r="NE16" i="3"/>
  <c r="NF16" i="3"/>
  <c r="NG16" i="3"/>
  <c r="NH16" i="3"/>
  <c r="NI16" i="3"/>
  <c r="NJ16" i="3"/>
  <c r="NK16" i="3"/>
  <c r="NL16" i="3"/>
  <c r="NM16" i="3"/>
  <c r="NN16" i="3"/>
  <c r="NO16" i="3"/>
  <c r="NP16" i="3"/>
  <c r="NQ16" i="3"/>
  <c r="NR16" i="3"/>
  <c r="NS16" i="3"/>
  <c r="NT16" i="3"/>
  <c r="NU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HD17" i="3"/>
  <c r="HE17" i="3"/>
  <c r="HF17" i="3"/>
  <c r="HG17" i="3"/>
  <c r="HH17" i="3"/>
  <c r="HI17" i="3"/>
  <c r="HJ17" i="3"/>
  <c r="HK17" i="3"/>
  <c r="HL17" i="3"/>
  <c r="HM17" i="3"/>
  <c r="HN17" i="3"/>
  <c r="HO17" i="3"/>
  <c r="HP17" i="3"/>
  <c r="HQ17" i="3"/>
  <c r="HR17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IJ17" i="3"/>
  <c r="IK17" i="3"/>
  <c r="IL17" i="3"/>
  <c r="IM17" i="3"/>
  <c r="IN17" i="3"/>
  <c r="IO17" i="3"/>
  <c r="IP17" i="3"/>
  <c r="IQ17" i="3"/>
  <c r="IR17" i="3"/>
  <c r="IS17" i="3"/>
  <c r="IT17" i="3"/>
  <c r="IU17" i="3"/>
  <c r="IV17" i="3"/>
  <c r="IW17" i="3"/>
  <c r="IX17" i="3"/>
  <c r="IY17" i="3"/>
  <c r="IZ17" i="3"/>
  <c r="JA17" i="3"/>
  <c r="JB17" i="3"/>
  <c r="JC17" i="3"/>
  <c r="JD17" i="3"/>
  <c r="JE17" i="3"/>
  <c r="JF17" i="3"/>
  <c r="JG17" i="3"/>
  <c r="JH17" i="3"/>
  <c r="JI17" i="3"/>
  <c r="JJ17" i="3"/>
  <c r="JK17" i="3"/>
  <c r="JL17" i="3"/>
  <c r="JM17" i="3"/>
  <c r="JN17" i="3"/>
  <c r="JO17" i="3"/>
  <c r="JP17" i="3"/>
  <c r="JQ17" i="3"/>
  <c r="JR17" i="3"/>
  <c r="JS17" i="3"/>
  <c r="JT17" i="3"/>
  <c r="JU17" i="3"/>
  <c r="JV17" i="3"/>
  <c r="JW17" i="3"/>
  <c r="JX17" i="3"/>
  <c r="JY17" i="3"/>
  <c r="JZ17" i="3"/>
  <c r="KA17" i="3"/>
  <c r="KB17" i="3"/>
  <c r="KC17" i="3"/>
  <c r="KD17" i="3"/>
  <c r="KE17" i="3"/>
  <c r="KF17" i="3"/>
  <c r="KG17" i="3"/>
  <c r="KH17" i="3"/>
  <c r="KI17" i="3"/>
  <c r="KJ17" i="3"/>
  <c r="KK17" i="3"/>
  <c r="KL17" i="3"/>
  <c r="KM17" i="3"/>
  <c r="KN17" i="3"/>
  <c r="KO17" i="3"/>
  <c r="KP17" i="3"/>
  <c r="KQ17" i="3"/>
  <c r="KR17" i="3"/>
  <c r="KS17" i="3"/>
  <c r="KT17" i="3"/>
  <c r="KU17" i="3"/>
  <c r="KV17" i="3"/>
  <c r="KW17" i="3"/>
  <c r="KX17" i="3"/>
  <c r="KY17" i="3"/>
  <c r="KZ17" i="3"/>
  <c r="LA17" i="3"/>
  <c r="LB17" i="3"/>
  <c r="LC17" i="3"/>
  <c r="LD17" i="3"/>
  <c r="LE17" i="3"/>
  <c r="LF17" i="3"/>
  <c r="LG17" i="3"/>
  <c r="LH17" i="3"/>
  <c r="LI17" i="3"/>
  <c r="LJ17" i="3"/>
  <c r="LK17" i="3"/>
  <c r="LL17" i="3"/>
  <c r="LM17" i="3"/>
  <c r="LN17" i="3"/>
  <c r="LO17" i="3"/>
  <c r="LP17" i="3"/>
  <c r="LQ17" i="3"/>
  <c r="LR17" i="3"/>
  <c r="LS17" i="3"/>
  <c r="LT17" i="3"/>
  <c r="LU17" i="3"/>
  <c r="LV17" i="3"/>
  <c r="LW17" i="3"/>
  <c r="LX17" i="3"/>
  <c r="LY17" i="3"/>
  <c r="LZ17" i="3"/>
  <c r="MA17" i="3"/>
  <c r="MB17" i="3"/>
  <c r="MC17" i="3"/>
  <c r="MD17" i="3"/>
  <c r="ME17" i="3"/>
  <c r="MF17" i="3"/>
  <c r="MG17" i="3"/>
  <c r="MH17" i="3"/>
  <c r="MI17" i="3"/>
  <c r="MJ17" i="3"/>
  <c r="MK17" i="3"/>
  <c r="ML17" i="3"/>
  <c r="MM17" i="3"/>
  <c r="MN17" i="3"/>
  <c r="MO17" i="3"/>
  <c r="MP17" i="3"/>
  <c r="MQ17" i="3"/>
  <c r="MR17" i="3"/>
  <c r="MS17" i="3"/>
  <c r="MT17" i="3"/>
  <c r="MU17" i="3"/>
  <c r="MV17" i="3"/>
  <c r="MW17" i="3"/>
  <c r="MX17" i="3"/>
  <c r="MY17" i="3"/>
  <c r="MZ17" i="3"/>
  <c r="NA17" i="3"/>
  <c r="NB17" i="3"/>
  <c r="NC17" i="3"/>
  <c r="ND17" i="3"/>
  <c r="NE17" i="3"/>
  <c r="NF17" i="3"/>
  <c r="NG17" i="3"/>
  <c r="NH17" i="3"/>
  <c r="NI17" i="3"/>
  <c r="NJ17" i="3"/>
  <c r="NK17" i="3"/>
  <c r="NL17" i="3"/>
  <c r="NM17" i="3"/>
  <c r="NN17" i="3"/>
  <c r="NO17" i="3"/>
  <c r="NP17" i="3"/>
  <c r="NQ17" i="3"/>
  <c r="NR17" i="3"/>
  <c r="NS17" i="3"/>
  <c r="NT17" i="3"/>
  <c r="NU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GI18" i="3"/>
  <c r="GJ18" i="3"/>
  <c r="GK18" i="3"/>
  <c r="GL18" i="3"/>
  <c r="GM18" i="3"/>
  <c r="GN18" i="3"/>
  <c r="GO18" i="3"/>
  <c r="GP18" i="3"/>
  <c r="GQ18" i="3"/>
  <c r="GR18" i="3"/>
  <c r="GS18" i="3"/>
  <c r="GT18" i="3"/>
  <c r="GU18" i="3"/>
  <c r="GV18" i="3"/>
  <c r="GW18" i="3"/>
  <c r="GX18" i="3"/>
  <c r="GY18" i="3"/>
  <c r="GZ18" i="3"/>
  <c r="HA18" i="3"/>
  <c r="HB18" i="3"/>
  <c r="HC18" i="3"/>
  <c r="HD18" i="3"/>
  <c r="HE18" i="3"/>
  <c r="HF18" i="3"/>
  <c r="HG18" i="3"/>
  <c r="HH18" i="3"/>
  <c r="HI18" i="3"/>
  <c r="HJ18" i="3"/>
  <c r="HK18" i="3"/>
  <c r="HL18" i="3"/>
  <c r="HM18" i="3"/>
  <c r="HN18" i="3"/>
  <c r="HO18" i="3"/>
  <c r="HP18" i="3"/>
  <c r="HQ18" i="3"/>
  <c r="HR18" i="3"/>
  <c r="HS18" i="3"/>
  <c r="HT18" i="3"/>
  <c r="HU18" i="3"/>
  <c r="HV18" i="3"/>
  <c r="HW18" i="3"/>
  <c r="HX18" i="3"/>
  <c r="HY18" i="3"/>
  <c r="HZ18" i="3"/>
  <c r="IA18" i="3"/>
  <c r="IB18" i="3"/>
  <c r="IC18" i="3"/>
  <c r="ID18" i="3"/>
  <c r="IE18" i="3"/>
  <c r="IF18" i="3"/>
  <c r="IG18" i="3"/>
  <c r="IH18" i="3"/>
  <c r="II18" i="3"/>
  <c r="IJ18" i="3"/>
  <c r="IK18" i="3"/>
  <c r="IL18" i="3"/>
  <c r="IM18" i="3"/>
  <c r="IN18" i="3"/>
  <c r="IO18" i="3"/>
  <c r="IP18" i="3"/>
  <c r="IQ18" i="3"/>
  <c r="IR18" i="3"/>
  <c r="IS18" i="3"/>
  <c r="IT18" i="3"/>
  <c r="IU18" i="3"/>
  <c r="IV18" i="3"/>
  <c r="IW18" i="3"/>
  <c r="IX18" i="3"/>
  <c r="IY18" i="3"/>
  <c r="IZ18" i="3"/>
  <c r="JA18" i="3"/>
  <c r="JB18" i="3"/>
  <c r="JC18" i="3"/>
  <c r="JD18" i="3"/>
  <c r="JE18" i="3"/>
  <c r="JF18" i="3"/>
  <c r="JG18" i="3"/>
  <c r="JH18" i="3"/>
  <c r="JI18" i="3"/>
  <c r="JJ18" i="3"/>
  <c r="JK18" i="3"/>
  <c r="JL18" i="3"/>
  <c r="JM18" i="3"/>
  <c r="JN18" i="3"/>
  <c r="JO18" i="3"/>
  <c r="JP18" i="3"/>
  <c r="JQ18" i="3"/>
  <c r="JR18" i="3"/>
  <c r="JS18" i="3"/>
  <c r="JT18" i="3"/>
  <c r="JU18" i="3"/>
  <c r="JV18" i="3"/>
  <c r="JW18" i="3"/>
  <c r="JX18" i="3"/>
  <c r="JY18" i="3"/>
  <c r="JZ18" i="3"/>
  <c r="KA18" i="3"/>
  <c r="KB18" i="3"/>
  <c r="KC18" i="3"/>
  <c r="KD18" i="3"/>
  <c r="KE18" i="3"/>
  <c r="KF18" i="3"/>
  <c r="KG18" i="3"/>
  <c r="KH18" i="3"/>
  <c r="KI18" i="3"/>
  <c r="KJ18" i="3"/>
  <c r="KK18" i="3"/>
  <c r="KL18" i="3"/>
  <c r="KM18" i="3"/>
  <c r="KN18" i="3"/>
  <c r="KO18" i="3"/>
  <c r="KP18" i="3"/>
  <c r="KQ18" i="3"/>
  <c r="KR18" i="3"/>
  <c r="KS18" i="3"/>
  <c r="KT18" i="3"/>
  <c r="KU18" i="3"/>
  <c r="KV18" i="3"/>
  <c r="KW18" i="3"/>
  <c r="KX18" i="3"/>
  <c r="KY18" i="3"/>
  <c r="KZ18" i="3"/>
  <c r="LA18" i="3"/>
  <c r="LB18" i="3"/>
  <c r="LC18" i="3"/>
  <c r="LD18" i="3"/>
  <c r="LE18" i="3"/>
  <c r="LF18" i="3"/>
  <c r="LG18" i="3"/>
  <c r="LH18" i="3"/>
  <c r="LI18" i="3"/>
  <c r="LJ18" i="3"/>
  <c r="LK18" i="3"/>
  <c r="LL18" i="3"/>
  <c r="LM18" i="3"/>
  <c r="LN18" i="3"/>
  <c r="LO18" i="3"/>
  <c r="LP18" i="3"/>
  <c r="LQ18" i="3"/>
  <c r="LR18" i="3"/>
  <c r="LS18" i="3"/>
  <c r="LT18" i="3"/>
  <c r="LU18" i="3"/>
  <c r="LV18" i="3"/>
  <c r="LW18" i="3"/>
  <c r="LX18" i="3"/>
  <c r="LY18" i="3"/>
  <c r="LZ18" i="3"/>
  <c r="MA18" i="3"/>
  <c r="MB18" i="3"/>
  <c r="MC18" i="3"/>
  <c r="MD18" i="3"/>
  <c r="ME18" i="3"/>
  <c r="MF18" i="3"/>
  <c r="MG18" i="3"/>
  <c r="MH18" i="3"/>
  <c r="MI18" i="3"/>
  <c r="MJ18" i="3"/>
  <c r="MK18" i="3"/>
  <c r="ML18" i="3"/>
  <c r="MM18" i="3"/>
  <c r="MN18" i="3"/>
  <c r="MO18" i="3"/>
  <c r="MP18" i="3"/>
  <c r="MQ18" i="3"/>
  <c r="MR18" i="3"/>
  <c r="MS18" i="3"/>
  <c r="MT18" i="3"/>
  <c r="MU18" i="3"/>
  <c r="MV18" i="3"/>
  <c r="MW18" i="3"/>
  <c r="MX18" i="3"/>
  <c r="MY18" i="3"/>
  <c r="MZ18" i="3"/>
  <c r="NA18" i="3"/>
  <c r="NB18" i="3"/>
  <c r="NC18" i="3"/>
  <c r="ND18" i="3"/>
  <c r="NE18" i="3"/>
  <c r="NF18" i="3"/>
  <c r="NG18" i="3"/>
  <c r="NH18" i="3"/>
  <c r="NI18" i="3"/>
  <c r="NJ18" i="3"/>
  <c r="NK18" i="3"/>
  <c r="NL18" i="3"/>
  <c r="NM18" i="3"/>
  <c r="NN18" i="3"/>
  <c r="NO18" i="3"/>
  <c r="NP18" i="3"/>
  <c r="NQ18" i="3"/>
  <c r="NR18" i="3"/>
  <c r="NS18" i="3"/>
  <c r="NT18" i="3"/>
  <c r="NU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GI19" i="3"/>
  <c r="GJ19" i="3"/>
  <c r="GK19" i="3"/>
  <c r="GL19" i="3"/>
  <c r="GM19" i="3"/>
  <c r="GN19" i="3"/>
  <c r="GO19" i="3"/>
  <c r="GP19" i="3"/>
  <c r="GQ19" i="3"/>
  <c r="GR19" i="3"/>
  <c r="GS19" i="3"/>
  <c r="GT19" i="3"/>
  <c r="GU19" i="3"/>
  <c r="GV19" i="3"/>
  <c r="GW19" i="3"/>
  <c r="GX19" i="3"/>
  <c r="GY19" i="3"/>
  <c r="GZ19" i="3"/>
  <c r="HA19" i="3"/>
  <c r="HB19" i="3"/>
  <c r="HC19" i="3"/>
  <c r="HD19" i="3"/>
  <c r="HE19" i="3"/>
  <c r="HF19" i="3"/>
  <c r="HG19" i="3"/>
  <c r="HH19" i="3"/>
  <c r="HI19" i="3"/>
  <c r="HJ19" i="3"/>
  <c r="HK19" i="3"/>
  <c r="HL19" i="3"/>
  <c r="HM19" i="3"/>
  <c r="HN19" i="3"/>
  <c r="HO19" i="3"/>
  <c r="HP19" i="3"/>
  <c r="HQ19" i="3"/>
  <c r="HR19" i="3"/>
  <c r="HS19" i="3"/>
  <c r="HT19" i="3"/>
  <c r="HU19" i="3"/>
  <c r="HV19" i="3"/>
  <c r="HW19" i="3"/>
  <c r="HX19" i="3"/>
  <c r="HY19" i="3"/>
  <c r="HZ19" i="3"/>
  <c r="IA19" i="3"/>
  <c r="IB19" i="3"/>
  <c r="IC19" i="3"/>
  <c r="ID19" i="3"/>
  <c r="IE19" i="3"/>
  <c r="IF19" i="3"/>
  <c r="IG19" i="3"/>
  <c r="IH19" i="3"/>
  <c r="II19" i="3"/>
  <c r="IJ19" i="3"/>
  <c r="IK19" i="3"/>
  <c r="IL19" i="3"/>
  <c r="IM19" i="3"/>
  <c r="IN19" i="3"/>
  <c r="IO19" i="3"/>
  <c r="IP19" i="3"/>
  <c r="IQ19" i="3"/>
  <c r="IR19" i="3"/>
  <c r="IS19" i="3"/>
  <c r="IT19" i="3"/>
  <c r="IU19" i="3"/>
  <c r="IV19" i="3"/>
  <c r="IW19" i="3"/>
  <c r="IX19" i="3"/>
  <c r="IY19" i="3"/>
  <c r="IZ19" i="3"/>
  <c r="JA19" i="3"/>
  <c r="JB19" i="3"/>
  <c r="JC19" i="3"/>
  <c r="JD19" i="3"/>
  <c r="JE19" i="3"/>
  <c r="JF19" i="3"/>
  <c r="JG19" i="3"/>
  <c r="JH19" i="3"/>
  <c r="JI19" i="3"/>
  <c r="JJ19" i="3"/>
  <c r="JK19" i="3"/>
  <c r="JL19" i="3"/>
  <c r="JM19" i="3"/>
  <c r="JN19" i="3"/>
  <c r="JO19" i="3"/>
  <c r="JP19" i="3"/>
  <c r="JQ19" i="3"/>
  <c r="JR19" i="3"/>
  <c r="JS19" i="3"/>
  <c r="JT19" i="3"/>
  <c r="JU19" i="3"/>
  <c r="JV19" i="3"/>
  <c r="JW19" i="3"/>
  <c r="JX19" i="3"/>
  <c r="JY19" i="3"/>
  <c r="JZ19" i="3"/>
  <c r="KA19" i="3"/>
  <c r="KB19" i="3"/>
  <c r="KC19" i="3"/>
  <c r="KD19" i="3"/>
  <c r="KE19" i="3"/>
  <c r="KF19" i="3"/>
  <c r="KG19" i="3"/>
  <c r="KH19" i="3"/>
  <c r="KI19" i="3"/>
  <c r="KJ19" i="3"/>
  <c r="KK19" i="3"/>
  <c r="KL19" i="3"/>
  <c r="KM19" i="3"/>
  <c r="KN19" i="3"/>
  <c r="KO19" i="3"/>
  <c r="KP19" i="3"/>
  <c r="KQ19" i="3"/>
  <c r="KR19" i="3"/>
  <c r="KS19" i="3"/>
  <c r="KT19" i="3"/>
  <c r="KU19" i="3"/>
  <c r="KV19" i="3"/>
  <c r="KW19" i="3"/>
  <c r="KX19" i="3"/>
  <c r="KY19" i="3"/>
  <c r="KZ19" i="3"/>
  <c r="LA19" i="3"/>
  <c r="LB19" i="3"/>
  <c r="LC19" i="3"/>
  <c r="LD19" i="3"/>
  <c r="LE19" i="3"/>
  <c r="LF19" i="3"/>
  <c r="LG19" i="3"/>
  <c r="LH19" i="3"/>
  <c r="LI19" i="3"/>
  <c r="LJ19" i="3"/>
  <c r="LK19" i="3"/>
  <c r="LL19" i="3"/>
  <c r="LM19" i="3"/>
  <c r="LN19" i="3"/>
  <c r="LO19" i="3"/>
  <c r="LP19" i="3"/>
  <c r="LQ19" i="3"/>
  <c r="LR19" i="3"/>
  <c r="LS19" i="3"/>
  <c r="LT19" i="3"/>
  <c r="LU19" i="3"/>
  <c r="LV19" i="3"/>
  <c r="LW19" i="3"/>
  <c r="LX19" i="3"/>
  <c r="LY19" i="3"/>
  <c r="LZ19" i="3"/>
  <c r="MA19" i="3"/>
  <c r="MB19" i="3"/>
  <c r="MC19" i="3"/>
  <c r="MD19" i="3"/>
  <c r="ME19" i="3"/>
  <c r="MF19" i="3"/>
  <c r="MG19" i="3"/>
  <c r="MH19" i="3"/>
  <c r="MI19" i="3"/>
  <c r="MJ19" i="3"/>
  <c r="MK19" i="3"/>
  <c r="ML19" i="3"/>
  <c r="MM19" i="3"/>
  <c r="MN19" i="3"/>
  <c r="MO19" i="3"/>
  <c r="MP19" i="3"/>
  <c r="MQ19" i="3"/>
  <c r="MR19" i="3"/>
  <c r="MS19" i="3"/>
  <c r="MT19" i="3"/>
  <c r="MU19" i="3"/>
  <c r="MV19" i="3"/>
  <c r="MW19" i="3"/>
  <c r="MX19" i="3"/>
  <c r="MY19" i="3"/>
  <c r="MZ19" i="3"/>
  <c r="NA19" i="3"/>
  <c r="NB19" i="3"/>
  <c r="NC19" i="3"/>
  <c r="ND19" i="3"/>
  <c r="NE19" i="3"/>
  <c r="NF19" i="3"/>
  <c r="NG19" i="3"/>
  <c r="NH19" i="3"/>
  <c r="NI19" i="3"/>
  <c r="NJ19" i="3"/>
  <c r="NK19" i="3"/>
  <c r="NL19" i="3"/>
  <c r="NM19" i="3"/>
  <c r="NN19" i="3"/>
  <c r="NO19" i="3"/>
  <c r="NP19" i="3"/>
  <c r="NQ19" i="3"/>
  <c r="NR19" i="3"/>
  <c r="NS19" i="3"/>
  <c r="NT19" i="3"/>
  <c r="NU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G20" i="3"/>
  <c r="FH20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  <c r="GA20" i="3"/>
  <c r="GB20" i="3"/>
  <c r="GC20" i="3"/>
  <c r="GD20" i="3"/>
  <c r="GE20" i="3"/>
  <c r="GF20" i="3"/>
  <c r="GG20" i="3"/>
  <c r="GH20" i="3"/>
  <c r="GI20" i="3"/>
  <c r="GJ20" i="3"/>
  <c r="GK20" i="3"/>
  <c r="GL20" i="3"/>
  <c r="GM20" i="3"/>
  <c r="GN20" i="3"/>
  <c r="GO20" i="3"/>
  <c r="GP20" i="3"/>
  <c r="GQ20" i="3"/>
  <c r="GR20" i="3"/>
  <c r="GS20" i="3"/>
  <c r="GT20" i="3"/>
  <c r="GU20" i="3"/>
  <c r="GV20" i="3"/>
  <c r="GW20" i="3"/>
  <c r="GX20" i="3"/>
  <c r="GY20" i="3"/>
  <c r="GZ20" i="3"/>
  <c r="HA20" i="3"/>
  <c r="HB20" i="3"/>
  <c r="HC20" i="3"/>
  <c r="HD20" i="3"/>
  <c r="HE20" i="3"/>
  <c r="HF20" i="3"/>
  <c r="HG20" i="3"/>
  <c r="HH20" i="3"/>
  <c r="HI20" i="3"/>
  <c r="HJ20" i="3"/>
  <c r="HK20" i="3"/>
  <c r="HL20" i="3"/>
  <c r="HM20" i="3"/>
  <c r="HN20" i="3"/>
  <c r="HO20" i="3"/>
  <c r="HP20" i="3"/>
  <c r="HQ20" i="3"/>
  <c r="HR20" i="3"/>
  <c r="HS20" i="3"/>
  <c r="HT20" i="3"/>
  <c r="HU20" i="3"/>
  <c r="HV20" i="3"/>
  <c r="HW20" i="3"/>
  <c r="HX20" i="3"/>
  <c r="HY20" i="3"/>
  <c r="HZ20" i="3"/>
  <c r="IA20" i="3"/>
  <c r="IB20" i="3"/>
  <c r="IC20" i="3"/>
  <c r="ID20" i="3"/>
  <c r="IE20" i="3"/>
  <c r="IF20" i="3"/>
  <c r="IG20" i="3"/>
  <c r="IH20" i="3"/>
  <c r="II20" i="3"/>
  <c r="IJ20" i="3"/>
  <c r="IK20" i="3"/>
  <c r="IL20" i="3"/>
  <c r="IM20" i="3"/>
  <c r="IN20" i="3"/>
  <c r="IO20" i="3"/>
  <c r="IP20" i="3"/>
  <c r="IQ20" i="3"/>
  <c r="IR20" i="3"/>
  <c r="IS20" i="3"/>
  <c r="IT20" i="3"/>
  <c r="IU20" i="3"/>
  <c r="IV20" i="3"/>
  <c r="IW20" i="3"/>
  <c r="IX20" i="3"/>
  <c r="IY20" i="3"/>
  <c r="IZ20" i="3"/>
  <c r="JA20" i="3"/>
  <c r="JB20" i="3"/>
  <c r="JC20" i="3"/>
  <c r="JD20" i="3"/>
  <c r="JE20" i="3"/>
  <c r="JF20" i="3"/>
  <c r="JG20" i="3"/>
  <c r="JH20" i="3"/>
  <c r="JI20" i="3"/>
  <c r="JJ20" i="3"/>
  <c r="JK20" i="3"/>
  <c r="JL20" i="3"/>
  <c r="JM20" i="3"/>
  <c r="JN20" i="3"/>
  <c r="JO20" i="3"/>
  <c r="JP20" i="3"/>
  <c r="JQ20" i="3"/>
  <c r="JR20" i="3"/>
  <c r="JS20" i="3"/>
  <c r="JT20" i="3"/>
  <c r="JU20" i="3"/>
  <c r="JV20" i="3"/>
  <c r="JW20" i="3"/>
  <c r="JX20" i="3"/>
  <c r="JY20" i="3"/>
  <c r="JZ20" i="3"/>
  <c r="KA20" i="3"/>
  <c r="KB20" i="3"/>
  <c r="KC20" i="3"/>
  <c r="KD20" i="3"/>
  <c r="KE20" i="3"/>
  <c r="KF20" i="3"/>
  <c r="KG20" i="3"/>
  <c r="KH20" i="3"/>
  <c r="KI20" i="3"/>
  <c r="KJ20" i="3"/>
  <c r="KK20" i="3"/>
  <c r="KL20" i="3"/>
  <c r="KM20" i="3"/>
  <c r="KN20" i="3"/>
  <c r="KO20" i="3"/>
  <c r="KP20" i="3"/>
  <c r="KQ20" i="3"/>
  <c r="KR20" i="3"/>
  <c r="KS20" i="3"/>
  <c r="KT20" i="3"/>
  <c r="KU20" i="3"/>
  <c r="KV20" i="3"/>
  <c r="KW20" i="3"/>
  <c r="KX20" i="3"/>
  <c r="KY20" i="3"/>
  <c r="KZ20" i="3"/>
  <c r="LA20" i="3"/>
  <c r="LB20" i="3"/>
  <c r="LC20" i="3"/>
  <c r="LD20" i="3"/>
  <c r="LE20" i="3"/>
  <c r="LF20" i="3"/>
  <c r="LG20" i="3"/>
  <c r="LH20" i="3"/>
  <c r="LI20" i="3"/>
  <c r="LJ20" i="3"/>
  <c r="LK20" i="3"/>
  <c r="LL20" i="3"/>
  <c r="LM20" i="3"/>
  <c r="LN20" i="3"/>
  <c r="LO20" i="3"/>
  <c r="LP20" i="3"/>
  <c r="LQ20" i="3"/>
  <c r="LR20" i="3"/>
  <c r="LS20" i="3"/>
  <c r="LT20" i="3"/>
  <c r="LU20" i="3"/>
  <c r="LV20" i="3"/>
  <c r="LW20" i="3"/>
  <c r="LX20" i="3"/>
  <c r="LY20" i="3"/>
  <c r="LZ20" i="3"/>
  <c r="MA20" i="3"/>
  <c r="MB20" i="3"/>
  <c r="MC20" i="3"/>
  <c r="MD20" i="3"/>
  <c r="ME20" i="3"/>
  <c r="MF20" i="3"/>
  <c r="MG20" i="3"/>
  <c r="MH20" i="3"/>
  <c r="MI20" i="3"/>
  <c r="MJ20" i="3"/>
  <c r="MK20" i="3"/>
  <c r="ML20" i="3"/>
  <c r="MM20" i="3"/>
  <c r="MN20" i="3"/>
  <c r="MO20" i="3"/>
  <c r="MP20" i="3"/>
  <c r="MQ20" i="3"/>
  <c r="MR20" i="3"/>
  <c r="MS20" i="3"/>
  <c r="MT20" i="3"/>
  <c r="MU20" i="3"/>
  <c r="MV20" i="3"/>
  <c r="MW20" i="3"/>
  <c r="MX20" i="3"/>
  <c r="MY20" i="3"/>
  <c r="MZ20" i="3"/>
  <c r="NA20" i="3"/>
  <c r="NB20" i="3"/>
  <c r="NC20" i="3"/>
  <c r="ND20" i="3"/>
  <c r="NE20" i="3"/>
  <c r="NF20" i="3"/>
  <c r="NG20" i="3"/>
  <c r="NH20" i="3"/>
  <c r="NI20" i="3"/>
  <c r="NJ20" i="3"/>
  <c r="NK20" i="3"/>
  <c r="NL20" i="3"/>
  <c r="NM20" i="3"/>
  <c r="NN20" i="3"/>
  <c r="NO20" i="3"/>
  <c r="NP20" i="3"/>
  <c r="NQ20" i="3"/>
  <c r="NR20" i="3"/>
  <c r="NS20" i="3"/>
  <c r="NT20" i="3"/>
  <c r="NU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GI21" i="3"/>
  <c r="GJ21" i="3"/>
  <c r="GK21" i="3"/>
  <c r="GL21" i="3"/>
  <c r="GM21" i="3"/>
  <c r="GN21" i="3"/>
  <c r="GO21" i="3"/>
  <c r="GP21" i="3"/>
  <c r="GQ21" i="3"/>
  <c r="GR21" i="3"/>
  <c r="GS21" i="3"/>
  <c r="GT21" i="3"/>
  <c r="GU21" i="3"/>
  <c r="GV21" i="3"/>
  <c r="GW21" i="3"/>
  <c r="GX21" i="3"/>
  <c r="GY21" i="3"/>
  <c r="GZ21" i="3"/>
  <c r="HA21" i="3"/>
  <c r="HB21" i="3"/>
  <c r="HC21" i="3"/>
  <c r="HD21" i="3"/>
  <c r="HE21" i="3"/>
  <c r="HF21" i="3"/>
  <c r="HG21" i="3"/>
  <c r="HH21" i="3"/>
  <c r="HI21" i="3"/>
  <c r="HJ21" i="3"/>
  <c r="HK21" i="3"/>
  <c r="HL21" i="3"/>
  <c r="HM21" i="3"/>
  <c r="HN21" i="3"/>
  <c r="HO21" i="3"/>
  <c r="HP21" i="3"/>
  <c r="HQ21" i="3"/>
  <c r="HR21" i="3"/>
  <c r="HS21" i="3"/>
  <c r="HT21" i="3"/>
  <c r="HU21" i="3"/>
  <c r="HV21" i="3"/>
  <c r="HW21" i="3"/>
  <c r="HX21" i="3"/>
  <c r="HY21" i="3"/>
  <c r="HZ21" i="3"/>
  <c r="IA21" i="3"/>
  <c r="IB21" i="3"/>
  <c r="IC21" i="3"/>
  <c r="ID21" i="3"/>
  <c r="IE21" i="3"/>
  <c r="IF21" i="3"/>
  <c r="IG21" i="3"/>
  <c r="IH21" i="3"/>
  <c r="II21" i="3"/>
  <c r="IJ21" i="3"/>
  <c r="IK21" i="3"/>
  <c r="IL21" i="3"/>
  <c r="IM21" i="3"/>
  <c r="IN21" i="3"/>
  <c r="IO21" i="3"/>
  <c r="IP21" i="3"/>
  <c r="IQ21" i="3"/>
  <c r="IR21" i="3"/>
  <c r="IS21" i="3"/>
  <c r="IT21" i="3"/>
  <c r="IU21" i="3"/>
  <c r="IV21" i="3"/>
  <c r="IW21" i="3"/>
  <c r="IX21" i="3"/>
  <c r="IY21" i="3"/>
  <c r="IZ21" i="3"/>
  <c r="JA21" i="3"/>
  <c r="JB21" i="3"/>
  <c r="JC21" i="3"/>
  <c r="JD21" i="3"/>
  <c r="JE21" i="3"/>
  <c r="JF21" i="3"/>
  <c r="JG21" i="3"/>
  <c r="JH21" i="3"/>
  <c r="JI21" i="3"/>
  <c r="JJ21" i="3"/>
  <c r="JK21" i="3"/>
  <c r="JL21" i="3"/>
  <c r="JM21" i="3"/>
  <c r="JN21" i="3"/>
  <c r="JO21" i="3"/>
  <c r="JP21" i="3"/>
  <c r="JQ21" i="3"/>
  <c r="JR21" i="3"/>
  <c r="JS21" i="3"/>
  <c r="JT21" i="3"/>
  <c r="JU21" i="3"/>
  <c r="JV21" i="3"/>
  <c r="JW21" i="3"/>
  <c r="JX21" i="3"/>
  <c r="JY21" i="3"/>
  <c r="JZ21" i="3"/>
  <c r="KA21" i="3"/>
  <c r="KB21" i="3"/>
  <c r="KC21" i="3"/>
  <c r="KD21" i="3"/>
  <c r="KE21" i="3"/>
  <c r="KF21" i="3"/>
  <c r="KG21" i="3"/>
  <c r="KH21" i="3"/>
  <c r="KI21" i="3"/>
  <c r="KJ21" i="3"/>
  <c r="KK21" i="3"/>
  <c r="KL21" i="3"/>
  <c r="KM21" i="3"/>
  <c r="KN21" i="3"/>
  <c r="KO21" i="3"/>
  <c r="KP21" i="3"/>
  <c r="KQ21" i="3"/>
  <c r="KR21" i="3"/>
  <c r="KS21" i="3"/>
  <c r="KT21" i="3"/>
  <c r="KU21" i="3"/>
  <c r="KV21" i="3"/>
  <c r="KW21" i="3"/>
  <c r="KX21" i="3"/>
  <c r="KY21" i="3"/>
  <c r="KZ21" i="3"/>
  <c r="LA21" i="3"/>
  <c r="LB21" i="3"/>
  <c r="LC21" i="3"/>
  <c r="LD21" i="3"/>
  <c r="LE21" i="3"/>
  <c r="LF21" i="3"/>
  <c r="LG21" i="3"/>
  <c r="LH21" i="3"/>
  <c r="LI21" i="3"/>
  <c r="LJ21" i="3"/>
  <c r="LK21" i="3"/>
  <c r="LL21" i="3"/>
  <c r="LM21" i="3"/>
  <c r="LN21" i="3"/>
  <c r="LO21" i="3"/>
  <c r="LP21" i="3"/>
  <c r="LQ21" i="3"/>
  <c r="LR21" i="3"/>
  <c r="LS21" i="3"/>
  <c r="LT21" i="3"/>
  <c r="LU21" i="3"/>
  <c r="LV21" i="3"/>
  <c r="LW21" i="3"/>
  <c r="LX21" i="3"/>
  <c r="LY21" i="3"/>
  <c r="LZ21" i="3"/>
  <c r="MA21" i="3"/>
  <c r="MB21" i="3"/>
  <c r="MC21" i="3"/>
  <c r="MD21" i="3"/>
  <c r="ME21" i="3"/>
  <c r="MF21" i="3"/>
  <c r="MG21" i="3"/>
  <c r="MH21" i="3"/>
  <c r="MI21" i="3"/>
  <c r="MJ21" i="3"/>
  <c r="MK21" i="3"/>
  <c r="ML21" i="3"/>
  <c r="MM21" i="3"/>
  <c r="MN21" i="3"/>
  <c r="MO21" i="3"/>
  <c r="MP21" i="3"/>
  <c r="MQ21" i="3"/>
  <c r="MR21" i="3"/>
  <c r="MS21" i="3"/>
  <c r="MT21" i="3"/>
  <c r="MU21" i="3"/>
  <c r="MV21" i="3"/>
  <c r="MW21" i="3"/>
  <c r="MX21" i="3"/>
  <c r="MY21" i="3"/>
  <c r="MZ21" i="3"/>
  <c r="NA21" i="3"/>
  <c r="NB21" i="3"/>
  <c r="NC21" i="3"/>
  <c r="ND21" i="3"/>
  <c r="NE21" i="3"/>
  <c r="NF21" i="3"/>
  <c r="NG21" i="3"/>
  <c r="NH21" i="3"/>
  <c r="NI21" i="3"/>
  <c r="NJ21" i="3"/>
  <c r="NK21" i="3"/>
  <c r="NL21" i="3"/>
  <c r="NM21" i="3"/>
  <c r="NN21" i="3"/>
  <c r="NO21" i="3"/>
  <c r="NP21" i="3"/>
  <c r="NQ21" i="3"/>
  <c r="NR21" i="3"/>
  <c r="NS21" i="3"/>
  <c r="NT21" i="3"/>
  <c r="NU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HC22" i="3"/>
  <c r="HD22" i="3"/>
  <c r="HE22" i="3"/>
  <c r="HF22" i="3"/>
  <c r="HG22" i="3"/>
  <c r="HH22" i="3"/>
  <c r="HI22" i="3"/>
  <c r="HJ22" i="3"/>
  <c r="HK22" i="3"/>
  <c r="HL22" i="3"/>
  <c r="HM22" i="3"/>
  <c r="HN22" i="3"/>
  <c r="HO22" i="3"/>
  <c r="HP22" i="3"/>
  <c r="HQ22" i="3"/>
  <c r="HR22" i="3"/>
  <c r="HS22" i="3"/>
  <c r="HT22" i="3"/>
  <c r="HU22" i="3"/>
  <c r="HV22" i="3"/>
  <c r="HW22" i="3"/>
  <c r="HX22" i="3"/>
  <c r="HY22" i="3"/>
  <c r="HZ22" i="3"/>
  <c r="IA22" i="3"/>
  <c r="IB22" i="3"/>
  <c r="IC22" i="3"/>
  <c r="ID22" i="3"/>
  <c r="IE22" i="3"/>
  <c r="IF22" i="3"/>
  <c r="IG22" i="3"/>
  <c r="IH22" i="3"/>
  <c r="II22" i="3"/>
  <c r="IJ22" i="3"/>
  <c r="IK22" i="3"/>
  <c r="IL22" i="3"/>
  <c r="IM22" i="3"/>
  <c r="IN22" i="3"/>
  <c r="IO22" i="3"/>
  <c r="IP22" i="3"/>
  <c r="IQ22" i="3"/>
  <c r="IR22" i="3"/>
  <c r="IS22" i="3"/>
  <c r="IT22" i="3"/>
  <c r="IU22" i="3"/>
  <c r="IV22" i="3"/>
  <c r="IW22" i="3"/>
  <c r="IX22" i="3"/>
  <c r="IY22" i="3"/>
  <c r="IZ22" i="3"/>
  <c r="JA22" i="3"/>
  <c r="JB22" i="3"/>
  <c r="JC22" i="3"/>
  <c r="JD22" i="3"/>
  <c r="JE22" i="3"/>
  <c r="JF22" i="3"/>
  <c r="JG22" i="3"/>
  <c r="JH22" i="3"/>
  <c r="JI22" i="3"/>
  <c r="JJ22" i="3"/>
  <c r="JK22" i="3"/>
  <c r="JL22" i="3"/>
  <c r="JM22" i="3"/>
  <c r="JN22" i="3"/>
  <c r="JO22" i="3"/>
  <c r="JP22" i="3"/>
  <c r="JQ22" i="3"/>
  <c r="JR22" i="3"/>
  <c r="JS22" i="3"/>
  <c r="JT22" i="3"/>
  <c r="JU22" i="3"/>
  <c r="JV22" i="3"/>
  <c r="JW22" i="3"/>
  <c r="JX22" i="3"/>
  <c r="JY22" i="3"/>
  <c r="JZ22" i="3"/>
  <c r="KA22" i="3"/>
  <c r="KB22" i="3"/>
  <c r="KC22" i="3"/>
  <c r="KD22" i="3"/>
  <c r="KE22" i="3"/>
  <c r="KF22" i="3"/>
  <c r="KG22" i="3"/>
  <c r="KH22" i="3"/>
  <c r="KI22" i="3"/>
  <c r="KJ22" i="3"/>
  <c r="KK22" i="3"/>
  <c r="KL22" i="3"/>
  <c r="KM22" i="3"/>
  <c r="KN22" i="3"/>
  <c r="KO22" i="3"/>
  <c r="KP22" i="3"/>
  <c r="KQ22" i="3"/>
  <c r="KR22" i="3"/>
  <c r="KS22" i="3"/>
  <c r="KT22" i="3"/>
  <c r="KU22" i="3"/>
  <c r="KV22" i="3"/>
  <c r="KW22" i="3"/>
  <c r="KX22" i="3"/>
  <c r="KY22" i="3"/>
  <c r="KZ22" i="3"/>
  <c r="LA22" i="3"/>
  <c r="LB22" i="3"/>
  <c r="LC22" i="3"/>
  <c r="LD22" i="3"/>
  <c r="LE22" i="3"/>
  <c r="LF22" i="3"/>
  <c r="LG22" i="3"/>
  <c r="LH22" i="3"/>
  <c r="LI22" i="3"/>
  <c r="LJ22" i="3"/>
  <c r="LK22" i="3"/>
  <c r="LL22" i="3"/>
  <c r="LM22" i="3"/>
  <c r="LN22" i="3"/>
  <c r="LO22" i="3"/>
  <c r="LP22" i="3"/>
  <c r="LQ22" i="3"/>
  <c r="LR22" i="3"/>
  <c r="LS22" i="3"/>
  <c r="LT22" i="3"/>
  <c r="LU22" i="3"/>
  <c r="LV22" i="3"/>
  <c r="LW22" i="3"/>
  <c r="LX22" i="3"/>
  <c r="LY22" i="3"/>
  <c r="LZ22" i="3"/>
  <c r="MA22" i="3"/>
  <c r="MB22" i="3"/>
  <c r="MC22" i="3"/>
  <c r="MD22" i="3"/>
  <c r="ME22" i="3"/>
  <c r="MF22" i="3"/>
  <c r="MG22" i="3"/>
  <c r="MH22" i="3"/>
  <c r="MI22" i="3"/>
  <c r="MJ22" i="3"/>
  <c r="MK22" i="3"/>
  <c r="ML22" i="3"/>
  <c r="MM22" i="3"/>
  <c r="MN22" i="3"/>
  <c r="MO22" i="3"/>
  <c r="MP22" i="3"/>
  <c r="MQ22" i="3"/>
  <c r="MR22" i="3"/>
  <c r="MS22" i="3"/>
  <c r="MT22" i="3"/>
  <c r="MU22" i="3"/>
  <c r="MV22" i="3"/>
  <c r="MW22" i="3"/>
  <c r="MX22" i="3"/>
  <c r="MY22" i="3"/>
  <c r="MZ22" i="3"/>
  <c r="NA22" i="3"/>
  <c r="NB22" i="3"/>
  <c r="NC22" i="3"/>
  <c r="ND22" i="3"/>
  <c r="NE22" i="3"/>
  <c r="NF22" i="3"/>
  <c r="NG22" i="3"/>
  <c r="NH22" i="3"/>
  <c r="NI22" i="3"/>
  <c r="NJ22" i="3"/>
  <c r="NK22" i="3"/>
  <c r="NL22" i="3"/>
  <c r="NM22" i="3"/>
  <c r="NN22" i="3"/>
  <c r="NO22" i="3"/>
  <c r="NP22" i="3"/>
  <c r="NQ22" i="3"/>
  <c r="NR22" i="3"/>
  <c r="NS22" i="3"/>
  <c r="NT22" i="3"/>
  <c r="NU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HD23" i="3"/>
  <c r="HE23" i="3"/>
  <c r="HF23" i="3"/>
  <c r="HG23" i="3"/>
  <c r="HH23" i="3"/>
  <c r="HI23" i="3"/>
  <c r="HJ23" i="3"/>
  <c r="HK23" i="3"/>
  <c r="HL23" i="3"/>
  <c r="HM23" i="3"/>
  <c r="HN23" i="3"/>
  <c r="HO23" i="3"/>
  <c r="HP23" i="3"/>
  <c r="HQ23" i="3"/>
  <c r="HR23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IW23" i="3"/>
  <c r="IX23" i="3"/>
  <c r="IY23" i="3"/>
  <c r="IZ23" i="3"/>
  <c r="JA23" i="3"/>
  <c r="JB23" i="3"/>
  <c r="JC23" i="3"/>
  <c r="JD23" i="3"/>
  <c r="JE23" i="3"/>
  <c r="JF23" i="3"/>
  <c r="JG23" i="3"/>
  <c r="JH23" i="3"/>
  <c r="JI23" i="3"/>
  <c r="JJ23" i="3"/>
  <c r="JK23" i="3"/>
  <c r="JL23" i="3"/>
  <c r="JM23" i="3"/>
  <c r="JN23" i="3"/>
  <c r="JO23" i="3"/>
  <c r="JP23" i="3"/>
  <c r="JQ23" i="3"/>
  <c r="JR23" i="3"/>
  <c r="JS23" i="3"/>
  <c r="JT23" i="3"/>
  <c r="JU23" i="3"/>
  <c r="JV23" i="3"/>
  <c r="JW23" i="3"/>
  <c r="JX23" i="3"/>
  <c r="JY23" i="3"/>
  <c r="JZ23" i="3"/>
  <c r="KA23" i="3"/>
  <c r="KB23" i="3"/>
  <c r="KC23" i="3"/>
  <c r="KD23" i="3"/>
  <c r="KE23" i="3"/>
  <c r="KF23" i="3"/>
  <c r="KG23" i="3"/>
  <c r="KH23" i="3"/>
  <c r="KI23" i="3"/>
  <c r="KJ23" i="3"/>
  <c r="KK23" i="3"/>
  <c r="KL23" i="3"/>
  <c r="KM23" i="3"/>
  <c r="KN23" i="3"/>
  <c r="KO23" i="3"/>
  <c r="KP23" i="3"/>
  <c r="KQ23" i="3"/>
  <c r="KR23" i="3"/>
  <c r="KS23" i="3"/>
  <c r="KT23" i="3"/>
  <c r="KU23" i="3"/>
  <c r="KV23" i="3"/>
  <c r="KW23" i="3"/>
  <c r="KX23" i="3"/>
  <c r="KY23" i="3"/>
  <c r="KZ23" i="3"/>
  <c r="LA23" i="3"/>
  <c r="LB23" i="3"/>
  <c r="LC23" i="3"/>
  <c r="LD23" i="3"/>
  <c r="LE23" i="3"/>
  <c r="LF23" i="3"/>
  <c r="LG23" i="3"/>
  <c r="LH23" i="3"/>
  <c r="LI23" i="3"/>
  <c r="LJ23" i="3"/>
  <c r="LK23" i="3"/>
  <c r="LL23" i="3"/>
  <c r="LM23" i="3"/>
  <c r="LN23" i="3"/>
  <c r="LO23" i="3"/>
  <c r="LP23" i="3"/>
  <c r="LQ23" i="3"/>
  <c r="LR23" i="3"/>
  <c r="LS23" i="3"/>
  <c r="LT23" i="3"/>
  <c r="LU23" i="3"/>
  <c r="LV23" i="3"/>
  <c r="LW23" i="3"/>
  <c r="LX23" i="3"/>
  <c r="LY23" i="3"/>
  <c r="LZ23" i="3"/>
  <c r="MA23" i="3"/>
  <c r="MB23" i="3"/>
  <c r="MC23" i="3"/>
  <c r="MD23" i="3"/>
  <c r="ME23" i="3"/>
  <c r="MF23" i="3"/>
  <c r="MG23" i="3"/>
  <c r="MH23" i="3"/>
  <c r="MI23" i="3"/>
  <c r="MJ23" i="3"/>
  <c r="MK23" i="3"/>
  <c r="ML23" i="3"/>
  <c r="MM23" i="3"/>
  <c r="MN23" i="3"/>
  <c r="MO23" i="3"/>
  <c r="MP23" i="3"/>
  <c r="MQ23" i="3"/>
  <c r="MR23" i="3"/>
  <c r="MS23" i="3"/>
  <c r="MT23" i="3"/>
  <c r="MU23" i="3"/>
  <c r="MV23" i="3"/>
  <c r="MW23" i="3"/>
  <c r="MX23" i="3"/>
  <c r="MY23" i="3"/>
  <c r="MZ23" i="3"/>
  <c r="NA23" i="3"/>
  <c r="NB23" i="3"/>
  <c r="NC23" i="3"/>
  <c r="ND23" i="3"/>
  <c r="NE23" i="3"/>
  <c r="NF23" i="3"/>
  <c r="NG23" i="3"/>
  <c r="NH23" i="3"/>
  <c r="NI23" i="3"/>
  <c r="NJ23" i="3"/>
  <c r="NK23" i="3"/>
  <c r="NL23" i="3"/>
  <c r="NM23" i="3"/>
  <c r="NN23" i="3"/>
  <c r="NO23" i="3"/>
  <c r="NP23" i="3"/>
  <c r="NQ23" i="3"/>
  <c r="NR23" i="3"/>
  <c r="NS23" i="3"/>
  <c r="NT23" i="3"/>
  <c r="NU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HC24" i="3"/>
  <c r="HD24" i="3"/>
  <c r="HE24" i="3"/>
  <c r="HF24" i="3"/>
  <c r="HG24" i="3"/>
  <c r="HH24" i="3"/>
  <c r="HI24" i="3"/>
  <c r="HJ24" i="3"/>
  <c r="HK24" i="3"/>
  <c r="HL24" i="3"/>
  <c r="HM24" i="3"/>
  <c r="HN24" i="3"/>
  <c r="HO24" i="3"/>
  <c r="HP24" i="3"/>
  <c r="HQ24" i="3"/>
  <c r="HR24" i="3"/>
  <c r="HS24" i="3"/>
  <c r="HT24" i="3"/>
  <c r="HU24" i="3"/>
  <c r="HV24" i="3"/>
  <c r="HW24" i="3"/>
  <c r="HX24" i="3"/>
  <c r="HY24" i="3"/>
  <c r="HZ24" i="3"/>
  <c r="IA24" i="3"/>
  <c r="IB24" i="3"/>
  <c r="IC24" i="3"/>
  <c r="ID24" i="3"/>
  <c r="IE24" i="3"/>
  <c r="IF24" i="3"/>
  <c r="IG24" i="3"/>
  <c r="IH24" i="3"/>
  <c r="II24" i="3"/>
  <c r="IJ24" i="3"/>
  <c r="IK24" i="3"/>
  <c r="IL24" i="3"/>
  <c r="IM24" i="3"/>
  <c r="IN24" i="3"/>
  <c r="IO24" i="3"/>
  <c r="IP24" i="3"/>
  <c r="IQ24" i="3"/>
  <c r="IR24" i="3"/>
  <c r="IS24" i="3"/>
  <c r="IT24" i="3"/>
  <c r="IU24" i="3"/>
  <c r="IV24" i="3"/>
  <c r="IW24" i="3"/>
  <c r="IX24" i="3"/>
  <c r="IY24" i="3"/>
  <c r="IZ24" i="3"/>
  <c r="JA24" i="3"/>
  <c r="JB24" i="3"/>
  <c r="JC24" i="3"/>
  <c r="JD24" i="3"/>
  <c r="JE24" i="3"/>
  <c r="JF24" i="3"/>
  <c r="JG24" i="3"/>
  <c r="JH24" i="3"/>
  <c r="JI24" i="3"/>
  <c r="JJ24" i="3"/>
  <c r="JK24" i="3"/>
  <c r="JL24" i="3"/>
  <c r="JM24" i="3"/>
  <c r="JN24" i="3"/>
  <c r="JO24" i="3"/>
  <c r="JP24" i="3"/>
  <c r="JQ24" i="3"/>
  <c r="JR24" i="3"/>
  <c r="JS24" i="3"/>
  <c r="JT24" i="3"/>
  <c r="JU24" i="3"/>
  <c r="JV24" i="3"/>
  <c r="JW24" i="3"/>
  <c r="JX24" i="3"/>
  <c r="JY24" i="3"/>
  <c r="JZ24" i="3"/>
  <c r="KA24" i="3"/>
  <c r="KB24" i="3"/>
  <c r="KC24" i="3"/>
  <c r="KD24" i="3"/>
  <c r="KE24" i="3"/>
  <c r="KF24" i="3"/>
  <c r="KG24" i="3"/>
  <c r="KH24" i="3"/>
  <c r="KI24" i="3"/>
  <c r="KJ24" i="3"/>
  <c r="KK24" i="3"/>
  <c r="KL24" i="3"/>
  <c r="KM24" i="3"/>
  <c r="KN24" i="3"/>
  <c r="KO24" i="3"/>
  <c r="KP24" i="3"/>
  <c r="KQ24" i="3"/>
  <c r="KR24" i="3"/>
  <c r="KS24" i="3"/>
  <c r="KT24" i="3"/>
  <c r="KU24" i="3"/>
  <c r="KV24" i="3"/>
  <c r="KW24" i="3"/>
  <c r="KX24" i="3"/>
  <c r="KY24" i="3"/>
  <c r="KZ24" i="3"/>
  <c r="LA24" i="3"/>
  <c r="LB24" i="3"/>
  <c r="LC24" i="3"/>
  <c r="LD24" i="3"/>
  <c r="LE24" i="3"/>
  <c r="LF24" i="3"/>
  <c r="LG24" i="3"/>
  <c r="LH24" i="3"/>
  <c r="LI24" i="3"/>
  <c r="LJ24" i="3"/>
  <c r="LK24" i="3"/>
  <c r="LL24" i="3"/>
  <c r="LM24" i="3"/>
  <c r="LN24" i="3"/>
  <c r="LO24" i="3"/>
  <c r="LP24" i="3"/>
  <c r="LQ24" i="3"/>
  <c r="LR24" i="3"/>
  <c r="LS24" i="3"/>
  <c r="LT24" i="3"/>
  <c r="LU24" i="3"/>
  <c r="LV24" i="3"/>
  <c r="LW24" i="3"/>
  <c r="LX24" i="3"/>
  <c r="LY24" i="3"/>
  <c r="LZ24" i="3"/>
  <c r="MA24" i="3"/>
  <c r="MB24" i="3"/>
  <c r="MC24" i="3"/>
  <c r="MD24" i="3"/>
  <c r="ME24" i="3"/>
  <c r="MF24" i="3"/>
  <c r="MG24" i="3"/>
  <c r="MH24" i="3"/>
  <c r="MI24" i="3"/>
  <c r="MJ24" i="3"/>
  <c r="MK24" i="3"/>
  <c r="ML24" i="3"/>
  <c r="MM24" i="3"/>
  <c r="MN24" i="3"/>
  <c r="MO24" i="3"/>
  <c r="MP24" i="3"/>
  <c r="MQ24" i="3"/>
  <c r="MR24" i="3"/>
  <c r="MS24" i="3"/>
  <c r="MT24" i="3"/>
  <c r="MU24" i="3"/>
  <c r="MV24" i="3"/>
  <c r="MW24" i="3"/>
  <c r="MX24" i="3"/>
  <c r="MY24" i="3"/>
  <c r="MZ24" i="3"/>
  <c r="NA24" i="3"/>
  <c r="NB24" i="3"/>
  <c r="NC24" i="3"/>
  <c r="ND24" i="3"/>
  <c r="NE24" i="3"/>
  <c r="NF24" i="3"/>
  <c r="NG24" i="3"/>
  <c r="NH24" i="3"/>
  <c r="NI24" i="3"/>
  <c r="NJ24" i="3"/>
  <c r="NK24" i="3"/>
  <c r="NL24" i="3"/>
  <c r="NM24" i="3"/>
  <c r="NN24" i="3"/>
  <c r="NO24" i="3"/>
  <c r="NP24" i="3"/>
  <c r="NQ24" i="3"/>
  <c r="NR24" i="3"/>
  <c r="NS24" i="3"/>
  <c r="NT24" i="3"/>
  <c r="NU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P25" i="3"/>
  <c r="HQ25" i="3"/>
  <c r="HR25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IW25" i="3"/>
  <c r="IX25" i="3"/>
  <c r="IY25" i="3"/>
  <c r="IZ25" i="3"/>
  <c r="JA25" i="3"/>
  <c r="JB25" i="3"/>
  <c r="JC25" i="3"/>
  <c r="JD25" i="3"/>
  <c r="JE25" i="3"/>
  <c r="JF25" i="3"/>
  <c r="JG25" i="3"/>
  <c r="JH25" i="3"/>
  <c r="JI25" i="3"/>
  <c r="JJ25" i="3"/>
  <c r="JK25" i="3"/>
  <c r="JL25" i="3"/>
  <c r="JM25" i="3"/>
  <c r="JN25" i="3"/>
  <c r="JO25" i="3"/>
  <c r="JP25" i="3"/>
  <c r="JQ25" i="3"/>
  <c r="JR25" i="3"/>
  <c r="JS25" i="3"/>
  <c r="JT25" i="3"/>
  <c r="JU25" i="3"/>
  <c r="JV25" i="3"/>
  <c r="JW25" i="3"/>
  <c r="JX25" i="3"/>
  <c r="JY25" i="3"/>
  <c r="JZ25" i="3"/>
  <c r="KA25" i="3"/>
  <c r="KB25" i="3"/>
  <c r="KC25" i="3"/>
  <c r="KD25" i="3"/>
  <c r="KE25" i="3"/>
  <c r="KF25" i="3"/>
  <c r="KG25" i="3"/>
  <c r="KH25" i="3"/>
  <c r="KI25" i="3"/>
  <c r="KJ25" i="3"/>
  <c r="KK25" i="3"/>
  <c r="KL25" i="3"/>
  <c r="KM25" i="3"/>
  <c r="KN25" i="3"/>
  <c r="KO25" i="3"/>
  <c r="KP25" i="3"/>
  <c r="KQ25" i="3"/>
  <c r="KR25" i="3"/>
  <c r="KS25" i="3"/>
  <c r="KT25" i="3"/>
  <c r="KU25" i="3"/>
  <c r="KV25" i="3"/>
  <c r="KW25" i="3"/>
  <c r="KX25" i="3"/>
  <c r="KY25" i="3"/>
  <c r="KZ25" i="3"/>
  <c r="LA25" i="3"/>
  <c r="LB25" i="3"/>
  <c r="LC25" i="3"/>
  <c r="LD25" i="3"/>
  <c r="LE25" i="3"/>
  <c r="LF25" i="3"/>
  <c r="LG25" i="3"/>
  <c r="LH25" i="3"/>
  <c r="LI25" i="3"/>
  <c r="LJ25" i="3"/>
  <c r="LK25" i="3"/>
  <c r="LL25" i="3"/>
  <c r="LM25" i="3"/>
  <c r="LN25" i="3"/>
  <c r="LO25" i="3"/>
  <c r="LP25" i="3"/>
  <c r="LQ25" i="3"/>
  <c r="LR25" i="3"/>
  <c r="LS25" i="3"/>
  <c r="LT25" i="3"/>
  <c r="LU25" i="3"/>
  <c r="LV25" i="3"/>
  <c r="LW25" i="3"/>
  <c r="LX25" i="3"/>
  <c r="LY25" i="3"/>
  <c r="LZ25" i="3"/>
  <c r="MA25" i="3"/>
  <c r="MB25" i="3"/>
  <c r="MC25" i="3"/>
  <c r="MD25" i="3"/>
  <c r="ME25" i="3"/>
  <c r="MF25" i="3"/>
  <c r="MG25" i="3"/>
  <c r="MH25" i="3"/>
  <c r="MI25" i="3"/>
  <c r="MJ25" i="3"/>
  <c r="MK25" i="3"/>
  <c r="ML25" i="3"/>
  <c r="MM25" i="3"/>
  <c r="MN25" i="3"/>
  <c r="MO25" i="3"/>
  <c r="MP25" i="3"/>
  <c r="MQ25" i="3"/>
  <c r="MR25" i="3"/>
  <c r="MS25" i="3"/>
  <c r="MT25" i="3"/>
  <c r="MU25" i="3"/>
  <c r="MV25" i="3"/>
  <c r="MW25" i="3"/>
  <c r="MX25" i="3"/>
  <c r="MY25" i="3"/>
  <c r="MZ25" i="3"/>
  <c r="NA25" i="3"/>
  <c r="NB25" i="3"/>
  <c r="NC25" i="3"/>
  <c r="ND25" i="3"/>
  <c r="NE25" i="3"/>
  <c r="NF25" i="3"/>
  <c r="NG25" i="3"/>
  <c r="NH25" i="3"/>
  <c r="NI25" i="3"/>
  <c r="NJ25" i="3"/>
  <c r="NK25" i="3"/>
  <c r="NL25" i="3"/>
  <c r="NM25" i="3"/>
  <c r="NN25" i="3"/>
  <c r="NO25" i="3"/>
  <c r="NP25" i="3"/>
  <c r="NQ25" i="3"/>
  <c r="NR25" i="3"/>
  <c r="NS25" i="3"/>
  <c r="NT25" i="3"/>
  <c r="NU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N26" i="3"/>
  <c r="GO26" i="3"/>
  <c r="GP26" i="3"/>
  <c r="GQ26" i="3"/>
  <c r="GR26" i="3"/>
  <c r="GS26" i="3"/>
  <c r="GT26" i="3"/>
  <c r="GU26" i="3"/>
  <c r="GV26" i="3"/>
  <c r="GW26" i="3"/>
  <c r="GX26" i="3"/>
  <c r="GY26" i="3"/>
  <c r="GZ26" i="3"/>
  <c r="HA26" i="3"/>
  <c r="HB26" i="3"/>
  <c r="HC26" i="3"/>
  <c r="HD26" i="3"/>
  <c r="HE26" i="3"/>
  <c r="HF26" i="3"/>
  <c r="HG26" i="3"/>
  <c r="HH26" i="3"/>
  <c r="HI26" i="3"/>
  <c r="HJ26" i="3"/>
  <c r="HK26" i="3"/>
  <c r="HL26" i="3"/>
  <c r="HM26" i="3"/>
  <c r="HN26" i="3"/>
  <c r="HO26" i="3"/>
  <c r="HP26" i="3"/>
  <c r="HQ26" i="3"/>
  <c r="HR26" i="3"/>
  <c r="HS26" i="3"/>
  <c r="HT26" i="3"/>
  <c r="HU26" i="3"/>
  <c r="HV26" i="3"/>
  <c r="HW26" i="3"/>
  <c r="HX26" i="3"/>
  <c r="HY26" i="3"/>
  <c r="HZ26" i="3"/>
  <c r="IA26" i="3"/>
  <c r="IB26" i="3"/>
  <c r="IC26" i="3"/>
  <c r="ID26" i="3"/>
  <c r="IE26" i="3"/>
  <c r="IF26" i="3"/>
  <c r="IG26" i="3"/>
  <c r="IH26" i="3"/>
  <c r="II26" i="3"/>
  <c r="IJ26" i="3"/>
  <c r="IK26" i="3"/>
  <c r="IL26" i="3"/>
  <c r="IM26" i="3"/>
  <c r="IN26" i="3"/>
  <c r="IO26" i="3"/>
  <c r="IP26" i="3"/>
  <c r="IQ26" i="3"/>
  <c r="IR26" i="3"/>
  <c r="IS26" i="3"/>
  <c r="IT26" i="3"/>
  <c r="IU26" i="3"/>
  <c r="IV26" i="3"/>
  <c r="IW26" i="3"/>
  <c r="IX26" i="3"/>
  <c r="IY26" i="3"/>
  <c r="IZ26" i="3"/>
  <c r="JA26" i="3"/>
  <c r="JB26" i="3"/>
  <c r="JC26" i="3"/>
  <c r="JD26" i="3"/>
  <c r="JE26" i="3"/>
  <c r="JF26" i="3"/>
  <c r="JG26" i="3"/>
  <c r="JH26" i="3"/>
  <c r="JI26" i="3"/>
  <c r="JJ26" i="3"/>
  <c r="JK26" i="3"/>
  <c r="JL26" i="3"/>
  <c r="JM26" i="3"/>
  <c r="JN26" i="3"/>
  <c r="JO26" i="3"/>
  <c r="JP26" i="3"/>
  <c r="JQ26" i="3"/>
  <c r="JR26" i="3"/>
  <c r="JS26" i="3"/>
  <c r="JT26" i="3"/>
  <c r="JU26" i="3"/>
  <c r="JV26" i="3"/>
  <c r="JW26" i="3"/>
  <c r="JX26" i="3"/>
  <c r="JY26" i="3"/>
  <c r="JZ26" i="3"/>
  <c r="KA26" i="3"/>
  <c r="KB26" i="3"/>
  <c r="KC26" i="3"/>
  <c r="KD26" i="3"/>
  <c r="KE26" i="3"/>
  <c r="KF26" i="3"/>
  <c r="KG26" i="3"/>
  <c r="KH26" i="3"/>
  <c r="KI26" i="3"/>
  <c r="KJ26" i="3"/>
  <c r="KK26" i="3"/>
  <c r="KL26" i="3"/>
  <c r="KM26" i="3"/>
  <c r="KN26" i="3"/>
  <c r="KO26" i="3"/>
  <c r="KP26" i="3"/>
  <c r="KQ26" i="3"/>
  <c r="KR26" i="3"/>
  <c r="KS26" i="3"/>
  <c r="KT26" i="3"/>
  <c r="KU26" i="3"/>
  <c r="KV26" i="3"/>
  <c r="KW26" i="3"/>
  <c r="KX26" i="3"/>
  <c r="KY26" i="3"/>
  <c r="KZ26" i="3"/>
  <c r="LA26" i="3"/>
  <c r="LB26" i="3"/>
  <c r="LC26" i="3"/>
  <c r="LD26" i="3"/>
  <c r="LE26" i="3"/>
  <c r="LF26" i="3"/>
  <c r="LG26" i="3"/>
  <c r="LH26" i="3"/>
  <c r="LI26" i="3"/>
  <c r="LJ26" i="3"/>
  <c r="LK26" i="3"/>
  <c r="LL26" i="3"/>
  <c r="LM26" i="3"/>
  <c r="LN26" i="3"/>
  <c r="LO26" i="3"/>
  <c r="LP26" i="3"/>
  <c r="LQ26" i="3"/>
  <c r="LR26" i="3"/>
  <c r="LS26" i="3"/>
  <c r="LT26" i="3"/>
  <c r="LU26" i="3"/>
  <c r="LV26" i="3"/>
  <c r="LW26" i="3"/>
  <c r="LX26" i="3"/>
  <c r="LY26" i="3"/>
  <c r="LZ26" i="3"/>
  <c r="MA26" i="3"/>
  <c r="MB26" i="3"/>
  <c r="MC26" i="3"/>
  <c r="MD26" i="3"/>
  <c r="ME26" i="3"/>
  <c r="MF26" i="3"/>
  <c r="MG26" i="3"/>
  <c r="MH26" i="3"/>
  <c r="MI26" i="3"/>
  <c r="MJ26" i="3"/>
  <c r="MK26" i="3"/>
  <c r="ML26" i="3"/>
  <c r="MM26" i="3"/>
  <c r="MN26" i="3"/>
  <c r="MO26" i="3"/>
  <c r="MP26" i="3"/>
  <c r="MQ26" i="3"/>
  <c r="MR26" i="3"/>
  <c r="MS26" i="3"/>
  <c r="MT26" i="3"/>
  <c r="MU26" i="3"/>
  <c r="MV26" i="3"/>
  <c r="MW26" i="3"/>
  <c r="MX26" i="3"/>
  <c r="MY26" i="3"/>
  <c r="MZ26" i="3"/>
  <c r="NA26" i="3"/>
  <c r="NB26" i="3"/>
  <c r="NC26" i="3"/>
  <c r="ND26" i="3"/>
  <c r="NE26" i="3"/>
  <c r="NF26" i="3"/>
  <c r="NG26" i="3"/>
  <c r="NH26" i="3"/>
  <c r="NI26" i="3"/>
  <c r="NJ26" i="3"/>
  <c r="NK26" i="3"/>
  <c r="NL26" i="3"/>
  <c r="NM26" i="3"/>
  <c r="NN26" i="3"/>
  <c r="NO26" i="3"/>
  <c r="NP26" i="3"/>
  <c r="NQ26" i="3"/>
  <c r="NR26" i="3"/>
  <c r="NS26" i="3"/>
  <c r="NT26" i="3"/>
  <c r="NU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M27" i="3"/>
  <c r="HN27" i="3"/>
  <c r="HO27" i="3"/>
  <c r="HP27" i="3"/>
  <c r="HQ27" i="3"/>
  <c r="HR27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IW27" i="3"/>
  <c r="IX27" i="3"/>
  <c r="IY27" i="3"/>
  <c r="IZ27" i="3"/>
  <c r="JA27" i="3"/>
  <c r="JB27" i="3"/>
  <c r="JC27" i="3"/>
  <c r="JD27" i="3"/>
  <c r="JE27" i="3"/>
  <c r="JF27" i="3"/>
  <c r="JG27" i="3"/>
  <c r="JH27" i="3"/>
  <c r="JI27" i="3"/>
  <c r="JJ27" i="3"/>
  <c r="JK27" i="3"/>
  <c r="JL27" i="3"/>
  <c r="JM27" i="3"/>
  <c r="JN27" i="3"/>
  <c r="JO27" i="3"/>
  <c r="JP27" i="3"/>
  <c r="JQ27" i="3"/>
  <c r="JR27" i="3"/>
  <c r="JS27" i="3"/>
  <c r="JT27" i="3"/>
  <c r="JU27" i="3"/>
  <c r="JV27" i="3"/>
  <c r="JW27" i="3"/>
  <c r="JX27" i="3"/>
  <c r="JY27" i="3"/>
  <c r="JZ27" i="3"/>
  <c r="KA27" i="3"/>
  <c r="KB27" i="3"/>
  <c r="KC27" i="3"/>
  <c r="KD27" i="3"/>
  <c r="KE27" i="3"/>
  <c r="KF27" i="3"/>
  <c r="KG27" i="3"/>
  <c r="KH27" i="3"/>
  <c r="KI27" i="3"/>
  <c r="KJ27" i="3"/>
  <c r="KK27" i="3"/>
  <c r="KL27" i="3"/>
  <c r="KM27" i="3"/>
  <c r="KN27" i="3"/>
  <c r="KO27" i="3"/>
  <c r="KP27" i="3"/>
  <c r="KQ27" i="3"/>
  <c r="KR27" i="3"/>
  <c r="KS27" i="3"/>
  <c r="KT27" i="3"/>
  <c r="KU27" i="3"/>
  <c r="KV27" i="3"/>
  <c r="KW27" i="3"/>
  <c r="KX27" i="3"/>
  <c r="KY27" i="3"/>
  <c r="KZ27" i="3"/>
  <c r="LA27" i="3"/>
  <c r="LB27" i="3"/>
  <c r="LC27" i="3"/>
  <c r="LD27" i="3"/>
  <c r="LE27" i="3"/>
  <c r="LF27" i="3"/>
  <c r="LG27" i="3"/>
  <c r="LH27" i="3"/>
  <c r="LI27" i="3"/>
  <c r="LJ27" i="3"/>
  <c r="LK27" i="3"/>
  <c r="LL27" i="3"/>
  <c r="LM27" i="3"/>
  <c r="LN27" i="3"/>
  <c r="LO27" i="3"/>
  <c r="LP27" i="3"/>
  <c r="LQ27" i="3"/>
  <c r="LR27" i="3"/>
  <c r="LS27" i="3"/>
  <c r="LT27" i="3"/>
  <c r="LU27" i="3"/>
  <c r="LV27" i="3"/>
  <c r="LW27" i="3"/>
  <c r="LX27" i="3"/>
  <c r="LY27" i="3"/>
  <c r="LZ27" i="3"/>
  <c r="MA27" i="3"/>
  <c r="MB27" i="3"/>
  <c r="MC27" i="3"/>
  <c r="MD27" i="3"/>
  <c r="ME27" i="3"/>
  <c r="MF27" i="3"/>
  <c r="MG27" i="3"/>
  <c r="MH27" i="3"/>
  <c r="MI27" i="3"/>
  <c r="MJ27" i="3"/>
  <c r="MK27" i="3"/>
  <c r="ML27" i="3"/>
  <c r="MM27" i="3"/>
  <c r="MN27" i="3"/>
  <c r="MO27" i="3"/>
  <c r="MP27" i="3"/>
  <c r="MQ27" i="3"/>
  <c r="MR27" i="3"/>
  <c r="MS27" i="3"/>
  <c r="MT27" i="3"/>
  <c r="MU27" i="3"/>
  <c r="MV27" i="3"/>
  <c r="MW27" i="3"/>
  <c r="MX27" i="3"/>
  <c r="MY27" i="3"/>
  <c r="MZ27" i="3"/>
  <c r="NA27" i="3"/>
  <c r="NB27" i="3"/>
  <c r="NC27" i="3"/>
  <c r="ND27" i="3"/>
  <c r="NE27" i="3"/>
  <c r="NF27" i="3"/>
  <c r="NG27" i="3"/>
  <c r="NH27" i="3"/>
  <c r="NI27" i="3"/>
  <c r="NJ27" i="3"/>
  <c r="NK27" i="3"/>
  <c r="NL27" i="3"/>
  <c r="NM27" i="3"/>
  <c r="NN27" i="3"/>
  <c r="NO27" i="3"/>
  <c r="NP27" i="3"/>
  <c r="NQ27" i="3"/>
  <c r="NR27" i="3"/>
  <c r="NS27" i="3"/>
  <c r="NT27" i="3"/>
  <c r="NU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GI28" i="3"/>
  <c r="GJ28" i="3"/>
  <c r="GK28" i="3"/>
  <c r="GL28" i="3"/>
  <c r="GM28" i="3"/>
  <c r="GN28" i="3"/>
  <c r="GO28" i="3"/>
  <c r="GP28" i="3"/>
  <c r="GQ28" i="3"/>
  <c r="GR28" i="3"/>
  <c r="GS28" i="3"/>
  <c r="GT28" i="3"/>
  <c r="GU28" i="3"/>
  <c r="GV28" i="3"/>
  <c r="GW28" i="3"/>
  <c r="GX28" i="3"/>
  <c r="GY28" i="3"/>
  <c r="GZ28" i="3"/>
  <c r="HA28" i="3"/>
  <c r="HB28" i="3"/>
  <c r="HC28" i="3"/>
  <c r="HD28" i="3"/>
  <c r="HE28" i="3"/>
  <c r="HF28" i="3"/>
  <c r="HG28" i="3"/>
  <c r="HH28" i="3"/>
  <c r="HI28" i="3"/>
  <c r="HJ28" i="3"/>
  <c r="HK28" i="3"/>
  <c r="HL28" i="3"/>
  <c r="HM28" i="3"/>
  <c r="HN28" i="3"/>
  <c r="HO28" i="3"/>
  <c r="HP28" i="3"/>
  <c r="HQ28" i="3"/>
  <c r="HR28" i="3"/>
  <c r="HS28" i="3"/>
  <c r="HT28" i="3"/>
  <c r="HU28" i="3"/>
  <c r="HV28" i="3"/>
  <c r="HW28" i="3"/>
  <c r="HX28" i="3"/>
  <c r="HY28" i="3"/>
  <c r="HZ28" i="3"/>
  <c r="IA28" i="3"/>
  <c r="IB28" i="3"/>
  <c r="IC28" i="3"/>
  <c r="ID28" i="3"/>
  <c r="IE28" i="3"/>
  <c r="IF28" i="3"/>
  <c r="IG28" i="3"/>
  <c r="IH28" i="3"/>
  <c r="II28" i="3"/>
  <c r="IJ28" i="3"/>
  <c r="IK28" i="3"/>
  <c r="IL28" i="3"/>
  <c r="IM28" i="3"/>
  <c r="IN28" i="3"/>
  <c r="IO28" i="3"/>
  <c r="IP28" i="3"/>
  <c r="IQ28" i="3"/>
  <c r="IR28" i="3"/>
  <c r="IS28" i="3"/>
  <c r="IT28" i="3"/>
  <c r="IU28" i="3"/>
  <c r="IV28" i="3"/>
  <c r="IW28" i="3"/>
  <c r="IX28" i="3"/>
  <c r="IY28" i="3"/>
  <c r="IZ28" i="3"/>
  <c r="JA28" i="3"/>
  <c r="JB28" i="3"/>
  <c r="JC28" i="3"/>
  <c r="JD28" i="3"/>
  <c r="JE28" i="3"/>
  <c r="JF28" i="3"/>
  <c r="JG28" i="3"/>
  <c r="JH28" i="3"/>
  <c r="JI28" i="3"/>
  <c r="JJ28" i="3"/>
  <c r="JK28" i="3"/>
  <c r="JL28" i="3"/>
  <c r="JM28" i="3"/>
  <c r="JN28" i="3"/>
  <c r="JO28" i="3"/>
  <c r="JP28" i="3"/>
  <c r="JQ28" i="3"/>
  <c r="JR28" i="3"/>
  <c r="JS28" i="3"/>
  <c r="JT28" i="3"/>
  <c r="JU28" i="3"/>
  <c r="JV28" i="3"/>
  <c r="JW28" i="3"/>
  <c r="JX28" i="3"/>
  <c r="JY28" i="3"/>
  <c r="JZ28" i="3"/>
  <c r="KA28" i="3"/>
  <c r="KB28" i="3"/>
  <c r="KC28" i="3"/>
  <c r="KD28" i="3"/>
  <c r="KE28" i="3"/>
  <c r="KF28" i="3"/>
  <c r="KG28" i="3"/>
  <c r="KH28" i="3"/>
  <c r="KI28" i="3"/>
  <c r="KJ28" i="3"/>
  <c r="KK28" i="3"/>
  <c r="KL28" i="3"/>
  <c r="KM28" i="3"/>
  <c r="KN28" i="3"/>
  <c r="KO28" i="3"/>
  <c r="KP28" i="3"/>
  <c r="KQ28" i="3"/>
  <c r="KR28" i="3"/>
  <c r="KS28" i="3"/>
  <c r="KT28" i="3"/>
  <c r="KU28" i="3"/>
  <c r="KV28" i="3"/>
  <c r="KW28" i="3"/>
  <c r="KX28" i="3"/>
  <c r="KY28" i="3"/>
  <c r="KZ28" i="3"/>
  <c r="LA28" i="3"/>
  <c r="LB28" i="3"/>
  <c r="LC28" i="3"/>
  <c r="LD28" i="3"/>
  <c r="LE28" i="3"/>
  <c r="LF28" i="3"/>
  <c r="LG28" i="3"/>
  <c r="LH28" i="3"/>
  <c r="LI28" i="3"/>
  <c r="LJ28" i="3"/>
  <c r="LK28" i="3"/>
  <c r="LL28" i="3"/>
  <c r="LM28" i="3"/>
  <c r="LN28" i="3"/>
  <c r="LO28" i="3"/>
  <c r="LP28" i="3"/>
  <c r="LQ28" i="3"/>
  <c r="LR28" i="3"/>
  <c r="LS28" i="3"/>
  <c r="LT28" i="3"/>
  <c r="LU28" i="3"/>
  <c r="LV28" i="3"/>
  <c r="LW28" i="3"/>
  <c r="LX28" i="3"/>
  <c r="LY28" i="3"/>
  <c r="LZ28" i="3"/>
  <c r="MA28" i="3"/>
  <c r="MB28" i="3"/>
  <c r="MC28" i="3"/>
  <c r="MD28" i="3"/>
  <c r="ME28" i="3"/>
  <c r="MF28" i="3"/>
  <c r="MG28" i="3"/>
  <c r="MH28" i="3"/>
  <c r="MI28" i="3"/>
  <c r="MJ28" i="3"/>
  <c r="MK28" i="3"/>
  <c r="ML28" i="3"/>
  <c r="MM28" i="3"/>
  <c r="MN28" i="3"/>
  <c r="MO28" i="3"/>
  <c r="MP28" i="3"/>
  <c r="MQ28" i="3"/>
  <c r="MR28" i="3"/>
  <c r="MS28" i="3"/>
  <c r="MT28" i="3"/>
  <c r="MU28" i="3"/>
  <c r="MV28" i="3"/>
  <c r="MW28" i="3"/>
  <c r="MX28" i="3"/>
  <c r="MY28" i="3"/>
  <c r="MZ28" i="3"/>
  <c r="NA28" i="3"/>
  <c r="NB28" i="3"/>
  <c r="NC28" i="3"/>
  <c r="ND28" i="3"/>
  <c r="NE28" i="3"/>
  <c r="NF28" i="3"/>
  <c r="NG28" i="3"/>
  <c r="NH28" i="3"/>
  <c r="NI28" i="3"/>
  <c r="NJ28" i="3"/>
  <c r="NK28" i="3"/>
  <c r="NL28" i="3"/>
  <c r="NM28" i="3"/>
  <c r="NN28" i="3"/>
  <c r="NO28" i="3"/>
  <c r="NP28" i="3"/>
  <c r="NQ28" i="3"/>
  <c r="NR28" i="3"/>
  <c r="NS28" i="3"/>
  <c r="NT28" i="3"/>
  <c r="NU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HD29" i="3"/>
  <c r="HE29" i="3"/>
  <c r="HF29" i="3"/>
  <c r="HG29" i="3"/>
  <c r="HH29" i="3"/>
  <c r="HI29" i="3"/>
  <c r="HJ29" i="3"/>
  <c r="HK29" i="3"/>
  <c r="HL29" i="3"/>
  <c r="HM29" i="3"/>
  <c r="HN29" i="3"/>
  <c r="HO29" i="3"/>
  <c r="HP29" i="3"/>
  <c r="HQ29" i="3"/>
  <c r="HR29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IW29" i="3"/>
  <c r="IX29" i="3"/>
  <c r="IY29" i="3"/>
  <c r="IZ29" i="3"/>
  <c r="JA29" i="3"/>
  <c r="JB29" i="3"/>
  <c r="JC29" i="3"/>
  <c r="JD29" i="3"/>
  <c r="JE29" i="3"/>
  <c r="JF29" i="3"/>
  <c r="JG29" i="3"/>
  <c r="JH29" i="3"/>
  <c r="JI29" i="3"/>
  <c r="JJ29" i="3"/>
  <c r="JK29" i="3"/>
  <c r="JL29" i="3"/>
  <c r="JM29" i="3"/>
  <c r="JN29" i="3"/>
  <c r="JO29" i="3"/>
  <c r="JP29" i="3"/>
  <c r="JQ29" i="3"/>
  <c r="JR29" i="3"/>
  <c r="JS29" i="3"/>
  <c r="JT29" i="3"/>
  <c r="JU29" i="3"/>
  <c r="JV29" i="3"/>
  <c r="JW29" i="3"/>
  <c r="JX29" i="3"/>
  <c r="JY29" i="3"/>
  <c r="JZ29" i="3"/>
  <c r="KA29" i="3"/>
  <c r="KB29" i="3"/>
  <c r="KC29" i="3"/>
  <c r="KD29" i="3"/>
  <c r="KE29" i="3"/>
  <c r="KF29" i="3"/>
  <c r="KG29" i="3"/>
  <c r="KH29" i="3"/>
  <c r="KI29" i="3"/>
  <c r="KJ29" i="3"/>
  <c r="KK29" i="3"/>
  <c r="KL29" i="3"/>
  <c r="KM29" i="3"/>
  <c r="KN29" i="3"/>
  <c r="KO29" i="3"/>
  <c r="KP29" i="3"/>
  <c r="KQ29" i="3"/>
  <c r="KR29" i="3"/>
  <c r="KS29" i="3"/>
  <c r="KT29" i="3"/>
  <c r="KU29" i="3"/>
  <c r="KV29" i="3"/>
  <c r="KW29" i="3"/>
  <c r="KX29" i="3"/>
  <c r="KY29" i="3"/>
  <c r="KZ29" i="3"/>
  <c r="LA29" i="3"/>
  <c r="LB29" i="3"/>
  <c r="LC29" i="3"/>
  <c r="LD29" i="3"/>
  <c r="LE29" i="3"/>
  <c r="LF29" i="3"/>
  <c r="LG29" i="3"/>
  <c r="LH29" i="3"/>
  <c r="LI29" i="3"/>
  <c r="LJ29" i="3"/>
  <c r="LK29" i="3"/>
  <c r="LL29" i="3"/>
  <c r="LM29" i="3"/>
  <c r="LN29" i="3"/>
  <c r="LO29" i="3"/>
  <c r="LP29" i="3"/>
  <c r="LQ29" i="3"/>
  <c r="LR29" i="3"/>
  <c r="LS29" i="3"/>
  <c r="LT29" i="3"/>
  <c r="LU29" i="3"/>
  <c r="LV29" i="3"/>
  <c r="LW29" i="3"/>
  <c r="LX29" i="3"/>
  <c r="LY29" i="3"/>
  <c r="LZ29" i="3"/>
  <c r="MA29" i="3"/>
  <c r="MB29" i="3"/>
  <c r="MC29" i="3"/>
  <c r="MD29" i="3"/>
  <c r="ME29" i="3"/>
  <c r="MF29" i="3"/>
  <c r="MG29" i="3"/>
  <c r="MH29" i="3"/>
  <c r="MI29" i="3"/>
  <c r="MJ29" i="3"/>
  <c r="MK29" i="3"/>
  <c r="ML29" i="3"/>
  <c r="MM29" i="3"/>
  <c r="MN29" i="3"/>
  <c r="MO29" i="3"/>
  <c r="MP29" i="3"/>
  <c r="MQ29" i="3"/>
  <c r="MR29" i="3"/>
  <c r="MS29" i="3"/>
  <c r="MT29" i="3"/>
  <c r="MU29" i="3"/>
  <c r="MV29" i="3"/>
  <c r="MW29" i="3"/>
  <c r="MX29" i="3"/>
  <c r="MY29" i="3"/>
  <c r="MZ29" i="3"/>
  <c r="NA29" i="3"/>
  <c r="NB29" i="3"/>
  <c r="NC29" i="3"/>
  <c r="ND29" i="3"/>
  <c r="NE29" i="3"/>
  <c r="NF29" i="3"/>
  <c r="NG29" i="3"/>
  <c r="NH29" i="3"/>
  <c r="NI29" i="3"/>
  <c r="NJ29" i="3"/>
  <c r="NK29" i="3"/>
  <c r="NL29" i="3"/>
  <c r="NM29" i="3"/>
  <c r="NN29" i="3"/>
  <c r="NO29" i="3"/>
  <c r="NP29" i="3"/>
  <c r="NQ29" i="3"/>
  <c r="NR29" i="3"/>
  <c r="NS29" i="3"/>
  <c r="NT29" i="3"/>
  <c r="NU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HD30" i="3"/>
  <c r="HE30" i="3"/>
  <c r="HF30" i="3"/>
  <c r="HG30" i="3"/>
  <c r="HH30" i="3"/>
  <c r="HI30" i="3"/>
  <c r="HJ30" i="3"/>
  <c r="HK30" i="3"/>
  <c r="HL30" i="3"/>
  <c r="HM30" i="3"/>
  <c r="HN30" i="3"/>
  <c r="HO30" i="3"/>
  <c r="HP30" i="3"/>
  <c r="HQ30" i="3"/>
  <c r="HR30" i="3"/>
  <c r="HS30" i="3"/>
  <c r="HT30" i="3"/>
  <c r="HU30" i="3"/>
  <c r="HV30" i="3"/>
  <c r="HW30" i="3"/>
  <c r="HX30" i="3"/>
  <c r="HY30" i="3"/>
  <c r="HZ30" i="3"/>
  <c r="IA30" i="3"/>
  <c r="IB30" i="3"/>
  <c r="IC30" i="3"/>
  <c r="ID30" i="3"/>
  <c r="IE30" i="3"/>
  <c r="IF30" i="3"/>
  <c r="IG30" i="3"/>
  <c r="IH30" i="3"/>
  <c r="II30" i="3"/>
  <c r="IJ30" i="3"/>
  <c r="IK30" i="3"/>
  <c r="IL30" i="3"/>
  <c r="IM30" i="3"/>
  <c r="IN30" i="3"/>
  <c r="IO30" i="3"/>
  <c r="IP30" i="3"/>
  <c r="IQ30" i="3"/>
  <c r="IR30" i="3"/>
  <c r="IS30" i="3"/>
  <c r="IT30" i="3"/>
  <c r="IU30" i="3"/>
  <c r="IV30" i="3"/>
  <c r="IW30" i="3"/>
  <c r="IX30" i="3"/>
  <c r="IY30" i="3"/>
  <c r="IZ30" i="3"/>
  <c r="JA30" i="3"/>
  <c r="JB30" i="3"/>
  <c r="JC30" i="3"/>
  <c r="JD30" i="3"/>
  <c r="JE30" i="3"/>
  <c r="JF30" i="3"/>
  <c r="JG30" i="3"/>
  <c r="JH30" i="3"/>
  <c r="JI30" i="3"/>
  <c r="JJ30" i="3"/>
  <c r="JK30" i="3"/>
  <c r="JL30" i="3"/>
  <c r="JM30" i="3"/>
  <c r="JN30" i="3"/>
  <c r="JO30" i="3"/>
  <c r="JP30" i="3"/>
  <c r="JQ30" i="3"/>
  <c r="JR30" i="3"/>
  <c r="JS30" i="3"/>
  <c r="JT30" i="3"/>
  <c r="JU30" i="3"/>
  <c r="JV30" i="3"/>
  <c r="JW30" i="3"/>
  <c r="JX30" i="3"/>
  <c r="JY30" i="3"/>
  <c r="JZ30" i="3"/>
  <c r="KA30" i="3"/>
  <c r="KB30" i="3"/>
  <c r="KC30" i="3"/>
  <c r="KD30" i="3"/>
  <c r="KE30" i="3"/>
  <c r="KF30" i="3"/>
  <c r="KG30" i="3"/>
  <c r="KH30" i="3"/>
  <c r="KI30" i="3"/>
  <c r="KJ30" i="3"/>
  <c r="KK30" i="3"/>
  <c r="KL30" i="3"/>
  <c r="KM30" i="3"/>
  <c r="KN30" i="3"/>
  <c r="KO30" i="3"/>
  <c r="KP30" i="3"/>
  <c r="KQ30" i="3"/>
  <c r="KR30" i="3"/>
  <c r="KS30" i="3"/>
  <c r="KT30" i="3"/>
  <c r="KU30" i="3"/>
  <c r="KV30" i="3"/>
  <c r="KW30" i="3"/>
  <c r="KX30" i="3"/>
  <c r="KY30" i="3"/>
  <c r="KZ30" i="3"/>
  <c r="LA30" i="3"/>
  <c r="LB30" i="3"/>
  <c r="LC30" i="3"/>
  <c r="LD30" i="3"/>
  <c r="LE30" i="3"/>
  <c r="LF30" i="3"/>
  <c r="LG30" i="3"/>
  <c r="LH30" i="3"/>
  <c r="LI30" i="3"/>
  <c r="LJ30" i="3"/>
  <c r="LK30" i="3"/>
  <c r="LL30" i="3"/>
  <c r="LM30" i="3"/>
  <c r="LN30" i="3"/>
  <c r="LO30" i="3"/>
  <c r="LP30" i="3"/>
  <c r="LQ30" i="3"/>
  <c r="LR30" i="3"/>
  <c r="LS30" i="3"/>
  <c r="LT30" i="3"/>
  <c r="LU30" i="3"/>
  <c r="LV30" i="3"/>
  <c r="LW30" i="3"/>
  <c r="LX30" i="3"/>
  <c r="LY30" i="3"/>
  <c r="LZ30" i="3"/>
  <c r="MA30" i="3"/>
  <c r="MB30" i="3"/>
  <c r="MC30" i="3"/>
  <c r="MD30" i="3"/>
  <c r="ME30" i="3"/>
  <c r="MF30" i="3"/>
  <c r="MG30" i="3"/>
  <c r="MH30" i="3"/>
  <c r="MI30" i="3"/>
  <c r="MJ30" i="3"/>
  <c r="MK30" i="3"/>
  <c r="ML30" i="3"/>
  <c r="MM30" i="3"/>
  <c r="MN30" i="3"/>
  <c r="MO30" i="3"/>
  <c r="MP30" i="3"/>
  <c r="MQ30" i="3"/>
  <c r="MR30" i="3"/>
  <c r="MS30" i="3"/>
  <c r="MT30" i="3"/>
  <c r="MU30" i="3"/>
  <c r="MV30" i="3"/>
  <c r="MW30" i="3"/>
  <c r="MX30" i="3"/>
  <c r="MY30" i="3"/>
  <c r="MZ30" i="3"/>
  <c r="NA30" i="3"/>
  <c r="NB30" i="3"/>
  <c r="NC30" i="3"/>
  <c r="ND30" i="3"/>
  <c r="NE30" i="3"/>
  <c r="NF30" i="3"/>
  <c r="NG30" i="3"/>
  <c r="NH30" i="3"/>
  <c r="NI30" i="3"/>
  <c r="NJ30" i="3"/>
  <c r="NK30" i="3"/>
  <c r="NL30" i="3"/>
  <c r="NM30" i="3"/>
  <c r="NN30" i="3"/>
  <c r="NO30" i="3"/>
  <c r="NP30" i="3"/>
  <c r="NQ30" i="3"/>
  <c r="NR30" i="3"/>
  <c r="NS30" i="3"/>
  <c r="NT30" i="3"/>
  <c r="NU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HD31" i="3"/>
  <c r="HE31" i="3"/>
  <c r="HF31" i="3"/>
  <c r="HG31" i="3"/>
  <c r="HH31" i="3"/>
  <c r="HI31" i="3"/>
  <c r="HJ31" i="3"/>
  <c r="HK31" i="3"/>
  <c r="HL31" i="3"/>
  <c r="HM31" i="3"/>
  <c r="HN31" i="3"/>
  <c r="HO31" i="3"/>
  <c r="HP31" i="3"/>
  <c r="HQ31" i="3"/>
  <c r="HR31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IW31" i="3"/>
  <c r="IX31" i="3"/>
  <c r="IY31" i="3"/>
  <c r="IZ31" i="3"/>
  <c r="JA31" i="3"/>
  <c r="JB31" i="3"/>
  <c r="JC31" i="3"/>
  <c r="JD31" i="3"/>
  <c r="JE31" i="3"/>
  <c r="JF31" i="3"/>
  <c r="JG31" i="3"/>
  <c r="JH31" i="3"/>
  <c r="JI31" i="3"/>
  <c r="JJ31" i="3"/>
  <c r="JK31" i="3"/>
  <c r="JL31" i="3"/>
  <c r="JM31" i="3"/>
  <c r="JN31" i="3"/>
  <c r="JO31" i="3"/>
  <c r="JP31" i="3"/>
  <c r="JQ31" i="3"/>
  <c r="JR31" i="3"/>
  <c r="JS31" i="3"/>
  <c r="JT31" i="3"/>
  <c r="JU31" i="3"/>
  <c r="JV31" i="3"/>
  <c r="JW31" i="3"/>
  <c r="JX31" i="3"/>
  <c r="JY31" i="3"/>
  <c r="JZ31" i="3"/>
  <c r="KA31" i="3"/>
  <c r="KB31" i="3"/>
  <c r="KC31" i="3"/>
  <c r="KD31" i="3"/>
  <c r="KE31" i="3"/>
  <c r="KF31" i="3"/>
  <c r="KG31" i="3"/>
  <c r="KH31" i="3"/>
  <c r="KI31" i="3"/>
  <c r="KJ31" i="3"/>
  <c r="KK31" i="3"/>
  <c r="KL31" i="3"/>
  <c r="KM31" i="3"/>
  <c r="KN31" i="3"/>
  <c r="KO31" i="3"/>
  <c r="KP31" i="3"/>
  <c r="KQ31" i="3"/>
  <c r="KR31" i="3"/>
  <c r="KS31" i="3"/>
  <c r="KT31" i="3"/>
  <c r="KU31" i="3"/>
  <c r="KV31" i="3"/>
  <c r="KW31" i="3"/>
  <c r="KX31" i="3"/>
  <c r="KY31" i="3"/>
  <c r="KZ31" i="3"/>
  <c r="LA31" i="3"/>
  <c r="LB31" i="3"/>
  <c r="LC31" i="3"/>
  <c r="LD31" i="3"/>
  <c r="LE31" i="3"/>
  <c r="LF31" i="3"/>
  <c r="LG31" i="3"/>
  <c r="LH31" i="3"/>
  <c r="LI31" i="3"/>
  <c r="LJ31" i="3"/>
  <c r="LK31" i="3"/>
  <c r="LL31" i="3"/>
  <c r="LM31" i="3"/>
  <c r="LN31" i="3"/>
  <c r="LO31" i="3"/>
  <c r="LP31" i="3"/>
  <c r="LQ31" i="3"/>
  <c r="LR31" i="3"/>
  <c r="LS31" i="3"/>
  <c r="LT31" i="3"/>
  <c r="LU31" i="3"/>
  <c r="LV31" i="3"/>
  <c r="LW31" i="3"/>
  <c r="LX31" i="3"/>
  <c r="LY31" i="3"/>
  <c r="LZ31" i="3"/>
  <c r="MA31" i="3"/>
  <c r="MB31" i="3"/>
  <c r="MC31" i="3"/>
  <c r="MD31" i="3"/>
  <c r="ME31" i="3"/>
  <c r="MF31" i="3"/>
  <c r="MG31" i="3"/>
  <c r="MH31" i="3"/>
  <c r="MI31" i="3"/>
  <c r="MJ31" i="3"/>
  <c r="MK31" i="3"/>
  <c r="ML31" i="3"/>
  <c r="MM31" i="3"/>
  <c r="MN31" i="3"/>
  <c r="MO31" i="3"/>
  <c r="MP31" i="3"/>
  <c r="MQ31" i="3"/>
  <c r="MR31" i="3"/>
  <c r="MS31" i="3"/>
  <c r="MT31" i="3"/>
  <c r="MU31" i="3"/>
  <c r="MV31" i="3"/>
  <c r="MW31" i="3"/>
  <c r="MX31" i="3"/>
  <c r="MY31" i="3"/>
  <c r="MZ31" i="3"/>
  <c r="NA31" i="3"/>
  <c r="NB31" i="3"/>
  <c r="NC31" i="3"/>
  <c r="ND31" i="3"/>
  <c r="NE31" i="3"/>
  <c r="NF31" i="3"/>
  <c r="NG31" i="3"/>
  <c r="NH31" i="3"/>
  <c r="NI31" i="3"/>
  <c r="NJ31" i="3"/>
  <c r="NK31" i="3"/>
  <c r="NL31" i="3"/>
  <c r="NM31" i="3"/>
  <c r="NN31" i="3"/>
  <c r="NO31" i="3"/>
  <c r="NP31" i="3"/>
  <c r="NQ31" i="3"/>
  <c r="NR31" i="3"/>
  <c r="NS31" i="3"/>
  <c r="NT31" i="3"/>
  <c r="NU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HC32" i="3"/>
  <c r="HD32" i="3"/>
  <c r="HE32" i="3"/>
  <c r="HF32" i="3"/>
  <c r="HG32" i="3"/>
  <c r="HH32" i="3"/>
  <c r="HI32" i="3"/>
  <c r="HJ32" i="3"/>
  <c r="HK32" i="3"/>
  <c r="HL32" i="3"/>
  <c r="HM32" i="3"/>
  <c r="HN32" i="3"/>
  <c r="HO32" i="3"/>
  <c r="HP32" i="3"/>
  <c r="HQ32" i="3"/>
  <c r="HR32" i="3"/>
  <c r="HS32" i="3"/>
  <c r="HT32" i="3"/>
  <c r="HU32" i="3"/>
  <c r="HV32" i="3"/>
  <c r="HW32" i="3"/>
  <c r="HX32" i="3"/>
  <c r="HY32" i="3"/>
  <c r="HZ32" i="3"/>
  <c r="IA32" i="3"/>
  <c r="IB32" i="3"/>
  <c r="IC32" i="3"/>
  <c r="ID32" i="3"/>
  <c r="IE32" i="3"/>
  <c r="IF32" i="3"/>
  <c r="IG32" i="3"/>
  <c r="IH32" i="3"/>
  <c r="II32" i="3"/>
  <c r="IJ32" i="3"/>
  <c r="IK32" i="3"/>
  <c r="IL32" i="3"/>
  <c r="IM32" i="3"/>
  <c r="IN32" i="3"/>
  <c r="IO32" i="3"/>
  <c r="IP32" i="3"/>
  <c r="IQ32" i="3"/>
  <c r="IR32" i="3"/>
  <c r="IS32" i="3"/>
  <c r="IT32" i="3"/>
  <c r="IU32" i="3"/>
  <c r="IV32" i="3"/>
  <c r="IW32" i="3"/>
  <c r="IX32" i="3"/>
  <c r="IY32" i="3"/>
  <c r="IZ32" i="3"/>
  <c r="JA32" i="3"/>
  <c r="JB32" i="3"/>
  <c r="JC32" i="3"/>
  <c r="JD32" i="3"/>
  <c r="JE32" i="3"/>
  <c r="JF32" i="3"/>
  <c r="JG32" i="3"/>
  <c r="JH32" i="3"/>
  <c r="JI32" i="3"/>
  <c r="JJ32" i="3"/>
  <c r="JK32" i="3"/>
  <c r="JL32" i="3"/>
  <c r="JM32" i="3"/>
  <c r="JN32" i="3"/>
  <c r="JO32" i="3"/>
  <c r="JP32" i="3"/>
  <c r="JQ32" i="3"/>
  <c r="JR32" i="3"/>
  <c r="JS32" i="3"/>
  <c r="JT32" i="3"/>
  <c r="JU32" i="3"/>
  <c r="JV32" i="3"/>
  <c r="JW32" i="3"/>
  <c r="JX32" i="3"/>
  <c r="JY32" i="3"/>
  <c r="JZ32" i="3"/>
  <c r="KA32" i="3"/>
  <c r="KB32" i="3"/>
  <c r="KC32" i="3"/>
  <c r="KD32" i="3"/>
  <c r="KE32" i="3"/>
  <c r="KF32" i="3"/>
  <c r="KG32" i="3"/>
  <c r="KH32" i="3"/>
  <c r="KI32" i="3"/>
  <c r="KJ32" i="3"/>
  <c r="KK32" i="3"/>
  <c r="KL32" i="3"/>
  <c r="KM32" i="3"/>
  <c r="KN32" i="3"/>
  <c r="KO32" i="3"/>
  <c r="KP32" i="3"/>
  <c r="KQ32" i="3"/>
  <c r="KR32" i="3"/>
  <c r="KS32" i="3"/>
  <c r="KT32" i="3"/>
  <c r="KU32" i="3"/>
  <c r="KV32" i="3"/>
  <c r="KW32" i="3"/>
  <c r="KX32" i="3"/>
  <c r="KY32" i="3"/>
  <c r="KZ32" i="3"/>
  <c r="LA32" i="3"/>
  <c r="LB32" i="3"/>
  <c r="LC32" i="3"/>
  <c r="LD32" i="3"/>
  <c r="LE32" i="3"/>
  <c r="LF32" i="3"/>
  <c r="LG32" i="3"/>
  <c r="LH32" i="3"/>
  <c r="LI32" i="3"/>
  <c r="LJ32" i="3"/>
  <c r="LK32" i="3"/>
  <c r="LL32" i="3"/>
  <c r="LM32" i="3"/>
  <c r="LN32" i="3"/>
  <c r="LO32" i="3"/>
  <c r="LP32" i="3"/>
  <c r="LQ32" i="3"/>
  <c r="LR32" i="3"/>
  <c r="LS32" i="3"/>
  <c r="LT32" i="3"/>
  <c r="LU32" i="3"/>
  <c r="LV32" i="3"/>
  <c r="LW32" i="3"/>
  <c r="LX32" i="3"/>
  <c r="LY32" i="3"/>
  <c r="LZ32" i="3"/>
  <c r="MA32" i="3"/>
  <c r="MB32" i="3"/>
  <c r="MC32" i="3"/>
  <c r="MD32" i="3"/>
  <c r="ME32" i="3"/>
  <c r="MF32" i="3"/>
  <c r="MG32" i="3"/>
  <c r="MH32" i="3"/>
  <c r="MI32" i="3"/>
  <c r="MJ32" i="3"/>
  <c r="MK32" i="3"/>
  <c r="ML32" i="3"/>
  <c r="MM32" i="3"/>
  <c r="MN32" i="3"/>
  <c r="MO32" i="3"/>
  <c r="MP32" i="3"/>
  <c r="MQ32" i="3"/>
  <c r="MR32" i="3"/>
  <c r="MS32" i="3"/>
  <c r="MT32" i="3"/>
  <c r="MU32" i="3"/>
  <c r="MV32" i="3"/>
  <c r="MW32" i="3"/>
  <c r="MX32" i="3"/>
  <c r="MY32" i="3"/>
  <c r="MZ32" i="3"/>
  <c r="NA32" i="3"/>
  <c r="NB32" i="3"/>
  <c r="NC32" i="3"/>
  <c r="ND32" i="3"/>
  <c r="NE32" i="3"/>
  <c r="NF32" i="3"/>
  <c r="NG32" i="3"/>
  <c r="NH32" i="3"/>
  <c r="NI32" i="3"/>
  <c r="NJ32" i="3"/>
  <c r="NK32" i="3"/>
  <c r="NL32" i="3"/>
  <c r="NM32" i="3"/>
  <c r="NN32" i="3"/>
  <c r="NO32" i="3"/>
  <c r="NP32" i="3"/>
  <c r="NQ32" i="3"/>
  <c r="NR32" i="3"/>
  <c r="NS32" i="3"/>
  <c r="NT32" i="3"/>
  <c r="NU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HD33" i="3"/>
  <c r="HE33" i="3"/>
  <c r="HF33" i="3"/>
  <c r="HG33" i="3"/>
  <c r="HH33" i="3"/>
  <c r="HI33" i="3"/>
  <c r="HJ33" i="3"/>
  <c r="HK33" i="3"/>
  <c r="HL33" i="3"/>
  <c r="HM33" i="3"/>
  <c r="HN33" i="3"/>
  <c r="HO33" i="3"/>
  <c r="HP33" i="3"/>
  <c r="HQ33" i="3"/>
  <c r="HR33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IW33" i="3"/>
  <c r="IX33" i="3"/>
  <c r="IY33" i="3"/>
  <c r="IZ33" i="3"/>
  <c r="JA33" i="3"/>
  <c r="JB33" i="3"/>
  <c r="JC33" i="3"/>
  <c r="JD33" i="3"/>
  <c r="JE33" i="3"/>
  <c r="JF33" i="3"/>
  <c r="JG33" i="3"/>
  <c r="JH33" i="3"/>
  <c r="JI33" i="3"/>
  <c r="JJ33" i="3"/>
  <c r="JK33" i="3"/>
  <c r="JL33" i="3"/>
  <c r="JM33" i="3"/>
  <c r="JN33" i="3"/>
  <c r="JO33" i="3"/>
  <c r="JP33" i="3"/>
  <c r="JQ33" i="3"/>
  <c r="JR33" i="3"/>
  <c r="JS33" i="3"/>
  <c r="JT33" i="3"/>
  <c r="JU33" i="3"/>
  <c r="JV33" i="3"/>
  <c r="JW33" i="3"/>
  <c r="JX33" i="3"/>
  <c r="JY33" i="3"/>
  <c r="JZ33" i="3"/>
  <c r="KA33" i="3"/>
  <c r="KB33" i="3"/>
  <c r="KC33" i="3"/>
  <c r="KD33" i="3"/>
  <c r="KE33" i="3"/>
  <c r="KF33" i="3"/>
  <c r="KG33" i="3"/>
  <c r="KH33" i="3"/>
  <c r="KI33" i="3"/>
  <c r="KJ33" i="3"/>
  <c r="KK33" i="3"/>
  <c r="KL33" i="3"/>
  <c r="KM33" i="3"/>
  <c r="KN33" i="3"/>
  <c r="KO33" i="3"/>
  <c r="KP33" i="3"/>
  <c r="KQ33" i="3"/>
  <c r="KR33" i="3"/>
  <c r="KS33" i="3"/>
  <c r="KT33" i="3"/>
  <c r="KU33" i="3"/>
  <c r="KV33" i="3"/>
  <c r="KW33" i="3"/>
  <c r="KX33" i="3"/>
  <c r="KY33" i="3"/>
  <c r="KZ33" i="3"/>
  <c r="LA33" i="3"/>
  <c r="LB33" i="3"/>
  <c r="LC33" i="3"/>
  <c r="LD33" i="3"/>
  <c r="LE33" i="3"/>
  <c r="LF33" i="3"/>
  <c r="LG33" i="3"/>
  <c r="LH33" i="3"/>
  <c r="LI33" i="3"/>
  <c r="LJ33" i="3"/>
  <c r="LK33" i="3"/>
  <c r="LL33" i="3"/>
  <c r="LM33" i="3"/>
  <c r="LN33" i="3"/>
  <c r="LO33" i="3"/>
  <c r="LP33" i="3"/>
  <c r="LQ33" i="3"/>
  <c r="LR33" i="3"/>
  <c r="LS33" i="3"/>
  <c r="LT33" i="3"/>
  <c r="LU33" i="3"/>
  <c r="LV33" i="3"/>
  <c r="LW33" i="3"/>
  <c r="LX33" i="3"/>
  <c r="LY33" i="3"/>
  <c r="LZ33" i="3"/>
  <c r="MA33" i="3"/>
  <c r="MB33" i="3"/>
  <c r="MC33" i="3"/>
  <c r="MD33" i="3"/>
  <c r="ME33" i="3"/>
  <c r="MF33" i="3"/>
  <c r="MG33" i="3"/>
  <c r="MH33" i="3"/>
  <c r="MI33" i="3"/>
  <c r="MJ33" i="3"/>
  <c r="MK33" i="3"/>
  <c r="ML33" i="3"/>
  <c r="MM33" i="3"/>
  <c r="MN33" i="3"/>
  <c r="MO33" i="3"/>
  <c r="MP33" i="3"/>
  <c r="MQ33" i="3"/>
  <c r="MR33" i="3"/>
  <c r="MS33" i="3"/>
  <c r="MT33" i="3"/>
  <c r="MU33" i="3"/>
  <c r="MV33" i="3"/>
  <c r="MW33" i="3"/>
  <c r="MX33" i="3"/>
  <c r="MY33" i="3"/>
  <c r="MZ33" i="3"/>
  <c r="NA33" i="3"/>
  <c r="NB33" i="3"/>
  <c r="NC33" i="3"/>
  <c r="ND33" i="3"/>
  <c r="NE33" i="3"/>
  <c r="NF33" i="3"/>
  <c r="NG33" i="3"/>
  <c r="NH33" i="3"/>
  <c r="NI33" i="3"/>
  <c r="NJ33" i="3"/>
  <c r="NK33" i="3"/>
  <c r="NL33" i="3"/>
  <c r="NM33" i="3"/>
  <c r="NN33" i="3"/>
  <c r="NO33" i="3"/>
  <c r="NP33" i="3"/>
  <c r="NQ33" i="3"/>
  <c r="NR33" i="3"/>
  <c r="NS33" i="3"/>
  <c r="NT33" i="3"/>
  <c r="NU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HC34" i="3"/>
  <c r="HD34" i="3"/>
  <c r="HE34" i="3"/>
  <c r="HF34" i="3"/>
  <c r="HG34" i="3"/>
  <c r="HH34" i="3"/>
  <c r="HI34" i="3"/>
  <c r="HJ34" i="3"/>
  <c r="HK34" i="3"/>
  <c r="HL34" i="3"/>
  <c r="HM34" i="3"/>
  <c r="HN34" i="3"/>
  <c r="HO34" i="3"/>
  <c r="HP34" i="3"/>
  <c r="HQ34" i="3"/>
  <c r="HR34" i="3"/>
  <c r="HS34" i="3"/>
  <c r="HT34" i="3"/>
  <c r="HU34" i="3"/>
  <c r="HV34" i="3"/>
  <c r="HW34" i="3"/>
  <c r="HX34" i="3"/>
  <c r="HY34" i="3"/>
  <c r="HZ34" i="3"/>
  <c r="IA34" i="3"/>
  <c r="IB34" i="3"/>
  <c r="IC34" i="3"/>
  <c r="ID34" i="3"/>
  <c r="IE34" i="3"/>
  <c r="IF34" i="3"/>
  <c r="IG34" i="3"/>
  <c r="IH34" i="3"/>
  <c r="II34" i="3"/>
  <c r="IJ34" i="3"/>
  <c r="IK34" i="3"/>
  <c r="IL34" i="3"/>
  <c r="IM34" i="3"/>
  <c r="IN34" i="3"/>
  <c r="IO34" i="3"/>
  <c r="IP34" i="3"/>
  <c r="IQ34" i="3"/>
  <c r="IR34" i="3"/>
  <c r="IS34" i="3"/>
  <c r="IT34" i="3"/>
  <c r="IU34" i="3"/>
  <c r="IV34" i="3"/>
  <c r="IW34" i="3"/>
  <c r="IX34" i="3"/>
  <c r="IY34" i="3"/>
  <c r="IZ34" i="3"/>
  <c r="JA34" i="3"/>
  <c r="JB34" i="3"/>
  <c r="JC34" i="3"/>
  <c r="JD34" i="3"/>
  <c r="JE34" i="3"/>
  <c r="JF34" i="3"/>
  <c r="JG34" i="3"/>
  <c r="JH34" i="3"/>
  <c r="JI34" i="3"/>
  <c r="JJ34" i="3"/>
  <c r="JK34" i="3"/>
  <c r="JL34" i="3"/>
  <c r="JM34" i="3"/>
  <c r="JN34" i="3"/>
  <c r="JO34" i="3"/>
  <c r="JP34" i="3"/>
  <c r="JQ34" i="3"/>
  <c r="JR34" i="3"/>
  <c r="JS34" i="3"/>
  <c r="JT34" i="3"/>
  <c r="JU34" i="3"/>
  <c r="JV34" i="3"/>
  <c r="JW34" i="3"/>
  <c r="JX34" i="3"/>
  <c r="JY34" i="3"/>
  <c r="JZ34" i="3"/>
  <c r="KA34" i="3"/>
  <c r="KB34" i="3"/>
  <c r="KC34" i="3"/>
  <c r="KD34" i="3"/>
  <c r="KE34" i="3"/>
  <c r="KF34" i="3"/>
  <c r="KG34" i="3"/>
  <c r="KH34" i="3"/>
  <c r="KI34" i="3"/>
  <c r="KJ34" i="3"/>
  <c r="KK34" i="3"/>
  <c r="KL34" i="3"/>
  <c r="KM34" i="3"/>
  <c r="KN34" i="3"/>
  <c r="KO34" i="3"/>
  <c r="KP34" i="3"/>
  <c r="KQ34" i="3"/>
  <c r="KR34" i="3"/>
  <c r="KS34" i="3"/>
  <c r="KT34" i="3"/>
  <c r="KU34" i="3"/>
  <c r="KV34" i="3"/>
  <c r="KW34" i="3"/>
  <c r="KX34" i="3"/>
  <c r="KY34" i="3"/>
  <c r="KZ34" i="3"/>
  <c r="LA34" i="3"/>
  <c r="LB34" i="3"/>
  <c r="LC34" i="3"/>
  <c r="LD34" i="3"/>
  <c r="LE34" i="3"/>
  <c r="LF34" i="3"/>
  <c r="LG34" i="3"/>
  <c r="LH34" i="3"/>
  <c r="LI34" i="3"/>
  <c r="LJ34" i="3"/>
  <c r="LK34" i="3"/>
  <c r="LL34" i="3"/>
  <c r="LM34" i="3"/>
  <c r="LN34" i="3"/>
  <c r="LO34" i="3"/>
  <c r="LP34" i="3"/>
  <c r="LQ34" i="3"/>
  <c r="LR34" i="3"/>
  <c r="LS34" i="3"/>
  <c r="LT34" i="3"/>
  <c r="LU34" i="3"/>
  <c r="LV34" i="3"/>
  <c r="LW34" i="3"/>
  <c r="LX34" i="3"/>
  <c r="LY34" i="3"/>
  <c r="LZ34" i="3"/>
  <c r="MA34" i="3"/>
  <c r="MB34" i="3"/>
  <c r="MC34" i="3"/>
  <c r="MD34" i="3"/>
  <c r="ME34" i="3"/>
  <c r="MF34" i="3"/>
  <c r="MG34" i="3"/>
  <c r="MH34" i="3"/>
  <c r="MI34" i="3"/>
  <c r="MJ34" i="3"/>
  <c r="MK34" i="3"/>
  <c r="ML34" i="3"/>
  <c r="MM34" i="3"/>
  <c r="MN34" i="3"/>
  <c r="MO34" i="3"/>
  <c r="MP34" i="3"/>
  <c r="MQ34" i="3"/>
  <c r="MR34" i="3"/>
  <c r="MS34" i="3"/>
  <c r="MT34" i="3"/>
  <c r="MU34" i="3"/>
  <c r="MV34" i="3"/>
  <c r="MW34" i="3"/>
  <c r="MX34" i="3"/>
  <c r="MY34" i="3"/>
  <c r="MZ34" i="3"/>
  <c r="NA34" i="3"/>
  <c r="NB34" i="3"/>
  <c r="NC34" i="3"/>
  <c r="ND34" i="3"/>
  <c r="NE34" i="3"/>
  <c r="NF34" i="3"/>
  <c r="NG34" i="3"/>
  <c r="NH34" i="3"/>
  <c r="NI34" i="3"/>
  <c r="NJ34" i="3"/>
  <c r="NK34" i="3"/>
  <c r="NL34" i="3"/>
  <c r="NM34" i="3"/>
  <c r="NN34" i="3"/>
  <c r="NO34" i="3"/>
  <c r="NP34" i="3"/>
  <c r="NQ34" i="3"/>
  <c r="NR34" i="3"/>
  <c r="NS34" i="3"/>
  <c r="NT34" i="3"/>
  <c r="NU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IW35" i="3"/>
  <c r="IX35" i="3"/>
  <c r="IY35" i="3"/>
  <c r="IZ35" i="3"/>
  <c r="JA35" i="3"/>
  <c r="JB35" i="3"/>
  <c r="JC35" i="3"/>
  <c r="JD35" i="3"/>
  <c r="JE35" i="3"/>
  <c r="JF35" i="3"/>
  <c r="JG35" i="3"/>
  <c r="JH35" i="3"/>
  <c r="JI35" i="3"/>
  <c r="JJ35" i="3"/>
  <c r="JK35" i="3"/>
  <c r="JL35" i="3"/>
  <c r="JM35" i="3"/>
  <c r="JN35" i="3"/>
  <c r="JO35" i="3"/>
  <c r="JP35" i="3"/>
  <c r="JQ35" i="3"/>
  <c r="JR35" i="3"/>
  <c r="JS35" i="3"/>
  <c r="JT35" i="3"/>
  <c r="JU35" i="3"/>
  <c r="JV35" i="3"/>
  <c r="JW35" i="3"/>
  <c r="JX35" i="3"/>
  <c r="JY35" i="3"/>
  <c r="JZ35" i="3"/>
  <c r="KA35" i="3"/>
  <c r="KB35" i="3"/>
  <c r="KC35" i="3"/>
  <c r="KD35" i="3"/>
  <c r="KE35" i="3"/>
  <c r="KF35" i="3"/>
  <c r="KG35" i="3"/>
  <c r="KH35" i="3"/>
  <c r="KI35" i="3"/>
  <c r="KJ35" i="3"/>
  <c r="KK35" i="3"/>
  <c r="KL35" i="3"/>
  <c r="KM35" i="3"/>
  <c r="KN35" i="3"/>
  <c r="KO35" i="3"/>
  <c r="KP35" i="3"/>
  <c r="KQ35" i="3"/>
  <c r="KR35" i="3"/>
  <c r="KS35" i="3"/>
  <c r="KT35" i="3"/>
  <c r="KU35" i="3"/>
  <c r="KV35" i="3"/>
  <c r="KW35" i="3"/>
  <c r="KX35" i="3"/>
  <c r="KY35" i="3"/>
  <c r="KZ35" i="3"/>
  <c r="LA35" i="3"/>
  <c r="LB35" i="3"/>
  <c r="LC35" i="3"/>
  <c r="LD35" i="3"/>
  <c r="LE35" i="3"/>
  <c r="LF35" i="3"/>
  <c r="LG35" i="3"/>
  <c r="LH35" i="3"/>
  <c r="LI35" i="3"/>
  <c r="LJ35" i="3"/>
  <c r="LK35" i="3"/>
  <c r="LL35" i="3"/>
  <c r="LM35" i="3"/>
  <c r="LN35" i="3"/>
  <c r="LO35" i="3"/>
  <c r="LP35" i="3"/>
  <c r="LQ35" i="3"/>
  <c r="LR35" i="3"/>
  <c r="LS35" i="3"/>
  <c r="LT35" i="3"/>
  <c r="LU35" i="3"/>
  <c r="LV35" i="3"/>
  <c r="LW35" i="3"/>
  <c r="LX35" i="3"/>
  <c r="LY35" i="3"/>
  <c r="LZ35" i="3"/>
  <c r="MA35" i="3"/>
  <c r="MB35" i="3"/>
  <c r="MC35" i="3"/>
  <c r="MD35" i="3"/>
  <c r="ME35" i="3"/>
  <c r="MF35" i="3"/>
  <c r="MG35" i="3"/>
  <c r="MH35" i="3"/>
  <c r="MI35" i="3"/>
  <c r="MJ35" i="3"/>
  <c r="MK35" i="3"/>
  <c r="ML35" i="3"/>
  <c r="MM35" i="3"/>
  <c r="MN35" i="3"/>
  <c r="MO35" i="3"/>
  <c r="MP35" i="3"/>
  <c r="MQ35" i="3"/>
  <c r="MR35" i="3"/>
  <c r="MS35" i="3"/>
  <c r="MT35" i="3"/>
  <c r="MU35" i="3"/>
  <c r="MV35" i="3"/>
  <c r="MW35" i="3"/>
  <c r="MX35" i="3"/>
  <c r="MY35" i="3"/>
  <c r="MZ35" i="3"/>
  <c r="NA35" i="3"/>
  <c r="NB35" i="3"/>
  <c r="NC35" i="3"/>
  <c r="ND35" i="3"/>
  <c r="NE35" i="3"/>
  <c r="NF35" i="3"/>
  <c r="NG35" i="3"/>
  <c r="NH35" i="3"/>
  <c r="NI35" i="3"/>
  <c r="NJ35" i="3"/>
  <c r="NK35" i="3"/>
  <c r="NL35" i="3"/>
  <c r="NM35" i="3"/>
  <c r="NN35" i="3"/>
  <c r="NO35" i="3"/>
  <c r="NP35" i="3"/>
  <c r="NQ35" i="3"/>
  <c r="NR35" i="3"/>
  <c r="NS35" i="3"/>
  <c r="NT35" i="3"/>
  <c r="NU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T36" i="3"/>
  <c r="EU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GI36" i="3"/>
  <c r="GJ36" i="3"/>
  <c r="GK36" i="3"/>
  <c r="GL36" i="3"/>
  <c r="GM36" i="3"/>
  <c r="GN36" i="3"/>
  <c r="GO36" i="3"/>
  <c r="GP36" i="3"/>
  <c r="GQ36" i="3"/>
  <c r="GR36" i="3"/>
  <c r="GS36" i="3"/>
  <c r="GT36" i="3"/>
  <c r="GU36" i="3"/>
  <c r="GV36" i="3"/>
  <c r="GW36" i="3"/>
  <c r="GX36" i="3"/>
  <c r="GY36" i="3"/>
  <c r="GZ36" i="3"/>
  <c r="HA36" i="3"/>
  <c r="HB36" i="3"/>
  <c r="HC36" i="3"/>
  <c r="HD36" i="3"/>
  <c r="HE36" i="3"/>
  <c r="HF36" i="3"/>
  <c r="HG36" i="3"/>
  <c r="HH36" i="3"/>
  <c r="HI36" i="3"/>
  <c r="HJ36" i="3"/>
  <c r="HK36" i="3"/>
  <c r="HL36" i="3"/>
  <c r="HM36" i="3"/>
  <c r="HN36" i="3"/>
  <c r="HO36" i="3"/>
  <c r="HP36" i="3"/>
  <c r="HQ36" i="3"/>
  <c r="HR36" i="3"/>
  <c r="HS36" i="3"/>
  <c r="HT36" i="3"/>
  <c r="HU36" i="3"/>
  <c r="HV36" i="3"/>
  <c r="HW36" i="3"/>
  <c r="HX36" i="3"/>
  <c r="HY36" i="3"/>
  <c r="HZ36" i="3"/>
  <c r="IA36" i="3"/>
  <c r="IB36" i="3"/>
  <c r="IC36" i="3"/>
  <c r="ID36" i="3"/>
  <c r="IE36" i="3"/>
  <c r="IF36" i="3"/>
  <c r="IG36" i="3"/>
  <c r="IH36" i="3"/>
  <c r="II36" i="3"/>
  <c r="IJ36" i="3"/>
  <c r="IK36" i="3"/>
  <c r="IL36" i="3"/>
  <c r="IM36" i="3"/>
  <c r="IN36" i="3"/>
  <c r="IO36" i="3"/>
  <c r="IP36" i="3"/>
  <c r="IQ36" i="3"/>
  <c r="IR36" i="3"/>
  <c r="IS36" i="3"/>
  <c r="IT36" i="3"/>
  <c r="IU36" i="3"/>
  <c r="IV36" i="3"/>
  <c r="IW36" i="3"/>
  <c r="IX36" i="3"/>
  <c r="IY36" i="3"/>
  <c r="IZ36" i="3"/>
  <c r="JA36" i="3"/>
  <c r="JB36" i="3"/>
  <c r="JC36" i="3"/>
  <c r="JD36" i="3"/>
  <c r="JE36" i="3"/>
  <c r="JF36" i="3"/>
  <c r="JG36" i="3"/>
  <c r="JH36" i="3"/>
  <c r="JI36" i="3"/>
  <c r="JJ36" i="3"/>
  <c r="JK36" i="3"/>
  <c r="JL36" i="3"/>
  <c r="JM36" i="3"/>
  <c r="JN36" i="3"/>
  <c r="JO36" i="3"/>
  <c r="JP36" i="3"/>
  <c r="JQ36" i="3"/>
  <c r="JR36" i="3"/>
  <c r="JS36" i="3"/>
  <c r="JT36" i="3"/>
  <c r="JU36" i="3"/>
  <c r="JV36" i="3"/>
  <c r="JW36" i="3"/>
  <c r="JX36" i="3"/>
  <c r="JY36" i="3"/>
  <c r="JZ36" i="3"/>
  <c r="KA36" i="3"/>
  <c r="KB36" i="3"/>
  <c r="KC36" i="3"/>
  <c r="KD36" i="3"/>
  <c r="KE36" i="3"/>
  <c r="KF36" i="3"/>
  <c r="KG36" i="3"/>
  <c r="KH36" i="3"/>
  <c r="KI36" i="3"/>
  <c r="KJ36" i="3"/>
  <c r="KK36" i="3"/>
  <c r="KL36" i="3"/>
  <c r="KM36" i="3"/>
  <c r="KN36" i="3"/>
  <c r="KO36" i="3"/>
  <c r="KP36" i="3"/>
  <c r="KQ36" i="3"/>
  <c r="KR36" i="3"/>
  <c r="KS36" i="3"/>
  <c r="KT36" i="3"/>
  <c r="KU36" i="3"/>
  <c r="KV36" i="3"/>
  <c r="KW36" i="3"/>
  <c r="KX36" i="3"/>
  <c r="KY36" i="3"/>
  <c r="KZ36" i="3"/>
  <c r="LA36" i="3"/>
  <c r="LB36" i="3"/>
  <c r="LC36" i="3"/>
  <c r="LD36" i="3"/>
  <c r="LE36" i="3"/>
  <c r="LF36" i="3"/>
  <c r="LG36" i="3"/>
  <c r="LH36" i="3"/>
  <c r="LI36" i="3"/>
  <c r="LJ36" i="3"/>
  <c r="LK36" i="3"/>
  <c r="LL36" i="3"/>
  <c r="LM36" i="3"/>
  <c r="LN36" i="3"/>
  <c r="LO36" i="3"/>
  <c r="LP36" i="3"/>
  <c r="LQ36" i="3"/>
  <c r="LR36" i="3"/>
  <c r="LS36" i="3"/>
  <c r="LT36" i="3"/>
  <c r="LU36" i="3"/>
  <c r="LV36" i="3"/>
  <c r="LW36" i="3"/>
  <c r="LX36" i="3"/>
  <c r="LY36" i="3"/>
  <c r="LZ36" i="3"/>
  <c r="MA36" i="3"/>
  <c r="MB36" i="3"/>
  <c r="MC36" i="3"/>
  <c r="MD36" i="3"/>
  <c r="ME36" i="3"/>
  <c r="MF36" i="3"/>
  <c r="MG36" i="3"/>
  <c r="MH36" i="3"/>
  <c r="MI36" i="3"/>
  <c r="MJ36" i="3"/>
  <c r="MK36" i="3"/>
  <c r="ML36" i="3"/>
  <c r="MM36" i="3"/>
  <c r="MN36" i="3"/>
  <c r="MO36" i="3"/>
  <c r="MP36" i="3"/>
  <c r="MQ36" i="3"/>
  <c r="MR36" i="3"/>
  <c r="MS36" i="3"/>
  <c r="MT36" i="3"/>
  <c r="MU36" i="3"/>
  <c r="MV36" i="3"/>
  <c r="MW36" i="3"/>
  <c r="MX36" i="3"/>
  <c r="MY36" i="3"/>
  <c r="MZ36" i="3"/>
  <c r="NA36" i="3"/>
  <c r="NB36" i="3"/>
  <c r="NC36" i="3"/>
  <c r="ND36" i="3"/>
  <c r="NE36" i="3"/>
  <c r="NF36" i="3"/>
  <c r="NG36" i="3"/>
  <c r="NH36" i="3"/>
  <c r="NI36" i="3"/>
  <c r="NJ36" i="3"/>
  <c r="NK36" i="3"/>
  <c r="NL36" i="3"/>
  <c r="NM36" i="3"/>
  <c r="NN36" i="3"/>
  <c r="NO36" i="3"/>
  <c r="NP36" i="3"/>
  <c r="NQ36" i="3"/>
  <c r="NR36" i="3"/>
  <c r="NS36" i="3"/>
  <c r="NT36" i="3"/>
  <c r="NU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GI37" i="3"/>
  <c r="GJ37" i="3"/>
  <c r="GK37" i="3"/>
  <c r="GL37" i="3"/>
  <c r="GM37" i="3"/>
  <c r="GN37" i="3"/>
  <c r="GO37" i="3"/>
  <c r="GP37" i="3"/>
  <c r="GQ37" i="3"/>
  <c r="GR37" i="3"/>
  <c r="GS37" i="3"/>
  <c r="GT37" i="3"/>
  <c r="GU37" i="3"/>
  <c r="GV37" i="3"/>
  <c r="GW37" i="3"/>
  <c r="GX37" i="3"/>
  <c r="GY37" i="3"/>
  <c r="GZ37" i="3"/>
  <c r="HA37" i="3"/>
  <c r="HB37" i="3"/>
  <c r="HC37" i="3"/>
  <c r="HD37" i="3"/>
  <c r="HE37" i="3"/>
  <c r="HF37" i="3"/>
  <c r="HG37" i="3"/>
  <c r="HH37" i="3"/>
  <c r="HI37" i="3"/>
  <c r="HJ37" i="3"/>
  <c r="HK37" i="3"/>
  <c r="HL37" i="3"/>
  <c r="HM37" i="3"/>
  <c r="HN37" i="3"/>
  <c r="HO37" i="3"/>
  <c r="HP37" i="3"/>
  <c r="HQ37" i="3"/>
  <c r="HR37" i="3"/>
  <c r="HS37" i="3"/>
  <c r="HT37" i="3"/>
  <c r="HU37" i="3"/>
  <c r="HV37" i="3"/>
  <c r="HW37" i="3"/>
  <c r="HX37" i="3"/>
  <c r="HY37" i="3"/>
  <c r="HZ37" i="3"/>
  <c r="IA37" i="3"/>
  <c r="IB37" i="3"/>
  <c r="IC37" i="3"/>
  <c r="ID37" i="3"/>
  <c r="IE37" i="3"/>
  <c r="IF37" i="3"/>
  <c r="IG37" i="3"/>
  <c r="IH37" i="3"/>
  <c r="II37" i="3"/>
  <c r="IJ37" i="3"/>
  <c r="IK37" i="3"/>
  <c r="IL37" i="3"/>
  <c r="IM37" i="3"/>
  <c r="IN37" i="3"/>
  <c r="IO37" i="3"/>
  <c r="IP37" i="3"/>
  <c r="IQ37" i="3"/>
  <c r="IR37" i="3"/>
  <c r="IS37" i="3"/>
  <c r="IT37" i="3"/>
  <c r="IU37" i="3"/>
  <c r="IV37" i="3"/>
  <c r="IW37" i="3"/>
  <c r="IX37" i="3"/>
  <c r="IY37" i="3"/>
  <c r="IZ37" i="3"/>
  <c r="JA37" i="3"/>
  <c r="JB37" i="3"/>
  <c r="JC37" i="3"/>
  <c r="JD37" i="3"/>
  <c r="JE37" i="3"/>
  <c r="JF37" i="3"/>
  <c r="JG37" i="3"/>
  <c r="JH37" i="3"/>
  <c r="JI37" i="3"/>
  <c r="JJ37" i="3"/>
  <c r="JK37" i="3"/>
  <c r="JL37" i="3"/>
  <c r="JM37" i="3"/>
  <c r="JN37" i="3"/>
  <c r="JO37" i="3"/>
  <c r="JP37" i="3"/>
  <c r="JQ37" i="3"/>
  <c r="JR37" i="3"/>
  <c r="JS37" i="3"/>
  <c r="JT37" i="3"/>
  <c r="JU37" i="3"/>
  <c r="JV37" i="3"/>
  <c r="JW37" i="3"/>
  <c r="JX37" i="3"/>
  <c r="JY37" i="3"/>
  <c r="JZ37" i="3"/>
  <c r="KA37" i="3"/>
  <c r="KB37" i="3"/>
  <c r="KC37" i="3"/>
  <c r="KD37" i="3"/>
  <c r="KE37" i="3"/>
  <c r="KF37" i="3"/>
  <c r="KG37" i="3"/>
  <c r="KH37" i="3"/>
  <c r="KI37" i="3"/>
  <c r="KJ37" i="3"/>
  <c r="KK37" i="3"/>
  <c r="KL37" i="3"/>
  <c r="KM37" i="3"/>
  <c r="KN37" i="3"/>
  <c r="KO37" i="3"/>
  <c r="KP37" i="3"/>
  <c r="KQ37" i="3"/>
  <c r="KR37" i="3"/>
  <c r="KS37" i="3"/>
  <c r="KT37" i="3"/>
  <c r="KU37" i="3"/>
  <c r="KV37" i="3"/>
  <c r="KW37" i="3"/>
  <c r="KX37" i="3"/>
  <c r="KY37" i="3"/>
  <c r="KZ37" i="3"/>
  <c r="LA37" i="3"/>
  <c r="LB37" i="3"/>
  <c r="LC37" i="3"/>
  <c r="LD37" i="3"/>
  <c r="LE37" i="3"/>
  <c r="LF37" i="3"/>
  <c r="LG37" i="3"/>
  <c r="LH37" i="3"/>
  <c r="LI37" i="3"/>
  <c r="LJ37" i="3"/>
  <c r="LK37" i="3"/>
  <c r="LL37" i="3"/>
  <c r="LM37" i="3"/>
  <c r="LN37" i="3"/>
  <c r="LO37" i="3"/>
  <c r="LP37" i="3"/>
  <c r="LQ37" i="3"/>
  <c r="LR37" i="3"/>
  <c r="LS37" i="3"/>
  <c r="LT37" i="3"/>
  <c r="LU37" i="3"/>
  <c r="LV37" i="3"/>
  <c r="LW37" i="3"/>
  <c r="LX37" i="3"/>
  <c r="LY37" i="3"/>
  <c r="LZ37" i="3"/>
  <c r="MA37" i="3"/>
  <c r="MB37" i="3"/>
  <c r="MC37" i="3"/>
  <c r="MD37" i="3"/>
  <c r="ME37" i="3"/>
  <c r="MF37" i="3"/>
  <c r="MG37" i="3"/>
  <c r="MH37" i="3"/>
  <c r="MI37" i="3"/>
  <c r="MJ37" i="3"/>
  <c r="MK37" i="3"/>
  <c r="ML37" i="3"/>
  <c r="MM37" i="3"/>
  <c r="MN37" i="3"/>
  <c r="MO37" i="3"/>
  <c r="MP37" i="3"/>
  <c r="MQ37" i="3"/>
  <c r="MR37" i="3"/>
  <c r="MS37" i="3"/>
  <c r="MT37" i="3"/>
  <c r="MU37" i="3"/>
  <c r="MV37" i="3"/>
  <c r="MW37" i="3"/>
  <c r="MX37" i="3"/>
  <c r="MY37" i="3"/>
  <c r="MZ37" i="3"/>
  <c r="NA37" i="3"/>
  <c r="NB37" i="3"/>
  <c r="NC37" i="3"/>
  <c r="ND37" i="3"/>
  <c r="NE37" i="3"/>
  <c r="NF37" i="3"/>
  <c r="NG37" i="3"/>
  <c r="NH37" i="3"/>
  <c r="NI37" i="3"/>
  <c r="NJ37" i="3"/>
  <c r="NK37" i="3"/>
  <c r="NL37" i="3"/>
  <c r="NM37" i="3"/>
  <c r="NN37" i="3"/>
  <c r="NO37" i="3"/>
  <c r="NP37" i="3"/>
  <c r="NQ37" i="3"/>
  <c r="NR37" i="3"/>
  <c r="NS37" i="3"/>
  <c r="NT37" i="3"/>
  <c r="NU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N38" i="3"/>
  <c r="CO38" i="3"/>
  <c r="CP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C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GI38" i="3"/>
  <c r="GJ38" i="3"/>
  <c r="GK38" i="3"/>
  <c r="GL38" i="3"/>
  <c r="GM38" i="3"/>
  <c r="GN38" i="3"/>
  <c r="GO38" i="3"/>
  <c r="GP38" i="3"/>
  <c r="GQ38" i="3"/>
  <c r="GR38" i="3"/>
  <c r="GS38" i="3"/>
  <c r="GT38" i="3"/>
  <c r="GU38" i="3"/>
  <c r="GV38" i="3"/>
  <c r="GW38" i="3"/>
  <c r="GX38" i="3"/>
  <c r="GY38" i="3"/>
  <c r="GZ38" i="3"/>
  <c r="HA38" i="3"/>
  <c r="HB38" i="3"/>
  <c r="HC38" i="3"/>
  <c r="HD38" i="3"/>
  <c r="HE38" i="3"/>
  <c r="HF38" i="3"/>
  <c r="HG38" i="3"/>
  <c r="HH38" i="3"/>
  <c r="HI38" i="3"/>
  <c r="HJ38" i="3"/>
  <c r="HK38" i="3"/>
  <c r="HL38" i="3"/>
  <c r="HM38" i="3"/>
  <c r="HN38" i="3"/>
  <c r="HO38" i="3"/>
  <c r="HP38" i="3"/>
  <c r="HQ38" i="3"/>
  <c r="HR38" i="3"/>
  <c r="HS38" i="3"/>
  <c r="HT38" i="3"/>
  <c r="HU38" i="3"/>
  <c r="HV38" i="3"/>
  <c r="HW38" i="3"/>
  <c r="HX38" i="3"/>
  <c r="HY38" i="3"/>
  <c r="HZ38" i="3"/>
  <c r="IA38" i="3"/>
  <c r="IB38" i="3"/>
  <c r="IC38" i="3"/>
  <c r="ID38" i="3"/>
  <c r="IE38" i="3"/>
  <c r="IF38" i="3"/>
  <c r="IG38" i="3"/>
  <c r="IH38" i="3"/>
  <c r="II38" i="3"/>
  <c r="IJ38" i="3"/>
  <c r="IK38" i="3"/>
  <c r="IL38" i="3"/>
  <c r="IM38" i="3"/>
  <c r="IN38" i="3"/>
  <c r="IO38" i="3"/>
  <c r="IP38" i="3"/>
  <c r="IQ38" i="3"/>
  <c r="IR38" i="3"/>
  <c r="IS38" i="3"/>
  <c r="IT38" i="3"/>
  <c r="IU38" i="3"/>
  <c r="IV38" i="3"/>
  <c r="IW38" i="3"/>
  <c r="IX38" i="3"/>
  <c r="IY38" i="3"/>
  <c r="IZ38" i="3"/>
  <c r="JA38" i="3"/>
  <c r="JB38" i="3"/>
  <c r="JC38" i="3"/>
  <c r="JD38" i="3"/>
  <c r="JE38" i="3"/>
  <c r="JF38" i="3"/>
  <c r="JG38" i="3"/>
  <c r="JH38" i="3"/>
  <c r="JI38" i="3"/>
  <c r="JJ38" i="3"/>
  <c r="JK38" i="3"/>
  <c r="JL38" i="3"/>
  <c r="JM38" i="3"/>
  <c r="JN38" i="3"/>
  <c r="JO38" i="3"/>
  <c r="JP38" i="3"/>
  <c r="JQ38" i="3"/>
  <c r="JR38" i="3"/>
  <c r="JS38" i="3"/>
  <c r="JT38" i="3"/>
  <c r="JU38" i="3"/>
  <c r="JV38" i="3"/>
  <c r="JW38" i="3"/>
  <c r="JX38" i="3"/>
  <c r="JY38" i="3"/>
  <c r="JZ38" i="3"/>
  <c r="KA38" i="3"/>
  <c r="KB38" i="3"/>
  <c r="KC38" i="3"/>
  <c r="KD38" i="3"/>
  <c r="KE38" i="3"/>
  <c r="KF38" i="3"/>
  <c r="KG38" i="3"/>
  <c r="KH38" i="3"/>
  <c r="KI38" i="3"/>
  <c r="KJ38" i="3"/>
  <c r="KK38" i="3"/>
  <c r="KL38" i="3"/>
  <c r="KM38" i="3"/>
  <c r="KN38" i="3"/>
  <c r="KO38" i="3"/>
  <c r="KP38" i="3"/>
  <c r="KQ38" i="3"/>
  <c r="KR38" i="3"/>
  <c r="KS38" i="3"/>
  <c r="KT38" i="3"/>
  <c r="KU38" i="3"/>
  <c r="KV38" i="3"/>
  <c r="KW38" i="3"/>
  <c r="KX38" i="3"/>
  <c r="KY38" i="3"/>
  <c r="KZ38" i="3"/>
  <c r="LA38" i="3"/>
  <c r="LB38" i="3"/>
  <c r="LC38" i="3"/>
  <c r="LD38" i="3"/>
  <c r="LE38" i="3"/>
  <c r="LF38" i="3"/>
  <c r="LG38" i="3"/>
  <c r="LH38" i="3"/>
  <c r="LI38" i="3"/>
  <c r="LJ38" i="3"/>
  <c r="LK38" i="3"/>
  <c r="LL38" i="3"/>
  <c r="LM38" i="3"/>
  <c r="LN38" i="3"/>
  <c r="LO38" i="3"/>
  <c r="LP38" i="3"/>
  <c r="LQ38" i="3"/>
  <c r="LR38" i="3"/>
  <c r="LS38" i="3"/>
  <c r="LT38" i="3"/>
  <c r="LU38" i="3"/>
  <c r="LV38" i="3"/>
  <c r="LW38" i="3"/>
  <c r="LX38" i="3"/>
  <c r="LY38" i="3"/>
  <c r="LZ38" i="3"/>
  <c r="MA38" i="3"/>
  <c r="MB38" i="3"/>
  <c r="MC38" i="3"/>
  <c r="MD38" i="3"/>
  <c r="ME38" i="3"/>
  <c r="MF38" i="3"/>
  <c r="MG38" i="3"/>
  <c r="MH38" i="3"/>
  <c r="MI38" i="3"/>
  <c r="MJ38" i="3"/>
  <c r="MK38" i="3"/>
  <c r="ML38" i="3"/>
  <c r="MM38" i="3"/>
  <c r="MN38" i="3"/>
  <c r="MO38" i="3"/>
  <c r="MP38" i="3"/>
  <c r="MQ38" i="3"/>
  <c r="MR38" i="3"/>
  <c r="MS38" i="3"/>
  <c r="MT38" i="3"/>
  <c r="MU38" i="3"/>
  <c r="MV38" i="3"/>
  <c r="MW38" i="3"/>
  <c r="MX38" i="3"/>
  <c r="MY38" i="3"/>
  <c r="MZ38" i="3"/>
  <c r="NA38" i="3"/>
  <c r="NB38" i="3"/>
  <c r="NC38" i="3"/>
  <c r="ND38" i="3"/>
  <c r="NE38" i="3"/>
  <c r="NF38" i="3"/>
  <c r="NG38" i="3"/>
  <c r="NH38" i="3"/>
  <c r="NI38" i="3"/>
  <c r="NJ38" i="3"/>
  <c r="NK38" i="3"/>
  <c r="NL38" i="3"/>
  <c r="NM38" i="3"/>
  <c r="NN38" i="3"/>
  <c r="NO38" i="3"/>
  <c r="NP38" i="3"/>
  <c r="NQ38" i="3"/>
  <c r="NR38" i="3"/>
  <c r="NS38" i="3"/>
  <c r="NT38" i="3"/>
  <c r="NU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ET39" i="3"/>
  <c r="EU39" i="3"/>
  <c r="EV39" i="3"/>
  <c r="EW39" i="3"/>
  <c r="EX39" i="3"/>
  <c r="EY39" i="3"/>
  <c r="EZ39" i="3"/>
  <c r="FA39" i="3"/>
  <c r="FB39" i="3"/>
  <c r="FC39" i="3"/>
  <c r="FD39" i="3"/>
  <c r="FE39" i="3"/>
  <c r="FF39" i="3"/>
  <c r="FG39" i="3"/>
  <c r="FH39" i="3"/>
  <c r="FI39" i="3"/>
  <c r="FJ39" i="3"/>
  <c r="FK39" i="3"/>
  <c r="FL39" i="3"/>
  <c r="FM39" i="3"/>
  <c r="FN39" i="3"/>
  <c r="FO39" i="3"/>
  <c r="FP39" i="3"/>
  <c r="FQ39" i="3"/>
  <c r="FR39" i="3"/>
  <c r="FS39" i="3"/>
  <c r="FT39" i="3"/>
  <c r="FU39" i="3"/>
  <c r="FV39" i="3"/>
  <c r="FW39" i="3"/>
  <c r="FX39" i="3"/>
  <c r="FY39" i="3"/>
  <c r="FZ39" i="3"/>
  <c r="GA39" i="3"/>
  <c r="GB39" i="3"/>
  <c r="GC39" i="3"/>
  <c r="GD39" i="3"/>
  <c r="GE39" i="3"/>
  <c r="GF39" i="3"/>
  <c r="GG39" i="3"/>
  <c r="GH39" i="3"/>
  <c r="GI39" i="3"/>
  <c r="GJ39" i="3"/>
  <c r="GK39" i="3"/>
  <c r="GL39" i="3"/>
  <c r="GM39" i="3"/>
  <c r="GN39" i="3"/>
  <c r="GO39" i="3"/>
  <c r="GP39" i="3"/>
  <c r="GQ39" i="3"/>
  <c r="GR39" i="3"/>
  <c r="GS39" i="3"/>
  <c r="GT39" i="3"/>
  <c r="GU39" i="3"/>
  <c r="GV39" i="3"/>
  <c r="GW39" i="3"/>
  <c r="GX39" i="3"/>
  <c r="GY39" i="3"/>
  <c r="GZ39" i="3"/>
  <c r="HA39" i="3"/>
  <c r="HB39" i="3"/>
  <c r="HC39" i="3"/>
  <c r="HD39" i="3"/>
  <c r="HE39" i="3"/>
  <c r="HF39" i="3"/>
  <c r="HG39" i="3"/>
  <c r="HH39" i="3"/>
  <c r="HI39" i="3"/>
  <c r="HJ39" i="3"/>
  <c r="HK39" i="3"/>
  <c r="HL39" i="3"/>
  <c r="HM39" i="3"/>
  <c r="HN39" i="3"/>
  <c r="HO39" i="3"/>
  <c r="HP39" i="3"/>
  <c r="HQ39" i="3"/>
  <c r="HR39" i="3"/>
  <c r="HS39" i="3"/>
  <c r="HT39" i="3"/>
  <c r="HU39" i="3"/>
  <c r="HV39" i="3"/>
  <c r="HW39" i="3"/>
  <c r="HX39" i="3"/>
  <c r="HY39" i="3"/>
  <c r="HZ39" i="3"/>
  <c r="IA39" i="3"/>
  <c r="IB39" i="3"/>
  <c r="IC39" i="3"/>
  <c r="ID39" i="3"/>
  <c r="IE39" i="3"/>
  <c r="IF39" i="3"/>
  <c r="IG39" i="3"/>
  <c r="IH39" i="3"/>
  <c r="II39" i="3"/>
  <c r="IJ39" i="3"/>
  <c r="IK39" i="3"/>
  <c r="IL39" i="3"/>
  <c r="IM39" i="3"/>
  <c r="IN39" i="3"/>
  <c r="IO39" i="3"/>
  <c r="IP39" i="3"/>
  <c r="IQ39" i="3"/>
  <c r="IR39" i="3"/>
  <c r="IS39" i="3"/>
  <c r="IT39" i="3"/>
  <c r="IU39" i="3"/>
  <c r="IV39" i="3"/>
  <c r="IW39" i="3"/>
  <c r="IX39" i="3"/>
  <c r="IY39" i="3"/>
  <c r="IZ39" i="3"/>
  <c r="JA39" i="3"/>
  <c r="JB39" i="3"/>
  <c r="JC39" i="3"/>
  <c r="JD39" i="3"/>
  <c r="JE39" i="3"/>
  <c r="JF39" i="3"/>
  <c r="JG39" i="3"/>
  <c r="JH39" i="3"/>
  <c r="JI39" i="3"/>
  <c r="JJ39" i="3"/>
  <c r="JK39" i="3"/>
  <c r="JL39" i="3"/>
  <c r="JM39" i="3"/>
  <c r="JN39" i="3"/>
  <c r="JO39" i="3"/>
  <c r="JP39" i="3"/>
  <c r="JQ39" i="3"/>
  <c r="JR39" i="3"/>
  <c r="JS39" i="3"/>
  <c r="JT39" i="3"/>
  <c r="JU39" i="3"/>
  <c r="JV39" i="3"/>
  <c r="JW39" i="3"/>
  <c r="JX39" i="3"/>
  <c r="JY39" i="3"/>
  <c r="JZ39" i="3"/>
  <c r="KA39" i="3"/>
  <c r="KB39" i="3"/>
  <c r="KC39" i="3"/>
  <c r="KD39" i="3"/>
  <c r="KE39" i="3"/>
  <c r="KF39" i="3"/>
  <c r="KG39" i="3"/>
  <c r="KH39" i="3"/>
  <c r="KI39" i="3"/>
  <c r="KJ39" i="3"/>
  <c r="KK39" i="3"/>
  <c r="KL39" i="3"/>
  <c r="KM39" i="3"/>
  <c r="KN39" i="3"/>
  <c r="KO39" i="3"/>
  <c r="KP39" i="3"/>
  <c r="KQ39" i="3"/>
  <c r="KR39" i="3"/>
  <c r="KS39" i="3"/>
  <c r="KT39" i="3"/>
  <c r="KU39" i="3"/>
  <c r="KV39" i="3"/>
  <c r="KW39" i="3"/>
  <c r="KX39" i="3"/>
  <c r="KY39" i="3"/>
  <c r="KZ39" i="3"/>
  <c r="LA39" i="3"/>
  <c r="LB39" i="3"/>
  <c r="LC39" i="3"/>
  <c r="LD39" i="3"/>
  <c r="LE39" i="3"/>
  <c r="LF39" i="3"/>
  <c r="LG39" i="3"/>
  <c r="LH39" i="3"/>
  <c r="LI39" i="3"/>
  <c r="LJ39" i="3"/>
  <c r="LK39" i="3"/>
  <c r="LL39" i="3"/>
  <c r="LM39" i="3"/>
  <c r="LN39" i="3"/>
  <c r="LO39" i="3"/>
  <c r="LP39" i="3"/>
  <c r="LQ39" i="3"/>
  <c r="LR39" i="3"/>
  <c r="LS39" i="3"/>
  <c r="LT39" i="3"/>
  <c r="LU39" i="3"/>
  <c r="LV39" i="3"/>
  <c r="LW39" i="3"/>
  <c r="LX39" i="3"/>
  <c r="LY39" i="3"/>
  <c r="LZ39" i="3"/>
  <c r="MA39" i="3"/>
  <c r="MB39" i="3"/>
  <c r="MC39" i="3"/>
  <c r="MD39" i="3"/>
  <c r="ME39" i="3"/>
  <c r="MF39" i="3"/>
  <c r="MG39" i="3"/>
  <c r="MH39" i="3"/>
  <c r="MI39" i="3"/>
  <c r="MJ39" i="3"/>
  <c r="MK39" i="3"/>
  <c r="ML39" i="3"/>
  <c r="MM39" i="3"/>
  <c r="MN39" i="3"/>
  <c r="MO39" i="3"/>
  <c r="MP39" i="3"/>
  <c r="MQ39" i="3"/>
  <c r="MR39" i="3"/>
  <c r="MS39" i="3"/>
  <c r="MT39" i="3"/>
  <c r="MU39" i="3"/>
  <c r="MV39" i="3"/>
  <c r="MW39" i="3"/>
  <c r="MX39" i="3"/>
  <c r="MY39" i="3"/>
  <c r="MZ39" i="3"/>
  <c r="NA39" i="3"/>
  <c r="NB39" i="3"/>
  <c r="NC39" i="3"/>
  <c r="ND39" i="3"/>
  <c r="NE39" i="3"/>
  <c r="NF39" i="3"/>
  <c r="NG39" i="3"/>
  <c r="NH39" i="3"/>
  <c r="NI39" i="3"/>
  <c r="NJ39" i="3"/>
  <c r="NK39" i="3"/>
  <c r="NL39" i="3"/>
  <c r="NM39" i="3"/>
  <c r="NN39" i="3"/>
  <c r="NO39" i="3"/>
  <c r="NP39" i="3"/>
  <c r="NQ39" i="3"/>
  <c r="NR39" i="3"/>
  <c r="NS39" i="3"/>
  <c r="NT39" i="3"/>
  <c r="NU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K40" i="3"/>
  <c r="CL40" i="3"/>
  <c r="CM40" i="3"/>
  <c r="CN40" i="3"/>
  <c r="CO40" i="3"/>
  <c r="CP40" i="3"/>
  <c r="CQ40" i="3"/>
  <c r="CR40" i="3"/>
  <c r="CS40" i="3"/>
  <c r="CT40" i="3"/>
  <c r="CU40" i="3"/>
  <c r="CV40" i="3"/>
  <c r="CW40" i="3"/>
  <c r="CX40" i="3"/>
  <c r="CY40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D40" i="3"/>
  <c r="EE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ET40" i="3"/>
  <c r="EU40" i="3"/>
  <c r="EV40" i="3"/>
  <c r="EW40" i="3"/>
  <c r="EX40" i="3"/>
  <c r="EY40" i="3"/>
  <c r="EZ40" i="3"/>
  <c r="FA40" i="3"/>
  <c r="FB40" i="3"/>
  <c r="FC40" i="3"/>
  <c r="FD40" i="3"/>
  <c r="FE40" i="3"/>
  <c r="FF40" i="3"/>
  <c r="FG40" i="3"/>
  <c r="FH40" i="3"/>
  <c r="FI40" i="3"/>
  <c r="FJ40" i="3"/>
  <c r="FK40" i="3"/>
  <c r="FL40" i="3"/>
  <c r="FM40" i="3"/>
  <c r="FN40" i="3"/>
  <c r="FO40" i="3"/>
  <c r="FP40" i="3"/>
  <c r="FQ40" i="3"/>
  <c r="FR40" i="3"/>
  <c r="FS40" i="3"/>
  <c r="FT40" i="3"/>
  <c r="FU40" i="3"/>
  <c r="FV40" i="3"/>
  <c r="FW40" i="3"/>
  <c r="FX40" i="3"/>
  <c r="FY40" i="3"/>
  <c r="FZ40" i="3"/>
  <c r="GA40" i="3"/>
  <c r="GB40" i="3"/>
  <c r="GC40" i="3"/>
  <c r="GD40" i="3"/>
  <c r="GE40" i="3"/>
  <c r="GF40" i="3"/>
  <c r="GG40" i="3"/>
  <c r="GH40" i="3"/>
  <c r="GI40" i="3"/>
  <c r="GJ40" i="3"/>
  <c r="GK40" i="3"/>
  <c r="GL40" i="3"/>
  <c r="GM40" i="3"/>
  <c r="GN40" i="3"/>
  <c r="GO40" i="3"/>
  <c r="GP40" i="3"/>
  <c r="GQ40" i="3"/>
  <c r="GR40" i="3"/>
  <c r="GS40" i="3"/>
  <c r="GT40" i="3"/>
  <c r="GU40" i="3"/>
  <c r="GV40" i="3"/>
  <c r="GW40" i="3"/>
  <c r="GX40" i="3"/>
  <c r="GY40" i="3"/>
  <c r="GZ40" i="3"/>
  <c r="HA40" i="3"/>
  <c r="HB40" i="3"/>
  <c r="HC40" i="3"/>
  <c r="HD40" i="3"/>
  <c r="HE40" i="3"/>
  <c r="HF40" i="3"/>
  <c r="HG40" i="3"/>
  <c r="HH40" i="3"/>
  <c r="HI40" i="3"/>
  <c r="HJ40" i="3"/>
  <c r="HK40" i="3"/>
  <c r="HL40" i="3"/>
  <c r="HM40" i="3"/>
  <c r="HN40" i="3"/>
  <c r="HO40" i="3"/>
  <c r="HP40" i="3"/>
  <c r="HQ40" i="3"/>
  <c r="HR40" i="3"/>
  <c r="HS40" i="3"/>
  <c r="HT40" i="3"/>
  <c r="HU40" i="3"/>
  <c r="HV40" i="3"/>
  <c r="HW40" i="3"/>
  <c r="HX40" i="3"/>
  <c r="HY40" i="3"/>
  <c r="HZ40" i="3"/>
  <c r="IA40" i="3"/>
  <c r="IB40" i="3"/>
  <c r="IC40" i="3"/>
  <c r="ID40" i="3"/>
  <c r="IE40" i="3"/>
  <c r="IF40" i="3"/>
  <c r="IG40" i="3"/>
  <c r="IH40" i="3"/>
  <c r="II40" i="3"/>
  <c r="IJ40" i="3"/>
  <c r="IK40" i="3"/>
  <c r="IL40" i="3"/>
  <c r="IM40" i="3"/>
  <c r="IN40" i="3"/>
  <c r="IO40" i="3"/>
  <c r="IP40" i="3"/>
  <c r="IQ40" i="3"/>
  <c r="IR40" i="3"/>
  <c r="IS40" i="3"/>
  <c r="IT40" i="3"/>
  <c r="IU40" i="3"/>
  <c r="IV40" i="3"/>
  <c r="IW40" i="3"/>
  <c r="IX40" i="3"/>
  <c r="IY40" i="3"/>
  <c r="IZ40" i="3"/>
  <c r="JA40" i="3"/>
  <c r="JB40" i="3"/>
  <c r="JC40" i="3"/>
  <c r="JD40" i="3"/>
  <c r="JE40" i="3"/>
  <c r="JF40" i="3"/>
  <c r="JG40" i="3"/>
  <c r="JH40" i="3"/>
  <c r="JI40" i="3"/>
  <c r="JJ40" i="3"/>
  <c r="JK40" i="3"/>
  <c r="JL40" i="3"/>
  <c r="JM40" i="3"/>
  <c r="JN40" i="3"/>
  <c r="JO40" i="3"/>
  <c r="JP40" i="3"/>
  <c r="JQ40" i="3"/>
  <c r="JR40" i="3"/>
  <c r="JS40" i="3"/>
  <c r="JT40" i="3"/>
  <c r="JU40" i="3"/>
  <c r="JV40" i="3"/>
  <c r="JW40" i="3"/>
  <c r="JX40" i="3"/>
  <c r="JY40" i="3"/>
  <c r="JZ40" i="3"/>
  <c r="KA40" i="3"/>
  <c r="KB40" i="3"/>
  <c r="KC40" i="3"/>
  <c r="KD40" i="3"/>
  <c r="KE40" i="3"/>
  <c r="KF40" i="3"/>
  <c r="KG40" i="3"/>
  <c r="KH40" i="3"/>
  <c r="KI40" i="3"/>
  <c r="KJ40" i="3"/>
  <c r="KK40" i="3"/>
  <c r="KL40" i="3"/>
  <c r="KM40" i="3"/>
  <c r="KN40" i="3"/>
  <c r="KO40" i="3"/>
  <c r="KP40" i="3"/>
  <c r="KQ40" i="3"/>
  <c r="KR40" i="3"/>
  <c r="KS40" i="3"/>
  <c r="KT40" i="3"/>
  <c r="KU40" i="3"/>
  <c r="KV40" i="3"/>
  <c r="KW40" i="3"/>
  <c r="KX40" i="3"/>
  <c r="KY40" i="3"/>
  <c r="KZ40" i="3"/>
  <c r="LA40" i="3"/>
  <c r="LB40" i="3"/>
  <c r="LC40" i="3"/>
  <c r="LD40" i="3"/>
  <c r="LE40" i="3"/>
  <c r="LF40" i="3"/>
  <c r="LG40" i="3"/>
  <c r="LH40" i="3"/>
  <c r="LI40" i="3"/>
  <c r="LJ40" i="3"/>
  <c r="LK40" i="3"/>
  <c r="LL40" i="3"/>
  <c r="LM40" i="3"/>
  <c r="LN40" i="3"/>
  <c r="LO40" i="3"/>
  <c r="LP40" i="3"/>
  <c r="LQ40" i="3"/>
  <c r="LR40" i="3"/>
  <c r="LS40" i="3"/>
  <c r="LT40" i="3"/>
  <c r="LU40" i="3"/>
  <c r="LV40" i="3"/>
  <c r="LW40" i="3"/>
  <c r="LX40" i="3"/>
  <c r="LY40" i="3"/>
  <c r="LZ40" i="3"/>
  <c r="MA40" i="3"/>
  <c r="MB40" i="3"/>
  <c r="MC40" i="3"/>
  <c r="MD40" i="3"/>
  <c r="ME40" i="3"/>
  <c r="MF40" i="3"/>
  <c r="MG40" i="3"/>
  <c r="MH40" i="3"/>
  <c r="MI40" i="3"/>
  <c r="MJ40" i="3"/>
  <c r="MK40" i="3"/>
  <c r="ML40" i="3"/>
  <c r="MM40" i="3"/>
  <c r="MN40" i="3"/>
  <c r="MO40" i="3"/>
  <c r="MP40" i="3"/>
  <c r="MQ40" i="3"/>
  <c r="MR40" i="3"/>
  <c r="MS40" i="3"/>
  <c r="MT40" i="3"/>
  <c r="MU40" i="3"/>
  <c r="MV40" i="3"/>
  <c r="MW40" i="3"/>
  <c r="MX40" i="3"/>
  <c r="MY40" i="3"/>
  <c r="MZ40" i="3"/>
  <c r="NA40" i="3"/>
  <c r="NB40" i="3"/>
  <c r="NC40" i="3"/>
  <c r="ND40" i="3"/>
  <c r="NE40" i="3"/>
  <c r="NF40" i="3"/>
  <c r="NG40" i="3"/>
  <c r="NH40" i="3"/>
  <c r="NI40" i="3"/>
  <c r="NJ40" i="3"/>
  <c r="NK40" i="3"/>
  <c r="NL40" i="3"/>
  <c r="NM40" i="3"/>
  <c r="NN40" i="3"/>
  <c r="NO40" i="3"/>
  <c r="NP40" i="3"/>
  <c r="NQ40" i="3"/>
  <c r="NR40" i="3"/>
  <c r="NS40" i="3"/>
  <c r="NT40" i="3"/>
  <c r="NU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ET41" i="3"/>
  <c r="EU41" i="3"/>
  <c r="EV41" i="3"/>
  <c r="EW41" i="3"/>
  <c r="EX41" i="3"/>
  <c r="EY41" i="3"/>
  <c r="EZ41" i="3"/>
  <c r="FA41" i="3"/>
  <c r="FB41" i="3"/>
  <c r="FC41" i="3"/>
  <c r="FD41" i="3"/>
  <c r="FE41" i="3"/>
  <c r="FF41" i="3"/>
  <c r="FG41" i="3"/>
  <c r="FH41" i="3"/>
  <c r="FI41" i="3"/>
  <c r="FJ41" i="3"/>
  <c r="FK41" i="3"/>
  <c r="FL41" i="3"/>
  <c r="FM41" i="3"/>
  <c r="FN41" i="3"/>
  <c r="FO41" i="3"/>
  <c r="FP41" i="3"/>
  <c r="FQ41" i="3"/>
  <c r="FR41" i="3"/>
  <c r="FS41" i="3"/>
  <c r="FT41" i="3"/>
  <c r="FU41" i="3"/>
  <c r="FV41" i="3"/>
  <c r="FW41" i="3"/>
  <c r="FX41" i="3"/>
  <c r="FY41" i="3"/>
  <c r="FZ41" i="3"/>
  <c r="GA41" i="3"/>
  <c r="GB41" i="3"/>
  <c r="GC41" i="3"/>
  <c r="GD41" i="3"/>
  <c r="GE41" i="3"/>
  <c r="GF41" i="3"/>
  <c r="GG41" i="3"/>
  <c r="GH41" i="3"/>
  <c r="GI41" i="3"/>
  <c r="GJ41" i="3"/>
  <c r="GK41" i="3"/>
  <c r="GL41" i="3"/>
  <c r="GM41" i="3"/>
  <c r="GN41" i="3"/>
  <c r="GO41" i="3"/>
  <c r="GP41" i="3"/>
  <c r="GQ41" i="3"/>
  <c r="GR41" i="3"/>
  <c r="GS41" i="3"/>
  <c r="GT41" i="3"/>
  <c r="GU41" i="3"/>
  <c r="GV41" i="3"/>
  <c r="GW41" i="3"/>
  <c r="GX41" i="3"/>
  <c r="GY41" i="3"/>
  <c r="GZ41" i="3"/>
  <c r="HA41" i="3"/>
  <c r="HB41" i="3"/>
  <c r="HC41" i="3"/>
  <c r="HD41" i="3"/>
  <c r="HE41" i="3"/>
  <c r="HF41" i="3"/>
  <c r="HG41" i="3"/>
  <c r="HH41" i="3"/>
  <c r="HI41" i="3"/>
  <c r="HJ41" i="3"/>
  <c r="HK41" i="3"/>
  <c r="HL41" i="3"/>
  <c r="HM41" i="3"/>
  <c r="HN41" i="3"/>
  <c r="HO41" i="3"/>
  <c r="HP41" i="3"/>
  <c r="HQ41" i="3"/>
  <c r="HR41" i="3"/>
  <c r="HS41" i="3"/>
  <c r="HT41" i="3"/>
  <c r="HU41" i="3"/>
  <c r="HV41" i="3"/>
  <c r="HW41" i="3"/>
  <c r="HX41" i="3"/>
  <c r="HY41" i="3"/>
  <c r="HZ41" i="3"/>
  <c r="IA41" i="3"/>
  <c r="IB41" i="3"/>
  <c r="IC41" i="3"/>
  <c r="ID41" i="3"/>
  <c r="IE41" i="3"/>
  <c r="IF41" i="3"/>
  <c r="IG41" i="3"/>
  <c r="IH41" i="3"/>
  <c r="II41" i="3"/>
  <c r="IJ41" i="3"/>
  <c r="IK41" i="3"/>
  <c r="IL41" i="3"/>
  <c r="IM41" i="3"/>
  <c r="IN41" i="3"/>
  <c r="IO41" i="3"/>
  <c r="IP41" i="3"/>
  <c r="IQ41" i="3"/>
  <c r="IR41" i="3"/>
  <c r="IS41" i="3"/>
  <c r="IT41" i="3"/>
  <c r="IU41" i="3"/>
  <c r="IV41" i="3"/>
  <c r="IW41" i="3"/>
  <c r="IX41" i="3"/>
  <c r="IY41" i="3"/>
  <c r="IZ41" i="3"/>
  <c r="JA41" i="3"/>
  <c r="JB41" i="3"/>
  <c r="JC41" i="3"/>
  <c r="JD41" i="3"/>
  <c r="JE41" i="3"/>
  <c r="JF41" i="3"/>
  <c r="JG41" i="3"/>
  <c r="JH41" i="3"/>
  <c r="JI41" i="3"/>
  <c r="JJ41" i="3"/>
  <c r="JK41" i="3"/>
  <c r="JL41" i="3"/>
  <c r="JM41" i="3"/>
  <c r="JN41" i="3"/>
  <c r="JO41" i="3"/>
  <c r="JP41" i="3"/>
  <c r="JQ41" i="3"/>
  <c r="JR41" i="3"/>
  <c r="JS41" i="3"/>
  <c r="JT41" i="3"/>
  <c r="JU41" i="3"/>
  <c r="JV41" i="3"/>
  <c r="JW41" i="3"/>
  <c r="JX41" i="3"/>
  <c r="JY41" i="3"/>
  <c r="JZ41" i="3"/>
  <c r="KA41" i="3"/>
  <c r="KB41" i="3"/>
  <c r="KC41" i="3"/>
  <c r="KD41" i="3"/>
  <c r="KE41" i="3"/>
  <c r="KF41" i="3"/>
  <c r="KG41" i="3"/>
  <c r="KH41" i="3"/>
  <c r="KI41" i="3"/>
  <c r="KJ41" i="3"/>
  <c r="KK41" i="3"/>
  <c r="KL41" i="3"/>
  <c r="KM41" i="3"/>
  <c r="KN41" i="3"/>
  <c r="KO41" i="3"/>
  <c r="KP41" i="3"/>
  <c r="KQ41" i="3"/>
  <c r="KR41" i="3"/>
  <c r="KS41" i="3"/>
  <c r="KT41" i="3"/>
  <c r="KU41" i="3"/>
  <c r="KV41" i="3"/>
  <c r="KW41" i="3"/>
  <c r="KX41" i="3"/>
  <c r="KY41" i="3"/>
  <c r="KZ41" i="3"/>
  <c r="LA41" i="3"/>
  <c r="LB41" i="3"/>
  <c r="LC41" i="3"/>
  <c r="LD41" i="3"/>
  <c r="LE41" i="3"/>
  <c r="LF41" i="3"/>
  <c r="LG41" i="3"/>
  <c r="LH41" i="3"/>
  <c r="LI41" i="3"/>
  <c r="LJ41" i="3"/>
  <c r="LK41" i="3"/>
  <c r="LL41" i="3"/>
  <c r="LM41" i="3"/>
  <c r="LN41" i="3"/>
  <c r="LO41" i="3"/>
  <c r="LP41" i="3"/>
  <c r="LQ41" i="3"/>
  <c r="LR41" i="3"/>
  <c r="LS41" i="3"/>
  <c r="LT41" i="3"/>
  <c r="LU41" i="3"/>
  <c r="LV41" i="3"/>
  <c r="LW41" i="3"/>
  <c r="LX41" i="3"/>
  <c r="LY41" i="3"/>
  <c r="LZ41" i="3"/>
  <c r="MA41" i="3"/>
  <c r="MB41" i="3"/>
  <c r="MC41" i="3"/>
  <c r="MD41" i="3"/>
  <c r="ME41" i="3"/>
  <c r="MF41" i="3"/>
  <c r="MG41" i="3"/>
  <c r="MH41" i="3"/>
  <c r="MI41" i="3"/>
  <c r="MJ41" i="3"/>
  <c r="MK41" i="3"/>
  <c r="ML41" i="3"/>
  <c r="MM41" i="3"/>
  <c r="MN41" i="3"/>
  <c r="MO41" i="3"/>
  <c r="MP41" i="3"/>
  <c r="MQ41" i="3"/>
  <c r="MR41" i="3"/>
  <c r="MS41" i="3"/>
  <c r="MT41" i="3"/>
  <c r="MU41" i="3"/>
  <c r="MV41" i="3"/>
  <c r="MW41" i="3"/>
  <c r="MX41" i="3"/>
  <c r="MY41" i="3"/>
  <c r="MZ41" i="3"/>
  <c r="NA41" i="3"/>
  <c r="NB41" i="3"/>
  <c r="NC41" i="3"/>
  <c r="ND41" i="3"/>
  <c r="NE41" i="3"/>
  <c r="NF41" i="3"/>
  <c r="NG41" i="3"/>
  <c r="NH41" i="3"/>
  <c r="NI41" i="3"/>
  <c r="NJ41" i="3"/>
  <c r="NK41" i="3"/>
  <c r="NL41" i="3"/>
  <c r="NM41" i="3"/>
  <c r="NN41" i="3"/>
  <c r="NO41" i="3"/>
  <c r="NP41" i="3"/>
  <c r="NQ41" i="3"/>
  <c r="NR41" i="3"/>
  <c r="NS41" i="3"/>
  <c r="NT41" i="3"/>
  <c r="NU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T42" i="3"/>
  <c r="EU42" i="3"/>
  <c r="EV42" i="3"/>
  <c r="EW42" i="3"/>
  <c r="EX42" i="3"/>
  <c r="EY42" i="3"/>
  <c r="EZ42" i="3"/>
  <c r="FA42" i="3"/>
  <c r="FB42" i="3"/>
  <c r="FC42" i="3"/>
  <c r="FD42" i="3"/>
  <c r="FE42" i="3"/>
  <c r="FF42" i="3"/>
  <c r="FG42" i="3"/>
  <c r="FH42" i="3"/>
  <c r="FI42" i="3"/>
  <c r="FJ42" i="3"/>
  <c r="FK42" i="3"/>
  <c r="FL42" i="3"/>
  <c r="FM42" i="3"/>
  <c r="FN42" i="3"/>
  <c r="FO42" i="3"/>
  <c r="FP42" i="3"/>
  <c r="FQ42" i="3"/>
  <c r="FR42" i="3"/>
  <c r="FS42" i="3"/>
  <c r="FT42" i="3"/>
  <c r="FU42" i="3"/>
  <c r="FV42" i="3"/>
  <c r="FW42" i="3"/>
  <c r="FX42" i="3"/>
  <c r="FY42" i="3"/>
  <c r="FZ42" i="3"/>
  <c r="GA42" i="3"/>
  <c r="GB42" i="3"/>
  <c r="GC42" i="3"/>
  <c r="GD42" i="3"/>
  <c r="GE42" i="3"/>
  <c r="GF42" i="3"/>
  <c r="GG42" i="3"/>
  <c r="GH42" i="3"/>
  <c r="GI42" i="3"/>
  <c r="GJ42" i="3"/>
  <c r="GK42" i="3"/>
  <c r="GL42" i="3"/>
  <c r="GM42" i="3"/>
  <c r="GN42" i="3"/>
  <c r="GO42" i="3"/>
  <c r="GP42" i="3"/>
  <c r="GQ42" i="3"/>
  <c r="GR42" i="3"/>
  <c r="GS42" i="3"/>
  <c r="GT42" i="3"/>
  <c r="GU42" i="3"/>
  <c r="GV42" i="3"/>
  <c r="GW42" i="3"/>
  <c r="GX42" i="3"/>
  <c r="GY42" i="3"/>
  <c r="GZ42" i="3"/>
  <c r="HA42" i="3"/>
  <c r="HB42" i="3"/>
  <c r="HC42" i="3"/>
  <c r="HD42" i="3"/>
  <c r="HE42" i="3"/>
  <c r="HF42" i="3"/>
  <c r="HG42" i="3"/>
  <c r="HH42" i="3"/>
  <c r="HI42" i="3"/>
  <c r="HJ42" i="3"/>
  <c r="HK42" i="3"/>
  <c r="HL42" i="3"/>
  <c r="HM42" i="3"/>
  <c r="HN42" i="3"/>
  <c r="HO42" i="3"/>
  <c r="HP42" i="3"/>
  <c r="HQ42" i="3"/>
  <c r="HR42" i="3"/>
  <c r="HS42" i="3"/>
  <c r="HT42" i="3"/>
  <c r="HU42" i="3"/>
  <c r="HV42" i="3"/>
  <c r="HW42" i="3"/>
  <c r="HX42" i="3"/>
  <c r="HY42" i="3"/>
  <c r="HZ42" i="3"/>
  <c r="IA42" i="3"/>
  <c r="IB42" i="3"/>
  <c r="IC42" i="3"/>
  <c r="ID42" i="3"/>
  <c r="IE42" i="3"/>
  <c r="IF42" i="3"/>
  <c r="IG42" i="3"/>
  <c r="IH42" i="3"/>
  <c r="II42" i="3"/>
  <c r="IJ42" i="3"/>
  <c r="IK42" i="3"/>
  <c r="IL42" i="3"/>
  <c r="IM42" i="3"/>
  <c r="IN42" i="3"/>
  <c r="IO42" i="3"/>
  <c r="IP42" i="3"/>
  <c r="IQ42" i="3"/>
  <c r="IR42" i="3"/>
  <c r="IS42" i="3"/>
  <c r="IT42" i="3"/>
  <c r="IU42" i="3"/>
  <c r="IV42" i="3"/>
  <c r="IW42" i="3"/>
  <c r="IX42" i="3"/>
  <c r="IY42" i="3"/>
  <c r="IZ42" i="3"/>
  <c r="JA42" i="3"/>
  <c r="JB42" i="3"/>
  <c r="JC42" i="3"/>
  <c r="JD42" i="3"/>
  <c r="JE42" i="3"/>
  <c r="JF42" i="3"/>
  <c r="JG42" i="3"/>
  <c r="JH42" i="3"/>
  <c r="JI42" i="3"/>
  <c r="JJ42" i="3"/>
  <c r="JK42" i="3"/>
  <c r="JL42" i="3"/>
  <c r="JM42" i="3"/>
  <c r="JN42" i="3"/>
  <c r="JO42" i="3"/>
  <c r="JP42" i="3"/>
  <c r="JQ42" i="3"/>
  <c r="JR42" i="3"/>
  <c r="JS42" i="3"/>
  <c r="JT42" i="3"/>
  <c r="JU42" i="3"/>
  <c r="JV42" i="3"/>
  <c r="JW42" i="3"/>
  <c r="JX42" i="3"/>
  <c r="JY42" i="3"/>
  <c r="JZ42" i="3"/>
  <c r="KA42" i="3"/>
  <c r="KB42" i="3"/>
  <c r="KC42" i="3"/>
  <c r="KD42" i="3"/>
  <c r="KE42" i="3"/>
  <c r="KF42" i="3"/>
  <c r="KG42" i="3"/>
  <c r="KH42" i="3"/>
  <c r="KI42" i="3"/>
  <c r="KJ42" i="3"/>
  <c r="KK42" i="3"/>
  <c r="KL42" i="3"/>
  <c r="KM42" i="3"/>
  <c r="KN42" i="3"/>
  <c r="KO42" i="3"/>
  <c r="KP42" i="3"/>
  <c r="KQ42" i="3"/>
  <c r="KR42" i="3"/>
  <c r="KS42" i="3"/>
  <c r="KT42" i="3"/>
  <c r="KU42" i="3"/>
  <c r="KV42" i="3"/>
  <c r="KW42" i="3"/>
  <c r="KX42" i="3"/>
  <c r="KY42" i="3"/>
  <c r="KZ42" i="3"/>
  <c r="LA42" i="3"/>
  <c r="LB42" i="3"/>
  <c r="LC42" i="3"/>
  <c r="LD42" i="3"/>
  <c r="LE42" i="3"/>
  <c r="LF42" i="3"/>
  <c r="LG42" i="3"/>
  <c r="LH42" i="3"/>
  <c r="LI42" i="3"/>
  <c r="LJ42" i="3"/>
  <c r="LK42" i="3"/>
  <c r="LL42" i="3"/>
  <c r="LM42" i="3"/>
  <c r="LN42" i="3"/>
  <c r="LO42" i="3"/>
  <c r="LP42" i="3"/>
  <c r="LQ42" i="3"/>
  <c r="LR42" i="3"/>
  <c r="LS42" i="3"/>
  <c r="LT42" i="3"/>
  <c r="LU42" i="3"/>
  <c r="LV42" i="3"/>
  <c r="LW42" i="3"/>
  <c r="LX42" i="3"/>
  <c r="LY42" i="3"/>
  <c r="LZ42" i="3"/>
  <c r="MA42" i="3"/>
  <c r="MB42" i="3"/>
  <c r="MC42" i="3"/>
  <c r="MD42" i="3"/>
  <c r="ME42" i="3"/>
  <c r="MF42" i="3"/>
  <c r="MG42" i="3"/>
  <c r="MH42" i="3"/>
  <c r="MI42" i="3"/>
  <c r="MJ42" i="3"/>
  <c r="MK42" i="3"/>
  <c r="ML42" i="3"/>
  <c r="MM42" i="3"/>
  <c r="MN42" i="3"/>
  <c r="MO42" i="3"/>
  <c r="MP42" i="3"/>
  <c r="MQ42" i="3"/>
  <c r="MR42" i="3"/>
  <c r="MS42" i="3"/>
  <c r="MT42" i="3"/>
  <c r="MU42" i="3"/>
  <c r="MV42" i="3"/>
  <c r="MW42" i="3"/>
  <c r="MX42" i="3"/>
  <c r="MY42" i="3"/>
  <c r="MZ42" i="3"/>
  <c r="NA42" i="3"/>
  <c r="NB42" i="3"/>
  <c r="NC42" i="3"/>
  <c r="ND42" i="3"/>
  <c r="NE42" i="3"/>
  <c r="NF42" i="3"/>
  <c r="NG42" i="3"/>
  <c r="NH42" i="3"/>
  <c r="NI42" i="3"/>
  <c r="NJ42" i="3"/>
  <c r="NK42" i="3"/>
  <c r="NL42" i="3"/>
  <c r="NM42" i="3"/>
  <c r="NN42" i="3"/>
  <c r="NO42" i="3"/>
  <c r="NP42" i="3"/>
  <c r="NQ42" i="3"/>
  <c r="NR42" i="3"/>
  <c r="NS42" i="3"/>
  <c r="NT42" i="3"/>
  <c r="NU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DU43" i="3"/>
  <c r="DV43" i="3"/>
  <c r="DW43" i="3"/>
  <c r="DX43" i="3"/>
  <c r="DY43" i="3"/>
  <c r="DZ43" i="3"/>
  <c r="EA43" i="3"/>
  <c r="EB43" i="3"/>
  <c r="EC43" i="3"/>
  <c r="ED43" i="3"/>
  <c r="EE43" i="3"/>
  <c r="EF43" i="3"/>
  <c r="EG43" i="3"/>
  <c r="EH43" i="3"/>
  <c r="EI43" i="3"/>
  <c r="EJ43" i="3"/>
  <c r="EK43" i="3"/>
  <c r="EL43" i="3"/>
  <c r="EM43" i="3"/>
  <c r="EN43" i="3"/>
  <c r="EO43" i="3"/>
  <c r="EP43" i="3"/>
  <c r="EQ43" i="3"/>
  <c r="ER43" i="3"/>
  <c r="ES43" i="3"/>
  <c r="ET43" i="3"/>
  <c r="EU43" i="3"/>
  <c r="EV43" i="3"/>
  <c r="EW43" i="3"/>
  <c r="EX43" i="3"/>
  <c r="EY43" i="3"/>
  <c r="EZ43" i="3"/>
  <c r="FA43" i="3"/>
  <c r="FB43" i="3"/>
  <c r="FC43" i="3"/>
  <c r="FD43" i="3"/>
  <c r="FE43" i="3"/>
  <c r="FF43" i="3"/>
  <c r="FG43" i="3"/>
  <c r="FH43" i="3"/>
  <c r="FI43" i="3"/>
  <c r="FJ43" i="3"/>
  <c r="FK43" i="3"/>
  <c r="FL43" i="3"/>
  <c r="FM43" i="3"/>
  <c r="FN43" i="3"/>
  <c r="FO43" i="3"/>
  <c r="FP43" i="3"/>
  <c r="FQ43" i="3"/>
  <c r="FR43" i="3"/>
  <c r="FS43" i="3"/>
  <c r="FT43" i="3"/>
  <c r="FU43" i="3"/>
  <c r="FV43" i="3"/>
  <c r="FW43" i="3"/>
  <c r="FX43" i="3"/>
  <c r="FY43" i="3"/>
  <c r="FZ43" i="3"/>
  <c r="GA43" i="3"/>
  <c r="GB43" i="3"/>
  <c r="GC43" i="3"/>
  <c r="GD43" i="3"/>
  <c r="GE43" i="3"/>
  <c r="GF43" i="3"/>
  <c r="GG43" i="3"/>
  <c r="GH43" i="3"/>
  <c r="GI43" i="3"/>
  <c r="GJ43" i="3"/>
  <c r="GK43" i="3"/>
  <c r="GL43" i="3"/>
  <c r="GM43" i="3"/>
  <c r="GN43" i="3"/>
  <c r="GO43" i="3"/>
  <c r="GP43" i="3"/>
  <c r="GQ43" i="3"/>
  <c r="GR43" i="3"/>
  <c r="GS43" i="3"/>
  <c r="GT43" i="3"/>
  <c r="GU43" i="3"/>
  <c r="GV43" i="3"/>
  <c r="GW43" i="3"/>
  <c r="GX43" i="3"/>
  <c r="GY43" i="3"/>
  <c r="GZ43" i="3"/>
  <c r="HA43" i="3"/>
  <c r="HB43" i="3"/>
  <c r="HC43" i="3"/>
  <c r="HD43" i="3"/>
  <c r="HE43" i="3"/>
  <c r="HF43" i="3"/>
  <c r="HG43" i="3"/>
  <c r="HH43" i="3"/>
  <c r="HI43" i="3"/>
  <c r="HJ43" i="3"/>
  <c r="HK43" i="3"/>
  <c r="HL43" i="3"/>
  <c r="HM43" i="3"/>
  <c r="HN43" i="3"/>
  <c r="HO43" i="3"/>
  <c r="HP43" i="3"/>
  <c r="HQ43" i="3"/>
  <c r="HR43" i="3"/>
  <c r="HS43" i="3"/>
  <c r="HT43" i="3"/>
  <c r="HU43" i="3"/>
  <c r="HV43" i="3"/>
  <c r="HW43" i="3"/>
  <c r="HX43" i="3"/>
  <c r="HY43" i="3"/>
  <c r="HZ43" i="3"/>
  <c r="IA43" i="3"/>
  <c r="IB43" i="3"/>
  <c r="IC43" i="3"/>
  <c r="ID43" i="3"/>
  <c r="IE43" i="3"/>
  <c r="IF43" i="3"/>
  <c r="IG43" i="3"/>
  <c r="IH43" i="3"/>
  <c r="II43" i="3"/>
  <c r="IJ43" i="3"/>
  <c r="IK43" i="3"/>
  <c r="IL43" i="3"/>
  <c r="IM43" i="3"/>
  <c r="IN43" i="3"/>
  <c r="IO43" i="3"/>
  <c r="IP43" i="3"/>
  <c r="IQ43" i="3"/>
  <c r="IR43" i="3"/>
  <c r="IS43" i="3"/>
  <c r="IT43" i="3"/>
  <c r="IU43" i="3"/>
  <c r="IV43" i="3"/>
  <c r="IW43" i="3"/>
  <c r="IX43" i="3"/>
  <c r="IY43" i="3"/>
  <c r="IZ43" i="3"/>
  <c r="JA43" i="3"/>
  <c r="JB43" i="3"/>
  <c r="JC43" i="3"/>
  <c r="JD43" i="3"/>
  <c r="JE43" i="3"/>
  <c r="JF43" i="3"/>
  <c r="JG43" i="3"/>
  <c r="JH43" i="3"/>
  <c r="JI43" i="3"/>
  <c r="JJ43" i="3"/>
  <c r="JK43" i="3"/>
  <c r="JL43" i="3"/>
  <c r="JM43" i="3"/>
  <c r="JN43" i="3"/>
  <c r="JO43" i="3"/>
  <c r="JP43" i="3"/>
  <c r="JQ43" i="3"/>
  <c r="JR43" i="3"/>
  <c r="JS43" i="3"/>
  <c r="JT43" i="3"/>
  <c r="JU43" i="3"/>
  <c r="JV43" i="3"/>
  <c r="JW43" i="3"/>
  <c r="JX43" i="3"/>
  <c r="JY43" i="3"/>
  <c r="JZ43" i="3"/>
  <c r="KA43" i="3"/>
  <c r="KB43" i="3"/>
  <c r="KC43" i="3"/>
  <c r="KD43" i="3"/>
  <c r="KE43" i="3"/>
  <c r="KF43" i="3"/>
  <c r="KG43" i="3"/>
  <c r="KH43" i="3"/>
  <c r="KI43" i="3"/>
  <c r="KJ43" i="3"/>
  <c r="KK43" i="3"/>
  <c r="KL43" i="3"/>
  <c r="KM43" i="3"/>
  <c r="KN43" i="3"/>
  <c r="KO43" i="3"/>
  <c r="KP43" i="3"/>
  <c r="KQ43" i="3"/>
  <c r="KR43" i="3"/>
  <c r="KS43" i="3"/>
  <c r="KT43" i="3"/>
  <c r="KU43" i="3"/>
  <c r="KV43" i="3"/>
  <c r="KW43" i="3"/>
  <c r="KX43" i="3"/>
  <c r="KY43" i="3"/>
  <c r="KZ43" i="3"/>
  <c r="LA43" i="3"/>
  <c r="LB43" i="3"/>
  <c r="LC43" i="3"/>
  <c r="LD43" i="3"/>
  <c r="LE43" i="3"/>
  <c r="LF43" i="3"/>
  <c r="LG43" i="3"/>
  <c r="LH43" i="3"/>
  <c r="LI43" i="3"/>
  <c r="LJ43" i="3"/>
  <c r="LK43" i="3"/>
  <c r="LL43" i="3"/>
  <c r="LM43" i="3"/>
  <c r="LN43" i="3"/>
  <c r="LO43" i="3"/>
  <c r="LP43" i="3"/>
  <c r="LQ43" i="3"/>
  <c r="LR43" i="3"/>
  <c r="LS43" i="3"/>
  <c r="LT43" i="3"/>
  <c r="LU43" i="3"/>
  <c r="LV43" i="3"/>
  <c r="LW43" i="3"/>
  <c r="LX43" i="3"/>
  <c r="LY43" i="3"/>
  <c r="LZ43" i="3"/>
  <c r="MA43" i="3"/>
  <c r="MB43" i="3"/>
  <c r="MC43" i="3"/>
  <c r="MD43" i="3"/>
  <c r="ME43" i="3"/>
  <c r="MF43" i="3"/>
  <c r="MG43" i="3"/>
  <c r="MH43" i="3"/>
  <c r="MI43" i="3"/>
  <c r="MJ43" i="3"/>
  <c r="MK43" i="3"/>
  <c r="ML43" i="3"/>
  <c r="MM43" i="3"/>
  <c r="MN43" i="3"/>
  <c r="MO43" i="3"/>
  <c r="MP43" i="3"/>
  <c r="MQ43" i="3"/>
  <c r="MR43" i="3"/>
  <c r="MS43" i="3"/>
  <c r="MT43" i="3"/>
  <c r="MU43" i="3"/>
  <c r="MV43" i="3"/>
  <c r="MW43" i="3"/>
  <c r="MX43" i="3"/>
  <c r="MY43" i="3"/>
  <c r="MZ43" i="3"/>
  <c r="NA43" i="3"/>
  <c r="NB43" i="3"/>
  <c r="NC43" i="3"/>
  <c r="ND43" i="3"/>
  <c r="NE43" i="3"/>
  <c r="NF43" i="3"/>
  <c r="NG43" i="3"/>
  <c r="NH43" i="3"/>
  <c r="NI43" i="3"/>
  <c r="NJ43" i="3"/>
  <c r="NK43" i="3"/>
  <c r="NL43" i="3"/>
  <c r="NM43" i="3"/>
  <c r="NN43" i="3"/>
  <c r="NO43" i="3"/>
  <c r="NP43" i="3"/>
  <c r="NQ43" i="3"/>
  <c r="NR43" i="3"/>
  <c r="NS43" i="3"/>
  <c r="NT43" i="3"/>
  <c r="NU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DW44" i="3"/>
  <c r="DX44" i="3"/>
  <c r="DY44" i="3"/>
  <c r="DZ44" i="3"/>
  <c r="EA44" i="3"/>
  <c r="EB44" i="3"/>
  <c r="EC44" i="3"/>
  <c r="ED44" i="3"/>
  <c r="EE44" i="3"/>
  <c r="EF44" i="3"/>
  <c r="EG44" i="3"/>
  <c r="EH44" i="3"/>
  <c r="EI44" i="3"/>
  <c r="EJ44" i="3"/>
  <c r="EK44" i="3"/>
  <c r="EL44" i="3"/>
  <c r="EM44" i="3"/>
  <c r="EN44" i="3"/>
  <c r="EO44" i="3"/>
  <c r="EP44" i="3"/>
  <c r="EQ44" i="3"/>
  <c r="ER44" i="3"/>
  <c r="ES44" i="3"/>
  <c r="ET44" i="3"/>
  <c r="EU44" i="3"/>
  <c r="EV44" i="3"/>
  <c r="EW44" i="3"/>
  <c r="EX44" i="3"/>
  <c r="EY44" i="3"/>
  <c r="EZ44" i="3"/>
  <c r="FA44" i="3"/>
  <c r="FB44" i="3"/>
  <c r="FC44" i="3"/>
  <c r="FD44" i="3"/>
  <c r="FE44" i="3"/>
  <c r="FF44" i="3"/>
  <c r="FG44" i="3"/>
  <c r="FH44" i="3"/>
  <c r="FI44" i="3"/>
  <c r="FJ44" i="3"/>
  <c r="FK44" i="3"/>
  <c r="FL44" i="3"/>
  <c r="FM44" i="3"/>
  <c r="FN44" i="3"/>
  <c r="FO44" i="3"/>
  <c r="FP44" i="3"/>
  <c r="FQ44" i="3"/>
  <c r="FR44" i="3"/>
  <c r="FS44" i="3"/>
  <c r="FT44" i="3"/>
  <c r="FU44" i="3"/>
  <c r="FV44" i="3"/>
  <c r="FW44" i="3"/>
  <c r="FX44" i="3"/>
  <c r="FY44" i="3"/>
  <c r="FZ44" i="3"/>
  <c r="GA44" i="3"/>
  <c r="GB44" i="3"/>
  <c r="GC44" i="3"/>
  <c r="GD44" i="3"/>
  <c r="GE44" i="3"/>
  <c r="GF44" i="3"/>
  <c r="GG44" i="3"/>
  <c r="GH44" i="3"/>
  <c r="GI44" i="3"/>
  <c r="GJ44" i="3"/>
  <c r="GK44" i="3"/>
  <c r="GL44" i="3"/>
  <c r="GM44" i="3"/>
  <c r="GN44" i="3"/>
  <c r="GO44" i="3"/>
  <c r="GP44" i="3"/>
  <c r="GQ44" i="3"/>
  <c r="GR44" i="3"/>
  <c r="GS44" i="3"/>
  <c r="GT44" i="3"/>
  <c r="GU44" i="3"/>
  <c r="GV44" i="3"/>
  <c r="GW44" i="3"/>
  <c r="GX44" i="3"/>
  <c r="GY44" i="3"/>
  <c r="GZ44" i="3"/>
  <c r="HA44" i="3"/>
  <c r="HB44" i="3"/>
  <c r="HC44" i="3"/>
  <c r="HD44" i="3"/>
  <c r="HE44" i="3"/>
  <c r="HF44" i="3"/>
  <c r="HG44" i="3"/>
  <c r="HH44" i="3"/>
  <c r="HI44" i="3"/>
  <c r="HJ44" i="3"/>
  <c r="HK44" i="3"/>
  <c r="HL44" i="3"/>
  <c r="HM44" i="3"/>
  <c r="HN44" i="3"/>
  <c r="HO44" i="3"/>
  <c r="HP44" i="3"/>
  <c r="HQ44" i="3"/>
  <c r="HR44" i="3"/>
  <c r="HS44" i="3"/>
  <c r="HT44" i="3"/>
  <c r="HU44" i="3"/>
  <c r="HV44" i="3"/>
  <c r="HW44" i="3"/>
  <c r="HX44" i="3"/>
  <c r="HY44" i="3"/>
  <c r="HZ44" i="3"/>
  <c r="IA44" i="3"/>
  <c r="IB44" i="3"/>
  <c r="IC44" i="3"/>
  <c r="ID44" i="3"/>
  <c r="IE44" i="3"/>
  <c r="IF44" i="3"/>
  <c r="IG44" i="3"/>
  <c r="IH44" i="3"/>
  <c r="II44" i="3"/>
  <c r="IJ44" i="3"/>
  <c r="IK44" i="3"/>
  <c r="IL44" i="3"/>
  <c r="IM44" i="3"/>
  <c r="IN44" i="3"/>
  <c r="IO44" i="3"/>
  <c r="IP44" i="3"/>
  <c r="IQ44" i="3"/>
  <c r="IR44" i="3"/>
  <c r="IS44" i="3"/>
  <c r="IT44" i="3"/>
  <c r="IU44" i="3"/>
  <c r="IV44" i="3"/>
  <c r="IW44" i="3"/>
  <c r="IX44" i="3"/>
  <c r="IY44" i="3"/>
  <c r="IZ44" i="3"/>
  <c r="JA44" i="3"/>
  <c r="JB44" i="3"/>
  <c r="JC44" i="3"/>
  <c r="JD44" i="3"/>
  <c r="JE44" i="3"/>
  <c r="JF44" i="3"/>
  <c r="JG44" i="3"/>
  <c r="JH44" i="3"/>
  <c r="JI44" i="3"/>
  <c r="JJ44" i="3"/>
  <c r="JK44" i="3"/>
  <c r="JL44" i="3"/>
  <c r="JM44" i="3"/>
  <c r="JN44" i="3"/>
  <c r="JO44" i="3"/>
  <c r="JP44" i="3"/>
  <c r="JQ44" i="3"/>
  <c r="JR44" i="3"/>
  <c r="JS44" i="3"/>
  <c r="JT44" i="3"/>
  <c r="JU44" i="3"/>
  <c r="JV44" i="3"/>
  <c r="JW44" i="3"/>
  <c r="JX44" i="3"/>
  <c r="JY44" i="3"/>
  <c r="JZ44" i="3"/>
  <c r="KA44" i="3"/>
  <c r="KB44" i="3"/>
  <c r="KC44" i="3"/>
  <c r="KD44" i="3"/>
  <c r="KE44" i="3"/>
  <c r="KF44" i="3"/>
  <c r="KG44" i="3"/>
  <c r="KH44" i="3"/>
  <c r="KI44" i="3"/>
  <c r="KJ44" i="3"/>
  <c r="KK44" i="3"/>
  <c r="KL44" i="3"/>
  <c r="KM44" i="3"/>
  <c r="KN44" i="3"/>
  <c r="KO44" i="3"/>
  <c r="KP44" i="3"/>
  <c r="KQ44" i="3"/>
  <c r="KR44" i="3"/>
  <c r="KS44" i="3"/>
  <c r="KT44" i="3"/>
  <c r="KU44" i="3"/>
  <c r="KV44" i="3"/>
  <c r="KW44" i="3"/>
  <c r="KX44" i="3"/>
  <c r="KY44" i="3"/>
  <c r="KZ44" i="3"/>
  <c r="LA44" i="3"/>
  <c r="LB44" i="3"/>
  <c r="LC44" i="3"/>
  <c r="LD44" i="3"/>
  <c r="LE44" i="3"/>
  <c r="LF44" i="3"/>
  <c r="LG44" i="3"/>
  <c r="LH44" i="3"/>
  <c r="LI44" i="3"/>
  <c r="LJ44" i="3"/>
  <c r="LK44" i="3"/>
  <c r="LL44" i="3"/>
  <c r="LM44" i="3"/>
  <c r="LN44" i="3"/>
  <c r="LO44" i="3"/>
  <c r="LP44" i="3"/>
  <c r="LQ44" i="3"/>
  <c r="LR44" i="3"/>
  <c r="LS44" i="3"/>
  <c r="LT44" i="3"/>
  <c r="LU44" i="3"/>
  <c r="LV44" i="3"/>
  <c r="LW44" i="3"/>
  <c r="LX44" i="3"/>
  <c r="LY44" i="3"/>
  <c r="LZ44" i="3"/>
  <c r="MA44" i="3"/>
  <c r="MB44" i="3"/>
  <c r="MC44" i="3"/>
  <c r="MD44" i="3"/>
  <c r="ME44" i="3"/>
  <c r="MF44" i="3"/>
  <c r="MG44" i="3"/>
  <c r="MH44" i="3"/>
  <c r="MI44" i="3"/>
  <c r="MJ44" i="3"/>
  <c r="MK44" i="3"/>
  <c r="ML44" i="3"/>
  <c r="MM44" i="3"/>
  <c r="MN44" i="3"/>
  <c r="MO44" i="3"/>
  <c r="MP44" i="3"/>
  <c r="MQ44" i="3"/>
  <c r="MR44" i="3"/>
  <c r="MS44" i="3"/>
  <c r="MT44" i="3"/>
  <c r="MU44" i="3"/>
  <c r="MV44" i="3"/>
  <c r="MW44" i="3"/>
  <c r="MX44" i="3"/>
  <c r="MY44" i="3"/>
  <c r="MZ44" i="3"/>
  <c r="NA44" i="3"/>
  <c r="NB44" i="3"/>
  <c r="NC44" i="3"/>
  <c r="ND44" i="3"/>
  <c r="NE44" i="3"/>
  <c r="NF44" i="3"/>
  <c r="NG44" i="3"/>
  <c r="NH44" i="3"/>
  <c r="NI44" i="3"/>
  <c r="NJ44" i="3"/>
  <c r="NK44" i="3"/>
  <c r="NL44" i="3"/>
  <c r="NM44" i="3"/>
  <c r="NN44" i="3"/>
  <c r="NO44" i="3"/>
  <c r="NP44" i="3"/>
  <c r="NQ44" i="3"/>
  <c r="NR44" i="3"/>
  <c r="NS44" i="3"/>
  <c r="NT44" i="3"/>
  <c r="NU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HC45" i="3"/>
  <c r="HD45" i="3"/>
  <c r="HE45" i="3"/>
  <c r="HF45" i="3"/>
  <c r="HG45" i="3"/>
  <c r="HH45" i="3"/>
  <c r="HI45" i="3"/>
  <c r="HJ45" i="3"/>
  <c r="HK45" i="3"/>
  <c r="HL45" i="3"/>
  <c r="HM45" i="3"/>
  <c r="HN45" i="3"/>
  <c r="HO45" i="3"/>
  <c r="HP45" i="3"/>
  <c r="HQ45" i="3"/>
  <c r="HR45" i="3"/>
  <c r="HS45" i="3"/>
  <c r="HT45" i="3"/>
  <c r="HU45" i="3"/>
  <c r="HV45" i="3"/>
  <c r="HW45" i="3"/>
  <c r="HX45" i="3"/>
  <c r="HY45" i="3"/>
  <c r="HZ45" i="3"/>
  <c r="IA45" i="3"/>
  <c r="IB45" i="3"/>
  <c r="IC45" i="3"/>
  <c r="ID45" i="3"/>
  <c r="IE45" i="3"/>
  <c r="IF45" i="3"/>
  <c r="IG45" i="3"/>
  <c r="IH45" i="3"/>
  <c r="II45" i="3"/>
  <c r="IJ45" i="3"/>
  <c r="IK45" i="3"/>
  <c r="IL45" i="3"/>
  <c r="IM45" i="3"/>
  <c r="IN45" i="3"/>
  <c r="IO45" i="3"/>
  <c r="IP45" i="3"/>
  <c r="IQ45" i="3"/>
  <c r="IR45" i="3"/>
  <c r="IS45" i="3"/>
  <c r="IT45" i="3"/>
  <c r="IU45" i="3"/>
  <c r="IV45" i="3"/>
  <c r="IW45" i="3"/>
  <c r="IX45" i="3"/>
  <c r="IY45" i="3"/>
  <c r="IZ45" i="3"/>
  <c r="JA45" i="3"/>
  <c r="JB45" i="3"/>
  <c r="JC45" i="3"/>
  <c r="JD45" i="3"/>
  <c r="JE45" i="3"/>
  <c r="JF45" i="3"/>
  <c r="JG45" i="3"/>
  <c r="JH45" i="3"/>
  <c r="JI45" i="3"/>
  <c r="JJ45" i="3"/>
  <c r="JK45" i="3"/>
  <c r="JL45" i="3"/>
  <c r="JM45" i="3"/>
  <c r="JN45" i="3"/>
  <c r="JO45" i="3"/>
  <c r="JP45" i="3"/>
  <c r="JQ45" i="3"/>
  <c r="JR45" i="3"/>
  <c r="JS45" i="3"/>
  <c r="JT45" i="3"/>
  <c r="JU45" i="3"/>
  <c r="JV45" i="3"/>
  <c r="JW45" i="3"/>
  <c r="JX45" i="3"/>
  <c r="JY45" i="3"/>
  <c r="JZ45" i="3"/>
  <c r="KA45" i="3"/>
  <c r="KB45" i="3"/>
  <c r="KC45" i="3"/>
  <c r="KD45" i="3"/>
  <c r="KE45" i="3"/>
  <c r="KF45" i="3"/>
  <c r="KG45" i="3"/>
  <c r="KH45" i="3"/>
  <c r="KI45" i="3"/>
  <c r="KJ45" i="3"/>
  <c r="KK45" i="3"/>
  <c r="KL45" i="3"/>
  <c r="KM45" i="3"/>
  <c r="KN45" i="3"/>
  <c r="KO45" i="3"/>
  <c r="KP45" i="3"/>
  <c r="KQ45" i="3"/>
  <c r="KR45" i="3"/>
  <c r="KS45" i="3"/>
  <c r="KT45" i="3"/>
  <c r="KU45" i="3"/>
  <c r="KV45" i="3"/>
  <c r="KW45" i="3"/>
  <c r="KX45" i="3"/>
  <c r="KY45" i="3"/>
  <c r="KZ45" i="3"/>
  <c r="LA45" i="3"/>
  <c r="LB45" i="3"/>
  <c r="LC45" i="3"/>
  <c r="LD45" i="3"/>
  <c r="LE45" i="3"/>
  <c r="LF45" i="3"/>
  <c r="LG45" i="3"/>
  <c r="LH45" i="3"/>
  <c r="LI45" i="3"/>
  <c r="LJ45" i="3"/>
  <c r="LK45" i="3"/>
  <c r="LL45" i="3"/>
  <c r="LM45" i="3"/>
  <c r="LN45" i="3"/>
  <c r="LO45" i="3"/>
  <c r="LP45" i="3"/>
  <c r="LQ45" i="3"/>
  <c r="LR45" i="3"/>
  <c r="LS45" i="3"/>
  <c r="LT45" i="3"/>
  <c r="LU45" i="3"/>
  <c r="LV45" i="3"/>
  <c r="LW45" i="3"/>
  <c r="LX45" i="3"/>
  <c r="LY45" i="3"/>
  <c r="LZ45" i="3"/>
  <c r="MA45" i="3"/>
  <c r="MB45" i="3"/>
  <c r="MC45" i="3"/>
  <c r="MD45" i="3"/>
  <c r="ME45" i="3"/>
  <c r="MF45" i="3"/>
  <c r="MG45" i="3"/>
  <c r="MH45" i="3"/>
  <c r="MI45" i="3"/>
  <c r="MJ45" i="3"/>
  <c r="MK45" i="3"/>
  <c r="ML45" i="3"/>
  <c r="MM45" i="3"/>
  <c r="MN45" i="3"/>
  <c r="MO45" i="3"/>
  <c r="MP45" i="3"/>
  <c r="MQ45" i="3"/>
  <c r="MR45" i="3"/>
  <c r="MS45" i="3"/>
  <c r="MT45" i="3"/>
  <c r="MU45" i="3"/>
  <c r="MV45" i="3"/>
  <c r="MW45" i="3"/>
  <c r="MX45" i="3"/>
  <c r="MY45" i="3"/>
  <c r="MZ45" i="3"/>
  <c r="NA45" i="3"/>
  <c r="NB45" i="3"/>
  <c r="NC45" i="3"/>
  <c r="ND45" i="3"/>
  <c r="NE45" i="3"/>
  <c r="NF45" i="3"/>
  <c r="NG45" i="3"/>
  <c r="NH45" i="3"/>
  <c r="NI45" i="3"/>
  <c r="NJ45" i="3"/>
  <c r="NK45" i="3"/>
  <c r="NL45" i="3"/>
  <c r="NM45" i="3"/>
  <c r="NN45" i="3"/>
  <c r="NO45" i="3"/>
  <c r="NP45" i="3"/>
  <c r="NQ45" i="3"/>
  <c r="NR45" i="3"/>
  <c r="NS45" i="3"/>
  <c r="NT45" i="3"/>
  <c r="NU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T46" i="3"/>
  <c r="CU46" i="3"/>
  <c r="CV46" i="3"/>
  <c r="CW46" i="3"/>
  <c r="CX46" i="3"/>
  <c r="CY46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DR46" i="3"/>
  <c r="DS46" i="3"/>
  <c r="DT46" i="3"/>
  <c r="DU46" i="3"/>
  <c r="DV46" i="3"/>
  <c r="DW46" i="3"/>
  <c r="DX46" i="3"/>
  <c r="DY46" i="3"/>
  <c r="DZ46" i="3"/>
  <c r="EA46" i="3"/>
  <c r="EB46" i="3"/>
  <c r="EC46" i="3"/>
  <c r="ED46" i="3"/>
  <c r="EE46" i="3"/>
  <c r="EF46" i="3"/>
  <c r="EG46" i="3"/>
  <c r="EH46" i="3"/>
  <c r="EI46" i="3"/>
  <c r="EJ46" i="3"/>
  <c r="EK46" i="3"/>
  <c r="EL46" i="3"/>
  <c r="EM46" i="3"/>
  <c r="EN46" i="3"/>
  <c r="EO46" i="3"/>
  <c r="EP46" i="3"/>
  <c r="EQ46" i="3"/>
  <c r="ER46" i="3"/>
  <c r="ES46" i="3"/>
  <c r="ET46" i="3"/>
  <c r="EU46" i="3"/>
  <c r="EV46" i="3"/>
  <c r="EW46" i="3"/>
  <c r="EX46" i="3"/>
  <c r="EY46" i="3"/>
  <c r="EZ46" i="3"/>
  <c r="FA46" i="3"/>
  <c r="FB46" i="3"/>
  <c r="FC46" i="3"/>
  <c r="FD46" i="3"/>
  <c r="FE46" i="3"/>
  <c r="FF46" i="3"/>
  <c r="FG46" i="3"/>
  <c r="FH46" i="3"/>
  <c r="FI46" i="3"/>
  <c r="FJ46" i="3"/>
  <c r="FK46" i="3"/>
  <c r="FL46" i="3"/>
  <c r="FM46" i="3"/>
  <c r="FN46" i="3"/>
  <c r="FO46" i="3"/>
  <c r="FP46" i="3"/>
  <c r="FQ46" i="3"/>
  <c r="FR46" i="3"/>
  <c r="FS46" i="3"/>
  <c r="FT46" i="3"/>
  <c r="FU46" i="3"/>
  <c r="FV46" i="3"/>
  <c r="FW46" i="3"/>
  <c r="FX46" i="3"/>
  <c r="FY46" i="3"/>
  <c r="FZ46" i="3"/>
  <c r="GA46" i="3"/>
  <c r="GB46" i="3"/>
  <c r="GC46" i="3"/>
  <c r="GD46" i="3"/>
  <c r="GE46" i="3"/>
  <c r="GF46" i="3"/>
  <c r="GG46" i="3"/>
  <c r="GH46" i="3"/>
  <c r="GI46" i="3"/>
  <c r="GJ46" i="3"/>
  <c r="GK46" i="3"/>
  <c r="GL46" i="3"/>
  <c r="GM46" i="3"/>
  <c r="GN46" i="3"/>
  <c r="GO46" i="3"/>
  <c r="GP46" i="3"/>
  <c r="GQ46" i="3"/>
  <c r="GR46" i="3"/>
  <c r="GS46" i="3"/>
  <c r="GT46" i="3"/>
  <c r="GU46" i="3"/>
  <c r="GV46" i="3"/>
  <c r="GW46" i="3"/>
  <c r="GX46" i="3"/>
  <c r="GY46" i="3"/>
  <c r="GZ46" i="3"/>
  <c r="HA46" i="3"/>
  <c r="HB46" i="3"/>
  <c r="HC46" i="3"/>
  <c r="HD46" i="3"/>
  <c r="HE46" i="3"/>
  <c r="HF46" i="3"/>
  <c r="HG46" i="3"/>
  <c r="HH46" i="3"/>
  <c r="HI46" i="3"/>
  <c r="HJ46" i="3"/>
  <c r="HK46" i="3"/>
  <c r="HL46" i="3"/>
  <c r="HM46" i="3"/>
  <c r="HN46" i="3"/>
  <c r="HO46" i="3"/>
  <c r="HP46" i="3"/>
  <c r="HQ46" i="3"/>
  <c r="HR46" i="3"/>
  <c r="HS46" i="3"/>
  <c r="HT46" i="3"/>
  <c r="HU46" i="3"/>
  <c r="HV46" i="3"/>
  <c r="HW46" i="3"/>
  <c r="HX46" i="3"/>
  <c r="HY46" i="3"/>
  <c r="HZ46" i="3"/>
  <c r="IA46" i="3"/>
  <c r="IB46" i="3"/>
  <c r="IC46" i="3"/>
  <c r="ID46" i="3"/>
  <c r="IE46" i="3"/>
  <c r="IF46" i="3"/>
  <c r="IG46" i="3"/>
  <c r="IH46" i="3"/>
  <c r="II46" i="3"/>
  <c r="IJ46" i="3"/>
  <c r="IK46" i="3"/>
  <c r="IL46" i="3"/>
  <c r="IM46" i="3"/>
  <c r="IN46" i="3"/>
  <c r="IO46" i="3"/>
  <c r="IP46" i="3"/>
  <c r="IQ46" i="3"/>
  <c r="IR46" i="3"/>
  <c r="IS46" i="3"/>
  <c r="IT46" i="3"/>
  <c r="IU46" i="3"/>
  <c r="IV46" i="3"/>
  <c r="IW46" i="3"/>
  <c r="IX46" i="3"/>
  <c r="IY46" i="3"/>
  <c r="IZ46" i="3"/>
  <c r="JA46" i="3"/>
  <c r="JB46" i="3"/>
  <c r="JC46" i="3"/>
  <c r="JD46" i="3"/>
  <c r="JE46" i="3"/>
  <c r="JF46" i="3"/>
  <c r="JG46" i="3"/>
  <c r="JH46" i="3"/>
  <c r="JI46" i="3"/>
  <c r="JJ46" i="3"/>
  <c r="JK46" i="3"/>
  <c r="JL46" i="3"/>
  <c r="JM46" i="3"/>
  <c r="JN46" i="3"/>
  <c r="JO46" i="3"/>
  <c r="JP46" i="3"/>
  <c r="JQ46" i="3"/>
  <c r="JR46" i="3"/>
  <c r="JS46" i="3"/>
  <c r="JT46" i="3"/>
  <c r="JU46" i="3"/>
  <c r="JV46" i="3"/>
  <c r="JW46" i="3"/>
  <c r="JX46" i="3"/>
  <c r="JY46" i="3"/>
  <c r="JZ46" i="3"/>
  <c r="KA46" i="3"/>
  <c r="KB46" i="3"/>
  <c r="KC46" i="3"/>
  <c r="KD46" i="3"/>
  <c r="KE46" i="3"/>
  <c r="KF46" i="3"/>
  <c r="KG46" i="3"/>
  <c r="KH46" i="3"/>
  <c r="KI46" i="3"/>
  <c r="KJ46" i="3"/>
  <c r="KK46" i="3"/>
  <c r="KL46" i="3"/>
  <c r="KM46" i="3"/>
  <c r="KN46" i="3"/>
  <c r="KO46" i="3"/>
  <c r="KP46" i="3"/>
  <c r="KQ46" i="3"/>
  <c r="KR46" i="3"/>
  <c r="KS46" i="3"/>
  <c r="KT46" i="3"/>
  <c r="KU46" i="3"/>
  <c r="KV46" i="3"/>
  <c r="KW46" i="3"/>
  <c r="KX46" i="3"/>
  <c r="KY46" i="3"/>
  <c r="KZ46" i="3"/>
  <c r="LA46" i="3"/>
  <c r="LB46" i="3"/>
  <c r="LC46" i="3"/>
  <c r="LD46" i="3"/>
  <c r="LE46" i="3"/>
  <c r="LF46" i="3"/>
  <c r="LG46" i="3"/>
  <c r="LH46" i="3"/>
  <c r="LI46" i="3"/>
  <c r="LJ46" i="3"/>
  <c r="LK46" i="3"/>
  <c r="LL46" i="3"/>
  <c r="LM46" i="3"/>
  <c r="LN46" i="3"/>
  <c r="LO46" i="3"/>
  <c r="LP46" i="3"/>
  <c r="LQ46" i="3"/>
  <c r="LR46" i="3"/>
  <c r="LS46" i="3"/>
  <c r="LT46" i="3"/>
  <c r="LU46" i="3"/>
  <c r="LV46" i="3"/>
  <c r="LW46" i="3"/>
  <c r="LX46" i="3"/>
  <c r="LY46" i="3"/>
  <c r="LZ46" i="3"/>
  <c r="MA46" i="3"/>
  <c r="MB46" i="3"/>
  <c r="MC46" i="3"/>
  <c r="MD46" i="3"/>
  <c r="ME46" i="3"/>
  <c r="MF46" i="3"/>
  <c r="MG46" i="3"/>
  <c r="MH46" i="3"/>
  <c r="MI46" i="3"/>
  <c r="MJ46" i="3"/>
  <c r="MK46" i="3"/>
  <c r="ML46" i="3"/>
  <c r="MM46" i="3"/>
  <c r="MN46" i="3"/>
  <c r="MO46" i="3"/>
  <c r="MP46" i="3"/>
  <c r="MQ46" i="3"/>
  <c r="MR46" i="3"/>
  <c r="MS46" i="3"/>
  <c r="MT46" i="3"/>
  <c r="MU46" i="3"/>
  <c r="MV46" i="3"/>
  <c r="MW46" i="3"/>
  <c r="MX46" i="3"/>
  <c r="MY46" i="3"/>
  <c r="MZ46" i="3"/>
  <c r="NA46" i="3"/>
  <c r="NB46" i="3"/>
  <c r="NC46" i="3"/>
  <c r="ND46" i="3"/>
  <c r="NE46" i="3"/>
  <c r="NF46" i="3"/>
  <c r="NG46" i="3"/>
  <c r="NH46" i="3"/>
  <c r="NI46" i="3"/>
  <c r="NJ46" i="3"/>
  <c r="NK46" i="3"/>
  <c r="NL46" i="3"/>
  <c r="NM46" i="3"/>
  <c r="NN46" i="3"/>
  <c r="NO46" i="3"/>
  <c r="NP46" i="3"/>
  <c r="NQ46" i="3"/>
  <c r="NR46" i="3"/>
  <c r="NS46" i="3"/>
  <c r="NT46" i="3"/>
  <c r="NU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DU47" i="3"/>
  <c r="DV47" i="3"/>
  <c r="DW47" i="3"/>
  <c r="DX47" i="3"/>
  <c r="DY47" i="3"/>
  <c r="DZ47" i="3"/>
  <c r="EA47" i="3"/>
  <c r="EB47" i="3"/>
  <c r="EC47" i="3"/>
  <c r="ED47" i="3"/>
  <c r="EE47" i="3"/>
  <c r="EF47" i="3"/>
  <c r="EG47" i="3"/>
  <c r="EH47" i="3"/>
  <c r="EI47" i="3"/>
  <c r="EJ47" i="3"/>
  <c r="EK47" i="3"/>
  <c r="EL47" i="3"/>
  <c r="EM47" i="3"/>
  <c r="EN47" i="3"/>
  <c r="EO47" i="3"/>
  <c r="EP47" i="3"/>
  <c r="EQ47" i="3"/>
  <c r="ER47" i="3"/>
  <c r="ES47" i="3"/>
  <c r="ET47" i="3"/>
  <c r="EU47" i="3"/>
  <c r="EV47" i="3"/>
  <c r="EW47" i="3"/>
  <c r="EX47" i="3"/>
  <c r="EY47" i="3"/>
  <c r="EZ47" i="3"/>
  <c r="FA47" i="3"/>
  <c r="FB47" i="3"/>
  <c r="FC47" i="3"/>
  <c r="FD47" i="3"/>
  <c r="FE47" i="3"/>
  <c r="FF47" i="3"/>
  <c r="FG47" i="3"/>
  <c r="FH47" i="3"/>
  <c r="FI47" i="3"/>
  <c r="FJ47" i="3"/>
  <c r="FK47" i="3"/>
  <c r="FL47" i="3"/>
  <c r="FM47" i="3"/>
  <c r="FN47" i="3"/>
  <c r="FO47" i="3"/>
  <c r="FP47" i="3"/>
  <c r="FQ47" i="3"/>
  <c r="FR47" i="3"/>
  <c r="FS47" i="3"/>
  <c r="FT47" i="3"/>
  <c r="FU47" i="3"/>
  <c r="FV47" i="3"/>
  <c r="FW47" i="3"/>
  <c r="FX47" i="3"/>
  <c r="FY47" i="3"/>
  <c r="FZ47" i="3"/>
  <c r="GA47" i="3"/>
  <c r="GB47" i="3"/>
  <c r="GC47" i="3"/>
  <c r="GD47" i="3"/>
  <c r="GE47" i="3"/>
  <c r="GF47" i="3"/>
  <c r="GG47" i="3"/>
  <c r="GH47" i="3"/>
  <c r="GI47" i="3"/>
  <c r="GJ47" i="3"/>
  <c r="GK47" i="3"/>
  <c r="GL47" i="3"/>
  <c r="GM47" i="3"/>
  <c r="GN47" i="3"/>
  <c r="GO47" i="3"/>
  <c r="GP47" i="3"/>
  <c r="GQ47" i="3"/>
  <c r="GR47" i="3"/>
  <c r="GS47" i="3"/>
  <c r="GT47" i="3"/>
  <c r="GU47" i="3"/>
  <c r="GV47" i="3"/>
  <c r="GW47" i="3"/>
  <c r="GX47" i="3"/>
  <c r="GY47" i="3"/>
  <c r="GZ47" i="3"/>
  <c r="HA47" i="3"/>
  <c r="HB47" i="3"/>
  <c r="HC47" i="3"/>
  <c r="HD47" i="3"/>
  <c r="HE47" i="3"/>
  <c r="HF47" i="3"/>
  <c r="HG47" i="3"/>
  <c r="HH47" i="3"/>
  <c r="HI47" i="3"/>
  <c r="HJ47" i="3"/>
  <c r="HK47" i="3"/>
  <c r="HL47" i="3"/>
  <c r="HM47" i="3"/>
  <c r="HN47" i="3"/>
  <c r="HO47" i="3"/>
  <c r="HP47" i="3"/>
  <c r="HQ47" i="3"/>
  <c r="HR47" i="3"/>
  <c r="HS47" i="3"/>
  <c r="HT47" i="3"/>
  <c r="HU47" i="3"/>
  <c r="HV47" i="3"/>
  <c r="HW47" i="3"/>
  <c r="HX47" i="3"/>
  <c r="HY47" i="3"/>
  <c r="HZ47" i="3"/>
  <c r="IA47" i="3"/>
  <c r="IB47" i="3"/>
  <c r="IC47" i="3"/>
  <c r="ID47" i="3"/>
  <c r="IE47" i="3"/>
  <c r="IF47" i="3"/>
  <c r="IG47" i="3"/>
  <c r="IH47" i="3"/>
  <c r="II47" i="3"/>
  <c r="IJ47" i="3"/>
  <c r="IK47" i="3"/>
  <c r="IL47" i="3"/>
  <c r="IM47" i="3"/>
  <c r="IN47" i="3"/>
  <c r="IO47" i="3"/>
  <c r="IP47" i="3"/>
  <c r="IQ47" i="3"/>
  <c r="IR47" i="3"/>
  <c r="IS47" i="3"/>
  <c r="IT47" i="3"/>
  <c r="IU47" i="3"/>
  <c r="IV47" i="3"/>
  <c r="IW47" i="3"/>
  <c r="IX47" i="3"/>
  <c r="IY47" i="3"/>
  <c r="IZ47" i="3"/>
  <c r="JA47" i="3"/>
  <c r="JB47" i="3"/>
  <c r="JC47" i="3"/>
  <c r="JD47" i="3"/>
  <c r="JE47" i="3"/>
  <c r="JF47" i="3"/>
  <c r="JG47" i="3"/>
  <c r="JH47" i="3"/>
  <c r="JI47" i="3"/>
  <c r="JJ47" i="3"/>
  <c r="JK47" i="3"/>
  <c r="JL47" i="3"/>
  <c r="JM47" i="3"/>
  <c r="JN47" i="3"/>
  <c r="JO47" i="3"/>
  <c r="JP47" i="3"/>
  <c r="JQ47" i="3"/>
  <c r="JR47" i="3"/>
  <c r="JS47" i="3"/>
  <c r="JT47" i="3"/>
  <c r="JU47" i="3"/>
  <c r="JV47" i="3"/>
  <c r="JW47" i="3"/>
  <c r="JX47" i="3"/>
  <c r="JY47" i="3"/>
  <c r="JZ47" i="3"/>
  <c r="KA47" i="3"/>
  <c r="KB47" i="3"/>
  <c r="KC47" i="3"/>
  <c r="KD47" i="3"/>
  <c r="KE47" i="3"/>
  <c r="KF47" i="3"/>
  <c r="KG47" i="3"/>
  <c r="KH47" i="3"/>
  <c r="KI47" i="3"/>
  <c r="KJ47" i="3"/>
  <c r="KK47" i="3"/>
  <c r="KL47" i="3"/>
  <c r="KM47" i="3"/>
  <c r="KN47" i="3"/>
  <c r="KO47" i="3"/>
  <c r="KP47" i="3"/>
  <c r="KQ47" i="3"/>
  <c r="KR47" i="3"/>
  <c r="KS47" i="3"/>
  <c r="KT47" i="3"/>
  <c r="KU47" i="3"/>
  <c r="KV47" i="3"/>
  <c r="KW47" i="3"/>
  <c r="KX47" i="3"/>
  <c r="KY47" i="3"/>
  <c r="KZ47" i="3"/>
  <c r="LA47" i="3"/>
  <c r="LB47" i="3"/>
  <c r="LC47" i="3"/>
  <c r="LD47" i="3"/>
  <c r="LE47" i="3"/>
  <c r="LF47" i="3"/>
  <c r="LG47" i="3"/>
  <c r="LH47" i="3"/>
  <c r="LI47" i="3"/>
  <c r="LJ47" i="3"/>
  <c r="LK47" i="3"/>
  <c r="LL47" i="3"/>
  <c r="LM47" i="3"/>
  <c r="LN47" i="3"/>
  <c r="LO47" i="3"/>
  <c r="LP47" i="3"/>
  <c r="LQ47" i="3"/>
  <c r="LR47" i="3"/>
  <c r="LS47" i="3"/>
  <c r="LT47" i="3"/>
  <c r="LU47" i="3"/>
  <c r="LV47" i="3"/>
  <c r="LW47" i="3"/>
  <c r="LX47" i="3"/>
  <c r="LY47" i="3"/>
  <c r="LZ47" i="3"/>
  <c r="MA47" i="3"/>
  <c r="MB47" i="3"/>
  <c r="MC47" i="3"/>
  <c r="MD47" i="3"/>
  <c r="ME47" i="3"/>
  <c r="MF47" i="3"/>
  <c r="MG47" i="3"/>
  <c r="MH47" i="3"/>
  <c r="MI47" i="3"/>
  <c r="MJ47" i="3"/>
  <c r="MK47" i="3"/>
  <c r="ML47" i="3"/>
  <c r="MM47" i="3"/>
  <c r="MN47" i="3"/>
  <c r="MO47" i="3"/>
  <c r="MP47" i="3"/>
  <c r="MQ47" i="3"/>
  <c r="MR47" i="3"/>
  <c r="MS47" i="3"/>
  <c r="MT47" i="3"/>
  <c r="MU47" i="3"/>
  <c r="MV47" i="3"/>
  <c r="MW47" i="3"/>
  <c r="MX47" i="3"/>
  <c r="MY47" i="3"/>
  <c r="MZ47" i="3"/>
  <c r="NA47" i="3"/>
  <c r="NB47" i="3"/>
  <c r="NC47" i="3"/>
  <c r="ND47" i="3"/>
  <c r="NE47" i="3"/>
  <c r="NF47" i="3"/>
  <c r="NG47" i="3"/>
  <c r="NH47" i="3"/>
  <c r="NI47" i="3"/>
  <c r="NJ47" i="3"/>
  <c r="NK47" i="3"/>
  <c r="NL47" i="3"/>
  <c r="NM47" i="3"/>
  <c r="NN47" i="3"/>
  <c r="NO47" i="3"/>
  <c r="NP47" i="3"/>
  <c r="NQ47" i="3"/>
  <c r="NR47" i="3"/>
  <c r="NS47" i="3"/>
  <c r="NT47" i="3"/>
  <c r="NU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K48" i="3"/>
  <c r="CL48" i="3"/>
  <c r="CM48" i="3"/>
  <c r="CN48" i="3"/>
  <c r="CO48" i="3"/>
  <c r="CP48" i="3"/>
  <c r="CQ48" i="3"/>
  <c r="CR48" i="3"/>
  <c r="CS48" i="3"/>
  <c r="CT48" i="3"/>
  <c r="CU48" i="3"/>
  <c r="CV48" i="3"/>
  <c r="CW48" i="3"/>
  <c r="CX48" i="3"/>
  <c r="CY48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DR48" i="3"/>
  <c r="DS48" i="3"/>
  <c r="DT48" i="3"/>
  <c r="DU48" i="3"/>
  <c r="DV48" i="3"/>
  <c r="DW48" i="3"/>
  <c r="DX48" i="3"/>
  <c r="DY48" i="3"/>
  <c r="DZ48" i="3"/>
  <c r="EA48" i="3"/>
  <c r="EB48" i="3"/>
  <c r="EC48" i="3"/>
  <c r="ED48" i="3"/>
  <c r="EE48" i="3"/>
  <c r="EF48" i="3"/>
  <c r="EG48" i="3"/>
  <c r="EH48" i="3"/>
  <c r="EI48" i="3"/>
  <c r="EJ48" i="3"/>
  <c r="EK48" i="3"/>
  <c r="EL48" i="3"/>
  <c r="EM48" i="3"/>
  <c r="EN48" i="3"/>
  <c r="EO48" i="3"/>
  <c r="EP48" i="3"/>
  <c r="EQ48" i="3"/>
  <c r="ER48" i="3"/>
  <c r="ES48" i="3"/>
  <c r="ET48" i="3"/>
  <c r="EU48" i="3"/>
  <c r="EV48" i="3"/>
  <c r="EW48" i="3"/>
  <c r="EX48" i="3"/>
  <c r="EY48" i="3"/>
  <c r="EZ48" i="3"/>
  <c r="FA48" i="3"/>
  <c r="FB48" i="3"/>
  <c r="FC48" i="3"/>
  <c r="FD48" i="3"/>
  <c r="FE48" i="3"/>
  <c r="FF48" i="3"/>
  <c r="FG48" i="3"/>
  <c r="FH48" i="3"/>
  <c r="FI48" i="3"/>
  <c r="FJ48" i="3"/>
  <c r="FK48" i="3"/>
  <c r="FL48" i="3"/>
  <c r="FM48" i="3"/>
  <c r="FN48" i="3"/>
  <c r="FO48" i="3"/>
  <c r="FP48" i="3"/>
  <c r="FQ48" i="3"/>
  <c r="FR48" i="3"/>
  <c r="FS48" i="3"/>
  <c r="FT48" i="3"/>
  <c r="FU48" i="3"/>
  <c r="FV48" i="3"/>
  <c r="FW48" i="3"/>
  <c r="FX48" i="3"/>
  <c r="FY48" i="3"/>
  <c r="FZ48" i="3"/>
  <c r="GA48" i="3"/>
  <c r="GB48" i="3"/>
  <c r="GC48" i="3"/>
  <c r="GD48" i="3"/>
  <c r="GE48" i="3"/>
  <c r="GF48" i="3"/>
  <c r="GG48" i="3"/>
  <c r="GH48" i="3"/>
  <c r="GI48" i="3"/>
  <c r="GJ48" i="3"/>
  <c r="GK48" i="3"/>
  <c r="GL48" i="3"/>
  <c r="GM48" i="3"/>
  <c r="GN48" i="3"/>
  <c r="GO48" i="3"/>
  <c r="GP48" i="3"/>
  <c r="GQ48" i="3"/>
  <c r="GR48" i="3"/>
  <c r="GS48" i="3"/>
  <c r="GT48" i="3"/>
  <c r="GU48" i="3"/>
  <c r="GV48" i="3"/>
  <c r="GW48" i="3"/>
  <c r="GX48" i="3"/>
  <c r="GY48" i="3"/>
  <c r="GZ48" i="3"/>
  <c r="HA48" i="3"/>
  <c r="HB48" i="3"/>
  <c r="HC48" i="3"/>
  <c r="HD48" i="3"/>
  <c r="HE48" i="3"/>
  <c r="HF48" i="3"/>
  <c r="HG48" i="3"/>
  <c r="HH48" i="3"/>
  <c r="HI48" i="3"/>
  <c r="HJ48" i="3"/>
  <c r="HK48" i="3"/>
  <c r="HL48" i="3"/>
  <c r="HM48" i="3"/>
  <c r="HN48" i="3"/>
  <c r="HO48" i="3"/>
  <c r="HP48" i="3"/>
  <c r="HQ48" i="3"/>
  <c r="HR48" i="3"/>
  <c r="HS48" i="3"/>
  <c r="HT48" i="3"/>
  <c r="HU48" i="3"/>
  <c r="HV48" i="3"/>
  <c r="HW48" i="3"/>
  <c r="HX48" i="3"/>
  <c r="HY48" i="3"/>
  <c r="HZ48" i="3"/>
  <c r="IA48" i="3"/>
  <c r="IB48" i="3"/>
  <c r="IC48" i="3"/>
  <c r="ID48" i="3"/>
  <c r="IE48" i="3"/>
  <c r="IF48" i="3"/>
  <c r="IG48" i="3"/>
  <c r="IH48" i="3"/>
  <c r="II48" i="3"/>
  <c r="IJ48" i="3"/>
  <c r="IK48" i="3"/>
  <c r="IL48" i="3"/>
  <c r="IM48" i="3"/>
  <c r="IN48" i="3"/>
  <c r="IO48" i="3"/>
  <c r="IP48" i="3"/>
  <c r="IQ48" i="3"/>
  <c r="IR48" i="3"/>
  <c r="IS48" i="3"/>
  <c r="IT48" i="3"/>
  <c r="IU48" i="3"/>
  <c r="IV48" i="3"/>
  <c r="IW48" i="3"/>
  <c r="IX48" i="3"/>
  <c r="IY48" i="3"/>
  <c r="IZ48" i="3"/>
  <c r="JA48" i="3"/>
  <c r="JB48" i="3"/>
  <c r="JC48" i="3"/>
  <c r="JD48" i="3"/>
  <c r="JE48" i="3"/>
  <c r="JF48" i="3"/>
  <c r="JG48" i="3"/>
  <c r="JH48" i="3"/>
  <c r="JI48" i="3"/>
  <c r="JJ48" i="3"/>
  <c r="JK48" i="3"/>
  <c r="JL48" i="3"/>
  <c r="JM48" i="3"/>
  <c r="JN48" i="3"/>
  <c r="JO48" i="3"/>
  <c r="JP48" i="3"/>
  <c r="JQ48" i="3"/>
  <c r="JR48" i="3"/>
  <c r="JS48" i="3"/>
  <c r="JT48" i="3"/>
  <c r="JU48" i="3"/>
  <c r="JV48" i="3"/>
  <c r="JW48" i="3"/>
  <c r="JX48" i="3"/>
  <c r="JY48" i="3"/>
  <c r="JZ48" i="3"/>
  <c r="KA48" i="3"/>
  <c r="KB48" i="3"/>
  <c r="KC48" i="3"/>
  <c r="KD48" i="3"/>
  <c r="KE48" i="3"/>
  <c r="KF48" i="3"/>
  <c r="KG48" i="3"/>
  <c r="KH48" i="3"/>
  <c r="KI48" i="3"/>
  <c r="KJ48" i="3"/>
  <c r="KK48" i="3"/>
  <c r="KL48" i="3"/>
  <c r="KM48" i="3"/>
  <c r="KN48" i="3"/>
  <c r="KO48" i="3"/>
  <c r="KP48" i="3"/>
  <c r="KQ48" i="3"/>
  <c r="KR48" i="3"/>
  <c r="KS48" i="3"/>
  <c r="KT48" i="3"/>
  <c r="KU48" i="3"/>
  <c r="KV48" i="3"/>
  <c r="KW48" i="3"/>
  <c r="KX48" i="3"/>
  <c r="KY48" i="3"/>
  <c r="KZ48" i="3"/>
  <c r="LA48" i="3"/>
  <c r="LB48" i="3"/>
  <c r="LC48" i="3"/>
  <c r="LD48" i="3"/>
  <c r="LE48" i="3"/>
  <c r="LF48" i="3"/>
  <c r="LG48" i="3"/>
  <c r="LH48" i="3"/>
  <c r="LI48" i="3"/>
  <c r="LJ48" i="3"/>
  <c r="LK48" i="3"/>
  <c r="LL48" i="3"/>
  <c r="LM48" i="3"/>
  <c r="LN48" i="3"/>
  <c r="LO48" i="3"/>
  <c r="LP48" i="3"/>
  <c r="LQ48" i="3"/>
  <c r="LR48" i="3"/>
  <c r="LS48" i="3"/>
  <c r="LT48" i="3"/>
  <c r="LU48" i="3"/>
  <c r="LV48" i="3"/>
  <c r="LW48" i="3"/>
  <c r="LX48" i="3"/>
  <c r="LY48" i="3"/>
  <c r="LZ48" i="3"/>
  <c r="MA48" i="3"/>
  <c r="MB48" i="3"/>
  <c r="MC48" i="3"/>
  <c r="MD48" i="3"/>
  <c r="ME48" i="3"/>
  <c r="MF48" i="3"/>
  <c r="MG48" i="3"/>
  <c r="MH48" i="3"/>
  <c r="MI48" i="3"/>
  <c r="MJ48" i="3"/>
  <c r="MK48" i="3"/>
  <c r="ML48" i="3"/>
  <c r="MM48" i="3"/>
  <c r="MN48" i="3"/>
  <c r="MO48" i="3"/>
  <c r="MP48" i="3"/>
  <c r="MQ48" i="3"/>
  <c r="MR48" i="3"/>
  <c r="MS48" i="3"/>
  <c r="MT48" i="3"/>
  <c r="MU48" i="3"/>
  <c r="MV48" i="3"/>
  <c r="MW48" i="3"/>
  <c r="MX48" i="3"/>
  <c r="MY48" i="3"/>
  <c r="MZ48" i="3"/>
  <c r="NA48" i="3"/>
  <c r="NB48" i="3"/>
  <c r="NC48" i="3"/>
  <c r="ND48" i="3"/>
  <c r="NE48" i="3"/>
  <c r="NF48" i="3"/>
  <c r="NG48" i="3"/>
  <c r="NH48" i="3"/>
  <c r="NI48" i="3"/>
  <c r="NJ48" i="3"/>
  <c r="NK48" i="3"/>
  <c r="NL48" i="3"/>
  <c r="NM48" i="3"/>
  <c r="NN48" i="3"/>
  <c r="NO48" i="3"/>
  <c r="NP48" i="3"/>
  <c r="NQ48" i="3"/>
  <c r="NR48" i="3"/>
  <c r="NS48" i="3"/>
  <c r="NT48" i="3"/>
  <c r="NU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DW49" i="3"/>
  <c r="DX49" i="3"/>
  <c r="DY49" i="3"/>
  <c r="DZ49" i="3"/>
  <c r="EA49" i="3"/>
  <c r="EB49" i="3"/>
  <c r="EC49" i="3"/>
  <c r="ED49" i="3"/>
  <c r="EE49" i="3"/>
  <c r="EF49" i="3"/>
  <c r="EG49" i="3"/>
  <c r="EH49" i="3"/>
  <c r="EI49" i="3"/>
  <c r="EJ49" i="3"/>
  <c r="EK49" i="3"/>
  <c r="EL49" i="3"/>
  <c r="EM49" i="3"/>
  <c r="EN49" i="3"/>
  <c r="EO49" i="3"/>
  <c r="EP49" i="3"/>
  <c r="EQ49" i="3"/>
  <c r="ER49" i="3"/>
  <c r="ES49" i="3"/>
  <c r="ET49" i="3"/>
  <c r="EU49" i="3"/>
  <c r="EV49" i="3"/>
  <c r="EW49" i="3"/>
  <c r="EX49" i="3"/>
  <c r="EY49" i="3"/>
  <c r="EZ49" i="3"/>
  <c r="FA49" i="3"/>
  <c r="FB49" i="3"/>
  <c r="FC49" i="3"/>
  <c r="FD49" i="3"/>
  <c r="FE49" i="3"/>
  <c r="FF49" i="3"/>
  <c r="FG49" i="3"/>
  <c r="FH49" i="3"/>
  <c r="FI49" i="3"/>
  <c r="FJ49" i="3"/>
  <c r="FK49" i="3"/>
  <c r="FL49" i="3"/>
  <c r="FM49" i="3"/>
  <c r="FN49" i="3"/>
  <c r="FO49" i="3"/>
  <c r="FP49" i="3"/>
  <c r="FQ49" i="3"/>
  <c r="FR49" i="3"/>
  <c r="FS49" i="3"/>
  <c r="FT49" i="3"/>
  <c r="FU49" i="3"/>
  <c r="FV49" i="3"/>
  <c r="FW49" i="3"/>
  <c r="FX49" i="3"/>
  <c r="FY49" i="3"/>
  <c r="FZ49" i="3"/>
  <c r="GA49" i="3"/>
  <c r="GB49" i="3"/>
  <c r="GC49" i="3"/>
  <c r="GD49" i="3"/>
  <c r="GE49" i="3"/>
  <c r="GF49" i="3"/>
  <c r="GG49" i="3"/>
  <c r="GH49" i="3"/>
  <c r="GI49" i="3"/>
  <c r="GJ49" i="3"/>
  <c r="GK49" i="3"/>
  <c r="GL49" i="3"/>
  <c r="GM49" i="3"/>
  <c r="GN49" i="3"/>
  <c r="GO49" i="3"/>
  <c r="GP49" i="3"/>
  <c r="GQ49" i="3"/>
  <c r="GR49" i="3"/>
  <c r="GS49" i="3"/>
  <c r="GT49" i="3"/>
  <c r="GU49" i="3"/>
  <c r="GV49" i="3"/>
  <c r="GW49" i="3"/>
  <c r="GX49" i="3"/>
  <c r="GY49" i="3"/>
  <c r="GZ49" i="3"/>
  <c r="HA49" i="3"/>
  <c r="HB49" i="3"/>
  <c r="HC49" i="3"/>
  <c r="HD49" i="3"/>
  <c r="HE49" i="3"/>
  <c r="HF49" i="3"/>
  <c r="HG49" i="3"/>
  <c r="HH49" i="3"/>
  <c r="HI49" i="3"/>
  <c r="HJ49" i="3"/>
  <c r="HK49" i="3"/>
  <c r="HL49" i="3"/>
  <c r="HM49" i="3"/>
  <c r="HN49" i="3"/>
  <c r="HO49" i="3"/>
  <c r="HP49" i="3"/>
  <c r="HQ49" i="3"/>
  <c r="HR49" i="3"/>
  <c r="HS49" i="3"/>
  <c r="HT49" i="3"/>
  <c r="HU49" i="3"/>
  <c r="HV49" i="3"/>
  <c r="HW49" i="3"/>
  <c r="HX49" i="3"/>
  <c r="HY49" i="3"/>
  <c r="HZ49" i="3"/>
  <c r="IA49" i="3"/>
  <c r="IB49" i="3"/>
  <c r="IC49" i="3"/>
  <c r="ID49" i="3"/>
  <c r="IE49" i="3"/>
  <c r="IF49" i="3"/>
  <c r="IG49" i="3"/>
  <c r="IH49" i="3"/>
  <c r="II49" i="3"/>
  <c r="IJ49" i="3"/>
  <c r="IK49" i="3"/>
  <c r="IL49" i="3"/>
  <c r="IM49" i="3"/>
  <c r="IN49" i="3"/>
  <c r="IO49" i="3"/>
  <c r="IP49" i="3"/>
  <c r="IQ49" i="3"/>
  <c r="IR49" i="3"/>
  <c r="IS49" i="3"/>
  <c r="IT49" i="3"/>
  <c r="IU49" i="3"/>
  <c r="IV49" i="3"/>
  <c r="IW49" i="3"/>
  <c r="IX49" i="3"/>
  <c r="IY49" i="3"/>
  <c r="IZ49" i="3"/>
  <c r="JA49" i="3"/>
  <c r="JB49" i="3"/>
  <c r="JC49" i="3"/>
  <c r="JD49" i="3"/>
  <c r="JE49" i="3"/>
  <c r="JF49" i="3"/>
  <c r="JG49" i="3"/>
  <c r="JH49" i="3"/>
  <c r="JI49" i="3"/>
  <c r="JJ49" i="3"/>
  <c r="JK49" i="3"/>
  <c r="JL49" i="3"/>
  <c r="JM49" i="3"/>
  <c r="JN49" i="3"/>
  <c r="JO49" i="3"/>
  <c r="JP49" i="3"/>
  <c r="JQ49" i="3"/>
  <c r="JR49" i="3"/>
  <c r="JS49" i="3"/>
  <c r="JT49" i="3"/>
  <c r="JU49" i="3"/>
  <c r="JV49" i="3"/>
  <c r="JW49" i="3"/>
  <c r="JX49" i="3"/>
  <c r="JY49" i="3"/>
  <c r="JZ49" i="3"/>
  <c r="KA49" i="3"/>
  <c r="KB49" i="3"/>
  <c r="KC49" i="3"/>
  <c r="KD49" i="3"/>
  <c r="KE49" i="3"/>
  <c r="KF49" i="3"/>
  <c r="KG49" i="3"/>
  <c r="KH49" i="3"/>
  <c r="KI49" i="3"/>
  <c r="KJ49" i="3"/>
  <c r="KK49" i="3"/>
  <c r="KL49" i="3"/>
  <c r="KM49" i="3"/>
  <c r="KN49" i="3"/>
  <c r="KO49" i="3"/>
  <c r="KP49" i="3"/>
  <c r="KQ49" i="3"/>
  <c r="KR49" i="3"/>
  <c r="KS49" i="3"/>
  <c r="KT49" i="3"/>
  <c r="KU49" i="3"/>
  <c r="KV49" i="3"/>
  <c r="KW49" i="3"/>
  <c r="KX49" i="3"/>
  <c r="KY49" i="3"/>
  <c r="KZ49" i="3"/>
  <c r="LA49" i="3"/>
  <c r="LB49" i="3"/>
  <c r="LC49" i="3"/>
  <c r="LD49" i="3"/>
  <c r="LE49" i="3"/>
  <c r="LF49" i="3"/>
  <c r="LG49" i="3"/>
  <c r="LH49" i="3"/>
  <c r="LI49" i="3"/>
  <c r="LJ49" i="3"/>
  <c r="LK49" i="3"/>
  <c r="LL49" i="3"/>
  <c r="LM49" i="3"/>
  <c r="LN49" i="3"/>
  <c r="LO49" i="3"/>
  <c r="LP49" i="3"/>
  <c r="LQ49" i="3"/>
  <c r="LR49" i="3"/>
  <c r="LS49" i="3"/>
  <c r="LT49" i="3"/>
  <c r="LU49" i="3"/>
  <c r="LV49" i="3"/>
  <c r="LW49" i="3"/>
  <c r="LX49" i="3"/>
  <c r="LY49" i="3"/>
  <c r="LZ49" i="3"/>
  <c r="MA49" i="3"/>
  <c r="MB49" i="3"/>
  <c r="MC49" i="3"/>
  <c r="MD49" i="3"/>
  <c r="ME49" i="3"/>
  <c r="MF49" i="3"/>
  <c r="MG49" i="3"/>
  <c r="MH49" i="3"/>
  <c r="MI49" i="3"/>
  <c r="MJ49" i="3"/>
  <c r="MK49" i="3"/>
  <c r="ML49" i="3"/>
  <c r="MM49" i="3"/>
  <c r="MN49" i="3"/>
  <c r="MO49" i="3"/>
  <c r="MP49" i="3"/>
  <c r="MQ49" i="3"/>
  <c r="MR49" i="3"/>
  <c r="MS49" i="3"/>
  <c r="MT49" i="3"/>
  <c r="MU49" i="3"/>
  <c r="MV49" i="3"/>
  <c r="MW49" i="3"/>
  <c r="MX49" i="3"/>
  <c r="MY49" i="3"/>
  <c r="MZ49" i="3"/>
  <c r="NA49" i="3"/>
  <c r="NB49" i="3"/>
  <c r="NC49" i="3"/>
  <c r="ND49" i="3"/>
  <c r="NE49" i="3"/>
  <c r="NF49" i="3"/>
  <c r="NG49" i="3"/>
  <c r="NH49" i="3"/>
  <c r="NI49" i="3"/>
  <c r="NJ49" i="3"/>
  <c r="NK49" i="3"/>
  <c r="NL49" i="3"/>
  <c r="NM49" i="3"/>
  <c r="NN49" i="3"/>
  <c r="NO49" i="3"/>
  <c r="NP49" i="3"/>
  <c r="NQ49" i="3"/>
  <c r="NR49" i="3"/>
  <c r="NS49" i="3"/>
  <c r="NT49" i="3"/>
  <c r="NU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T50" i="3"/>
  <c r="CU50" i="3"/>
  <c r="CV50" i="3"/>
  <c r="CW50" i="3"/>
  <c r="CX50" i="3"/>
  <c r="CY50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DR50" i="3"/>
  <c r="DS50" i="3"/>
  <c r="DT50" i="3"/>
  <c r="DU50" i="3"/>
  <c r="DV50" i="3"/>
  <c r="DW50" i="3"/>
  <c r="DX50" i="3"/>
  <c r="DY50" i="3"/>
  <c r="DZ50" i="3"/>
  <c r="EA50" i="3"/>
  <c r="EB50" i="3"/>
  <c r="EC50" i="3"/>
  <c r="ED50" i="3"/>
  <c r="EE50" i="3"/>
  <c r="EF50" i="3"/>
  <c r="EG50" i="3"/>
  <c r="EH50" i="3"/>
  <c r="EI50" i="3"/>
  <c r="EJ50" i="3"/>
  <c r="EK50" i="3"/>
  <c r="EL50" i="3"/>
  <c r="EM50" i="3"/>
  <c r="EN50" i="3"/>
  <c r="EO50" i="3"/>
  <c r="EP50" i="3"/>
  <c r="EQ50" i="3"/>
  <c r="ER50" i="3"/>
  <c r="ES50" i="3"/>
  <c r="ET50" i="3"/>
  <c r="EU50" i="3"/>
  <c r="EV50" i="3"/>
  <c r="EW50" i="3"/>
  <c r="EX50" i="3"/>
  <c r="EY50" i="3"/>
  <c r="EZ50" i="3"/>
  <c r="FA50" i="3"/>
  <c r="FB50" i="3"/>
  <c r="FC50" i="3"/>
  <c r="FD50" i="3"/>
  <c r="FE50" i="3"/>
  <c r="FF50" i="3"/>
  <c r="FG50" i="3"/>
  <c r="FH50" i="3"/>
  <c r="FI50" i="3"/>
  <c r="FJ50" i="3"/>
  <c r="FK50" i="3"/>
  <c r="FL50" i="3"/>
  <c r="FM50" i="3"/>
  <c r="FN50" i="3"/>
  <c r="FO50" i="3"/>
  <c r="FP50" i="3"/>
  <c r="FQ50" i="3"/>
  <c r="FR50" i="3"/>
  <c r="FS50" i="3"/>
  <c r="FT50" i="3"/>
  <c r="FU50" i="3"/>
  <c r="FV50" i="3"/>
  <c r="FW50" i="3"/>
  <c r="FX50" i="3"/>
  <c r="FY50" i="3"/>
  <c r="FZ50" i="3"/>
  <c r="GA50" i="3"/>
  <c r="GB50" i="3"/>
  <c r="GC50" i="3"/>
  <c r="GD50" i="3"/>
  <c r="GE50" i="3"/>
  <c r="GF50" i="3"/>
  <c r="GG50" i="3"/>
  <c r="GH50" i="3"/>
  <c r="GI50" i="3"/>
  <c r="GJ50" i="3"/>
  <c r="GK50" i="3"/>
  <c r="GL50" i="3"/>
  <c r="GM50" i="3"/>
  <c r="GN50" i="3"/>
  <c r="GO50" i="3"/>
  <c r="GP50" i="3"/>
  <c r="GQ50" i="3"/>
  <c r="GR50" i="3"/>
  <c r="GS50" i="3"/>
  <c r="GT50" i="3"/>
  <c r="GU50" i="3"/>
  <c r="GV50" i="3"/>
  <c r="GW50" i="3"/>
  <c r="GX50" i="3"/>
  <c r="GY50" i="3"/>
  <c r="GZ50" i="3"/>
  <c r="HA50" i="3"/>
  <c r="HB50" i="3"/>
  <c r="HC50" i="3"/>
  <c r="HD50" i="3"/>
  <c r="HE50" i="3"/>
  <c r="HF50" i="3"/>
  <c r="HG50" i="3"/>
  <c r="HH50" i="3"/>
  <c r="HI50" i="3"/>
  <c r="HJ50" i="3"/>
  <c r="HK50" i="3"/>
  <c r="HL50" i="3"/>
  <c r="HM50" i="3"/>
  <c r="HN50" i="3"/>
  <c r="HO50" i="3"/>
  <c r="HP50" i="3"/>
  <c r="HQ50" i="3"/>
  <c r="HR50" i="3"/>
  <c r="HS50" i="3"/>
  <c r="HT50" i="3"/>
  <c r="HU50" i="3"/>
  <c r="HV50" i="3"/>
  <c r="HW50" i="3"/>
  <c r="HX50" i="3"/>
  <c r="HY50" i="3"/>
  <c r="HZ50" i="3"/>
  <c r="IA50" i="3"/>
  <c r="IB50" i="3"/>
  <c r="IC50" i="3"/>
  <c r="ID50" i="3"/>
  <c r="IE50" i="3"/>
  <c r="IF50" i="3"/>
  <c r="IG50" i="3"/>
  <c r="IH50" i="3"/>
  <c r="II50" i="3"/>
  <c r="IJ50" i="3"/>
  <c r="IK50" i="3"/>
  <c r="IL50" i="3"/>
  <c r="IM50" i="3"/>
  <c r="IN50" i="3"/>
  <c r="IO50" i="3"/>
  <c r="IP50" i="3"/>
  <c r="IQ50" i="3"/>
  <c r="IR50" i="3"/>
  <c r="IS50" i="3"/>
  <c r="IT50" i="3"/>
  <c r="IU50" i="3"/>
  <c r="IV50" i="3"/>
  <c r="IW50" i="3"/>
  <c r="IX50" i="3"/>
  <c r="IY50" i="3"/>
  <c r="IZ50" i="3"/>
  <c r="JA50" i="3"/>
  <c r="JB50" i="3"/>
  <c r="JC50" i="3"/>
  <c r="JD50" i="3"/>
  <c r="JE50" i="3"/>
  <c r="JF50" i="3"/>
  <c r="JG50" i="3"/>
  <c r="JH50" i="3"/>
  <c r="JI50" i="3"/>
  <c r="JJ50" i="3"/>
  <c r="JK50" i="3"/>
  <c r="JL50" i="3"/>
  <c r="JM50" i="3"/>
  <c r="JN50" i="3"/>
  <c r="JO50" i="3"/>
  <c r="JP50" i="3"/>
  <c r="JQ50" i="3"/>
  <c r="JR50" i="3"/>
  <c r="JS50" i="3"/>
  <c r="JT50" i="3"/>
  <c r="JU50" i="3"/>
  <c r="JV50" i="3"/>
  <c r="JW50" i="3"/>
  <c r="JX50" i="3"/>
  <c r="JY50" i="3"/>
  <c r="JZ50" i="3"/>
  <c r="KA50" i="3"/>
  <c r="KB50" i="3"/>
  <c r="KC50" i="3"/>
  <c r="KD50" i="3"/>
  <c r="KE50" i="3"/>
  <c r="KF50" i="3"/>
  <c r="KG50" i="3"/>
  <c r="KH50" i="3"/>
  <c r="KI50" i="3"/>
  <c r="KJ50" i="3"/>
  <c r="KK50" i="3"/>
  <c r="KL50" i="3"/>
  <c r="KM50" i="3"/>
  <c r="KN50" i="3"/>
  <c r="KO50" i="3"/>
  <c r="KP50" i="3"/>
  <c r="KQ50" i="3"/>
  <c r="KR50" i="3"/>
  <c r="KS50" i="3"/>
  <c r="KT50" i="3"/>
  <c r="KU50" i="3"/>
  <c r="KV50" i="3"/>
  <c r="KW50" i="3"/>
  <c r="KX50" i="3"/>
  <c r="KY50" i="3"/>
  <c r="KZ50" i="3"/>
  <c r="LA50" i="3"/>
  <c r="LB50" i="3"/>
  <c r="LC50" i="3"/>
  <c r="LD50" i="3"/>
  <c r="LE50" i="3"/>
  <c r="LF50" i="3"/>
  <c r="LG50" i="3"/>
  <c r="LH50" i="3"/>
  <c r="LI50" i="3"/>
  <c r="LJ50" i="3"/>
  <c r="LK50" i="3"/>
  <c r="LL50" i="3"/>
  <c r="LM50" i="3"/>
  <c r="LN50" i="3"/>
  <c r="LO50" i="3"/>
  <c r="LP50" i="3"/>
  <c r="LQ50" i="3"/>
  <c r="LR50" i="3"/>
  <c r="LS50" i="3"/>
  <c r="LT50" i="3"/>
  <c r="LU50" i="3"/>
  <c r="LV50" i="3"/>
  <c r="LW50" i="3"/>
  <c r="LX50" i="3"/>
  <c r="LY50" i="3"/>
  <c r="LZ50" i="3"/>
  <c r="MA50" i="3"/>
  <c r="MB50" i="3"/>
  <c r="MC50" i="3"/>
  <c r="MD50" i="3"/>
  <c r="ME50" i="3"/>
  <c r="MF50" i="3"/>
  <c r="MG50" i="3"/>
  <c r="MH50" i="3"/>
  <c r="MI50" i="3"/>
  <c r="MJ50" i="3"/>
  <c r="MK50" i="3"/>
  <c r="ML50" i="3"/>
  <c r="MM50" i="3"/>
  <c r="MN50" i="3"/>
  <c r="MO50" i="3"/>
  <c r="MP50" i="3"/>
  <c r="MQ50" i="3"/>
  <c r="MR50" i="3"/>
  <c r="MS50" i="3"/>
  <c r="MT50" i="3"/>
  <c r="MU50" i="3"/>
  <c r="MV50" i="3"/>
  <c r="MW50" i="3"/>
  <c r="MX50" i="3"/>
  <c r="MY50" i="3"/>
  <c r="MZ50" i="3"/>
  <c r="NA50" i="3"/>
  <c r="NB50" i="3"/>
  <c r="NC50" i="3"/>
  <c r="ND50" i="3"/>
  <c r="NE50" i="3"/>
  <c r="NF50" i="3"/>
  <c r="NG50" i="3"/>
  <c r="NH50" i="3"/>
  <c r="NI50" i="3"/>
  <c r="NJ50" i="3"/>
  <c r="NK50" i="3"/>
  <c r="NL50" i="3"/>
  <c r="NM50" i="3"/>
  <c r="NN50" i="3"/>
  <c r="NO50" i="3"/>
  <c r="NP50" i="3"/>
  <c r="NQ50" i="3"/>
  <c r="NR50" i="3"/>
  <c r="NS50" i="3"/>
  <c r="NT50" i="3"/>
  <c r="NU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DV51" i="3"/>
  <c r="DW51" i="3"/>
  <c r="DX51" i="3"/>
  <c r="DY51" i="3"/>
  <c r="DZ51" i="3"/>
  <c r="EA51" i="3"/>
  <c r="EB51" i="3"/>
  <c r="EC51" i="3"/>
  <c r="ED51" i="3"/>
  <c r="EE51" i="3"/>
  <c r="EF51" i="3"/>
  <c r="EG51" i="3"/>
  <c r="EH51" i="3"/>
  <c r="EI51" i="3"/>
  <c r="EJ51" i="3"/>
  <c r="EK51" i="3"/>
  <c r="EL51" i="3"/>
  <c r="EM51" i="3"/>
  <c r="EN51" i="3"/>
  <c r="EO51" i="3"/>
  <c r="EP51" i="3"/>
  <c r="EQ51" i="3"/>
  <c r="ER51" i="3"/>
  <c r="ES51" i="3"/>
  <c r="ET51" i="3"/>
  <c r="EU51" i="3"/>
  <c r="EV51" i="3"/>
  <c r="EW51" i="3"/>
  <c r="EX51" i="3"/>
  <c r="EY51" i="3"/>
  <c r="EZ51" i="3"/>
  <c r="FA51" i="3"/>
  <c r="FB51" i="3"/>
  <c r="FC51" i="3"/>
  <c r="FD51" i="3"/>
  <c r="FE51" i="3"/>
  <c r="FF51" i="3"/>
  <c r="FG51" i="3"/>
  <c r="FH51" i="3"/>
  <c r="FI51" i="3"/>
  <c r="FJ51" i="3"/>
  <c r="FK51" i="3"/>
  <c r="FL51" i="3"/>
  <c r="FM51" i="3"/>
  <c r="FN51" i="3"/>
  <c r="FO51" i="3"/>
  <c r="FP51" i="3"/>
  <c r="FQ51" i="3"/>
  <c r="FR51" i="3"/>
  <c r="FS51" i="3"/>
  <c r="FT51" i="3"/>
  <c r="FU51" i="3"/>
  <c r="FV51" i="3"/>
  <c r="FW51" i="3"/>
  <c r="FX51" i="3"/>
  <c r="FY51" i="3"/>
  <c r="FZ51" i="3"/>
  <c r="GA51" i="3"/>
  <c r="GB51" i="3"/>
  <c r="GC51" i="3"/>
  <c r="GD51" i="3"/>
  <c r="GE51" i="3"/>
  <c r="GF51" i="3"/>
  <c r="GG51" i="3"/>
  <c r="GH51" i="3"/>
  <c r="GI51" i="3"/>
  <c r="GJ51" i="3"/>
  <c r="GK51" i="3"/>
  <c r="GL51" i="3"/>
  <c r="GM51" i="3"/>
  <c r="GN51" i="3"/>
  <c r="GO51" i="3"/>
  <c r="GP51" i="3"/>
  <c r="GQ51" i="3"/>
  <c r="GR51" i="3"/>
  <c r="GS51" i="3"/>
  <c r="GT51" i="3"/>
  <c r="GU51" i="3"/>
  <c r="GV51" i="3"/>
  <c r="GW51" i="3"/>
  <c r="GX51" i="3"/>
  <c r="GY51" i="3"/>
  <c r="GZ51" i="3"/>
  <c r="HA51" i="3"/>
  <c r="HB51" i="3"/>
  <c r="HC51" i="3"/>
  <c r="HD51" i="3"/>
  <c r="HE51" i="3"/>
  <c r="HF51" i="3"/>
  <c r="HG51" i="3"/>
  <c r="HH51" i="3"/>
  <c r="HI51" i="3"/>
  <c r="HJ51" i="3"/>
  <c r="HK51" i="3"/>
  <c r="HL51" i="3"/>
  <c r="HM51" i="3"/>
  <c r="HN51" i="3"/>
  <c r="HO51" i="3"/>
  <c r="HP51" i="3"/>
  <c r="HQ51" i="3"/>
  <c r="HR51" i="3"/>
  <c r="HS51" i="3"/>
  <c r="HT51" i="3"/>
  <c r="HU51" i="3"/>
  <c r="HV51" i="3"/>
  <c r="HW51" i="3"/>
  <c r="HX51" i="3"/>
  <c r="HY51" i="3"/>
  <c r="HZ51" i="3"/>
  <c r="IA51" i="3"/>
  <c r="IB51" i="3"/>
  <c r="IC51" i="3"/>
  <c r="ID51" i="3"/>
  <c r="IE51" i="3"/>
  <c r="IF51" i="3"/>
  <c r="IG51" i="3"/>
  <c r="IH51" i="3"/>
  <c r="II51" i="3"/>
  <c r="IJ51" i="3"/>
  <c r="IK51" i="3"/>
  <c r="IL51" i="3"/>
  <c r="IM51" i="3"/>
  <c r="IN51" i="3"/>
  <c r="IO51" i="3"/>
  <c r="IP51" i="3"/>
  <c r="IQ51" i="3"/>
  <c r="IR51" i="3"/>
  <c r="IS51" i="3"/>
  <c r="IT51" i="3"/>
  <c r="IU51" i="3"/>
  <c r="IV51" i="3"/>
  <c r="IW51" i="3"/>
  <c r="IX51" i="3"/>
  <c r="IY51" i="3"/>
  <c r="IZ51" i="3"/>
  <c r="JA51" i="3"/>
  <c r="JB51" i="3"/>
  <c r="JC51" i="3"/>
  <c r="JD51" i="3"/>
  <c r="JE51" i="3"/>
  <c r="JF51" i="3"/>
  <c r="JG51" i="3"/>
  <c r="JH51" i="3"/>
  <c r="JI51" i="3"/>
  <c r="JJ51" i="3"/>
  <c r="JK51" i="3"/>
  <c r="JL51" i="3"/>
  <c r="JM51" i="3"/>
  <c r="JN51" i="3"/>
  <c r="JO51" i="3"/>
  <c r="JP51" i="3"/>
  <c r="JQ51" i="3"/>
  <c r="JR51" i="3"/>
  <c r="JS51" i="3"/>
  <c r="JT51" i="3"/>
  <c r="JU51" i="3"/>
  <c r="JV51" i="3"/>
  <c r="JW51" i="3"/>
  <c r="JX51" i="3"/>
  <c r="JY51" i="3"/>
  <c r="JZ51" i="3"/>
  <c r="KA51" i="3"/>
  <c r="KB51" i="3"/>
  <c r="KC51" i="3"/>
  <c r="KD51" i="3"/>
  <c r="KE51" i="3"/>
  <c r="KF51" i="3"/>
  <c r="KG51" i="3"/>
  <c r="KH51" i="3"/>
  <c r="KI51" i="3"/>
  <c r="KJ51" i="3"/>
  <c r="KK51" i="3"/>
  <c r="KL51" i="3"/>
  <c r="KM51" i="3"/>
  <c r="KN51" i="3"/>
  <c r="KO51" i="3"/>
  <c r="KP51" i="3"/>
  <c r="KQ51" i="3"/>
  <c r="KR51" i="3"/>
  <c r="KS51" i="3"/>
  <c r="KT51" i="3"/>
  <c r="KU51" i="3"/>
  <c r="KV51" i="3"/>
  <c r="KW51" i="3"/>
  <c r="KX51" i="3"/>
  <c r="KY51" i="3"/>
  <c r="KZ51" i="3"/>
  <c r="LA51" i="3"/>
  <c r="LB51" i="3"/>
  <c r="LC51" i="3"/>
  <c r="LD51" i="3"/>
  <c r="LE51" i="3"/>
  <c r="LF51" i="3"/>
  <c r="LG51" i="3"/>
  <c r="LH51" i="3"/>
  <c r="LI51" i="3"/>
  <c r="LJ51" i="3"/>
  <c r="LK51" i="3"/>
  <c r="LL51" i="3"/>
  <c r="LM51" i="3"/>
  <c r="LN51" i="3"/>
  <c r="LO51" i="3"/>
  <c r="LP51" i="3"/>
  <c r="LQ51" i="3"/>
  <c r="LR51" i="3"/>
  <c r="LS51" i="3"/>
  <c r="LT51" i="3"/>
  <c r="LU51" i="3"/>
  <c r="LV51" i="3"/>
  <c r="LW51" i="3"/>
  <c r="LX51" i="3"/>
  <c r="LY51" i="3"/>
  <c r="LZ51" i="3"/>
  <c r="MA51" i="3"/>
  <c r="MB51" i="3"/>
  <c r="MC51" i="3"/>
  <c r="MD51" i="3"/>
  <c r="ME51" i="3"/>
  <c r="MF51" i="3"/>
  <c r="MG51" i="3"/>
  <c r="MH51" i="3"/>
  <c r="MI51" i="3"/>
  <c r="MJ51" i="3"/>
  <c r="MK51" i="3"/>
  <c r="ML51" i="3"/>
  <c r="MM51" i="3"/>
  <c r="MN51" i="3"/>
  <c r="MO51" i="3"/>
  <c r="MP51" i="3"/>
  <c r="MQ51" i="3"/>
  <c r="MR51" i="3"/>
  <c r="MS51" i="3"/>
  <c r="MT51" i="3"/>
  <c r="MU51" i="3"/>
  <c r="MV51" i="3"/>
  <c r="MW51" i="3"/>
  <c r="MX51" i="3"/>
  <c r="MY51" i="3"/>
  <c r="MZ51" i="3"/>
  <c r="NA51" i="3"/>
  <c r="NB51" i="3"/>
  <c r="NC51" i="3"/>
  <c r="ND51" i="3"/>
  <c r="NE51" i="3"/>
  <c r="NF51" i="3"/>
  <c r="NG51" i="3"/>
  <c r="NH51" i="3"/>
  <c r="NI51" i="3"/>
  <c r="NJ51" i="3"/>
  <c r="NK51" i="3"/>
  <c r="NL51" i="3"/>
  <c r="NM51" i="3"/>
  <c r="NN51" i="3"/>
  <c r="NO51" i="3"/>
  <c r="NP51" i="3"/>
  <c r="NQ51" i="3"/>
  <c r="NR51" i="3"/>
  <c r="NS51" i="3"/>
  <c r="NT51" i="3"/>
  <c r="NU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DV52" i="3"/>
  <c r="DW52" i="3"/>
  <c r="DX52" i="3"/>
  <c r="DY52" i="3"/>
  <c r="DZ52" i="3"/>
  <c r="EA52" i="3"/>
  <c r="EB52" i="3"/>
  <c r="EC52" i="3"/>
  <c r="ED52" i="3"/>
  <c r="EE52" i="3"/>
  <c r="EF52" i="3"/>
  <c r="EG52" i="3"/>
  <c r="EH52" i="3"/>
  <c r="EI52" i="3"/>
  <c r="EJ52" i="3"/>
  <c r="EK52" i="3"/>
  <c r="EL52" i="3"/>
  <c r="EM52" i="3"/>
  <c r="EN52" i="3"/>
  <c r="EO52" i="3"/>
  <c r="EP52" i="3"/>
  <c r="EQ52" i="3"/>
  <c r="ER52" i="3"/>
  <c r="ES52" i="3"/>
  <c r="ET52" i="3"/>
  <c r="EU52" i="3"/>
  <c r="EV52" i="3"/>
  <c r="EW52" i="3"/>
  <c r="EX52" i="3"/>
  <c r="EY52" i="3"/>
  <c r="EZ52" i="3"/>
  <c r="FA52" i="3"/>
  <c r="FB52" i="3"/>
  <c r="FC52" i="3"/>
  <c r="FD52" i="3"/>
  <c r="FE52" i="3"/>
  <c r="FF52" i="3"/>
  <c r="FG52" i="3"/>
  <c r="FH52" i="3"/>
  <c r="FI52" i="3"/>
  <c r="FJ52" i="3"/>
  <c r="FK52" i="3"/>
  <c r="FL52" i="3"/>
  <c r="FM52" i="3"/>
  <c r="FN52" i="3"/>
  <c r="FO52" i="3"/>
  <c r="FP52" i="3"/>
  <c r="FQ52" i="3"/>
  <c r="FR52" i="3"/>
  <c r="FS52" i="3"/>
  <c r="FT52" i="3"/>
  <c r="FU52" i="3"/>
  <c r="FV52" i="3"/>
  <c r="FW52" i="3"/>
  <c r="FX52" i="3"/>
  <c r="FY52" i="3"/>
  <c r="FZ52" i="3"/>
  <c r="GA52" i="3"/>
  <c r="GB52" i="3"/>
  <c r="GC52" i="3"/>
  <c r="GD52" i="3"/>
  <c r="GE52" i="3"/>
  <c r="GF52" i="3"/>
  <c r="GG52" i="3"/>
  <c r="GH52" i="3"/>
  <c r="GI52" i="3"/>
  <c r="GJ52" i="3"/>
  <c r="GK52" i="3"/>
  <c r="GL52" i="3"/>
  <c r="GM52" i="3"/>
  <c r="GN52" i="3"/>
  <c r="GO52" i="3"/>
  <c r="GP52" i="3"/>
  <c r="GQ52" i="3"/>
  <c r="GR52" i="3"/>
  <c r="GS52" i="3"/>
  <c r="GT52" i="3"/>
  <c r="GU52" i="3"/>
  <c r="GV52" i="3"/>
  <c r="GW52" i="3"/>
  <c r="GX52" i="3"/>
  <c r="GY52" i="3"/>
  <c r="GZ52" i="3"/>
  <c r="HA52" i="3"/>
  <c r="HB52" i="3"/>
  <c r="HC52" i="3"/>
  <c r="HD52" i="3"/>
  <c r="HE52" i="3"/>
  <c r="HF52" i="3"/>
  <c r="HG52" i="3"/>
  <c r="HH52" i="3"/>
  <c r="HI52" i="3"/>
  <c r="HJ52" i="3"/>
  <c r="HK52" i="3"/>
  <c r="HL52" i="3"/>
  <c r="HM52" i="3"/>
  <c r="HN52" i="3"/>
  <c r="HO52" i="3"/>
  <c r="HP52" i="3"/>
  <c r="HQ52" i="3"/>
  <c r="HR52" i="3"/>
  <c r="HS52" i="3"/>
  <c r="HT52" i="3"/>
  <c r="HU52" i="3"/>
  <c r="HV52" i="3"/>
  <c r="HW52" i="3"/>
  <c r="HX52" i="3"/>
  <c r="HY52" i="3"/>
  <c r="HZ52" i="3"/>
  <c r="IA52" i="3"/>
  <c r="IB52" i="3"/>
  <c r="IC52" i="3"/>
  <c r="ID52" i="3"/>
  <c r="IE52" i="3"/>
  <c r="IF52" i="3"/>
  <c r="IG52" i="3"/>
  <c r="IH52" i="3"/>
  <c r="II52" i="3"/>
  <c r="IJ52" i="3"/>
  <c r="IK52" i="3"/>
  <c r="IL52" i="3"/>
  <c r="IM52" i="3"/>
  <c r="IN52" i="3"/>
  <c r="IO52" i="3"/>
  <c r="IP52" i="3"/>
  <c r="IQ52" i="3"/>
  <c r="IR52" i="3"/>
  <c r="IS52" i="3"/>
  <c r="IT52" i="3"/>
  <c r="IU52" i="3"/>
  <c r="IV52" i="3"/>
  <c r="IW52" i="3"/>
  <c r="IX52" i="3"/>
  <c r="IY52" i="3"/>
  <c r="IZ52" i="3"/>
  <c r="JA52" i="3"/>
  <c r="JB52" i="3"/>
  <c r="JC52" i="3"/>
  <c r="JD52" i="3"/>
  <c r="JE52" i="3"/>
  <c r="JF52" i="3"/>
  <c r="JG52" i="3"/>
  <c r="JH52" i="3"/>
  <c r="JI52" i="3"/>
  <c r="JJ52" i="3"/>
  <c r="JK52" i="3"/>
  <c r="JL52" i="3"/>
  <c r="JM52" i="3"/>
  <c r="JN52" i="3"/>
  <c r="JO52" i="3"/>
  <c r="JP52" i="3"/>
  <c r="JQ52" i="3"/>
  <c r="JR52" i="3"/>
  <c r="JS52" i="3"/>
  <c r="JT52" i="3"/>
  <c r="JU52" i="3"/>
  <c r="JV52" i="3"/>
  <c r="JW52" i="3"/>
  <c r="JX52" i="3"/>
  <c r="JY52" i="3"/>
  <c r="JZ52" i="3"/>
  <c r="KA52" i="3"/>
  <c r="KB52" i="3"/>
  <c r="KC52" i="3"/>
  <c r="KD52" i="3"/>
  <c r="KE52" i="3"/>
  <c r="KF52" i="3"/>
  <c r="KG52" i="3"/>
  <c r="KH52" i="3"/>
  <c r="KI52" i="3"/>
  <c r="KJ52" i="3"/>
  <c r="KK52" i="3"/>
  <c r="KL52" i="3"/>
  <c r="KM52" i="3"/>
  <c r="KN52" i="3"/>
  <c r="KO52" i="3"/>
  <c r="KP52" i="3"/>
  <c r="KQ52" i="3"/>
  <c r="KR52" i="3"/>
  <c r="KS52" i="3"/>
  <c r="KT52" i="3"/>
  <c r="KU52" i="3"/>
  <c r="KV52" i="3"/>
  <c r="KW52" i="3"/>
  <c r="KX52" i="3"/>
  <c r="KY52" i="3"/>
  <c r="KZ52" i="3"/>
  <c r="LA52" i="3"/>
  <c r="LB52" i="3"/>
  <c r="LC52" i="3"/>
  <c r="LD52" i="3"/>
  <c r="LE52" i="3"/>
  <c r="LF52" i="3"/>
  <c r="LG52" i="3"/>
  <c r="LH52" i="3"/>
  <c r="LI52" i="3"/>
  <c r="LJ52" i="3"/>
  <c r="LK52" i="3"/>
  <c r="LL52" i="3"/>
  <c r="LM52" i="3"/>
  <c r="LN52" i="3"/>
  <c r="LO52" i="3"/>
  <c r="LP52" i="3"/>
  <c r="LQ52" i="3"/>
  <c r="LR52" i="3"/>
  <c r="LS52" i="3"/>
  <c r="LT52" i="3"/>
  <c r="LU52" i="3"/>
  <c r="LV52" i="3"/>
  <c r="LW52" i="3"/>
  <c r="LX52" i="3"/>
  <c r="LY52" i="3"/>
  <c r="LZ52" i="3"/>
  <c r="MA52" i="3"/>
  <c r="MB52" i="3"/>
  <c r="MC52" i="3"/>
  <c r="MD52" i="3"/>
  <c r="ME52" i="3"/>
  <c r="MF52" i="3"/>
  <c r="MG52" i="3"/>
  <c r="MH52" i="3"/>
  <c r="MI52" i="3"/>
  <c r="MJ52" i="3"/>
  <c r="MK52" i="3"/>
  <c r="ML52" i="3"/>
  <c r="MM52" i="3"/>
  <c r="MN52" i="3"/>
  <c r="MO52" i="3"/>
  <c r="MP52" i="3"/>
  <c r="MQ52" i="3"/>
  <c r="MR52" i="3"/>
  <c r="MS52" i="3"/>
  <c r="MT52" i="3"/>
  <c r="MU52" i="3"/>
  <c r="MV52" i="3"/>
  <c r="MW52" i="3"/>
  <c r="MX52" i="3"/>
  <c r="MY52" i="3"/>
  <c r="MZ52" i="3"/>
  <c r="NA52" i="3"/>
  <c r="NB52" i="3"/>
  <c r="NC52" i="3"/>
  <c r="ND52" i="3"/>
  <c r="NE52" i="3"/>
  <c r="NF52" i="3"/>
  <c r="NG52" i="3"/>
  <c r="NH52" i="3"/>
  <c r="NI52" i="3"/>
  <c r="NJ52" i="3"/>
  <c r="NK52" i="3"/>
  <c r="NL52" i="3"/>
  <c r="NM52" i="3"/>
  <c r="NN52" i="3"/>
  <c r="NO52" i="3"/>
  <c r="NP52" i="3"/>
  <c r="NQ52" i="3"/>
  <c r="NR52" i="3"/>
  <c r="NS52" i="3"/>
  <c r="NT52" i="3"/>
  <c r="NU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GP53" i="3"/>
  <c r="GQ53" i="3"/>
  <c r="GR53" i="3"/>
  <c r="GS53" i="3"/>
  <c r="GT53" i="3"/>
  <c r="GU53" i="3"/>
  <c r="GV53" i="3"/>
  <c r="GW53" i="3"/>
  <c r="GX53" i="3"/>
  <c r="GY53" i="3"/>
  <c r="GZ53" i="3"/>
  <c r="HA53" i="3"/>
  <c r="HB53" i="3"/>
  <c r="HC53" i="3"/>
  <c r="HD53" i="3"/>
  <c r="HE53" i="3"/>
  <c r="HF53" i="3"/>
  <c r="HG53" i="3"/>
  <c r="HH53" i="3"/>
  <c r="HI53" i="3"/>
  <c r="HJ53" i="3"/>
  <c r="HK53" i="3"/>
  <c r="HL53" i="3"/>
  <c r="HM53" i="3"/>
  <c r="HN53" i="3"/>
  <c r="HO53" i="3"/>
  <c r="HP53" i="3"/>
  <c r="HQ53" i="3"/>
  <c r="HR53" i="3"/>
  <c r="HS53" i="3"/>
  <c r="HT53" i="3"/>
  <c r="HU53" i="3"/>
  <c r="HV53" i="3"/>
  <c r="HW53" i="3"/>
  <c r="HX53" i="3"/>
  <c r="HY53" i="3"/>
  <c r="HZ53" i="3"/>
  <c r="IA53" i="3"/>
  <c r="IB53" i="3"/>
  <c r="IC53" i="3"/>
  <c r="ID53" i="3"/>
  <c r="IE53" i="3"/>
  <c r="IF53" i="3"/>
  <c r="IG53" i="3"/>
  <c r="IH53" i="3"/>
  <c r="II53" i="3"/>
  <c r="IJ53" i="3"/>
  <c r="IK53" i="3"/>
  <c r="IL53" i="3"/>
  <c r="IM53" i="3"/>
  <c r="IN53" i="3"/>
  <c r="IO53" i="3"/>
  <c r="IP53" i="3"/>
  <c r="IQ53" i="3"/>
  <c r="IR53" i="3"/>
  <c r="IS53" i="3"/>
  <c r="IT53" i="3"/>
  <c r="IU53" i="3"/>
  <c r="IV53" i="3"/>
  <c r="IW53" i="3"/>
  <c r="IX53" i="3"/>
  <c r="IY53" i="3"/>
  <c r="IZ53" i="3"/>
  <c r="JA53" i="3"/>
  <c r="JB53" i="3"/>
  <c r="JC53" i="3"/>
  <c r="JD53" i="3"/>
  <c r="JE53" i="3"/>
  <c r="JF53" i="3"/>
  <c r="JG53" i="3"/>
  <c r="JH53" i="3"/>
  <c r="JI53" i="3"/>
  <c r="JJ53" i="3"/>
  <c r="JK53" i="3"/>
  <c r="JL53" i="3"/>
  <c r="JM53" i="3"/>
  <c r="JN53" i="3"/>
  <c r="JO53" i="3"/>
  <c r="JP53" i="3"/>
  <c r="JQ53" i="3"/>
  <c r="JR53" i="3"/>
  <c r="JS53" i="3"/>
  <c r="JT53" i="3"/>
  <c r="JU53" i="3"/>
  <c r="JV53" i="3"/>
  <c r="JW53" i="3"/>
  <c r="JX53" i="3"/>
  <c r="JY53" i="3"/>
  <c r="JZ53" i="3"/>
  <c r="KA53" i="3"/>
  <c r="KB53" i="3"/>
  <c r="KC53" i="3"/>
  <c r="KD53" i="3"/>
  <c r="KE53" i="3"/>
  <c r="KF53" i="3"/>
  <c r="KG53" i="3"/>
  <c r="KH53" i="3"/>
  <c r="KI53" i="3"/>
  <c r="KJ53" i="3"/>
  <c r="KK53" i="3"/>
  <c r="KL53" i="3"/>
  <c r="KM53" i="3"/>
  <c r="KN53" i="3"/>
  <c r="KO53" i="3"/>
  <c r="KP53" i="3"/>
  <c r="KQ53" i="3"/>
  <c r="KR53" i="3"/>
  <c r="KS53" i="3"/>
  <c r="KT53" i="3"/>
  <c r="KU53" i="3"/>
  <c r="KV53" i="3"/>
  <c r="KW53" i="3"/>
  <c r="KX53" i="3"/>
  <c r="KY53" i="3"/>
  <c r="KZ53" i="3"/>
  <c r="LA53" i="3"/>
  <c r="LB53" i="3"/>
  <c r="LC53" i="3"/>
  <c r="LD53" i="3"/>
  <c r="LE53" i="3"/>
  <c r="LF53" i="3"/>
  <c r="LG53" i="3"/>
  <c r="LH53" i="3"/>
  <c r="LI53" i="3"/>
  <c r="LJ53" i="3"/>
  <c r="LK53" i="3"/>
  <c r="LL53" i="3"/>
  <c r="LM53" i="3"/>
  <c r="LN53" i="3"/>
  <c r="LO53" i="3"/>
  <c r="LP53" i="3"/>
  <c r="LQ53" i="3"/>
  <c r="LR53" i="3"/>
  <c r="LS53" i="3"/>
  <c r="LT53" i="3"/>
  <c r="LU53" i="3"/>
  <c r="LV53" i="3"/>
  <c r="LW53" i="3"/>
  <c r="LX53" i="3"/>
  <c r="LY53" i="3"/>
  <c r="LZ53" i="3"/>
  <c r="MA53" i="3"/>
  <c r="MB53" i="3"/>
  <c r="MC53" i="3"/>
  <c r="MD53" i="3"/>
  <c r="ME53" i="3"/>
  <c r="MF53" i="3"/>
  <c r="MG53" i="3"/>
  <c r="MH53" i="3"/>
  <c r="MI53" i="3"/>
  <c r="MJ53" i="3"/>
  <c r="MK53" i="3"/>
  <c r="ML53" i="3"/>
  <c r="MM53" i="3"/>
  <c r="MN53" i="3"/>
  <c r="MO53" i="3"/>
  <c r="MP53" i="3"/>
  <c r="MQ53" i="3"/>
  <c r="MR53" i="3"/>
  <c r="MS53" i="3"/>
  <c r="MT53" i="3"/>
  <c r="MU53" i="3"/>
  <c r="MV53" i="3"/>
  <c r="MW53" i="3"/>
  <c r="MX53" i="3"/>
  <c r="MY53" i="3"/>
  <c r="MZ53" i="3"/>
  <c r="NA53" i="3"/>
  <c r="NB53" i="3"/>
  <c r="NC53" i="3"/>
  <c r="ND53" i="3"/>
  <c r="NE53" i="3"/>
  <c r="NF53" i="3"/>
  <c r="NG53" i="3"/>
  <c r="NH53" i="3"/>
  <c r="NI53" i="3"/>
  <c r="NJ53" i="3"/>
  <c r="NK53" i="3"/>
  <c r="NL53" i="3"/>
  <c r="NM53" i="3"/>
  <c r="NN53" i="3"/>
  <c r="NO53" i="3"/>
  <c r="NP53" i="3"/>
  <c r="NQ53" i="3"/>
  <c r="NR53" i="3"/>
  <c r="NS53" i="3"/>
  <c r="NT53" i="3"/>
  <c r="NU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DH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DV54" i="3"/>
  <c r="DW54" i="3"/>
  <c r="DX54" i="3"/>
  <c r="DY54" i="3"/>
  <c r="DZ54" i="3"/>
  <c r="EA54" i="3"/>
  <c r="EB54" i="3"/>
  <c r="EC54" i="3"/>
  <c r="ED54" i="3"/>
  <c r="EE54" i="3"/>
  <c r="EF54" i="3"/>
  <c r="EG54" i="3"/>
  <c r="EH54" i="3"/>
  <c r="EI54" i="3"/>
  <c r="EJ54" i="3"/>
  <c r="EK54" i="3"/>
  <c r="EL54" i="3"/>
  <c r="EM54" i="3"/>
  <c r="EN54" i="3"/>
  <c r="EO54" i="3"/>
  <c r="EP54" i="3"/>
  <c r="EQ54" i="3"/>
  <c r="ER54" i="3"/>
  <c r="ES54" i="3"/>
  <c r="ET54" i="3"/>
  <c r="EU54" i="3"/>
  <c r="EV54" i="3"/>
  <c r="EW54" i="3"/>
  <c r="EX54" i="3"/>
  <c r="EY54" i="3"/>
  <c r="EZ54" i="3"/>
  <c r="FA54" i="3"/>
  <c r="FB54" i="3"/>
  <c r="FC54" i="3"/>
  <c r="FD54" i="3"/>
  <c r="FE54" i="3"/>
  <c r="FF54" i="3"/>
  <c r="FG54" i="3"/>
  <c r="FH54" i="3"/>
  <c r="FI54" i="3"/>
  <c r="FJ54" i="3"/>
  <c r="FK54" i="3"/>
  <c r="FL54" i="3"/>
  <c r="FM54" i="3"/>
  <c r="FN54" i="3"/>
  <c r="FO54" i="3"/>
  <c r="FP54" i="3"/>
  <c r="FQ54" i="3"/>
  <c r="FR54" i="3"/>
  <c r="FS54" i="3"/>
  <c r="FT54" i="3"/>
  <c r="FU54" i="3"/>
  <c r="FV54" i="3"/>
  <c r="FW54" i="3"/>
  <c r="FX54" i="3"/>
  <c r="FY54" i="3"/>
  <c r="FZ54" i="3"/>
  <c r="GA54" i="3"/>
  <c r="GB54" i="3"/>
  <c r="GC54" i="3"/>
  <c r="GD54" i="3"/>
  <c r="GE54" i="3"/>
  <c r="GF54" i="3"/>
  <c r="GG54" i="3"/>
  <c r="GH54" i="3"/>
  <c r="GI54" i="3"/>
  <c r="GJ54" i="3"/>
  <c r="GK54" i="3"/>
  <c r="GL54" i="3"/>
  <c r="GM54" i="3"/>
  <c r="GN54" i="3"/>
  <c r="GO54" i="3"/>
  <c r="GP54" i="3"/>
  <c r="GQ54" i="3"/>
  <c r="GR54" i="3"/>
  <c r="GS54" i="3"/>
  <c r="GT54" i="3"/>
  <c r="GU54" i="3"/>
  <c r="GV54" i="3"/>
  <c r="GW54" i="3"/>
  <c r="GX54" i="3"/>
  <c r="GY54" i="3"/>
  <c r="GZ54" i="3"/>
  <c r="HA54" i="3"/>
  <c r="HB54" i="3"/>
  <c r="HC54" i="3"/>
  <c r="HD54" i="3"/>
  <c r="HE54" i="3"/>
  <c r="HF54" i="3"/>
  <c r="HG54" i="3"/>
  <c r="HH54" i="3"/>
  <c r="HI54" i="3"/>
  <c r="HJ54" i="3"/>
  <c r="HK54" i="3"/>
  <c r="HL54" i="3"/>
  <c r="HM54" i="3"/>
  <c r="HN54" i="3"/>
  <c r="HO54" i="3"/>
  <c r="HP54" i="3"/>
  <c r="HQ54" i="3"/>
  <c r="HR54" i="3"/>
  <c r="HS54" i="3"/>
  <c r="HT54" i="3"/>
  <c r="HU54" i="3"/>
  <c r="HV54" i="3"/>
  <c r="HW54" i="3"/>
  <c r="HX54" i="3"/>
  <c r="HY54" i="3"/>
  <c r="HZ54" i="3"/>
  <c r="IA54" i="3"/>
  <c r="IB54" i="3"/>
  <c r="IC54" i="3"/>
  <c r="ID54" i="3"/>
  <c r="IE54" i="3"/>
  <c r="IF54" i="3"/>
  <c r="IG54" i="3"/>
  <c r="IH54" i="3"/>
  <c r="II54" i="3"/>
  <c r="IJ54" i="3"/>
  <c r="IK54" i="3"/>
  <c r="IL54" i="3"/>
  <c r="IM54" i="3"/>
  <c r="IN54" i="3"/>
  <c r="IO54" i="3"/>
  <c r="IP54" i="3"/>
  <c r="IQ54" i="3"/>
  <c r="IR54" i="3"/>
  <c r="IS54" i="3"/>
  <c r="IT54" i="3"/>
  <c r="IU54" i="3"/>
  <c r="IV54" i="3"/>
  <c r="IW54" i="3"/>
  <c r="IX54" i="3"/>
  <c r="IY54" i="3"/>
  <c r="IZ54" i="3"/>
  <c r="JA54" i="3"/>
  <c r="JB54" i="3"/>
  <c r="JC54" i="3"/>
  <c r="JD54" i="3"/>
  <c r="JE54" i="3"/>
  <c r="JF54" i="3"/>
  <c r="JG54" i="3"/>
  <c r="JH54" i="3"/>
  <c r="JI54" i="3"/>
  <c r="JJ54" i="3"/>
  <c r="JK54" i="3"/>
  <c r="JL54" i="3"/>
  <c r="JM54" i="3"/>
  <c r="JN54" i="3"/>
  <c r="JO54" i="3"/>
  <c r="JP54" i="3"/>
  <c r="JQ54" i="3"/>
  <c r="JR54" i="3"/>
  <c r="JS54" i="3"/>
  <c r="JT54" i="3"/>
  <c r="JU54" i="3"/>
  <c r="JV54" i="3"/>
  <c r="JW54" i="3"/>
  <c r="JX54" i="3"/>
  <c r="JY54" i="3"/>
  <c r="JZ54" i="3"/>
  <c r="KA54" i="3"/>
  <c r="KB54" i="3"/>
  <c r="KC54" i="3"/>
  <c r="KD54" i="3"/>
  <c r="KE54" i="3"/>
  <c r="KF54" i="3"/>
  <c r="KG54" i="3"/>
  <c r="KH54" i="3"/>
  <c r="KI54" i="3"/>
  <c r="KJ54" i="3"/>
  <c r="KK54" i="3"/>
  <c r="KL54" i="3"/>
  <c r="KM54" i="3"/>
  <c r="KN54" i="3"/>
  <c r="KO54" i="3"/>
  <c r="KP54" i="3"/>
  <c r="KQ54" i="3"/>
  <c r="KR54" i="3"/>
  <c r="KS54" i="3"/>
  <c r="KT54" i="3"/>
  <c r="KU54" i="3"/>
  <c r="KV54" i="3"/>
  <c r="KW54" i="3"/>
  <c r="KX54" i="3"/>
  <c r="KY54" i="3"/>
  <c r="KZ54" i="3"/>
  <c r="LA54" i="3"/>
  <c r="LB54" i="3"/>
  <c r="LC54" i="3"/>
  <c r="LD54" i="3"/>
  <c r="LE54" i="3"/>
  <c r="LF54" i="3"/>
  <c r="LG54" i="3"/>
  <c r="LH54" i="3"/>
  <c r="LI54" i="3"/>
  <c r="LJ54" i="3"/>
  <c r="LK54" i="3"/>
  <c r="LL54" i="3"/>
  <c r="LM54" i="3"/>
  <c r="LN54" i="3"/>
  <c r="LO54" i="3"/>
  <c r="LP54" i="3"/>
  <c r="LQ54" i="3"/>
  <c r="LR54" i="3"/>
  <c r="LS54" i="3"/>
  <c r="LT54" i="3"/>
  <c r="LU54" i="3"/>
  <c r="LV54" i="3"/>
  <c r="LW54" i="3"/>
  <c r="LX54" i="3"/>
  <c r="LY54" i="3"/>
  <c r="LZ54" i="3"/>
  <c r="MA54" i="3"/>
  <c r="MB54" i="3"/>
  <c r="MC54" i="3"/>
  <c r="MD54" i="3"/>
  <c r="ME54" i="3"/>
  <c r="MF54" i="3"/>
  <c r="MG54" i="3"/>
  <c r="MH54" i="3"/>
  <c r="MI54" i="3"/>
  <c r="MJ54" i="3"/>
  <c r="MK54" i="3"/>
  <c r="ML54" i="3"/>
  <c r="MM54" i="3"/>
  <c r="MN54" i="3"/>
  <c r="MO54" i="3"/>
  <c r="MP54" i="3"/>
  <c r="MQ54" i="3"/>
  <c r="MR54" i="3"/>
  <c r="MS54" i="3"/>
  <c r="MT54" i="3"/>
  <c r="MU54" i="3"/>
  <c r="MV54" i="3"/>
  <c r="MW54" i="3"/>
  <c r="MX54" i="3"/>
  <c r="MY54" i="3"/>
  <c r="MZ54" i="3"/>
  <c r="NA54" i="3"/>
  <c r="NB54" i="3"/>
  <c r="NC54" i="3"/>
  <c r="ND54" i="3"/>
  <c r="NE54" i="3"/>
  <c r="NF54" i="3"/>
  <c r="NG54" i="3"/>
  <c r="NH54" i="3"/>
  <c r="NI54" i="3"/>
  <c r="NJ54" i="3"/>
  <c r="NK54" i="3"/>
  <c r="NL54" i="3"/>
  <c r="NM54" i="3"/>
  <c r="NN54" i="3"/>
  <c r="NO54" i="3"/>
  <c r="NP54" i="3"/>
  <c r="NQ54" i="3"/>
  <c r="NR54" i="3"/>
  <c r="NS54" i="3"/>
  <c r="NT54" i="3"/>
  <c r="NU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EH55" i="3"/>
  <c r="EI55" i="3"/>
  <c r="EJ55" i="3"/>
  <c r="EK55" i="3"/>
  <c r="EL55" i="3"/>
  <c r="EM55" i="3"/>
  <c r="EN55" i="3"/>
  <c r="EO55" i="3"/>
  <c r="EP55" i="3"/>
  <c r="EQ55" i="3"/>
  <c r="ER55" i="3"/>
  <c r="ES55" i="3"/>
  <c r="ET55" i="3"/>
  <c r="EU55" i="3"/>
  <c r="EV55" i="3"/>
  <c r="EW55" i="3"/>
  <c r="EX55" i="3"/>
  <c r="EY55" i="3"/>
  <c r="EZ55" i="3"/>
  <c r="FA55" i="3"/>
  <c r="FB55" i="3"/>
  <c r="FC55" i="3"/>
  <c r="FD55" i="3"/>
  <c r="FE55" i="3"/>
  <c r="FF55" i="3"/>
  <c r="FG55" i="3"/>
  <c r="FH55" i="3"/>
  <c r="FI55" i="3"/>
  <c r="FJ55" i="3"/>
  <c r="FK55" i="3"/>
  <c r="FL55" i="3"/>
  <c r="FM55" i="3"/>
  <c r="FN55" i="3"/>
  <c r="FO55" i="3"/>
  <c r="FP55" i="3"/>
  <c r="FQ55" i="3"/>
  <c r="FR55" i="3"/>
  <c r="FS55" i="3"/>
  <c r="FT55" i="3"/>
  <c r="FU55" i="3"/>
  <c r="FV55" i="3"/>
  <c r="FW55" i="3"/>
  <c r="FX55" i="3"/>
  <c r="FY55" i="3"/>
  <c r="FZ55" i="3"/>
  <c r="GA55" i="3"/>
  <c r="GB55" i="3"/>
  <c r="GC55" i="3"/>
  <c r="GD55" i="3"/>
  <c r="GE55" i="3"/>
  <c r="GF55" i="3"/>
  <c r="GG55" i="3"/>
  <c r="GH55" i="3"/>
  <c r="GI55" i="3"/>
  <c r="GJ55" i="3"/>
  <c r="GK55" i="3"/>
  <c r="GL55" i="3"/>
  <c r="GM55" i="3"/>
  <c r="GN55" i="3"/>
  <c r="GO55" i="3"/>
  <c r="GP55" i="3"/>
  <c r="GQ55" i="3"/>
  <c r="GR55" i="3"/>
  <c r="GS55" i="3"/>
  <c r="GT55" i="3"/>
  <c r="GU55" i="3"/>
  <c r="GV55" i="3"/>
  <c r="GW55" i="3"/>
  <c r="GX55" i="3"/>
  <c r="GY55" i="3"/>
  <c r="GZ55" i="3"/>
  <c r="HA55" i="3"/>
  <c r="HB55" i="3"/>
  <c r="HC55" i="3"/>
  <c r="HD55" i="3"/>
  <c r="HE55" i="3"/>
  <c r="HF55" i="3"/>
  <c r="HG55" i="3"/>
  <c r="HH55" i="3"/>
  <c r="HI55" i="3"/>
  <c r="HJ55" i="3"/>
  <c r="HK55" i="3"/>
  <c r="HL55" i="3"/>
  <c r="HM55" i="3"/>
  <c r="HN55" i="3"/>
  <c r="HO55" i="3"/>
  <c r="HP55" i="3"/>
  <c r="HQ55" i="3"/>
  <c r="HR55" i="3"/>
  <c r="HS55" i="3"/>
  <c r="HT55" i="3"/>
  <c r="HU55" i="3"/>
  <c r="HV55" i="3"/>
  <c r="HW55" i="3"/>
  <c r="HX55" i="3"/>
  <c r="HY55" i="3"/>
  <c r="HZ55" i="3"/>
  <c r="IA55" i="3"/>
  <c r="IB55" i="3"/>
  <c r="IC55" i="3"/>
  <c r="ID55" i="3"/>
  <c r="IE55" i="3"/>
  <c r="IF55" i="3"/>
  <c r="IG55" i="3"/>
  <c r="IH55" i="3"/>
  <c r="II55" i="3"/>
  <c r="IJ55" i="3"/>
  <c r="IK55" i="3"/>
  <c r="IL55" i="3"/>
  <c r="IM55" i="3"/>
  <c r="IN55" i="3"/>
  <c r="IO55" i="3"/>
  <c r="IP55" i="3"/>
  <c r="IQ55" i="3"/>
  <c r="IR55" i="3"/>
  <c r="IS55" i="3"/>
  <c r="IT55" i="3"/>
  <c r="IU55" i="3"/>
  <c r="IV55" i="3"/>
  <c r="IW55" i="3"/>
  <c r="IX55" i="3"/>
  <c r="IY55" i="3"/>
  <c r="IZ55" i="3"/>
  <c r="JA55" i="3"/>
  <c r="JB55" i="3"/>
  <c r="JC55" i="3"/>
  <c r="JD55" i="3"/>
  <c r="JE55" i="3"/>
  <c r="JF55" i="3"/>
  <c r="JG55" i="3"/>
  <c r="JH55" i="3"/>
  <c r="JI55" i="3"/>
  <c r="JJ55" i="3"/>
  <c r="JK55" i="3"/>
  <c r="JL55" i="3"/>
  <c r="JM55" i="3"/>
  <c r="JN55" i="3"/>
  <c r="JO55" i="3"/>
  <c r="JP55" i="3"/>
  <c r="JQ55" i="3"/>
  <c r="JR55" i="3"/>
  <c r="JS55" i="3"/>
  <c r="JT55" i="3"/>
  <c r="JU55" i="3"/>
  <c r="JV55" i="3"/>
  <c r="JW55" i="3"/>
  <c r="JX55" i="3"/>
  <c r="JY55" i="3"/>
  <c r="JZ55" i="3"/>
  <c r="KA55" i="3"/>
  <c r="KB55" i="3"/>
  <c r="KC55" i="3"/>
  <c r="KD55" i="3"/>
  <c r="KE55" i="3"/>
  <c r="KF55" i="3"/>
  <c r="KG55" i="3"/>
  <c r="KH55" i="3"/>
  <c r="KI55" i="3"/>
  <c r="KJ55" i="3"/>
  <c r="KK55" i="3"/>
  <c r="KL55" i="3"/>
  <c r="KM55" i="3"/>
  <c r="KN55" i="3"/>
  <c r="KO55" i="3"/>
  <c r="KP55" i="3"/>
  <c r="KQ55" i="3"/>
  <c r="KR55" i="3"/>
  <c r="KS55" i="3"/>
  <c r="KT55" i="3"/>
  <c r="KU55" i="3"/>
  <c r="KV55" i="3"/>
  <c r="KW55" i="3"/>
  <c r="KX55" i="3"/>
  <c r="KY55" i="3"/>
  <c r="KZ55" i="3"/>
  <c r="LA55" i="3"/>
  <c r="LB55" i="3"/>
  <c r="LC55" i="3"/>
  <c r="LD55" i="3"/>
  <c r="LE55" i="3"/>
  <c r="LF55" i="3"/>
  <c r="LG55" i="3"/>
  <c r="LH55" i="3"/>
  <c r="LI55" i="3"/>
  <c r="LJ55" i="3"/>
  <c r="LK55" i="3"/>
  <c r="LL55" i="3"/>
  <c r="LM55" i="3"/>
  <c r="LN55" i="3"/>
  <c r="LO55" i="3"/>
  <c r="LP55" i="3"/>
  <c r="LQ55" i="3"/>
  <c r="LR55" i="3"/>
  <c r="LS55" i="3"/>
  <c r="LT55" i="3"/>
  <c r="LU55" i="3"/>
  <c r="LV55" i="3"/>
  <c r="LW55" i="3"/>
  <c r="LX55" i="3"/>
  <c r="LY55" i="3"/>
  <c r="LZ55" i="3"/>
  <c r="MA55" i="3"/>
  <c r="MB55" i="3"/>
  <c r="MC55" i="3"/>
  <c r="MD55" i="3"/>
  <c r="ME55" i="3"/>
  <c r="MF55" i="3"/>
  <c r="MG55" i="3"/>
  <c r="MH55" i="3"/>
  <c r="MI55" i="3"/>
  <c r="MJ55" i="3"/>
  <c r="MK55" i="3"/>
  <c r="ML55" i="3"/>
  <c r="MM55" i="3"/>
  <c r="MN55" i="3"/>
  <c r="MO55" i="3"/>
  <c r="MP55" i="3"/>
  <c r="MQ55" i="3"/>
  <c r="MR55" i="3"/>
  <c r="MS55" i="3"/>
  <c r="MT55" i="3"/>
  <c r="MU55" i="3"/>
  <c r="MV55" i="3"/>
  <c r="MW55" i="3"/>
  <c r="MX55" i="3"/>
  <c r="MY55" i="3"/>
  <c r="MZ55" i="3"/>
  <c r="NA55" i="3"/>
  <c r="NB55" i="3"/>
  <c r="NC55" i="3"/>
  <c r="ND55" i="3"/>
  <c r="NE55" i="3"/>
  <c r="NF55" i="3"/>
  <c r="NG55" i="3"/>
  <c r="NH55" i="3"/>
  <c r="NI55" i="3"/>
  <c r="NJ55" i="3"/>
  <c r="NK55" i="3"/>
  <c r="NL55" i="3"/>
  <c r="NM55" i="3"/>
  <c r="NN55" i="3"/>
  <c r="NO55" i="3"/>
  <c r="NP55" i="3"/>
  <c r="NQ55" i="3"/>
  <c r="NR55" i="3"/>
  <c r="NS55" i="3"/>
  <c r="NT55" i="3"/>
  <c r="NU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K56" i="3"/>
  <c r="CL56" i="3"/>
  <c r="CM56" i="3"/>
  <c r="CN56" i="3"/>
  <c r="CO56" i="3"/>
  <c r="CP56" i="3"/>
  <c r="CQ56" i="3"/>
  <c r="CR56" i="3"/>
  <c r="CS56" i="3"/>
  <c r="CT56" i="3"/>
  <c r="CU56" i="3"/>
  <c r="CV56" i="3"/>
  <c r="CW56" i="3"/>
  <c r="CX56" i="3"/>
  <c r="CY56" i="3"/>
  <c r="CZ56" i="3"/>
  <c r="DA56" i="3"/>
  <c r="DB56" i="3"/>
  <c r="DC56" i="3"/>
  <c r="DD56" i="3"/>
  <c r="DE56" i="3"/>
  <c r="DF56" i="3"/>
  <c r="DG56" i="3"/>
  <c r="DH56" i="3"/>
  <c r="DI56" i="3"/>
  <c r="DJ56" i="3"/>
  <c r="DK56" i="3"/>
  <c r="DL56" i="3"/>
  <c r="DM56" i="3"/>
  <c r="DN56" i="3"/>
  <c r="DO56" i="3"/>
  <c r="DP56" i="3"/>
  <c r="DQ56" i="3"/>
  <c r="DR56" i="3"/>
  <c r="DS56" i="3"/>
  <c r="DT56" i="3"/>
  <c r="DU56" i="3"/>
  <c r="DV56" i="3"/>
  <c r="DW56" i="3"/>
  <c r="DX56" i="3"/>
  <c r="DY56" i="3"/>
  <c r="DZ56" i="3"/>
  <c r="EA56" i="3"/>
  <c r="EB56" i="3"/>
  <c r="EC56" i="3"/>
  <c r="ED56" i="3"/>
  <c r="EE56" i="3"/>
  <c r="EF56" i="3"/>
  <c r="EG56" i="3"/>
  <c r="EH56" i="3"/>
  <c r="EI56" i="3"/>
  <c r="EJ56" i="3"/>
  <c r="EK56" i="3"/>
  <c r="EL56" i="3"/>
  <c r="EM56" i="3"/>
  <c r="EN56" i="3"/>
  <c r="EO56" i="3"/>
  <c r="EP56" i="3"/>
  <c r="EQ56" i="3"/>
  <c r="ER56" i="3"/>
  <c r="ES56" i="3"/>
  <c r="ET56" i="3"/>
  <c r="EU56" i="3"/>
  <c r="EV56" i="3"/>
  <c r="EW56" i="3"/>
  <c r="EX56" i="3"/>
  <c r="EY56" i="3"/>
  <c r="EZ56" i="3"/>
  <c r="FA56" i="3"/>
  <c r="FB56" i="3"/>
  <c r="FC56" i="3"/>
  <c r="FD56" i="3"/>
  <c r="FE56" i="3"/>
  <c r="FF56" i="3"/>
  <c r="FG56" i="3"/>
  <c r="FH56" i="3"/>
  <c r="FI56" i="3"/>
  <c r="FJ56" i="3"/>
  <c r="FK56" i="3"/>
  <c r="FL56" i="3"/>
  <c r="FM56" i="3"/>
  <c r="FN56" i="3"/>
  <c r="FO56" i="3"/>
  <c r="FP56" i="3"/>
  <c r="FQ56" i="3"/>
  <c r="FR56" i="3"/>
  <c r="FS56" i="3"/>
  <c r="FT56" i="3"/>
  <c r="FU56" i="3"/>
  <c r="FV56" i="3"/>
  <c r="FW56" i="3"/>
  <c r="FX56" i="3"/>
  <c r="FY56" i="3"/>
  <c r="FZ56" i="3"/>
  <c r="GA56" i="3"/>
  <c r="GB56" i="3"/>
  <c r="GC56" i="3"/>
  <c r="GD56" i="3"/>
  <c r="GE56" i="3"/>
  <c r="GF56" i="3"/>
  <c r="GG56" i="3"/>
  <c r="GH56" i="3"/>
  <c r="GI56" i="3"/>
  <c r="GJ56" i="3"/>
  <c r="GK56" i="3"/>
  <c r="GL56" i="3"/>
  <c r="GM56" i="3"/>
  <c r="GN56" i="3"/>
  <c r="GO56" i="3"/>
  <c r="GP56" i="3"/>
  <c r="GQ56" i="3"/>
  <c r="GR56" i="3"/>
  <c r="GS56" i="3"/>
  <c r="GT56" i="3"/>
  <c r="GU56" i="3"/>
  <c r="GV56" i="3"/>
  <c r="GW56" i="3"/>
  <c r="GX56" i="3"/>
  <c r="GY56" i="3"/>
  <c r="GZ56" i="3"/>
  <c r="HA56" i="3"/>
  <c r="HB56" i="3"/>
  <c r="HC56" i="3"/>
  <c r="HD56" i="3"/>
  <c r="HE56" i="3"/>
  <c r="HF56" i="3"/>
  <c r="HG56" i="3"/>
  <c r="HH56" i="3"/>
  <c r="HI56" i="3"/>
  <c r="HJ56" i="3"/>
  <c r="HK56" i="3"/>
  <c r="HL56" i="3"/>
  <c r="HM56" i="3"/>
  <c r="HN56" i="3"/>
  <c r="HO56" i="3"/>
  <c r="HP56" i="3"/>
  <c r="HQ56" i="3"/>
  <c r="HR56" i="3"/>
  <c r="HS56" i="3"/>
  <c r="HT56" i="3"/>
  <c r="HU56" i="3"/>
  <c r="HV56" i="3"/>
  <c r="HW56" i="3"/>
  <c r="HX56" i="3"/>
  <c r="HY56" i="3"/>
  <c r="HZ56" i="3"/>
  <c r="IA56" i="3"/>
  <c r="IB56" i="3"/>
  <c r="IC56" i="3"/>
  <c r="ID56" i="3"/>
  <c r="IE56" i="3"/>
  <c r="IF56" i="3"/>
  <c r="IG56" i="3"/>
  <c r="IH56" i="3"/>
  <c r="II56" i="3"/>
  <c r="IJ56" i="3"/>
  <c r="IK56" i="3"/>
  <c r="IL56" i="3"/>
  <c r="IM56" i="3"/>
  <c r="IN56" i="3"/>
  <c r="IO56" i="3"/>
  <c r="IP56" i="3"/>
  <c r="IQ56" i="3"/>
  <c r="IR56" i="3"/>
  <c r="IS56" i="3"/>
  <c r="IT56" i="3"/>
  <c r="IU56" i="3"/>
  <c r="IV56" i="3"/>
  <c r="IW56" i="3"/>
  <c r="IX56" i="3"/>
  <c r="IY56" i="3"/>
  <c r="IZ56" i="3"/>
  <c r="JA56" i="3"/>
  <c r="JB56" i="3"/>
  <c r="JC56" i="3"/>
  <c r="JD56" i="3"/>
  <c r="JE56" i="3"/>
  <c r="JF56" i="3"/>
  <c r="JG56" i="3"/>
  <c r="JH56" i="3"/>
  <c r="JI56" i="3"/>
  <c r="JJ56" i="3"/>
  <c r="JK56" i="3"/>
  <c r="JL56" i="3"/>
  <c r="JM56" i="3"/>
  <c r="JN56" i="3"/>
  <c r="JO56" i="3"/>
  <c r="JP56" i="3"/>
  <c r="JQ56" i="3"/>
  <c r="JR56" i="3"/>
  <c r="JS56" i="3"/>
  <c r="JT56" i="3"/>
  <c r="JU56" i="3"/>
  <c r="JV56" i="3"/>
  <c r="JW56" i="3"/>
  <c r="JX56" i="3"/>
  <c r="JY56" i="3"/>
  <c r="JZ56" i="3"/>
  <c r="KA56" i="3"/>
  <c r="KB56" i="3"/>
  <c r="KC56" i="3"/>
  <c r="KD56" i="3"/>
  <c r="KE56" i="3"/>
  <c r="KF56" i="3"/>
  <c r="KG56" i="3"/>
  <c r="KH56" i="3"/>
  <c r="KI56" i="3"/>
  <c r="KJ56" i="3"/>
  <c r="KK56" i="3"/>
  <c r="KL56" i="3"/>
  <c r="KM56" i="3"/>
  <c r="KN56" i="3"/>
  <c r="KO56" i="3"/>
  <c r="KP56" i="3"/>
  <c r="KQ56" i="3"/>
  <c r="KR56" i="3"/>
  <c r="KS56" i="3"/>
  <c r="KT56" i="3"/>
  <c r="KU56" i="3"/>
  <c r="KV56" i="3"/>
  <c r="KW56" i="3"/>
  <c r="KX56" i="3"/>
  <c r="KY56" i="3"/>
  <c r="KZ56" i="3"/>
  <c r="LA56" i="3"/>
  <c r="LB56" i="3"/>
  <c r="LC56" i="3"/>
  <c r="LD56" i="3"/>
  <c r="LE56" i="3"/>
  <c r="LF56" i="3"/>
  <c r="LG56" i="3"/>
  <c r="LH56" i="3"/>
  <c r="LI56" i="3"/>
  <c r="LJ56" i="3"/>
  <c r="LK56" i="3"/>
  <c r="LL56" i="3"/>
  <c r="LM56" i="3"/>
  <c r="LN56" i="3"/>
  <c r="LO56" i="3"/>
  <c r="LP56" i="3"/>
  <c r="LQ56" i="3"/>
  <c r="LR56" i="3"/>
  <c r="LS56" i="3"/>
  <c r="LT56" i="3"/>
  <c r="LU56" i="3"/>
  <c r="LV56" i="3"/>
  <c r="LW56" i="3"/>
  <c r="LX56" i="3"/>
  <c r="LY56" i="3"/>
  <c r="LZ56" i="3"/>
  <c r="MA56" i="3"/>
  <c r="MB56" i="3"/>
  <c r="MC56" i="3"/>
  <c r="MD56" i="3"/>
  <c r="ME56" i="3"/>
  <c r="MF56" i="3"/>
  <c r="MG56" i="3"/>
  <c r="MH56" i="3"/>
  <c r="MI56" i="3"/>
  <c r="MJ56" i="3"/>
  <c r="MK56" i="3"/>
  <c r="ML56" i="3"/>
  <c r="MM56" i="3"/>
  <c r="MN56" i="3"/>
  <c r="MO56" i="3"/>
  <c r="MP56" i="3"/>
  <c r="MQ56" i="3"/>
  <c r="MR56" i="3"/>
  <c r="MS56" i="3"/>
  <c r="MT56" i="3"/>
  <c r="MU56" i="3"/>
  <c r="MV56" i="3"/>
  <c r="MW56" i="3"/>
  <c r="MX56" i="3"/>
  <c r="MY56" i="3"/>
  <c r="MZ56" i="3"/>
  <c r="NA56" i="3"/>
  <c r="NB56" i="3"/>
  <c r="NC56" i="3"/>
  <c r="ND56" i="3"/>
  <c r="NE56" i="3"/>
  <c r="NF56" i="3"/>
  <c r="NG56" i="3"/>
  <c r="NH56" i="3"/>
  <c r="NI56" i="3"/>
  <c r="NJ56" i="3"/>
  <c r="NK56" i="3"/>
  <c r="NL56" i="3"/>
  <c r="NM56" i="3"/>
  <c r="NN56" i="3"/>
  <c r="NO56" i="3"/>
  <c r="NP56" i="3"/>
  <c r="NQ56" i="3"/>
  <c r="NR56" i="3"/>
  <c r="NS56" i="3"/>
  <c r="NT56" i="3"/>
  <c r="NU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DU57" i="3"/>
  <c r="DV57" i="3"/>
  <c r="DW57" i="3"/>
  <c r="DX57" i="3"/>
  <c r="DY57" i="3"/>
  <c r="DZ57" i="3"/>
  <c r="EA57" i="3"/>
  <c r="EB57" i="3"/>
  <c r="EC57" i="3"/>
  <c r="ED57" i="3"/>
  <c r="EE57" i="3"/>
  <c r="EF57" i="3"/>
  <c r="EG57" i="3"/>
  <c r="EH57" i="3"/>
  <c r="EI57" i="3"/>
  <c r="EJ57" i="3"/>
  <c r="EK57" i="3"/>
  <c r="EL57" i="3"/>
  <c r="EM57" i="3"/>
  <c r="EN57" i="3"/>
  <c r="EO57" i="3"/>
  <c r="EP57" i="3"/>
  <c r="EQ57" i="3"/>
  <c r="ER57" i="3"/>
  <c r="ES57" i="3"/>
  <c r="ET57" i="3"/>
  <c r="EU57" i="3"/>
  <c r="EV57" i="3"/>
  <c r="EW57" i="3"/>
  <c r="EX57" i="3"/>
  <c r="EY57" i="3"/>
  <c r="EZ57" i="3"/>
  <c r="FA57" i="3"/>
  <c r="FB57" i="3"/>
  <c r="FC57" i="3"/>
  <c r="FD57" i="3"/>
  <c r="FE57" i="3"/>
  <c r="FF57" i="3"/>
  <c r="FG57" i="3"/>
  <c r="FH57" i="3"/>
  <c r="FI57" i="3"/>
  <c r="FJ57" i="3"/>
  <c r="FK57" i="3"/>
  <c r="FL57" i="3"/>
  <c r="FM57" i="3"/>
  <c r="FN57" i="3"/>
  <c r="FO57" i="3"/>
  <c r="FP57" i="3"/>
  <c r="FQ57" i="3"/>
  <c r="FR57" i="3"/>
  <c r="FS57" i="3"/>
  <c r="FT57" i="3"/>
  <c r="FU57" i="3"/>
  <c r="FV57" i="3"/>
  <c r="FW57" i="3"/>
  <c r="FX57" i="3"/>
  <c r="FY57" i="3"/>
  <c r="FZ57" i="3"/>
  <c r="GA57" i="3"/>
  <c r="GB57" i="3"/>
  <c r="GC57" i="3"/>
  <c r="GD57" i="3"/>
  <c r="GE57" i="3"/>
  <c r="GF57" i="3"/>
  <c r="GG57" i="3"/>
  <c r="GH57" i="3"/>
  <c r="GI57" i="3"/>
  <c r="GJ57" i="3"/>
  <c r="GK57" i="3"/>
  <c r="GL57" i="3"/>
  <c r="GM57" i="3"/>
  <c r="GN57" i="3"/>
  <c r="GO57" i="3"/>
  <c r="GP57" i="3"/>
  <c r="GQ57" i="3"/>
  <c r="GR57" i="3"/>
  <c r="GS57" i="3"/>
  <c r="GT57" i="3"/>
  <c r="GU57" i="3"/>
  <c r="GV57" i="3"/>
  <c r="GW57" i="3"/>
  <c r="GX57" i="3"/>
  <c r="GY57" i="3"/>
  <c r="GZ57" i="3"/>
  <c r="HA57" i="3"/>
  <c r="HB57" i="3"/>
  <c r="HC57" i="3"/>
  <c r="HD57" i="3"/>
  <c r="HE57" i="3"/>
  <c r="HF57" i="3"/>
  <c r="HG57" i="3"/>
  <c r="HH57" i="3"/>
  <c r="HI57" i="3"/>
  <c r="HJ57" i="3"/>
  <c r="HK57" i="3"/>
  <c r="HL57" i="3"/>
  <c r="HM57" i="3"/>
  <c r="HN57" i="3"/>
  <c r="HO57" i="3"/>
  <c r="HP57" i="3"/>
  <c r="HQ57" i="3"/>
  <c r="HR57" i="3"/>
  <c r="HS57" i="3"/>
  <c r="HT57" i="3"/>
  <c r="HU57" i="3"/>
  <c r="HV57" i="3"/>
  <c r="HW57" i="3"/>
  <c r="HX57" i="3"/>
  <c r="HY57" i="3"/>
  <c r="HZ57" i="3"/>
  <c r="IA57" i="3"/>
  <c r="IB57" i="3"/>
  <c r="IC57" i="3"/>
  <c r="ID57" i="3"/>
  <c r="IE57" i="3"/>
  <c r="IF57" i="3"/>
  <c r="IG57" i="3"/>
  <c r="IH57" i="3"/>
  <c r="II57" i="3"/>
  <c r="IJ57" i="3"/>
  <c r="IK57" i="3"/>
  <c r="IL57" i="3"/>
  <c r="IM57" i="3"/>
  <c r="IN57" i="3"/>
  <c r="IO57" i="3"/>
  <c r="IP57" i="3"/>
  <c r="IQ57" i="3"/>
  <c r="IR57" i="3"/>
  <c r="IS57" i="3"/>
  <c r="IT57" i="3"/>
  <c r="IU57" i="3"/>
  <c r="IV57" i="3"/>
  <c r="IW57" i="3"/>
  <c r="IX57" i="3"/>
  <c r="IY57" i="3"/>
  <c r="IZ57" i="3"/>
  <c r="JA57" i="3"/>
  <c r="JB57" i="3"/>
  <c r="JC57" i="3"/>
  <c r="JD57" i="3"/>
  <c r="JE57" i="3"/>
  <c r="JF57" i="3"/>
  <c r="JG57" i="3"/>
  <c r="JH57" i="3"/>
  <c r="JI57" i="3"/>
  <c r="JJ57" i="3"/>
  <c r="JK57" i="3"/>
  <c r="JL57" i="3"/>
  <c r="JM57" i="3"/>
  <c r="JN57" i="3"/>
  <c r="JO57" i="3"/>
  <c r="JP57" i="3"/>
  <c r="JQ57" i="3"/>
  <c r="JR57" i="3"/>
  <c r="JS57" i="3"/>
  <c r="JT57" i="3"/>
  <c r="JU57" i="3"/>
  <c r="JV57" i="3"/>
  <c r="JW57" i="3"/>
  <c r="JX57" i="3"/>
  <c r="JY57" i="3"/>
  <c r="JZ57" i="3"/>
  <c r="KA57" i="3"/>
  <c r="KB57" i="3"/>
  <c r="KC57" i="3"/>
  <c r="KD57" i="3"/>
  <c r="KE57" i="3"/>
  <c r="KF57" i="3"/>
  <c r="KG57" i="3"/>
  <c r="KH57" i="3"/>
  <c r="KI57" i="3"/>
  <c r="KJ57" i="3"/>
  <c r="KK57" i="3"/>
  <c r="KL57" i="3"/>
  <c r="KM57" i="3"/>
  <c r="KN57" i="3"/>
  <c r="KO57" i="3"/>
  <c r="KP57" i="3"/>
  <c r="KQ57" i="3"/>
  <c r="KR57" i="3"/>
  <c r="KS57" i="3"/>
  <c r="KT57" i="3"/>
  <c r="KU57" i="3"/>
  <c r="KV57" i="3"/>
  <c r="KW57" i="3"/>
  <c r="KX57" i="3"/>
  <c r="KY57" i="3"/>
  <c r="KZ57" i="3"/>
  <c r="LA57" i="3"/>
  <c r="LB57" i="3"/>
  <c r="LC57" i="3"/>
  <c r="LD57" i="3"/>
  <c r="LE57" i="3"/>
  <c r="LF57" i="3"/>
  <c r="LG57" i="3"/>
  <c r="LH57" i="3"/>
  <c r="LI57" i="3"/>
  <c r="LJ57" i="3"/>
  <c r="LK57" i="3"/>
  <c r="LL57" i="3"/>
  <c r="LM57" i="3"/>
  <c r="LN57" i="3"/>
  <c r="LO57" i="3"/>
  <c r="LP57" i="3"/>
  <c r="LQ57" i="3"/>
  <c r="LR57" i="3"/>
  <c r="LS57" i="3"/>
  <c r="LT57" i="3"/>
  <c r="LU57" i="3"/>
  <c r="LV57" i="3"/>
  <c r="LW57" i="3"/>
  <c r="LX57" i="3"/>
  <c r="LY57" i="3"/>
  <c r="LZ57" i="3"/>
  <c r="MA57" i="3"/>
  <c r="MB57" i="3"/>
  <c r="MC57" i="3"/>
  <c r="MD57" i="3"/>
  <c r="ME57" i="3"/>
  <c r="MF57" i="3"/>
  <c r="MG57" i="3"/>
  <c r="MH57" i="3"/>
  <c r="MI57" i="3"/>
  <c r="MJ57" i="3"/>
  <c r="MK57" i="3"/>
  <c r="ML57" i="3"/>
  <c r="MM57" i="3"/>
  <c r="MN57" i="3"/>
  <c r="MO57" i="3"/>
  <c r="MP57" i="3"/>
  <c r="MQ57" i="3"/>
  <c r="MR57" i="3"/>
  <c r="MS57" i="3"/>
  <c r="MT57" i="3"/>
  <c r="MU57" i="3"/>
  <c r="MV57" i="3"/>
  <c r="MW57" i="3"/>
  <c r="MX57" i="3"/>
  <c r="MY57" i="3"/>
  <c r="MZ57" i="3"/>
  <c r="NA57" i="3"/>
  <c r="NB57" i="3"/>
  <c r="NC57" i="3"/>
  <c r="ND57" i="3"/>
  <c r="NE57" i="3"/>
  <c r="NF57" i="3"/>
  <c r="NG57" i="3"/>
  <c r="NH57" i="3"/>
  <c r="NI57" i="3"/>
  <c r="NJ57" i="3"/>
  <c r="NK57" i="3"/>
  <c r="NL57" i="3"/>
  <c r="NM57" i="3"/>
  <c r="NN57" i="3"/>
  <c r="NO57" i="3"/>
  <c r="NP57" i="3"/>
  <c r="NQ57" i="3"/>
  <c r="NR57" i="3"/>
  <c r="NS57" i="3"/>
  <c r="NT57" i="3"/>
  <c r="NU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K58" i="3"/>
  <c r="CL58" i="3"/>
  <c r="CM58" i="3"/>
  <c r="CN58" i="3"/>
  <c r="CO58" i="3"/>
  <c r="CP58" i="3"/>
  <c r="CQ58" i="3"/>
  <c r="CR58" i="3"/>
  <c r="CS58" i="3"/>
  <c r="CT58" i="3"/>
  <c r="CU58" i="3"/>
  <c r="CV58" i="3"/>
  <c r="CW58" i="3"/>
  <c r="CX58" i="3"/>
  <c r="CY58" i="3"/>
  <c r="CZ58" i="3"/>
  <c r="DA58" i="3"/>
  <c r="DB58" i="3"/>
  <c r="DC58" i="3"/>
  <c r="DD58" i="3"/>
  <c r="DE58" i="3"/>
  <c r="DF58" i="3"/>
  <c r="DG58" i="3"/>
  <c r="DH58" i="3"/>
  <c r="DI58" i="3"/>
  <c r="DJ58" i="3"/>
  <c r="DK58" i="3"/>
  <c r="DL58" i="3"/>
  <c r="DM58" i="3"/>
  <c r="DN58" i="3"/>
  <c r="DO58" i="3"/>
  <c r="DP58" i="3"/>
  <c r="DQ58" i="3"/>
  <c r="DR58" i="3"/>
  <c r="DS58" i="3"/>
  <c r="DT58" i="3"/>
  <c r="DU58" i="3"/>
  <c r="DV58" i="3"/>
  <c r="DW58" i="3"/>
  <c r="DX58" i="3"/>
  <c r="DY58" i="3"/>
  <c r="DZ58" i="3"/>
  <c r="EA58" i="3"/>
  <c r="EB58" i="3"/>
  <c r="EC58" i="3"/>
  <c r="ED58" i="3"/>
  <c r="EE58" i="3"/>
  <c r="EF58" i="3"/>
  <c r="EG58" i="3"/>
  <c r="EH58" i="3"/>
  <c r="EI58" i="3"/>
  <c r="EJ58" i="3"/>
  <c r="EK58" i="3"/>
  <c r="EL58" i="3"/>
  <c r="EM58" i="3"/>
  <c r="EN58" i="3"/>
  <c r="EO58" i="3"/>
  <c r="EP58" i="3"/>
  <c r="EQ58" i="3"/>
  <c r="ER58" i="3"/>
  <c r="ES58" i="3"/>
  <c r="ET58" i="3"/>
  <c r="EU58" i="3"/>
  <c r="EV58" i="3"/>
  <c r="EW58" i="3"/>
  <c r="EX58" i="3"/>
  <c r="EY58" i="3"/>
  <c r="EZ58" i="3"/>
  <c r="FA58" i="3"/>
  <c r="FB58" i="3"/>
  <c r="FC58" i="3"/>
  <c r="FD58" i="3"/>
  <c r="FE58" i="3"/>
  <c r="FF58" i="3"/>
  <c r="FG58" i="3"/>
  <c r="FH58" i="3"/>
  <c r="FI58" i="3"/>
  <c r="FJ58" i="3"/>
  <c r="FK58" i="3"/>
  <c r="FL58" i="3"/>
  <c r="FM58" i="3"/>
  <c r="FN58" i="3"/>
  <c r="FO58" i="3"/>
  <c r="FP58" i="3"/>
  <c r="FQ58" i="3"/>
  <c r="FR58" i="3"/>
  <c r="FS58" i="3"/>
  <c r="FT58" i="3"/>
  <c r="FU58" i="3"/>
  <c r="FV58" i="3"/>
  <c r="FW58" i="3"/>
  <c r="FX58" i="3"/>
  <c r="FY58" i="3"/>
  <c r="FZ58" i="3"/>
  <c r="GA58" i="3"/>
  <c r="GB58" i="3"/>
  <c r="GC58" i="3"/>
  <c r="GD58" i="3"/>
  <c r="GE58" i="3"/>
  <c r="GF58" i="3"/>
  <c r="GG58" i="3"/>
  <c r="GH58" i="3"/>
  <c r="GI58" i="3"/>
  <c r="GJ58" i="3"/>
  <c r="GK58" i="3"/>
  <c r="GL58" i="3"/>
  <c r="GM58" i="3"/>
  <c r="GN58" i="3"/>
  <c r="GO58" i="3"/>
  <c r="GP58" i="3"/>
  <c r="GQ58" i="3"/>
  <c r="GR58" i="3"/>
  <c r="GS58" i="3"/>
  <c r="GT58" i="3"/>
  <c r="GU58" i="3"/>
  <c r="GV58" i="3"/>
  <c r="GW58" i="3"/>
  <c r="GX58" i="3"/>
  <c r="GY58" i="3"/>
  <c r="GZ58" i="3"/>
  <c r="HA58" i="3"/>
  <c r="HB58" i="3"/>
  <c r="HC58" i="3"/>
  <c r="HD58" i="3"/>
  <c r="HE58" i="3"/>
  <c r="HF58" i="3"/>
  <c r="HG58" i="3"/>
  <c r="HH58" i="3"/>
  <c r="HI58" i="3"/>
  <c r="HJ58" i="3"/>
  <c r="HK58" i="3"/>
  <c r="HL58" i="3"/>
  <c r="HM58" i="3"/>
  <c r="HN58" i="3"/>
  <c r="HO58" i="3"/>
  <c r="HP58" i="3"/>
  <c r="HQ58" i="3"/>
  <c r="HR58" i="3"/>
  <c r="HS58" i="3"/>
  <c r="HT58" i="3"/>
  <c r="HU58" i="3"/>
  <c r="HV58" i="3"/>
  <c r="HW58" i="3"/>
  <c r="HX58" i="3"/>
  <c r="HY58" i="3"/>
  <c r="HZ58" i="3"/>
  <c r="IA58" i="3"/>
  <c r="IB58" i="3"/>
  <c r="IC58" i="3"/>
  <c r="ID58" i="3"/>
  <c r="IE58" i="3"/>
  <c r="IF58" i="3"/>
  <c r="IG58" i="3"/>
  <c r="IH58" i="3"/>
  <c r="II58" i="3"/>
  <c r="IJ58" i="3"/>
  <c r="IK58" i="3"/>
  <c r="IL58" i="3"/>
  <c r="IM58" i="3"/>
  <c r="IN58" i="3"/>
  <c r="IO58" i="3"/>
  <c r="IP58" i="3"/>
  <c r="IQ58" i="3"/>
  <c r="IR58" i="3"/>
  <c r="IS58" i="3"/>
  <c r="IT58" i="3"/>
  <c r="IU58" i="3"/>
  <c r="IV58" i="3"/>
  <c r="IW58" i="3"/>
  <c r="IX58" i="3"/>
  <c r="IY58" i="3"/>
  <c r="IZ58" i="3"/>
  <c r="JA58" i="3"/>
  <c r="JB58" i="3"/>
  <c r="JC58" i="3"/>
  <c r="JD58" i="3"/>
  <c r="JE58" i="3"/>
  <c r="JF58" i="3"/>
  <c r="JG58" i="3"/>
  <c r="JH58" i="3"/>
  <c r="JI58" i="3"/>
  <c r="JJ58" i="3"/>
  <c r="JK58" i="3"/>
  <c r="JL58" i="3"/>
  <c r="JM58" i="3"/>
  <c r="JN58" i="3"/>
  <c r="JO58" i="3"/>
  <c r="JP58" i="3"/>
  <c r="JQ58" i="3"/>
  <c r="JR58" i="3"/>
  <c r="JS58" i="3"/>
  <c r="JT58" i="3"/>
  <c r="JU58" i="3"/>
  <c r="JV58" i="3"/>
  <c r="JW58" i="3"/>
  <c r="JX58" i="3"/>
  <c r="JY58" i="3"/>
  <c r="JZ58" i="3"/>
  <c r="KA58" i="3"/>
  <c r="KB58" i="3"/>
  <c r="KC58" i="3"/>
  <c r="KD58" i="3"/>
  <c r="KE58" i="3"/>
  <c r="KF58" i="3"/>
  <c r="KG58" i="3"/>
  <c r="KH58" i="3"/>
  <c r="KI58" i="3"/>
  <c r="KJ58" i="3"/>
  <c r="KK58" i="3"/>
  <c r="KL58" i="3"/>
  <c r="KM58" i="3"/>
  <c r="KN58" i="3"/>
  <c r="KO58" i="3"/>
  <c r="KP58" i="3"/>
  <c r="KQ58" i="3"/>
  <c r="KR58" i="3"/>
  <c r="KS58" i="3"/>
  <c r="KT58" i="3"/>
  <c r="KU58" i="3"/>
  <c r="KV58" i="3"/>
  <c r="KW58" i="3"/>
  <c r="KX58" i="3"/>
  <c r="KY58" i="3"/>
  <c r="KZ58" i="3"/>
  <c r="LA58" i="3"/>
  <c r="LB58" i="3"/>
  <c r="LC58" i="3"/>
  <c r="LD58" i="3"/>
  <c r="LE58" i="3"/>
  <c r="LF58" i="3"/>
  <c r="LG58" i="3"/>
  <c r="LH58" i="3"/>
  <c r="LI58" i="3"/>
  <c r="LJ58" i="3"/>
  <c r="LK58" i="3"/>
  <c r="LL58" i="3"/>
  <c r="LM58" i="3"/>
  <c r="LN58" i="3"/>
  <c r="LO58" i="3"/>
  <c r="LP58" i="3"/>
  <c r="LQ58" i="3"/>
  <c r="LR58" i="3"/>
  <c r="LS58" i="3"/>
  <c r="LT58" i="3"/>
  <c r="LU58" i="3"/>
  <c r="LV58" i="3"/>
  <c r="LW58" i="3"/>
  <c r="LX58" i="3"/>
  <c r="LY58" i="3"/>
  <c r="LZ58" i="3"/>
  <c r="MA58" i="3"/>
  <c r="MB58" i="3"/>
  <c r="MC58" i="3"/>
  <c r="MD58" i="3"/>
  <c r="ME58" i="3"/>
  <c r="MF58" i="3"/>
  <c r="MG58" i="3"/>
  <c r="MH58" i="3"/>
  <c r="MI58" i="3"/>
  <c r="MJ58" i="3"/>
  <c r="MK58" i="3"/>
  <c r="ML58" i="3"/>
  <c r="MM58" i="3"/>
  <c r="MN58" i="3"/>
  <c r="MO58" i="3"/>
  <c r="MP58" i="3"/>
  <c r="MQ58" i="3"/>
  <c r="MR58" i="3"/>
  <c r="MS58" i="3"/>
  <c r="MT58" i="3"/>
  <c r="MU58" i="3"/>
  <c r="MV58" i="3"/>
  <c r="MW58" i="3"/>
  <c r="MX58" i="3"/>
  <c r="MY58" i="3"/>
  <c r="MZ58" i="3"/>
  <c r="NA58" i="3"/>
  <c r="NB58" i="3"/>
  <c r="NC58" i="3"/>
  <c r="ND58" i="3"/>
  <c r="NE58" i="3"/>
  <c r="NF58" i="3"/>
  <c r="NG58" i="3"/>
  <c r="NH58" i="3"/>
  <c r="NI58" i="3"/>
  <c r="NJ58" i="3"/>
  <c r="NK58" i="3"/>
  <c r="NL58" i="3"/>
  <c r="NM58" i="3"/>
  <c r="NN58" i="3"/>
  <c r="NO58" i="3"/>
  <c r="NP58" i="3"/>
  <c r="NQ58" i="3"/>
  <c r="NR58" i="3"/>
  <c r="NS58" i="3"/>
  <c r="NT58" i="3"/>
  <c r="NU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A59" i="3"/>
  <c r="EB59" i="3"/>
  <c r="EC59" i="3"/>
  <c r="ED59" i="3"/>
  <c r="EE59" i="3"/>
  <c r="EF59" i="3"/>
  <c r="EG59" i="3"/>
  <c r="EH59" i="3"/>
  <c r="EI59" i="3"/>
  <c r="EJ59" i="3"/>
  <c r="EK59" i="3"/>
  <c r="EL59" i="3"/>
  <c r="EM59" i="3"/>
  <c r="EN59" i="3"/>
  <c r="EO59" i="3"/>
  <c r="EP59" i="3"/>
  <c r="EQ59" i="3"/>
  <c r="ER59" i="3"/>
  <c r="ES59" i="3"/>
  <c r="ET59" i="3"/>
  <c r="EU59" i="3"/>
  <c r="EV59" i="3"/>
  <c r="EW59" i="3"/>
  <c r="EX59" i="3"/>
  <c r="EY59" i="3"/>
  <c r="EZ59" i="3"/>
  <c r="FA59" i="3"/>
  <c r="FB59" i="3"/>
  <c r="FC59" i="3"/>
  <c r="FD59" i="3"/>
  <c r="FE59" i="3"/>
  <c r="FF59" i="3"/>
  <c r="FG59" i="3"/>
  <c r="FH59" i="3"/>
  <c r="FI59" i="3"/>
  <c r="FJ59" i="3"/>
  <c r="FK59" i="3"/>
  <c r="FL59" i="3"/>
  <c r="FM59" i="3"/>
  <c r="FN59" i="3"/>
  <c r="FO59" i="3"/>
  <c r="FP59" i="3"/>
  <c r="FQ59" i="3"/>
  <c r="FR59" i="3"/>
  <c r="FS59" i="3"/>
  <c r="FT59" i="3"/>
  <c r="FU59" i="3"/>
  <c r="FV59" i="3"/>
  <c r="FW59" i="3"/>
  <c r="FX59" i="3"/>
  <c r="FY59" i="3"/>
  <c r="FZ59" i="3"/>
  <c r="GA59" i="3"/>
  <c r="GB59" i="3"/>
  <c r="GC59" i="3"/>
  <c r="GD59" i="3"/>
  <c r="GE59" i="3"/>
  <c r="GF59" i="3"/>
  <c r="GG59" i="3"/>
  <c r="GH59" i="3"/>
  <c r="GI59" i="3"/>
  <c r="GJ59" i="3"/>
  <c r="GK59" i="3"/>
  <c r="GL59" i="3"/>
  <c r="GM59" i="3"/>
  <c r="GN59" i="3"/>
  <c r="GO59" i="3"/>
  <c r="GP59" i="3"/>
  <c r="GQ59" i="3"/>
  <c r="GR59" i="3"/>
  <c r="GS59" i="3"/>
  <c r="GT59" i="3"/>
  <c r="GU59" i="3"/>
  <c r="GV59" i="3"/>
  <c r="GW59" i="3"/>
  <c r="GX59" i="3"/>
  <c r="GY59" i="3"/>
  <c r="GZ59" i="3"/>
  <c r="HA59" i="3"/>
  <c r="HB59" i="3"/>
  <c r="HC59" i="3"/>
  <c r="HD59" i="3"/>
  <c r="HE59" i="3"/>
  <c r="HF59" i="3"/>
  <c r="HG59" i="3"/>
  <c r="HH59" i="3"/>
  <c r="HI59" i="3"/>
  <c r="HJ59" i="3"/>
  <c r="HK59" i="3"/>
  <c r="HL59" i="3"/>
  <c r="HM59" i="3"/>
  <c r="HN59" i="3"/>
  <c r="HO59" i="3"/>
  <c r="HP59" i="3"/>
  <c r="HQ59" i="3"/>
  <c r="HR59" i="3"/>
  <c r="HS59" i="3"/>
  <c r="HT59" i="3"/>
  <c r="HU59" i="3"/>
  <c r="HV59" i="3"/>
  <c r="HW59" i="3"/>
  <c r="HX59" i="3"/>
  <c r="HY59" i="3"/>
  <c r="HZ59" i="3"/>
  <c r="IA59" i="3"/>
  <c r="IB59" i="3"/>
  <c r="IC59" i="3"/>
  <c r="ID59" i="3"/>
  <c r="IE59" i="3"/>
  <c r="IF59" i="3"/>
  <c r="IG59" i="3"/>
  <c r="IH59" i="3"/>
  <c r="II59" i="3"/>
  <c r="IJ59" i="3"/>
  <c r="IK59" i="3"/>
  <c r="IL59" i="3"/>
  <c r="IM59" i="3"/>
  <c r="IN59" i="3"/>
  <c r="IO59" i="3"/>
  <c r="IP59" i="3"/>
  <c r="IQ59" i="3"/>
  <c r="IR59" i="3"/>
  <c r="IS59" i="3"/>
  <c r="IT59" i="3"/>
  <c r="IU59" i="3"/>
  <c r="IV59" i="3"/>
  <c r="IW59" i="3"/>
  <c r="IX59" i="3"/>
  <c r="IY59" i="3"/>
  <c r="IZ59" i="3"/>
  <c r="JA59" i="3"/>
  <c r="JB59" i="3"/>
  <c r="JC59" i="3"/>
  <c r="JD59" i="3"/>
  <c r="JE59" i="3"/>
  <c r="JF59" i="3"/>
  <c r="JG59" i="3"/>
  <c r="JH59" i="3"/>
  <c r="JI59" i="3"/>
  <c r="JJ59" i="3"/>
  <c r="JK59" i="3"/>
  <c r="JL59" i="3"/>
  <c r="JM59" i="3"/>
  <c r="JN59" i="3"/>
  <c r="JO59" i="3"/>
  <c r="JP59" i="3"/>
  <c r="JQ59" i="3"/>
  <c r="JR59" i="3"/>
  <c r="JS59" i="3"/>
  <c r="JT59" i="3"/>
  <c r="JU59" i="3"/>
  <c r="JV59" i="3"/>
  <c r="JW59" i="3"/>
  <c r="JX59" i="3"/>
  <c r="JY59" i="3"/>
  <c r="JZ59" i="3"/>
  <c r="KA59" i="3"/>
  <c r="KB59" i="3"/>
  <c r="KC59" i="3"/>
  <c r="KD59" i="3"/>
  <c r="KE59" i="3"/>
  <c r="KF59" i="3"/>
  <c r="KG59" i="3"/>
  <c r="KH59" i="3"/>
  <c r="KI59" i="3"/>
  <c r="KJ59" i="3"/>
  <c r="KK59" i="3"/>
  <c r="KL59" i="3"/>
  <c r="KM59" i="3"/>
  <c r="KN59" i="3"/>
  <c r="KO59" i="3"/>
  <c r="KP59" i="3"/>
  <c r="KQ59" i="3"/>
  <c r="KR59" i="3"/>
  <c r="KS59" i="3"/>
  <c r="KT59" i="3"/>
  <c r="KU59" i="3"/>
  <c r="KV59" i="3"/>
  <c r="KW59" i="3"/>
  <c r="KX59" i="3"/>
  <c r="KY59" i="3"/>
  <c r="KZ59" i="3"/>
  <c r="LA59" i="3"/>
  <c r="LB59" i="3"/>
  <c r="LC59" i="3"/>
  <c r="LD59" i="3"/>
  <c r="LE59" i="3"/>
  <c r="LF59" i="3"/>
  <c r="LG59" i="3"/>
  <c r="LH59" i="3"/>
  <c r="LI59" i="3"/>
  <c r="LJ59" i="3"/>
  <c r="LK59" i="3"/>
  <c r="LL59" i="3"/>
  <c r="LM59" i="3"/>
  <c r="LN59" i="3"/>
  <c r="LO59" i="3"/>
  <c r="LP59" i="3"/>
  <c r="LQ59" i="3"/>
  <c r="LR59" i="3"/>
  <c r="LS59" i="3"/>
  <c r="LT59" i="3"/>
  <c r="LU59" i="3"/>
  <c r="LV59" i="3"/>
  <c r="LW59" i="3"/>
  <c r="LX59" i="3"/>
  <c r="LY59" i="3"/>
  <c r="LZ59" i="3"/>
  <c r="MA59" i="3"/>
  <c r="MB59" i="3"/>
  <c r="MC59" i="3"/>
  <c r="MD59" i="3"/>
  <c r="ME59" i="3"/>
  <c r="MF59" i="3"/>
  <c r="MG59" i="3"/>
  <c r="MH59" i="3"/>
  <c r="MI59" i="3"/>
  <c r="MJ59" i="3"/>
  <c r="MK59" i="3"/>
  <c r="ML59" i="3"/>
  <c r="MM59" i="3"/>
  <c r="MN59" i="3"/>
  <c r="MO59" i="3"/>
  <c r="MP59" i="3"/>
  <c r="MQ59" i="3"/>
  <c r="MR59" i="3"/>
  <c r="MS59" i="3"/>
  <c r="MT59" i="3"/>
  <c r="MU59" i="3"/>
  <c r="MV59" i="3"/>
  <c r="MW59" i="3"/>
  <c r="MX59" i="3"/>
  <c r="MY59" i="3"/>
  <c r="MZ59" i="3"/>
  <c r="NA59" i="3"/>
  <c r="NB59" i="3"/>
  <c r="NC59" i="3"/>
  <c r="ND59" i="3"/>
  <c r="NE59" i="3"/>
  <c r="NF59" i="3"/>
  <c r="NG59" i="3"/>
  <c r="NH59" i="3"/>
  <c r="NI59" i="3"/>
  <c r="NJ59" i="3"/>
  <c r="NK59" i="3"/>
  <c r="NL59" i="3"/>
  <c r="NM59" i="3"/>
  <c r="NN59" i="3"/>
  <c r="NO59" i="3"/>
  <c r="NP59" i="3"/>
  <c r="NQ59" i="3"/>
  <c r="NR59" i="3"/>
  <c r="NS59" i="3"/>
  <c r="NT59" i="3"/>
  <c r="NU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K60" i="3"/>
  <c r="CL60" i="3"/>
  <c r="CM60" i="3"/>
  <c r="CN60" i="3"/>
  <c r="CO60" i="3"/>
  <c r="CP60" i="3"/>
  <c r="CQ60" i="3"/>
  <c r="CR60" i="3"/>
  <c r="CS60" i="3"/>
  <c r="CT60" i="3"/>
  <c r="CU60" i="3"/>
  <c r="CV60" i="3"/>
  <c r="CW60" i="3"/>
  <c r="CX60" i="3"/>
  <c r="CY60" i="3"/>
  <c r="CZ60" i="3"/>
  <c r="DA60" i="3"/>
  <c r="DB60" i="3"/>
  <c r="DC60" i="3"/>
  <c r="DD60" i="3"/>
  <c r="DE60" i="3"/>
  <c r="DF60" i="3"/>
  <c r="DG60" i="3"/>
  <c r="DH60" i="3"/>
  <c r="DI60" i="3"/>
  <c r="DJ60" i="3"/>
  <c r="DK60" i="3"/>
  <c r="DL60" i="3"/>
  <c r="DM60" i="3"/>
  <c r="DN60" i="3"/>
  <c r="DO60" i="3"/>
  <c r="DP60" i="3"/>
  <c r="DQ60" i="3"/>
  <c r="DR60" i="3"/>
  <c r="DS60" i="3"/>
  <c r="DT60" i="3"/>
  <c r="DU60" i="3"/>
  <c r="DV60" i="3"/>
  <c r="DW60" i="3"/>
  <c r="DX60" i="3"/>
  <c r="DY60" i="3"/>
  <c r="DZ60" i="3"/>
  <c r="EA60" i="3"/>
  <c r="EB60" i="3"/>
  <c r="EC60" i="3"/>
  <c r="ED60" i="3"/>
  <c r="EE60" i="3"/>
  <c r="EF60" i="3"/>
  <c r="EG60" i="3"/>
  <c r="EH60" i="3"/>
  <c r="EI60" i="3"/>
  <c r="EJ60" i="3"/>
  <c r="EK60" i="3"/>
  <c r="EL60" i="3"/>
  <c r="EM60" i="3"/>
  <c r="EN60" i="3"/>
  <c r="EO60" i="3"/>
  <c r="EP60" i="3"/>
  <c r="EQ60" i="3"/>
  <c r="ER60" i="3"/>
  <c r="ES60" i="3"/>
  <c r="ET60" i="3"/>
  <c r="EU60" i="3"/>
  <c r="EV60" i="3"/>
  <c r="EW60" i="3"/>
  <c r="EX60" i="3"/>
  <c r="EY60" i="3"/>
  <c r="EZ60" i="3"/>
  <c r="FA60" i="3"/>
  <c r="FB60" i="3"/>
  <c r="FC60" i="3"/>
  <c r="FD60" i="3"/>
  <c r="FE60" i="3"/>
  <c r="FF60" i="3"/>
  <c r="FG60" i="3"/>
  <c r="FH60" i="3"/>
  <c r="FI60" i="3"/>
  <c r="FJ60" i="3"/>
  <c r="FK60" i="3"/>
  <c r="FL60" i="3"/>
  <c r="FM60" i="3"/>
  <c r="FN60" i="3"/>
  <c r="FO60" i="3"/>
  <c r="FP60" i="3"/>
  <c r="FQ60" i="3"/>
  <c r="FR60" i="3"/>
  <c r="FS60" i="3"/>
  <c r="FT60" i="3"/>
  <c r="FU60" i="3"/>
  <c r="FV60" i="3"/>
  <c r="FW60" i="3"/>
  <c r="FX60" i="3"/>
  <c r="FY60" i="3"/>
  <c r="FZ60" i="3"/>
  <c r="GA60" i="3"/>
  <c r="GB60" i="3"/>
  <c r="GC60" i="3"/>
  <c r="GD60" i="3"/>
  <c r="GE60" i="3"/>
  <c r="GF60" i="3"/>
  <c r="GG60" i="3"/>
  <c r="GH60" i="3"/>
  <c r="GI60" i="3"/>
  <c r="GJ60" i="3"/>
  <c r="GK60" i="3"/>
  <c r="GL60" i="3"/>
  <c r="GM60" i="3"/>
  <c r="GN60" i="3"/>
  <c r="GO60" i="3"/>
  <c r="GP60" i="3"/>
  <c r="GQ60" i="3"/>
  <c r="GR60" i="3"/>
  <c r="GS60" i="3"/>
  <c r="GT60" i="3"/>
  <c r="GU60" i="3"/>
  <c r="GV60" i="3"/>
  <c r="GW60" i="3"/>
  <c r="GX60" i="3"/>
  <c r="GY60" i="3"/>
  <c r="GZ60" i="3"/>
  <c r="HA60" i="3"/>
  <c r="HB60" i="3"/>
  <c r="HC60" i="3"/>
  <c r="HD60" i="3"/>
  <c r="HE60" i="3"/>
  <c r="HF60" i="3"/>
  <c r="HG60" i="3"/>
  <c r="HH60" i="3"/>
  <c r="HI60" i="3"/>
  <c r="HJ60" i="3"/>
  <c r="HK60" i="3"/>
  <c r="HL60" i="3"/>
  <c r="HM60" i="3"/>
  <c r="HN60" i="3"/>
  <c r="HO60" i="3"/>
  <c r="HP60" i="3"/>
  <c r="HQ60" i="3"/>
  <c r="HR60" i="3"/>
  <c r="HS60" i="3"/>
  <c r="HT60" i="3"/>
  <c r="HU60" i="3"/>
  <c r="HV60" i="3"/>
  <c r="HW60" i="3"/>
  <c r="HX60" i="3"/>
  <c r="HY60" i="3"/>
  <c r="HZ60" i="3"/>
  <c r="IA60" i="3"/>
  <c r="IB60" i="3"/>
  <c r="IC60" i="3"/>
  <c r="ID60" i="3"/>
  <c r="IE60" i="3"/>
  <c r="IF60" i="3"/>
  <c r="IG60" i="3"/>
  <c r="IH60" i="3"/>
  <c r="II60" i="3"/>
  <c r="IJ60" i="3"/>
  <c r="IK60" i="3"/>
  <c r="IL60" i="3"/>
  <c r="IM60" i="3"/>
  <c r="IN60" i="3"/>
  <c r="IO60" i="3"/>
  <c r="IP60" i="3"/>
  <c r="IQ60" i="3"/>
  <c r="IR60" i="3"/>
  <c r="IS60" i="3"/>
  <c r="IT60" i="3"/>
  <c r="IU60" i="3"/>
  <c r="IV60" i="3"/>
  <c r="IW60" i="3"/>
  <c r="IX60" i="3"/>
  <c r="IY60" i="3"/>
  <c r="IZ60" i="3"/>
  <c r="JA60" i="3"/>
  <c r="JB60" i="3"/>
  <c r="JC60" i="3"/>
  <c r="JD60" i="3"/>
  <c r="JE60" i="3"/>
  <c r="JF60" i="3"/>
  <c r="JG60" i="3"/>
  <c r="JH60" i="3"/>
  <c r="JI60" i="3"/>
  <c r="JJ60" i="3"/>
  <c r="JK60" i="3"/>
  <c r="JL60" i="3"/>
  <c r="JM60" i="3"/>
  <c r="JN60" i="3"/>
  <c r="JO60" i="3"/>
  <c r="JP60" i="3"/>
  <c r="JQ60" i="3"/>
  <c r="JR60" i="3"/>
  <c r="JS60" i="3"/>
  <c r="JT60" i="3"/>
  <c r="JU60" i="3"/>
  <c r="JV60" i="3"/>
  <c r="JW60" i="3"/>
  <c r="JX60" i="3"/>
  <c r="JY60" i="3"/>
  <c r="JZ60" i="3"/>
  <c r="KA60" i="3"/>
  <c r="KB60" i="3"/>
  <c r="KC60" i="3"/>
  <c r="KD60" i="3"/>
  <c r="KE60" i="3"/>
  <c r="KF60" i="3"/>
  <c r="KG60" i="3"/>
  <c r="KH60" i="3"/>
  <c r="KI60" i="3"/>
  <c r="KJ60" i="3"/>
  <c r="KK60" i="3"/>
  <c r="KL60" i="3"/>
  <c r="KM60" i="3"/>
  <c r="KN60" i="3"/>
  <c r="KO60" i="3"/>
  <c r="KP60" i="3"/>
  <c r="KQ60" i="3"/>
  <c r="KR60" i="3"/>
  <c r="KS60" i="3"/>
  <c r="KT60" i="3"/>
  <c r="KU60" i="3"/>
  <c r="KV60" i="3"/>
  <c r="KW60" i="3"/>
  <c r="KX60" i="3"/>
  <c r="KY60" i="3"/>
  <c r="KZ60" i="3"/>
  <c r="LA60" i="3"/>
  <c r="LB60" i="3"/>
  <c r="LC60" i="3"/>
  <c r="LD60" i="3"/>
  <c r="LE60" i="3"/>
  <c r="LF60" i="3"/>
  <c r="LG60" i="3"/>
  <c r="LH60" i="3"/>
  <c r="LI60" i="3"/>
  <c r="LJ60" i="3"/>
  <c r="LK60" i="3"/>
  <c r="LL60" i="3"/>
  <c r="LM60" i="3"/>
  <c r="LN60" i="3"/>
  <c r="LO60" i="3"/>
  <c r="LP60" i="3"/>
  <c r="LQ60" i="3"/>
  <c r="LR60" i="3"/>
  <c r="LS60" i="3"/>
  <c r="LT60" i="3"/>
  <c r="LU60" i="3"/>
  <c r="LV60" i="3"/>
  <c r="LW60" i="3"/>
  <c r="LX60" i="3"/>
  <c r="LY60" i="3"/>
  <c r="LZ60" i="3"/>
  <c r="MA60" i="3"/>
  <c r="MB60" i="3"/>
  <c r="MC60" i="3"/>
  <c r="MD60" i="3"/>
  <c r="ME60" i="3"/>
  <c r="MF60" i="3"/>
  <c r="MG60" i="3"/>
  <c r="MH60" i="3"/>
  <c r="MI60" i="3"/>
  <c r="MJ60" i="3"/>
  <c r="MK60" i="3"/>
  <c r="ML60" i="3"/>
  <c r="MM60" i="3"/>
  <c r="MN60" i="3"/>
  <c r="MO60" i="3"/>
  <c r="MP60" i="3"/>
  <c r="MQ60" i="3"/>
  <c r="MR60" i="3"/>
  <c r="MS60" i="3"/>
  <c r="MT60" i="3"/>
  <c r="MU60" i="3"/>
  <c r="MV60" i="3"/>
  <c r="MW60" i="3"/>
  <c r="MX60" i="3"/>
  <c r="MY60" i="3"/>
  <c r="MZ60" i="3"/>
  <c r="NA60" i="3"/>
  <c r="NB60" i="3"/>
  <c r="NC60" i="3"/>
  <c r="ND60" i="3"/>
  <c r="NE60" i="3"/>
  <c r="NF60" i="3"/>
  <c r="NG60" i="3"/>
  <c r="NH60" i="3"/>
  <c r="NI60" i="3"/>
  <c r="NJ60" i="3"/>
  <c r="NK60" i="3"/>
  <c r="NL60" i="3"/>
  <c r="NM60" i="3"/>
  <c r="NN60" i="3"/>
  <c r="NO60" i="3"/>
  <c r="NP60" i="3"/>
  <c r="NQ60" i="3"/>
  <c r="NR60" i="3"/>
  <c r="NS60" i="3"/>
  <c r="NT60" i="3"/>
  <c r="NU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DV61" i="3"/>
  <c r="DW61" i="3"/>
  <c r="DX61" i="3"/>
  <c r="DY61" i="3"/>
  <c r="DZ61" i="3"/>
  <c r="EA61" i="3"/>
  <c r="EB61" i="3"/>
  <c r="EC61" i="3"/>
  <c r="ED61" i="3"/>
  <c r="EE61" i="3"/>
  <c r="EF61" i="3"/>
  <c r="EG61" i="3"/>
  <c r="EH61" i="3"/>
  <c r="EI61" i="3"/>
  <c r="EJ61" i="3"/>
  <c r="EK61" i="3"/>
  <c r="EL61" i="3"/>
  <c r="EM61" i="3"/>
  <c r="EN61" i="3"/>
  <c r="EO61" i="3"/>
  <c r="EP61" i="3"/>
  <c r="EQ61" i="3"/>
  <c r="ER61" i="3"/>
  <c r="ES61" i="3"/>
  <c r="ET61" i="3"/>
  <c r="EU61" i="3"/>
  <c r="EV61" i="3"/>
  <c r="EW61" i="3"/>
  <c r="EX61" i="3"/>
  <c r="EY61" i="3"/>
  <c r="EZ61" i="3"/>
  <c r="FA61" i="3"/>
  <c r="FB61" i="3"/>
  <c r="FC61" i="3"/>
  <c r="FD61" i="3"/>
  <c r="FE61" i="3"/>
  <c r="FF61" i="3"/>
  <c r="FG61" i="3"/>
  <c r="FH61" i="3"/>
  <c r="FI61" i="3"/>
  <c r="FJ61" i="3"/>
  <c r="FK61" i="3"/>
  <c r="FL61" i="3"/>
  <c r="FM61" i="3"/>
  <c r="FN61" i="3"/>
  <c r="FO61" i="3"/>
  <c r="FP61" i="3"/>
  <c r="FQ61" i="3"/>
  <c r="FR61" i="3"/>
  <c r="FS61" i="3"/>
  <c r="FT61" i="3"/>
  <c r="FU61" i="3"/>
  <c r="FV61" i="3"/>
  <c r="FW61" i="3"/>
  <c r="FX61" i="3"/>
  <c r="FY61" i="3"/>
  <c r="FZ61" i="3"/>
  <c r="GA61" i="3"/>
  <c r="GB61" i="3"/>
  <c r="GC61" i="3"/>
  <c r="GD61" i="3"/>
  <c r="GE61" i="3"/>
  <c r="GF61" i="3"/>
  <c r="GG61" i="3"/>
  <c r="GH61" i="3"/>
  <c r="GI61" i="3"/>
  <c r="GJ61" i="3"/>
  <c r="GK61" i="3"/>
  <c r="GL61" i="3"/>
  <c r="GM61" i="3"/>
  <c r="GN61" i="3"/>
  <c r="GO61" i="3"/>
  <c r="GP61" i="3"/>
  <c r="GQ61" i="3"/>
  <c r="GR61" i="3"/>
  <c r="GS61" i="3"/>
  <c r="GT61" i="3"/>
  <c r="GU61" i="3"/>
  <c r="GV61" i="3"/>
  <c r="GW61" i="3"/>
  <c r="GX61" i="3"/>
  <c r="GY61" i="3"/>
  <c r="GZ61" i="3"/>
  <c r="HA61" i="3"/>
  <c r="HB61" i="3"/>
  <c r="HC61" i="3"/>
  <c r="HD61" i="3"/>
  <c r="HE61" i="3"/>
  <c r="HF61" i="3"/>
  <c r="HG61" i="3"/>
  <c r="HH61" i="3"/>
  <c r="HI61" i="3"/>
  <c r="HJ61" i="3"/>
  <c r="HK61" i="3"/>
  <c r="HL61" i="3"/>
  <c r="HM61" i="3"/>
  <c r="HN61" i="3"/>
  <c r="HO61" i="3"/>
  <c r="HP61" i="3"/>
  <c r="HQ61" i="3"/>
  <c r="HR61" i="3"/>
  <c r="HS61" i="3"/>
  <c r="HT61" i="3"/>
  <c r="HU61" i="3"/>
  <c r="HV61" i="3"/>
  <c r="HW61" i="3"/>
  <c r="HX61" i="3"/>
  <c r="HY61" i="3"/>
  <c r="HZ61" i="3"/>
  <c r="IA61" i="3"/>
  <c r="IB61" i="3"/>
  <c r="IC61" i="3"/>
  <c r="ID61" i="3"/>
  <c r="IE61" i="3"/>
  <c r="IF61" i="3"/>
  <c r="IG61" i="3"/>
  <c r="IH61" i="3"/>
  <c r="II61" i="3"/>
  <c r="IJ61" i="3"/>
  <c r="IK61" i="3"/>
  <c r="IL61" i="3"/>
  <c r="IM61" i="3"/>
  <c r="IN61" i="3"/>
  <c r="IO61" i="3"/>
  <c r="IP61" i="3"/>
  <c r="IQ61" i="3"/>
  <c r="IR61" i="3"/>
  <c r="IS61" i="3"/>
  <c r="IT61" i="3"/>
  <c r="IU61" i="3"/>
  <c r="IV61" i="3"/>
  <c r="IW61" i="3"/>
  <c r="IX61" i="3"/>
  <c r="IY61" i="3"/>
  <c r="IZ61" i="3"/>
  <c r="JA61" i="3"/>
  <c r="JB61" i="3"/>
  <c r="JC61" i="3"/>
  <c r="JD61" i="3"/>
  <c r="JE61" i="3"/>
  <c r="JF61" i="3"/>
  <c r="JG61" i="3"/>
  <c r="JH61" i="3"/>
  <c r="JI61" i="3"/>
  <c r="JJ61" i="3"/>
  <c r="JK61" i="3"/>
  <c r="JL61" i="3"/>
  <c r="JM61" i="3"/>
  <c r="JN61" i="3"/>
  <c r="JO61" i="3"/>
  <c r="JP61" i="3"/>
  <c r="JQ61" i="3"/>
  <c r="JR61" i="3"/>
  <c r="JS61" i="3"/>
  <c r="JT61" i="3"/>
  <c r="JU61" i="3"/>
  <c r="JV61" i="3"/>
  <c r="JW61" i="3"/>
  <c r="JX61" i="3"/>
  <c r="JY61" i="3"/>
  <c r="JZ61" i="3"/>
  <c r="KA61" i="3"/>
  <c r="KB61" i="3"/>
  <c r="KC61" i="3"/>
  <c r="KD61" i="3"/>
  <c r="KE61" i="3"/>
  <c r="KF61" i="3"/>
  <c r="KG61" i="3"/>
  <c r="KH61" i="3"/>
  <c r="KI61" i="3"/>
  <c r="KJ61" i="3"/>
  <c r="KK61" i="3"/>
  <c r="KL61" i="3"/>
  <c r="KM61" i="3"/>
  <c r="KN61" i="3"/>
  <c r="KO61" i="3"/>
  <c r="KP61" i="3"/>
  <c r="KQ61" i="3"/>
  <c r="KR61" i="3"/>
  <c r="KS61" i="3"/>
  <c r="KT61" i="3"/>
  <c r="KU61" i="3"/>
  <c r="KV61" i="3"/>
  <c r="KW61" i="3"/>
  <c r="KX61" i="3"/>
  <c r="KY61" i="3"/>
  <c r="KZ61" i="3"/>
  <c r="LA61" i="3"/>
  <c r="LB61" i="3"/>
  <c r="LC61" i="3"/>
  <c r="LD61" i="3"/>
  <c r="LE61" i="3"/>
  <c r="LF61" i="3"/>
  <c r="LG61" i="3"/>
  <c r="LH61" i="3"/>
  <c r="LI61" i="3"/>
  <c r="LJ61" i="3"/>
  <c r="LK61" i="3"/>
  <c r="LL61" i="3"/>
  <c r="LM61" i="3"/>
  <c r="LN61" i="3"/>
  <c r="LO61" i="3"/>
  <c r="LP61" i="3"/>
  <c r="LQ61" i="3"/>
  <c r="LR61" i="3"/>
  <c r="LS61" i="3"/>
  <c r="LT61" i="3"/>
  <c r="LU61" i="3"/>
  <c r="LV61" i="3"/>
  <c r="LW61" i="3"/>
  <c r="LX61" i="3"/>
  <c r="LY61" i="3"/>
  <c r="LZ61" i="3"/>
  <c r="MA61" i="3"/>
  <c r="MB61" i="3"/>
  <c r="MC61" i="3"/>
  <c r="MD61" i="3"/>
  <c r="ME61" i="3"/>
  <c r="MF61" i="3"/>
  <c r="MG61" i="3"/>
  <c r="MH61" i="3"/>
  <c r="MI61" i="3"/>
  <c r="MJ61" i="3"/>
  <c r="MK61" i="3"/>
  <c r="ML61" i="3"/>
  <c r="MM61" i="3"/>
  <c r="MN61" i="3"/>
  <c r="MO61" i="3"/>
  <c r="MP61" i="3"/>
  <c r="MQ61" i="3"/>
  <c r="MR61" i="3"/>
  <c r="MS61" i="3"/>
  <c r="MT61" i="3"/>
  <c r="MU61" i="3"/>
  <c r="MV61" i="3"/>
  <c r="MW61" i="3"/>
  <c r="MX61" i="3"/>
  <c r="MY61" i="3"/>
  <c r="MZ61" i="3"/>
  <c r="NA61" i="3"/>
  <c r="NB61" i="3"/>
  <c r="NC61" i="3"/>
  <c r="ND61" i="3"/>
  <c r="NE61" i="3"/>
  <c r="NF61" i="3"/>
  <c r="NG61" i="3"/>
  <c r="NH61" i="3"/>
  <c r="NI61" i="3"/>
  <c r="NJ61" i="3"/>
  <c r="NK61" i="3"/>
  <c r="NL61" i="3"/>
  <c r="NM61" i="3"/>
  <c r="NN61" i="3"/>
  <c r="NO61" i="3"/>
  <c r="NP61" i="3"/>
  <c r="NQ61" i="3"/>
  <c r="NR61" i="3"/>
  <c r="NS61" i="3"/>
  <c r="NT61" i="3"/>
  <c r="NU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K62" i="3"/>
  <c r="CL62" i="3"/>
  <c r="CM62" i="3"/>
  <c r="CN62" i="3"/>
  <c r="CO62" i="3"/>
  <c r="CP62" i="3"/>
  <c r="CQ62" i="3"/>
  <c r="CR62" i="3"/>
  <c r="CS62" i="3"/>
  <c r="CT62" i="3"/>
  <c r="CU62" i="3"/>
  <c r="CV62" i="3"/>
  <c r="CW62" i="3"/>
  <c r="CX62" i="3"/>
  <c r="CY62" i="3"/>
  <c r="CZ62" i="3"/>
  <c r="DA62" i="3"/>
  <c r="DB62" i="3"/>
  <c r="DC62" i="3"/>
  <c r="DD62" i="3"/>
  <c r="DE62" i="3"/>
  <c r="DF62" i="3"/>
  <c r="DG62" i="3"/>
  <c r="DH62" i="3"/>
  <c r="DI62" i="3"/>
  <c r="DJ62" i="3"/>
  <c r="DK62" i="3"/>
  <c r="DL62" i="3"/>
  <c r="DM62" i="3"/>
  <c r="DN62" i="3"/>
  <c r="DO62" i="3"/>
  <c r="DP62" i="3"/>
  <c r="DQ62" i="3"/>
  <c r="DR62" i="3"/>
  <c r="DS62" i="3"/>
  <c r="DT62" i="3"/>
  <c r="DU62" i="3"/>
  <c r="DV62" i="3"/>
  <c r="DW62" i="3"/>
  <c r="DX62" i="3"/>
  <c r="DY62" i="3"/>
  <c r="DZ62" i="3"/>
  <c r="EA62" i="3"/>
  <c r="EB62" i="3"/>
  <c r="EC62" i="3"/>
  <c r="ED62" i="3"/>
  <c r="EE62" i="3"/>
  <c r="EF62" i="3"/>
  <c r="EG62" i="3"/>
  <c r="EH62" i="3"/>
  <c r="EI62" i="3"/>
  <c r="EJ62" i="3"/>
  <c r="EK62" i="3"/>
  <c r="EL62" i="3"/>
  <c r="EM62" i="3"/>
  <c r="EN62" i="3"/>
  <c r="EO62" i="3"/>
  <c r="EP62" i="3"/>
  <c r="EQ62" i="3"/>
  <c r="ER62" i="3"/>
  <c r="ES62" i="3"/>
  <c r="ET62" i="3"/>
  <c r="EU62" i="3"/>
  <c r="EV62" i="3"/>
  <c r="EW62" i="3"/>
  <c r="EX62" i="3"/>
  <c r="EY62" i="3"/>
  <c r="EZ62" i="3"/>
  <c r="FA62" i="3"/>
  <c r="FB62" i="3"/>
  <c r="FC62" i="3"/>
  <c r="FD62" i="3"/>
  <c r="FE62" i="3"/>
  <c r="FF62" i="3"/>
  <c r="FG62" i="3"/>
  <c r="FH62" i="3"/>
  <c r="FI62" i="3"/>
  <c r="FJ62" i="3"/>
  <c r="FK62" i="3"/>
  <c r="FL62" i="3"/>
  <c r="FM62" i="3"/>
  <c r="FN62" i="3"/>
  <c r="FO62" i="3"/>
  <c r="FP62" i="3"/>
  <c r="FQ62" i="3"/>
  <c r="FR62" i="3"/>
  <c r="FS62" i="3"/>
  <c r="FT62" i="3"/>
  <c r="FU62" i="3"/>
  <c r="FV62" i="3"/>
  <c r="FW62" i="3"/>
  <c r="FX62" i="3"/>
  <c r="FY62" i="3"/>
  <c r="FZ62" i="3"/>
  <c r="GA62" i="3"/>
  <c r="GB62" i="3"/>
  <c r="GC62" i="3"/>
  <c r="GD62" i="3"/>
  <c r="GE62" i="3"/>
  <c r="GF62" i="3"/>
  <c r="GG62" i="3"/>
  <c r="GH62" i="3"/>
  <c r="GI62" i="3"/>
  <c r="GJ62" i="3"/>
  <c r="GK62" i="3"/>
  <c r="GL62" i="3"/>
  <c r="GM62" i="3"/>
  <c r="GN62" i="3"/>
  <c r="GO62" i="3"/>
  <c r="GP62" i="3"/>
  <c r="GQ62" i="3"/>
  <c r="GR62" i="3"/>
  <c r="GS62" i="3"/>
  <c r="GT62" i="3"/>
  <c r="GU62" i="3"/>
  <c r="GV62" i="3"/>
  <c r="GW62" i="3"/>
  <c r="GX62" i="3"/>
  <c r="GY62" i="3"/>
  <c r="GZ62" i="3"/>
  <c r="HA62" i="3"/>
  <c r="HB62" i="3"/>
  <c r="HC62" i="3"/>
  <c r="HD62" i="3"/>
  <c r="HE62" i="3"/>
  <c r="HF62" i="3"/>
  <c r="HG62" i="3"/>
  <c r="HH62" i="3"/>
  <c r="HI62" i="3"/>
  <c r="HJ62" i="3"/>
  <c r="HK62" i="3"/>
  <c r="HL62" i="3"/>
  <c r="HM62" i="3"/>
  <c r="HN62" i="3"/>
  <c r="HO62" i="3"/>
  <c r="HP62" i="3"/>
  <c r="HQ62" i="3"/>
  <c r="HR62" i="3"/>
  <c r="HS62" i="3"/>
  <c r="HT62" i="3"/>
  <c r="HU62" i="3"/>
  <c r="HV62" i="3"/>
  <c r="HW62" i="3"/>
  <c r="HX62" i="3"/>
  <c r="HY62" i="3"/>
  <c r="HZ62" i="3"/>
  <c r="IA62" i="3"/>
  <c r="IB62" i="3"/>
  <c r="IC62" i="3"/>
  <c r="ID62" i="3"/>
  <c r="IE62" i="3"/>
  <c r="IF62" i="3"/>
  <c r="IG62" i="3"/>
  <c r="IH62" i="3"/>
  <c r="II62" i="3"/>
  <c r="IJ62" i="3"/>
  <c r="IK62" i="3"/>
  <c r="IL62" i="3"/>
  <c r="IM62" i="3"/>
  <c r="IN62" i="3"/>
  <c r="IO62" i="3"/>
  <c r="IP62" i="3"/>
  <c r="IQ62" i="3"/>
  <c r="IR62" i="3"/>
  <c r="IS62" i="3"/>
  <c r="IT62" i="3"/>
  <c r="IU62" i="3"/>
  <c r="IV62" i="3"/>
  <c r="IW62" i="3"/>
  <c r="IX62" i="3"/>
  <c r="IY62" i="3"/>
  <c r="IZ62" i="3"/>
  <c r="JA62" i="3"/>
  <c r="JB62" i="3"/>
  <c r="JC62" i="3"/>
  <c r="JD62" i="3"/>
  <c r="JE62" i="3"/>
  <c r="JF62" i="3"/>
  <c r="JG62" i="3"/>
  <c r="JH62" i="3"/>
  <c r="JI62" i="3"/>
  <c r="JJ62" i="3"/>
  <c r="JK62" i="3"/>
  <c r="JL62" i="3"/>
  <c r="JM62" i="3"/>
  <c r="JN62" i="3"/>
  <c r="JO62" i="3"/>
  <c r="JP62" i="3"/>
  <c r="JQ62" i="3"/>
  <c r="JR62" i="3"/>
  <c r="JS62" i="3"/>
  <c r="JT62" i="3"/>
  <c r="JU62" i="3"/>
  <c r="JV62" i="3"/>
  <c r="JW62" i="3"/>
  <c r="JX62" i="3"/>
  <c r="JY62" i="3"/>
  <c r="JZ62" i="3"/>
  <c r="KA62" i="3"/>
  <c r="KB62" i="3"/>
  <c r="KC62" i="3"/>
  <c r="KD62" i="3"/>
  <c r="KE62" i="3"/>
  <c r="KF62" i="3"/>
  <c r="KG62" i="3"/>
  <c r="KH62" i="3"/>
  <c r="KI62" i="3"/>
  <c r="KJ62" i="3"/>
  <c r="KK62" i="3"/>
  <c r="KL62" i="3"/>
  <c r="KM62" i="3"/>
  <c r="KN62" i="3"/>
  <c r="KO62" i="3"/>
  <c r="KP62" i="3"/>
  <c r="KQ62" i="3"/>
  <c r="KR62" i="3"/>
  <c r="KS62" i="3"/>
  <c r="KT62" i="3"/>
  <c r="KU62" i="3"/>
  <c r="KV62" i="3"/>
  <c r="KW62" i="3"/>
  <c r="KX62" i="3"/>
  <c r="KY62" i="3"/>
  <c r="KZ62" i="3"/>
  <c r="LA62" i="3"/>
  <c r="LB62" i="3"/>
  <c r="LC62" i="3"/>
  <c r="LD62" i="3"/>
  <c r="LE62" i="3"/>
  <c r="LF62" i="3"/>
  <c r="LG62" i="3"/>
  <c r="LH62" i="3"/>
  <c r="LI62" i="3"/>
  <c r="LJ62" i="3"/>
  <c r="LK62" i="3"/>
  <c r="LL62" i="3"/>
  <c r="LM62" i="3"/>
  <c r="LN62" i="3"/>
  <c r="LO62" i="3"/>
  <c r="LP62" i="3"/>
  <c r="LQ62" i="3"/>
  <c r="LR62" i="3"/>
  <c r="LS62" i="3"/>
  <c r="LT62" i="3"/>
  <c r="LU62" i="3"/>
  <c r="LV62" i="3"/>
  <c r="LW62" i="3"/>
  <c r="LX62" i="3"/>
  <c r="LY62" i="3"/>
  <c r="LZ62" i="3"/>
  <c r="MA62" i="3"/>
  <c r="MB62" i="3"/>
  <c r="MC62" i="3"/>
  <c r="MD62" i="3"/>
  <c r="ME62" i="3"/>
  <c r="MF62" i="3"/>
  <c r="MG62" i="3"/>
  <c r="MH62" i="3"/>
  <c r="MI62" i="3"/>
  <c r="MJ62" i="3"/>
  <c r="MK62" i="3"/>
  <c r="ML62" i="3"/>
  <c r="MM62" i="3"/>
  <c r="MN62" i="3"/>
  <c r="MO62" i="3"/>
  <c r="MP62" i="3"/>
  <c r="MQ62" i="3"/>
  <c r="MR62" i="3"/>
  <c r="MS62" i="3"/>
  <c r="MT62" i="3"/>
  <c r="MU62" i="3"/>
  <c r="MV62" i="3"/>
  <c r="MW62" i="3"/>
  <c r="MX62" i="3"/>
  <c r="MY62" i="3"/>
  <c r="MZ62" i="3"/>
  <c r="NA62" i="3"/>
  <c r="NB62" i="3"/>
  <c r="NC62" i="3"/>
  <c r="ND62" i="3"/>
  <c r="NE62" i="3"/>
  <c r="NF62" i="3"/>
  <c r="NG62" i="3"/>
  <c r="NH62" i="3"/>
  <c r="NI62" i="3"/>
  <c r="NJ62" i="3"/>
  <c r="NK62" i="3"/>
  <c r="NL62" i="3"/>
  <c r="NM62" i="3"/>
  <c r="NN62" i="3"/>
  <c r="NO62" i="3"/>
  <c r="NP62" i="3"/>
  <c r="NQ62" i="3"/>
  <c r="NR62" i="3"/>
  <c r="NS62" i="3"/>
  <c r="NT62" i="3"/>
  <c r="NU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DU63" i="3"/>
  <c r="DV63" i="3"/>
  <c r="DW63" i="3"/>
  <c r="DX63" i="3"/>
  <c r="DY63" i="3"/>
  <c r="DZ63" i="3"/>
  <c r="EA63" i="3"/>
  <c r="EB63" i="3"/>
  <c r="EC63" i="3"/>
  <c r="ED63" i="3"/>
  <c r="EE63" i="3"/>
  <c r="EF63" i="3"/>
  <c r="EG63" i="3"/>
  <c r="EH63" i="3"/>
  <c r="EI63" i="3"/>
  <c r="EJ63" i="3"/>
  <c r="EK63" i="3"/>
  <c r="EL63" i="3"/>
  <c r="EM63" i="3"/>
  <c r="EN63" i="3"/>
  <c r="EO63" i="3"/>
  <c r="EP63" i="3"/>
  <c r="EQ63" i="3"/>
  <c r="ER63" i="3"/>
  <c r="ES63" i="3"/>
  <c r="ET63" i="3"/>
  <c r="EU63" i="3"/>
  <c r="EV63" i="3"/>
  <c r="EW63" i="3"/>
  <c r="EX63" i="3"/>
  <c r="EY63" i="3"/>
  <c r="EZ63" i="3"/>
  <c r="FA63" i="3"/>
  <c r="FB63" i="3"/>
  <c r="FC63" i="3"/>
  <c r="FD63" i="3"/>
  <c r="FE63" i="3"/>
  <c r="FF63" i="3"/>
  <c r="FG63" i="3"/>
  <c r="FH63" i="3"/>
  <c r="FI63" i="3"/>
  <c r="FJ63" i="3"/>
  <c r="FK63" i="3"/>
  <c r="FL63" i="3"/>
  <c r="FM63" i="3"/>
  <c r="FN63" i="3"/>
  <c r="FO63" i="3"/>
  <c r="FP63" i="3"/>
  <c r="FQ63" i="3"/>
  <c r="FR63" i="3"/>
  <c r="FS63" i="3"/>
  <c r="FT63" i="3"/>
  <c r="FU63" i="3"/>
  <c r="FV63" i="3"/>
  <c r="FW63" i="3"/>
  <c r="FX63" i="3"/>
  <c r="FY63" i="3"/>
  <c r="FZ63" i="3"/>
  <c r="GA63" i="3"/>
  <c r="GB63" i="3"/>
  <c r="GC63" i="3"/>
  <c r="GD63" i="3"/>
  <c r="GE63" i="3"/>
  <c r="GF63" i="3"/>
  <c r="GG63" i="3"/>
  <c r="GH63" i="3"/>
  <c r="GI63" i="3"/>
  <c r="GJ63" i="3"/>
  <c r="GK63" i="3"/>
  <c r="GL63" i="3"/>
  <c r="GM63" i="3"/>
  <c r="GN63" i="3"/>
  <c r="GO63" i="3"/>
  <c r="GP63" i="3"/>
  <c r="GQ63" i="3"/>
  <c r="GR63" i="3"/>
  <c r="GS63" i="3"/>
  <c r="GT63" i="3"/>
  <c r="GU63" i="3"/>
  <c r="GV63" i="3"/>
  <c r="GW63" i="3"/>
  <c r="GX63" i="3"/>
  <c r="GY63" i="3"/>
  <c r="GZ63" i="3"/>
  <c r="HA63" i="3"/>
  <c r="HB63" i="3"/>
  <c r="HC63" i="3"/>
  <c r="HD63" i="3"/>
  <c r="HE63" i="3"/>
  <c r="HF63" i="3"/>
  <c r="HG63" i="3"/>
  <c r="HH63" i="3"/>
  <c r="HI63" i="3"/>
  <c r="HJ63" i="3"/>
  <c r="HK63" i="3"/>
  <c r="HL63" i="3"/>
  <c r="HM63" i="3"/>
  <c r="HN63" i="3"/>
  <c r="HO63" i="3"/>
  <c r="HP63" i="3"/>
  <c r="HQ63" i="3"/>
  <c r="HR63" i="3"/>
  <c r="HS63" i="3"/>
  <c r="HT63" i="3"/>
  <c r="HU63" i="3"/>
  <c r="HV63" i="3"/>
  <c r="HW63" i="3"/>
  <c r="HX63" i="3"/>
  <c r="HY63" i="3"/>
  <c r="HZ63" i="3"/>
  <c r="IA63" i="3"/>
  <c r="IB63" i="3"/>
  <c r="IC63" i="3"/>
  <c r="ID63" i="3"/>
  <c r="IE63" i="3"/>
  <c r="IF63" i="3"/>
  <c r="IG63" i="3"/>
  <c r="IH63" i="3"/>
  <c r="II63" i="3"/>
  <c r="IJ63" i="3"/>
  <c r="IK63" i="3"/>
  <c r="IL63" i="3"/>
  <c r="IM63" i="3"/>
  <c r="IN63" i="3"/>
  <c r="IO63" i="3"/>
  <c r="IP63" i="3"/>
  <c r="IQ63" i="3"/>
  <c r="IR63" i="3"/>
  <c r="IS63" i="3"/>
  <c r="IT63" i="3"/>
  <c r="IU63" i="3"/>
  <c r="IV63" i="3"/>
  <c r="IW63" i="3"/>
  <c r="IX63" i="3"/>
  <c r="IY63" i="3"/>
  <c r="IZ63" i="3"/>
  <c r="JA63" i="3"/>
  <c r="JB63" i="3"/>
  <c r="JC63" i="3"/>
  <c r="JD63" i="3"/>
  <c r="JE63" i="3"/>
  <c r="JF63" i="3"/>
  <c r="JG63" i="3"/>
  <c r="JH63" i="3"/>
  <c r="JI63" i="3"/>
  <c r="JJ63" i="3"/>
  <c r="JK63" i="3"/>
  <c r="JL63" i="3"/>
  <c r="JM63" i="3"/>
  <c r="JN63" i="3"/>
  <c r="JO63" i="3"/>
  <c r="JP63" i="3"/>
  <c r="JQ63" i="3"/>
  <c r="JR63" i="3"/>
  <c r="JS63" i="3"/>
  <c r="JT63" i="3"/>
  <c r="JU63" i="3"/>
  <c r="JV63" i="3"/>
  <c r="JW63" i="3"/>
  <c r="JX63" i="3"/>
  <c r="JY63" i="3"/>
  <c r="JZ63" i="3"/>
  <c r="KA63" i="3"/>
  <c r="KB63" i="3"/>
  <c r="KC63" i="3"/>
  <c r="KD63" i="3"/>
  <c r="KE63" i="3"/>
  <c r="KF63" i="3"/>
  <c r="KG63" i="3"/>
  <c r="KH63" i="3"/>
  <c r="KI63" i="3"/>
  <c r="KJ63" i="3"/>
  <c r="KK63" i="3"/>
  <c r="KL63" i="3"/>
  <c r="KM63" i="3"/>
  <c r="KN63" i="3"/>
  <c r="KO63" i="3"/>
  <c r="KP63" i="3"/>
  <c r="KQ63" i="3"/>
  <c r="KR63" i="3"/>
  <c r="KS63" i="3"/>
  <c r="KT63" i="3"/>
  <c r="KU63" i="3"/>
  <c r="KV63" i="3"/>
  <c r="KW63" i="3"/>
  <c r="KX63" i="3"/>
  <c r="KY63" i="3"/>
  <c r="KZ63" i="3"/>
  <c r="LA63" i="3"/>
  <c r="LB63" i="3"/>
  <c r="LC63" i="3"/>
  <c r="LD63" i="3"/>
  <c r="LE63" i="3"/>
  <c r="LF63" i="3"/>
  <c r="LG63" i="3"/>
  <c r="LH63" i="3"/>
  <c r="LI63" i="3"/>
  <c r="LJ63" i="3"/>
  <c r="LK63" i="3"/>
  <c r="LL63" i="3"/>
  <c r="LM63" i="3"/>
  <c r="LN63" i="3"/>
  <c r="LO63" i="3"/>
  <c r="LP63" i="3"/>
  <c r="LQ63" i="3"/>
  <c r="LR63" i="3"/>
  <c r="LS63" i="3"/>
  <c r="LT63" i="3"/>
  <c r="LU63" i="3"/>
  <c r="LV63" i="3"/>
  <c r="LW63" i="3"/>
  <c r="LX63" i="3"/>
  <c r="LY63" i="3"/>
  <c r="LZ63" i="3"/>
  <c r="MA63" i="3"/>
  <c r="MB63" i="3"/>
  <c r="MC63" i="3"/>
  <c r="MD63" i="3"/>
  <c r="ME63" i="3"/>
  <c r="MF63" i="3"/>
  <c r="MG63" i="3"/>
  <c r="MH63" i="3"/>
  <c r="MI63" i="3"/>
  <c r="MJ63" i="3"/>
  <c r="MK63" i="3"/>
  <c r="ML63" i="3"/>
  <c r="MM63" i="3"/>
  <c r="MN63" i="3"/>
  <c r="MO63" i="3"/>
  <c r="MP63" i="3"/>
  <c r="MQ63" i="3"/>
  <c r="MR63" i="3"/>
  <c r="MS63" i="3"/>
  <c r="MT63" i="3"/>
  <c r="MU63" i="3"/>
  <c r="MV63" i="3"/>
  <c r="MW63" i="3"/>
  <c r="MX63" i="3"/>
  <c r="MY63" i="3"/>
  <c r="MZ63" i="3"/>
  <c r="NA63" i="3"/>
  <c r="NB63" i="3"/>
  <c r="NC63" i="3"/>
  <c r="ND63" i="3"/>
  <c r="NE63" i="3"/>
  <c r="NF63" i="3"/>
  <c r="NG63" i="3"/>
  <c r="NH63" i="3"/>
  <c r="NI63" i="3"/>
  <c r="NJ63" i="3"/>
  <c r="NK63" i="3"/>
  <c r="NL63" i="3"/>
  <c r="NM63" i="3"/>
  <c r="NN63" i="3"/>
  <c r="NO63" i="3"/>
  <c r="NP63" i="3"/>
  <c r="NQ63" i="3"/>
  <c r="NR63" i="3"/>
  <c r="NS63" i="3"/>
  <c r="NT63" i="3"/>
  <c r="NU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K64" i="3"/>
  <c r="CL64" i="3"/>
  <c r="CM64" i="3"/>
  <c r="CN64" i="3"/>
  <c r="CO64" i="3"/>
  <c r="CP64" i="3"/>
  <c r="CQ64" i="3"/>
  <c r="CR64" i="3"/>
  <c r="CS64" i="3"/>
  <c r="CT64" i="3"/>
  <c r="CU64" i="3"/>
  <c r="CV64" i="3"/>
  <c r="CW64" i="3"/>
  <c r="CX64" i="3"/>
  <c r="CY64" i="3"/>
  <c r="CZ64" i="3"/>
  <c r="DA64" i="3"/>
  <c r="DB64" i="3"/>
  <c r="DC64" i="3"/>
  <c r="DD64" i="3"/>
  <c r="DE64" i="3"/>
  <c r="DF64" i="3"/>
  <c r="DG64" i="3"/>
  <c r="DH64" i="3"/>
  <c r="DI64" i="3"/>
  <c r="DJ64" i="3"/>
  <c r="DK64" i="3"/>
  <c r="DL64" i="3"/>
  <c r="DM64" i="3"/>
  <c r="DN64" i="3"/>
  <c r="DO64" i="3"/>
  <c r="DP64" i="3"/>
  <c r="DQ64" i="3"/>
  <c r="DR64" i="3"/>
  <c r="DS64" i="3"/>
  <c r="DT64" i="3"/>
  <c r="DU64" i="3"/>
  <c r="DV64" i="3"/>
  <c r="DW64" i="3"/>
  <c r="DX64" i="3"/>
  <c r="DY64" i="3"/>
  <c r="DZ64" i="3"/>
  <c r="EA64" i="3"/>
  <c r="EB64" i="3"/>
  <c r="EC64" i="3"/>
  <c r="ED64" i="3"/>
  <c r="EE64" i="3"/>
  <c r="EF64" i="3"/>
  <c r="EG64" i="3"/>
  <c r="EH64" i="3"/>
  <c r="EI64" i="3"/>
  <c r="EJ64" i="3"/>
  <c r="EK64" i="3"/>
  <c r="EL64" i="3"/>
  <c r="EM64" i="3"/>
  <c r="EN64" i="3"/>
  <c r="EO64" i="3"/>
  <c r="EP64" i="3"/>
  <c r="EQ64" i="3"/>
  <c r="ER64" i="3"/>
  <c r="ES64" i="3"/>
  <c r="ET64" i="3"/>
  <c r="EU64" i="3"/>
  <c r="EV64" i="3"/>
  <c r="EW64" i="3"/>
  <c r="EX64" i="3"/>
  <c r="EY64" i="3"/>
  <c r="EZ64" i="3"/>
  <c r="FA64" i="3"/>
  <c r="FB64" i="3"/>
  <c r="FC64" i="3"/>
  <c r="FD64" i="3"/>
  <c r="FE64" i="3"/>
  <c r="FF64" i="3"/>
  <c r="FG64" i="3"/>
  <c r="FH64" i="3"/>
  <c r="FI64" i="3"/>
  <c r="FJ64" i="3"/>
  <c r="FK64" i="3"/>
  <c r="FL64" i="3"/>
  <c r="FM64" i="3"/>
  <c r="FN64" i="3"/>
  <c r="FO64" i="3"/>
  <c r="FP64" i="3"/>
  <c r="FQ64" i="3"/>
  <c r="FR64" i="3"/>
  <c r="FS64" i="3"/>
  <c r="FT64" i="3"/>
  <c r="FU64" i="3"/>
  <c r="FV64" i="3"/>
  <c r="FW64" i="3"/>
  <c r="FX64" i="3"/>
  <c r="FY64" i="3"/>
  <c r="FZ64" i="3"/>
  <c r="GA64" i="3"/>
  <c r="GB64" i="3"/>
  <c r="GC64" i="3"/>
  <c r="GD64" i="3"/>
  <c r="GE64" i="3"/>
  <c r="GF64" i="3"/>
  <c r="GG64" i="3"/>
  <c r="GH64" i="3"/>
  <c r="GI64" i="3"/>
  <c r="GJ64" i="3"/>
  <c r="GK64" i="3"/>
  <c r="GL64" i="3"/>
  <c r="GM64" i="3"/>
  <c r="GN64" i="3"/>
  <c r="GO64" i="3"/>
  <c r="GP64" i="3"/>
  <c r="GQ64" i="3"/>
  <c r="GR64" i="3"/>
  <c r="GS64" i="3"/>
  <c r="GT64" i="3"/>
  <c r="GU64" i="3"/>
  <c r="GV64" i="3"/>
  <c r="GW64" i="3"/>
  <c r="GX64" i="3"/>
  <c r="GY64" i="3"/>
  <c r="GZ64" i="3"/>
  <c r="HA64" i="3"/>
  <c r="HB64" i="3"/>
  <c r="HC64" i="3"/>
  <c r="HD64" i="3"/>
  <c r="HE64" i="3"/>
  <c r="HF64" i="3"/>
  <c r="HG64" i="3"/>
  <c r="HH64" i="3"/>
  <c r="HI64" i="3"/>
  <c r="HJ64" i="3"/>
  <c r="HK64" i="3"/>
  <c r="HL64" i="3"/>
  <c r="HM64" i="3"/>
  <c r="HN64" i="3"/>
  <c r="HO64" i="3"/>
  <c r="HP64" i="3"/>
  <c r="HQ64" i="3"/>
  <c r="HR64" i="3"/>
  <c r="HS64" i="3"/>
  <c r="HT64" i="3"/>
  <c r="HU64" i="3"/>
  <c r="HV64" i="3"/>
  <c r="HW64" i="3"/>
  <c r="HX64" i="3"/>
  <c r="HY64" i="3"/>
  <c r="HZ64" i="3"/>
  <c r="IA64" i="3"/>
  <c r="IB64" i="3"/>
  <c r="IC64" i="3"/>
  <c r="ID64" i="3"/>
  <c r="IE64" i="3"/>
  <c r="IF64" i="3"/>
  <c r="IG64" i="3"/>
  <c r="IH64" i="3"/>
  <c r="II64" i="3"/>
  <c r="IJ64" i="3"/>
  <c r="IK64" i="3"/>
  <c r="IL64" i="3"/>
  <c r="IM64" i="3"/>
  <c r="IN64" i="3"/>
  <c r="IO64" i="3"/>
  <c r="IP64" i="3"/>
  <c r="IQ64" i="3"/>
  <c r="IR64" i="3"/>
  <c r="IS64" i="3"/>
  <c r="IT64" i="3"/>
  <c r="IU64" i="3"/>
  <c r="IV64" i="3"/>
  <c r="IW64" i="3"/>
  <c r="IX64" i="3"/>
  <c r="IY64" i="3"/>
  <c r="IZ64" i="3"/>
  <c r="JA64" i="3"/>
  <c r="JB64" i="3"/>
  <c r="JC64" i="3"/>
  <c r="JD64" i="3"/>
  <c r="JE64" i="3"/>
  <c r="JF64" i="3"/>
  <c r="JG64" i="3"/>
  <c r="JH64" i="3"/>
  <c r="JI64" i="3"/>
  <c r="JJ64" i="3"/>
  <c r="JK64" i="3"/>
  <c r="JL64" i="3"/>
  <c r="JM64" i="3"/>
  <c r="JN64" i="3"/>
  <c r="JO64" i="3"/>
  <c r="JP64" i="3"/>
  <c r="JQ64" i="3"/>
  <c r="JR64" i="3"/>
  <c r="JS64" i="3"/>
  <c r="JT64" i="3"/>
  <c r="JU64" i="3"/>
  <c r="JV64" i="3"/>
  <c r="JW64" i="3"/>
  <c r="JX64" i="3"/>
  <c r="JY64" i="3"/>
  <c r="JZ64" i="3"/>
  <c r="KA64" i="3"/>
  <c r="KB64" i="3"/>
  <c r="KC64" i="3"/>
  <c r="KD64" i="3"/>
  <c r="KE64" i="3"/>
  <c r="KF64" i="3"/>
  <c r="KG64" i="3"/>
  <c r="KH64" i="3"/>
  <c r="KI64" i="3"/>
  <c r="KJ64" i="3"/>
  <c r="KK64" i="3"/>
  <c r="KL64" i="3"/>
  <c r="KM64" i="3"/>
  <c r="KN64" i="3"/>
  <c r="KO64" i="3"/>
  <c r="KP64" i="3"/>
  <c r="KQ64" i="3"/>
  <c r="KR64" i="3"/>
  <c r="KS64" i="3"/>
  <c r="KT64" i="3"/>
  <c r="KU64" i="3"/>
  <c r="KV64" i="3"/>
  <c r="KW64" i="3"/>
  <c r="KX64" i="3"/>
  <c r="KY64" i="3"/>
  <c r="KZ64" i="3"/>
  <c r="LA64" i="3"/>
  <c r="LB64" i="3"/>
  <c r="LC64" i="3"/>
  <c r="LD64" i="3"/>
  <c r="LE64" i="3"/>
  <c r="LF64" i="3"/>
  <c r="LG64" i="3"/>
  <c r="LH64" i="3"/>
  <c r="LI64" i="3"/>
  <c r="LJ64" i="3"/>
  <c r="LK64" i="3"/>
  <c r="LL64" i="3"/>
  <c r="LM64" i="3"/>
  <c r="LN64" i="3"/>
  <c r="LO64" i="3"/>
  <c r="LP64" i="3"/>
  <c r="LQ64" i="3"/>
  <c r="LR64" i="3"/>
  <c r="LS64" i="3"/>
  <c r="LT64" i="3"/>
  <c r="LU64" i="3"/>
  <c r="LV64" i="3"/>
  <c r="LW64" i="3"/>
  <c r="LX64" i="3"/>
  <c r="LY64" i="3"/>
  <c r="LZ64" i="3"/>
  <c r="MA64" i="3"/>
  <c r="MB64" i="3"/>
  <c r="MC64" i="3"/>
  <c r="MD64" i="3"/>
  <c r="ME64" i="3"/>
  <c r="MF64" i="3"/>
  <c r="MG64" i="3"/>
  <c r="MH64" i="3"/>
  <c r="MI64" i="3"/>
  <c r="MJ64" i="3"/>
  <c r="MK64" i="3"/>
  <c r="ML64" i="3"/>
  <c r="MM64" i="3"/>
  <c r="MN64" i="3"/>
  <c r="MO64" i="3"/>
  <c r="MP64" i="3"/>
  <c r="MQ64" i="3"/>
  <c r="MR64" i="3"/>
  <c r="MS64" i="3"/>
  <c r="MT64" i="3"/>
  <c r="MU64" i="3"/>
  <c r="MV64" i="3"/>
  <c r="MW64" i="3"/>
  <c r="MX64" i="3"/>
  <c r="MY64" i="3"/>
  <c r="MZ64" i="3"/>
  <c r="NA64" i="3"/>
  <c r="NB64" i="3"/>
  <c r="NC64" i="3"/>
  <c r="ND64" i="3"/>
  <c r="NE64" i="3"/>
  <c r="NF64" i="3"/>
  <c r="NG64" i="3"/>
  <c r="NH64" i="3"/>
  <c r="NI64" i="3"/>
  <c r="NJ64" i="3"/>
  <c r="NK64" i="3"/>
  <c r="NL64" i="3"/>
  <c r="NM64" i="3"/>
  <c r="NN64" i="3"/>
  <c r="NO64" i="3"/>
  <c r="NP64" i="3"/>
  <c r="NQ64" i="3"/>
  <c r="NR64" i="3"/>
  <c r="NS64" i="3"/>
  <c r="NT64" i="3"/>
  <c r="NU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DU65" i="3"/>
  <c r="DV65" i="3"/>
  <c r="DW65" i="3"/>
  <c r="DX65" i="3"/>
  <c r="DY65" i="3"/>
  <c r="DZ65" i="3"/>
  <c r="EA65" i="3"/>
  <c r="EB65" i="3"/>
  <c r="EC65" i="3"/>
  <c r="ED65" i="3"/>
  <c r="EE65" i="3"/>
  <c r="EF65" i="3"/>
  <c r="EG65" i="3"/>
  <c r="EH65" i="3"/>
  <c r="EI65" i="3"/>
  <c r="EJ65" i="3"/>
  <c r="EK65" i="3"/>
  <c r="EL65" i="3"/>
  <c r="EM65" i="3"/>
  <c r="EN65" i="3"/>
  <c r="EO65" i="3"/>
  <c r="EP65" i="3"/>
  <c r="EQ65" i="3"/>
  <c r="ER65" i="3"/>
  <c r="ES65" i="3"/>
  <c r="ET65" i="3"/>
  <c r="EU65" i="3"/>
  <c r="EV65" i="3"/>
  <c r="EW65" i="3"/>
  <c r="EX65" i="3"/>
  <c r="EY65" i="3"/>
  <c r="EZ65" i="3"/>
  <c r="FA65" i="3"/>
  <c r="FB65" i="3"/>
  <c r="FC65" i="3"/>
  <c r="FD65" i="3"/>
  <c r="FE65" i="3"/>
  <c r="FF65" i="3"/>
  <c r="FG65" i="3"/>
  <c r="FH65" i="3"/>
  <c r="FI65" i="3"/>
  <c r="FJ65" i="3"/>
  <c r="FK65" i="3"/>
  <c r="FL65" i="3"/>
  <c r="FM65" i="3"/>
  <c r="FN65" i="3"/>
  <c r="FO65" i="3"/>
  <c r="FP65" i="3"/>
  <c r="FQ65" i="3"/>
  <c r="FR65" i="3"/>
  <c r="FS65" i="3"/>
  <c r="FT65" i="3"/>
  <c r="FU65" i="3"/>
  <c r="FV65" i="3"/>
  <c r="FW65" i="3"/>
  <c r="FX65" i="3"/>
  <c r="FY65" i="3"/>
  <c r="FZ65" i="3"/>
  <c r="GA65" i="3"/>
  <c r="GB65" i="3"/>
  <c r="GC65" i="3"/>
  <c r="GD65" i="3"/>
  <c r="GE65" i="3"/>
  <c r="GF65" i="3"/>
  <c r="GG65" i="3"/>
  <c r="GH65" i="3"/>
  <c r="GI65" i="3"/>
  <c r="GJ65" i="3"/>
  <c r="GK65" i="3"/>
  <c r="GL65" i="3"/>
  <c r="GM65" i="3"/>
  <c r="GN65" i="3"/>
  <c r="GO65" i="3"/>
  <c r="GP65" i="3"/>
  <c r="GQ65" i="3"/>
  <c r="GR65" i="3"/>
  <c r="GS65" i="3"/>
  <c r="GT65" i="3"/>
  <c r="GU65" i="3"/>
  <c r="GV65" i="3"/>
  <c r="GW65" i="3"/>
  <c r="GX65" i="3"/>
  <c r="GY65" i="3"/>
  <c r="GZ65" i="3"/>
  <c r="HA65" i="3"/>
  <c r="HB65" i="3"/>
  <c r="HC65" i="3"/>
  <c r="HD65" i="3"/>
  <c r="HE65" i="3"/>
  <c r="HF65" i="3"/>
  <c r="HG65" i="3"/>
  <c r="HH65" i="3"/>
  <c r="HI65" i="3"/>
  <c r="HJ65" i="3"/>
  <c r="HK65" i="3"/>
  <c r="HL65" i="3"/>
  <c r="HM65" i="3"/>
  <c r="HN65" i="3"/>
  <c r="HO65" i="3"/>
  <c r="HP65" i="3"/>
  <c r="HQ65" i="3"/>
  <c r="HR65" i="3"/>
  <c r="HS65" i="3"/>
  <c r="HT65" i="3"/>
  <c r="HU65" i="3"/>
  <c r="HV65" i="3"/>
  <c r="HW65" i="3"/>
  <c r="HX65" i="3"/>
  <c r="HY65" i="3"/>
  <c r="HZ65" i="3"/>
  <c r="IA65" i="3"/>
  <c r="IB65" i="3"/>
  <c r="IC65" i="3"/>
  <c r="ID65" i="3"/>
  <c r="IE65" i="3"/>
  <c r="IF65" i="3"/>
  <c r="IG65" i="3"/>
  <c r="IH65" i="3"/>
  <c r="II65" i="3"/>
  <c r="IJ65" i="3"/>
  <c r="IK65" i="3"/>
  <c r="IL65" i="3"/>
  <c r="IM65" i="3"/>
  <c r="IN65" i="3"/>
  <c r="IO65" i="3"/>
  <c r="IP65" i="3"/>
  <c r="IQ65" i="3"/>
  <c r="IR65" i="3"/>
  <c r="IS65" i="3"/>
  <c r="IT65" i="3"/>
  <c r="IU65" i="3"/>
  <c r="IV65" i="3"/>
  <c r="IW65" i="3"/>
  <c r="IX65" i="3"/>
  <c r="IY65" i="3"/>
  <c r="IZ65" i="3"/>
  <c r="JA65" i="3"/>
  <c r="JB65" i="3"/>
  <c r="JC65" i="3"/>
  <c r="JD65" i="3"/>
  <c r="JE65" i="3"/>
  <c r="JF65" i="3"/>
  <c r="JG65" i="3"/>
  <c r="JH65" i="3"/>
  <c r="JI65" i="3"/>
  <c r="JJ65" i="3"/>
  <c r="JK65" i="3"/>
  <c r="JL65" i="3"/>
  <c r="JM65" i="3"/>
  <c r="JN65" i="3"/>
  <c r="JO65" i="3"/>
  <c r="JP65" i="3"/>
  <c r="JQ65" i="3"/>
  <c r="JR65" i="3"/>
  <c r="JS65" i="3"/>
  <c r="JT65" i="3"/>
  <c r="JU65" i="3"/>
  <c r="JV65" i="3"/>
  <c r="JW65" i="3"/>
  <c r="JX65" i="3"/>
  <c r="JY65" i="3"/>
  <c r="JZ65" i="3"/>
  <c r="KA65" i="3"/>
  <c r="KB65" i="3"/>
  <c r="KC65" i="3"/>
  <c r="KD65" i="3"/>
  <c r="KE65" i="3"/>
  <c r="KF65" i="3"/>
  <c r="KG65" i="3"/>
  <c r="KH65" i="3"/>
  <c r="KI65" i="3"/>
  <c r="KJ65" i="3"/>
  <c r="KK65" i="3"/>
  <c r="KL65" i="3"/>
  <c r="KM65" i="3"/>
  <c r="KN65" i="3"/>
  <c r="KO65" i="3"/>
  <c r="KP65" i="3"/>
  <c r="KQ65" i="3"/>
  <c r="KR65" i="3"/>
  <c r="KS65" i="3"/>
  <c r="KT65" i="3"/>
  <c r="KU65" i="3"/>
  <c r="KV65" i="3"/>
  <c r="KW65" i="3"/>
  <c r="KX65" i="3"/>
  <c r="KY65" i="3"/>
  <c r="KZ65" i="3"/>
  <c r="LA65" i="3"/>
  <c r="LB65" i="3"/>
  <c r="LC65" i="3"/>
  <c r="LD65" i="3"/>
  <c r="LE65" i="3"/>
  <c r="LF65" i="3"/>
  <c r="LG65" i="3"/>
  <c r="LH65" i="3"/>
  <c r="LI65" i="3"/>
  <c r="LJ65" i="3"/>
  <c r="LK65" i="3"/>
  <c r="LL65" i="3"/>
  <c r="LM65" i="3"/>
  <c r="LN65" i="3"/>
  <c r="LO65" i="3"/>
  <c r="LP65" i="3"/>
  <c r="LQ65" i="3"/>
  <c r="LR65" i="3"/>
  <c r="LS65" i="3"/>
  <c r="LT65" i="3"/>
  <c r="LU65" i="3"/>
  <c r="LV65" i="3"/>
  <c r="LW65" i="3"/>
  <c r="LX65" i="3"/>
  <c r="LY65" i="3"/>
  <c r="LZ65" i="3"/>
  <c r="MA65" i="3"/>
  <c r="MB65" i="3"/>
  <c r="MC65" i="3"/>
  <c r="MD65" i="3"/>
  <c r="ME65" i="3"/>
  <c r="MF65" i="3"/>
  <c r="MG65" i="3"/>
  <c r="MH65" i="3"/>
  <c r="MI65" i="3"/>
  <c r="MJ65" i="3"/>
  <c r="MK65" i="3"/>
  <c r="ML65" i="3"/>
  <c r="MM65" i="3"/>
  <c r="MN65" i="3"/>
  <c r="MO65" i="3"/>
  <c r="MP65" i="3"/>
  <c r="MQ65" i="3"/>
  <c r="MR65" i="3"/>
  <c r="MS65" i="3"/>
  <c r="MT65" i="3"/>
  <c r="MU65" i="3"/>
  <c r="MV65" i="3"/>
  <c r="MW65" i="3"/>
  <c r="MX65" i="3"/>
  <c r="MY65" i="3"/>
  <c r="MZ65" i="3"/>
  <c r="NA65" i="3"/>
  <c r="NB65" i="3"/>
  <c r="NC65" i="3"/>
  <c r="ND65" i="3"/>
  <c r="NE65" i="3"/>
  <c r="NF65" i="3"/>
  <c r="NG65" i="3"/>
  <c r="NH65" i="3"/>
  <c r="NI65" i="3"/>
  <c r="NJ65" i="3"/>
  <c r="NK65" i="3"/>
  <c r="NL65" i="3"/>
  <c r="NM65" i="3"/>
  <c r="NN65" i="3"/>
  <c r="NO65" i="3"/>
  <c r="NP65" i="3"/>
  <c r="NQ65" i="3"/>
  <c r="NR65" i="3"/>
  <c r="NS65" i="3"/>
  <c r="NT65" i="3"/>
  <c r="NU65" i="3"/>
  <c r="HJ14" i="3"/>
  <c r="HK14" i="3"/>
  <c r="HL14" i="3"/>
  <c r="HM14" i="3"/>
  <c r="HN14" i="3"/>
  <c r="HO14" i="3"/>
  <c r="HP14" i="3"/>
  <c r="HQ14" i="3"/>
  <c r="HR14" i="3"/>
  <c r="HS14" i="3"/>
  <c r="HT14" i="3"/>
  <c r="HU14" i="3"/>
  <c r="HV14" i="3"/>
  <c r="HW14" i="3"/>
  <c r="HX14" i="3"/>
  <c r="HY14" i="3"/>
  <c r="HZ14" i="3"/>
  <c r="IA14" i="3"/>
  <c r="IB14" i="3"/>
  <c r="IC14" i="3"/>
  <c r="ID14" i="3"/>
  <c r="IE14" i="3"/>
  <c r="IF14" i="3"/>
  <c r="IG14" i="3"/>
  <c r="IH14" i="3"/>
  <c r="II14" i="3"/>
  <c r="IJ14" i="3"/>
  <c r="IK14" i="3"/>
  <c r="IL14" i="3"/>
  <c r="IM14" i="3"/>
  <c r="IN14" i="3"/>
  <c r="IO14" i="3"/>
  <c r="IP14" i="3"/>
  <c r="IQ14" i="3"/>
  <c r="IR14" i="3"/>
  <c r="IS14" i="3"/>
  <c r="IT14" i="3"/>
  <c r="IU14" i="3"/>
  <c r="IV14" i="3"/>
  <c r="IW14" i="3"/>
  <c r="IX14" i="3"/>
  <c r="IY14" i="3"/>
  <c r="IZ14" i="3"/>
  <c r="JA14" i="3"/>
  <c r="JB14" i="3"/>
  <c r="JC14" i="3"/>
  <c r="JD14" i="3"/>
  <c r="JE14" i="3"/>
  <c r="JF14" i="3"/>
  <c r="JG14" i="3"/>
  <c r="JH14" i="3"/>
  <c r="JI14" i="3"/>
  <c r="JJ14" i="3"/>
  <c r="JK14" i="3"/>
  <c r="JL14" i="3"/>
  <c r="JM14" i="3"/>
  <c r="JN14" i="3"/>
  <c r="JO14" i="3"/>
  <c r="JP14" i="3"/>
  <c r="JQ14" i="3"/>
  <c r="JR14" i="3"/>
  <c r="JS14" i="3"/>
  <c r="JT14" i="3"/>
  <c r="JU14" i="3"/>
  <c r="JV14" i="3"/>
  <c r="JW14" i="3"/>
  <c r="JX14" i="3"/>
  <c r="JY14" i="3"/>
  <c r="JZ14" i="3"/>
  <c r="KA14" i="3"/>
  <c r="KB14" i="3"/>
  <c r="KC14" i="3"/>
  <c r="KD14" i="3"/>
  <c r="KE14" i="3"/>
  <c r="KF14" i="3"/>
  <c r="KG14" i="3"/>
  <c r="KH14" i="3"/>
  <c r="KI14" i="3"/>
  <c r="KJ14" i="3"/>
  <c r="KK14" i="3"/>
  <c r="KL14" i="3"/>
  <c r="KM14" i="3"/>
  <c r="KN14" i="3"/>
  <c r="KO14" i="3"/>
  <c r="KP14" i="3"/>
  <c r="KQ14" i="3"/>
  <c r="KR14" i="3"/>
  <c r="KS14" i="3"/>
  <c r="KT14" i="3"/>
  <c r="KU14" i="3"/>
  <c r="KV14" i="3"/>
  <c r="KW14" i="3"/>
  <c r="KX14" i="3"/>
  <c r="KY14" i="3"/>
  <c r="KZ14" i="3"/>
  <c r="LA14" i="3"/>
  <c r="LB14" i="3"/>
  <c r="LC14" i="3"/>
  <c r="LD14" i="3"/>
  <c r="LE14" i="3"/>
  <c r="LF14" i="3"/>
  <c r="LG14" i="3"/>
  <c r="LH14" i="3"/>
  <c r="LI14" i="3"/>
  <c r="LJ14" i="3"/>
  <c r="LK14" i="3"/>
  <c r="LL14" i="3"/>
  <c r="LM14" i="3"/>
  <c r="LN14" i="3"/>
  <c r="LO14" i="3"/>
  <c r="LP14" i="3"/>
  <c r="LQ14" i="3"/>
  <c r="LR14" i="3"/>
  <c r="LS14" i="3"/>
  <c r="LT14" i="3"/>
  <c r="LU14" i="3"/>
  <c r="LV14" i="3"/>
  <c r="LW14" i="3"/>
  <c r="LX14" i="3"/>
  <c r="LY14" i="3"/>
  <c r="LZ14" i="3"/>
  <c r="MA14" i="3"/>
  <c r="MB14" i="3"/>
  <c r="MC14" i="3"/>
  <c r="MD14" i="3"/>
  <c r="ME14" i="3"/>
  <c r="MF14" i="3"/>
  <c r="MG14" i="3"/>
  <c r="MH14" i="3"/>
  <c r="MI14" i="3"/>
  <c r="MJ14" i="3"/>
  <c r="MK14" i="3"/>
  <c r="ML14" i="3"/>
  <c r="MM14" i="3"/>
  <c r="MN14" i="3"/>
  <c r="MO14" i="3"/>
  <c r="MP14" i="3"/>
  <c r="MQ14" i="3"/>
  <c r="MR14" i="3"/>
  <c r="MS14" i="3"/>
  <c r="MT14" i="3"/>
  <c r="MU14" i="3"/>
  <c r="MV14" i="3"/>
  <c r="MW14" i="3"/>
  <c r="MX14" i="3"/>
  <c r="MY14" i="3"/>
  <c r="MZ14" i="3"/>
  <c r="NA14" i="3"/>
  <c r="NB14" i="3"/>
  <c r="NC14" i="3"/>
  <c r="ND14" i="3"/>
  <c r="NE14" i="3"/>
  <c r="NF14" i="3"/>
  <c r="NG14" i="3"/>
  <c r="NH14" i="3"/>
  <c r="NI14" i="3"/>
  <c r="NJ14" i="3"/>
  <c r="NK14" i="3"/>
  <c r="NL14" i="3"/>
  <c r="NM14" i="3"/>
  <c r="NN14" i="3"/>
  <c r="NO14" i="3"/>
  <c r="NP14" i="3"/>
  <c r="NQ14" i="3"/>
  <c r="NR14" i="3"/>
  <c r="NS14" i="3"/>
  <c r="NT14" i="3"/>
  <c r="NU14" i="3"/>
  <c r="A1" i="3"/>
  <c r="A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NL3" i="3"/>
  <c r="NM3" i="3"/>
  <c r="NN3" i="3"/>
  <c r="NO3" i="3"/>
  <c r="NP3" i="3"/>
  <c r="NQ3" i="3"/>
  <c r="NR3" i="3"/>
  <c r="NS3" i="3"/>
  <c r="NT3" i="3"/>
  <c r="NU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JZ5" i="3"/>
  <c r="KA5" i="3"/>
  <c r="KB5" i="3"/>
  <c r="KC5" i="3"/>
  <c r="KD5" i="3"/>
  <c r="KE5" i="3"/>
  <c r="KF5" i="3"/>
  <c r="KG5" i="3"/>
  <c r="KH5" i="3"/>
  <c r="KI5" i="3"/>
  <c r="KJ5" i="3"/>
  <c r="KK5" i="3"/>
  <c r="KL5" i="3"/>
  <c r="KM5" i="3"/>
  <c r="KN5" i="3"/>
  <c r="KO5" i="3"/>
  <c r="KP5" i="3"/>
  <c r="KQ5" i="3"/>
  <c r="KR5" i="3"/>
  <c r="KS5" i="3"/>
  <c r="KT5" i="3"/>
  <c r="KU5" i="3"/>
  <c r="KV5" i="3"/>
  <c r="KW5" i="3"/>
  <c r="KX5" i="3"/>
  <c r="KY5" i="3"/>
  <c r="KZ5" i="3"/>
  <c r="LA5" i="3"/>
  <c r="LB5" i="3"/>
  <c r="LC5" i="3"/>
  <c r="LD5" i="3"/>
  <c r="LE5" i="3"/>
  <c r="LF5" i="3"/>
  <c r="LG5" i="3"/>
  <c r="LH5" i="3"/>
  <c r="LI5" i="3"/>
  <c r="LJ5" i="3"/>
  <c r="LK5" i="3"/>
  <c r="LL5" i="3"/>
  <c r="LM5" i="3"/>
  <c r="LN5" i="3"/>
  <c r="LO5" i="3"/>
  <c r="LP5" i="3"/>
  <c r="LQ5" i="3"/>
  <c r="LR5" i="3"/>
  <c r="LS5" i="3"/>
  <c r="LT5" i="3"/>
  <c r="LU5" i="3"/>
  <c r="LV5" i="3"/>
  <c r="LW5" i="3"/>
  <c r="LX5" i="3"/>
  <c r="LY5" i="3"/>
  <c r="LZ5" i="3"/>
  <c r="MA5" i="3"/>
  <c r="MB5" i="3"/>
  <c r="MC5" i="3"/>
  <c r="MD5" i="3"/>
  <c r="ME5" i="3"/>
  <c r="MF5" i="3"/>
  <c r="MG5" i="3"/>
  <c r="MH5" i="3"/>
  <c r="MI5" i="3"/>
  <c r="MJ5" i="3"/>
  <c r="MK5" i="3"/>
  <c r="ML5" i="3"/>
  <c r="MM5" i="3"/>
  <c r="MN5" i="3"/>
  <c r="MO5" i="3"/>
  <c r="MP5" i="3"/>
  <c r="MQ5" i="3"/>
  <c r="MR5" i="3"/>
  <c r="MS5" i="3"/>
  <c r="MT5" i="3"/>
  <c r="MU5" i="3"/>
  <c r="MV5" i="3"/>
  <c r="MW5" i="3"/>
  <c r="MX5" i="3"/>
  <c r="MY5" i="3"/>
  <c r="MZ5" i="3"/>
  <c r="NA5" i="3"/>
  <c r="NB5" i="3"/>
  <c r="NC5" i="3"/>
  <c r="ND5" i="3"/>
  <c r="NE5" i="3"/>
  <c r="NF5" i="3"/>
  <c r="NG5" i="3"/>
  <c r="NH5" i="3"/>
  <c r="NI5" i="3"/>
  <c r="NJ5" i="3"/>
  <c r="NK5" i="3"/>
  <c r="NL5" i="3"/>
  <c r="NM5" i="3"/>
  <c r="NN5" i="3"/>
  <c r="NO5" i="3"/>
  <c r="NP5" i="3"/>
  <c r="NQ5" i="3"/>
  <c r="NR5" i="3"/>
  <c r="NS5" i="3"/>
  <c r="NT5" i="3"/>
  <c r="NU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IZ6" i="3"/>
  <c r="JA6" i="3"/>
  <c r="JB6" i="3"/>
  <c r="JC6" i="3"/>
  <c r="JD6" i="3"/>
  <c r="JE6" i="3"/>
  <c r="JF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T6" i="3"/>
  <c r="JU6" i="3"/>
  <c r="JV6" i="3"/>
  <c r="JW6" i="3"/>
  <c r="JX6" i="3"/>
  <c r="JY6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KN6" i="3"/>
  <c r="KO6" i="3"/>
  <c r="KP6" i="3"/>
  <c r="KQ6" i="3"/>
  <c r="KR6" i="3"/>
  <c r="KS6" i="3"/>
  <c r="KT6" i="3"/>
  <c r="KU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MO6" i="3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NC6" i="3"/>
  <c r="ND6" i="3"/>
  <c r="NE6" i="3"/>
  <c r="NF6" i="3"/>
  <c r="NG6" i="3"/>
  <c r="NH6" i="3"/>
  <c r="NI6" i="3"/>
  <c r="NJ6" i="3"/>
  <c r="NK6" i="3"/>
  <c r="NL6" i="3"/>
  <c r="NM6" i="3"/>
  <c r="NN6" i="3"/>
  <c r="NO6" i="3"/>
  <c r="NP6" i="3"/>
  <c r="NQ6" i="3"/>
  <c r="NR6" i="3"/>
  <c r="NS6" i="3"/>
  <c r="NT6" i="3"/>
  <c r="NU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F7" i="3"/>
  <c r="JG7" i="3"/>
  <c r="JH7" i="3"/>
  <c r="JI7" i="3"/>
  <c r="JJ7" i="3"/>
  <c r="JK7" i="3"/>
  <c r="JL7" i="3"/>
  <c r="JM7" i="3"/>
  <c r="JN7" i="3"/>
  <c r="JO7" i="3"/>
  <c r="JP7" i="3"/>
  <c r="JQ7" i="3"/>
  <c r="JR7" i="3"/>
  <c r="JS7" i="3"/>
  <c r="JT7" i="3"/>
  <c r="JU7" i="3"/>
  <c r="JV7" i="3"/>
  <c r="JW7" i="3"/>
  <c r="JX7" i="3"/>
  <c r="JY7" i="3"/>
  <c r="JZ7" i="3"/>
  <c r="KA7" i="3"/>
  <c r="KB7" i="3"/>
  <c r="KC7" i="3"/>
  <c r="KD7" i="3"/>
  <c r="KE7" i="3"/>
  <c r="KF7" i="3"/>
  <c r="KG7" i="3"/>
  <c r="KH7" i="3"/>
  <c r="KI7" i="3"/>
  <c r="KJ7" i="3"/>
  <c r="KK7" i="3"/>
  <c r="KL7" i="3"/>
  <c r="KM7" i="3"/>
  <c r="KN7" i="3"/>
  <c r="KO7" i="3"/>
  <c r="KP7" i="3"/>
  <c r="KQ7" i="3"/>
  <c r="KR7" i="3"/>
  <c r="KS7" i="3"/>
  <c r="KT7" i="3"/>
  <c r="KU7" i="3"/>
  <c r="KV7" i="3"/>
  <c r="KW7" i="3"/>
  <c r="KX7" i="3"/>
  <c r="KY7" i="3"/>
  <c r="KZ7" i="3"/>
  <c r="LA7" i="3"/>
  <c r="LB7" i="3"/>
  <c r="LC7" i="3"/>
  <c r="LD7" i="3"/>
  <c r="LE7" i="3"/>
  <c r="LF7" i="3"/>
  <c r="LG7" i="3"/>
  <c r="LH7" i="3"/>
  <c r="LI7" i="3"/>
  <c r="LJ7" i="3"/>
  <c r="LK7" i="3"/>
  <c r="LL7" i="3"/>
  <c r="LM7" i="3"/>
  <c r="LN7" i="3"/>
  <c r="LO7" i="3"/>
  <c r="LP7" i="3"/>
  <c r="LQ7" i="3"/>
  <c r="LR7" i="3"/>
  <c r="LS7" i="3"/>
  <c r="LT7" i="3"/>
  <c r="LU7" i="3"/>
  <c r="LV7" i="3"/>
  <c r="LW7" i="3"/>
  <c r="LX7" i="3"/>
  <c r="LY7" i="3"/>
  <c r="LZ7" i="3"/>
  <c r="MA7" i="3"/>
  <c r="MB7" i="3"/>
  <c r="MC7" i="3"/>
  <c r="MD7" i="3"/>
  <c r="ME7" i="3"/>
  <c r="MF7" i="3"/>
  <c r="MG7" i="3"/>
  <c r="MH7" i="3"/>
  <c r="MI7" i="3"/>
  <c r="MJ7" i="3"/>
  <c r="MK7" i="3"/>
  <c r="ML7" i="3"/>
  <c r="MM7" i="3"/>
  <c r="MN7" i="3"/>
  <c r="MO7" i="3"/>
  <c r="MP7" i="3"/>
  <c r="MQ7" i="3"/>
  <c r="MR7" i="3"/>
  <c r="MS7" i="3"/>
  <c r="MT7" i="3"/>
  <c r="MU7" i="3"/>
  <c r="MV7" i="3"/>
  <c r="MW7" i="3"/>
  <c r="MX7" i="3"/>
  <c r="MY7" i="3"/>
  <c r="MZ7" i="3"/>
  <c r="NA7" i="3"/>
  <c r="NB7" i="3"/>
  <c r="NC7" i="3"/>
  <c r="ND7" i="3"/>
  <c r="NE7" i="3"/>
  <c r="NF7" i="3"/>
  <c r="NG7" i="3"/>
  <c r="NH7" i="3"/>
  <c r="NI7" i="3"/>
  <c r="NJ7" i="3"/>
  <c r="NK7" i="3"/>
  <c r="NL7" i="3"/>
  <c r="NM7" i="3"/>
  <c r="NN7" i="3"/>
  <c r="NO7" i="3"/>
  <c r="NP7" i="3"/>
  <c r="NQ7" i="3"/>
  <c r="NR7" i="3"/>
  <c r="NS7" i="3"/>
  <c r="NT7" i="3"/>
  <c r="NU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P8" i="3"/>
  <c r="JQ8" i="3"/>
  <c r="JR8" i="3"/>
  <c r="JS8" i="3"/>
  <c r="JT8" i="3"/>
  <c r="JU8" i="3"/>
  <c r="JV8" i="3"/>
  <c r="JW8" i="3"/>
  <c r="JX8" i="3"/>
  <c r="JY8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KR8" i="3"/>
  <c r="KS8" i="3"/>
  <c r="KT8" i="3"/>
  <c r="KU8" i="3"/>
  <c r="KV8" i="3"/>
  <c r="KW8" i="3"/>
  <c r="KX8" i="3"/>
  <c r="KY8" i="3"/>
  <c r="KZ8" i="3"/>
  <c r="LA8" i="3"/>
  <c r="LB8" i="3"/>
  <c r="LC8" i="3"/>
  <c r="LD8" i="3"/>
  <c r="LE8" i="3"/>
  <c r="LF8" i="3"/>
  <c r="LG8" i="3"/>
  <c r="LH8" i="3"/>
  <c r="LI8" i="3"/>
  <c r="LJ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MR8" i="3"/>
  <c r="MS8" i="3"/>
  <c r="MT8" i="3"/>
  <c r="MU8" i="3"/>
  <c r="MV8" i="3"/>
  <c r="MW8" i="3"/>
  <c r="MX8" i="3"/>
  <c r="MY8" i="3"/>
  <c r="MZ8" i="3"/>
  <c r="NA8" i="3"/>
  <c r="NB8" i="3"/>
  <c r="NC8" i="3"/>
  <c r="ND8" i="3"/>
  <c r="NE8" i="3"/>
  <c r="NF8" i="3"/>
  <c r="NG8" i="3"/>
  <c r="NH8" i="3"/>
  <c r="NI8" i="3"/>
  <c r="NJ8" i="3"/>
  <c r="NK8" i="3"/>
  <c r="NL8" i="3"/>
  <c r="NM8" i="3"/>
  <c r="NN8" i="3"/>
  <c r="NO8" i="3"/>
  <c r="NP8" i="3"/>
  <c r="NQ8" i="3"/>
  <c r="NR8" i="3"/>
  <c r="NS8" i="3"/>
  <c r="NT8" i="3"/>
  <c r="NU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IZ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P9" i="3"/>
  <c r="JQ9" i="3"/>
  <c r="JR9" i="3"/>
  <c r="JS9" i="3"/>
  <c r="JT9" i="3"/>
  <c r="JU9" i="3"/>
  <c r="JV9" i="3"/>
  <c r="JW9" i="3"/>
  <c r="JX9" i="3"/>
  <c r="JY9" i="3"/>
  <c r="JZ9" i="3"/>
  <c r="KA9" i="3"/>
  <c r="KB9" i="3"/>
  <c r="KC9" i="3"/>
  <c r="KD9" i="3"/>
  <c r="KE9" i="3"/>
  <c r="KF9" i="3"/>
  <c r="KG9" i="3"/>
  <c r="KH9" i="3"/>
  <c r="KI9" i="3"/>
  <c r="KJ9" i="3"/>
  <c r="KK9" i="3"/>
  <c r="KL9" i="3"/>
  <c r="KM9" i="3"/>
  <c r="KN9" i="3"/>
  <c r="KO9" i="3"/>
  <c r="KP9" i="3"/>
  <c r="KQ9" i="3"/>
  <c r="KR9" i="3"/>
  <c r="KS9" i="3"/>
  <c r="KT9" i="3"/>
  <c r="KU9" i="3"/>
  <c r="KV9" i="3"/>
  <c r="KW9" i="3"/>
  <c r="KX9" i="3"/>
  <c r="KY9" i="3"/>
  <c r="KZ9" i="3"/>
  <c r="LA9" i="3"/>
  <c r="LB9" i="3"/>
  <c r="LC9" i="3"/>
  <c r="LD9" i="3"/>
  <c r="LE9" i="3"/>
  <c r="LF9" i="3"/>
  <c r="LG9" i="3"/>
  <c r="LH9" i="3"/>
  <c r="LI9" i="3"/>
  <c r="LJ9" i="3"/>
  <c r="LK9" i="3"/>
  <c r="LL9" i="3"/>
  <c r="LM9" i="3"/>
  <c r="LN9" i="3"/>
  <c r="LO9" i="3"/>
  <c r="LP9" i="3"/>
  <c r="LQ9" i="3"/>
  <c r="LR9" i="3"/>
  <c r="LS9" i="3"/>
  <c r="LT9" i="3"/>
  <c r="LU9" i="3"/>
  <c r="LV9" i="3"/>
  <c r="LW9" i="3"/>
  <c r="LX9" i="3"/>
  <c r="LY9" i="3"/>
  <c r="LZ9" i="3"/>
  <c r="MA9" i="3"/>
  <c r="MB9" i="3"/>
  <c r="MC9" i="3"/>
  <c r="MD9" i="3"/>
  <c r="ME9" i="3"/>
  <c r="MF9" i="3"/>
  <c r="MG9" i="3"/>
  <c r="MH9" i="3"/>
  <c r="MI9" i="3"/>
  <c r="MJ9" i="3"/>
  <c r="MK9" i="3"/>
  <c r="ML9" i="3"/>
  <c r="MM9" i="3"/>
  <c r="MN9" i="3"/>
  <c r="MO9" i="3"/>
  <c r="MP9" i="3"/>
  <c r="MQ9" i="3"/>
  <c r="MR9" i="3"/>
  <c r="MS9" i="3"/>
  <c r="MT9" i="3"/>
  <c r="MU9" i="3"/>
  <c r="MV9" i="3"/>
  <c r="MW9" i="3"/>
  <c r="MX9" i="3"/>
  <c r="MY9" i="3"/>
  <c r="MZ9" i="3"/>
  <c r="NA9" i="3"/>
  <c r="NB9" i="3"/>
  <c r="NC9" i="3"/>
  <c r="ND9" i="3"/>
  <c r="NE9" i="3"/>
  <c r="NF9" i="3"/>
  <c r="NG9" i="3"/>
  <c r="NH9" i="3"/>
  <c r="NI9" i="3"/>
  <c r="NJ9" i="3"/>
  <c r="NK9" i="3"/>
  <c r="NL9" i="3"/>
  <c r="NM9" i="3"/>
  <c r="NN9" i="3"/>
  <c r="NO9" i="3"/>
  <c r="NP9" i="3"/>
  <c r="NQ9" i="3"/>
  <c r="NR9" i="3"/>
  <c r="NS9" i="3"/>
  <c r="NT9" i="3"/>
  <c r="NU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HD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T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KP10" i="3"/>
  <c r="KQ10" i="3"/>
  <c r="KR10" i="3"/>
  <c r="KS10" i="3"/>
  <c r="KT10" i="3"/>
  <c r="KU10" i="3"/>
  <c r="KV10" i="3"/>
  <c r="KW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MQ10" i="3"/>
  <c r="MR10" i="3"/>
  <c r="MS10" i="3"/>
  <c r="MT10" i="3"/>
  <c r="MU10" i="3"/>
  <c r="MV10" i="3"/>
  <c r="MW10" i="3"/>
  <c r="MX10" i="3"/>
  <c r="MY10" i="3"/>
  <c r="MZ10" i="3"/>
  <c r="NA10" i="3"/>
  <c r="NB10" i="3"/>
  <c r="NC10" i="3"/>
  <c r="ND10" i="3"/>
  <c r="NE10" i="3"/>
  <c r="NF10" i="3"/>
  <c r="NG10" i="3"/>
  <c r="NH10" i="3"/>
  <c r="NI10" i="3"/>
  <c r="NJ10" i="3"/>
  <c r="NK10" i="3"/>
  <c r="NL10" i="3"/>
  <c r="NM10" i="3"/>
  <c r="NN10" i="3"/>
  <c r="NO10" i="3"/>
  <c r="NP10" i="3"/>
  <c r="NQ10" i="3"/>
  <c r="NR10" i="3"/>
  <c r="NS10" i="3"/>
  <c r="NT10" i="3"/>
  <c r="NU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KN11" i="3"/>
  <c r="KO11" i="3"/>
  <c r="KP11" i="3"/>
  <c r="KQ11" i="3"/>
  <c r="KR11" i="3"/>
  <c r="KS11" i="3"/>
  <c r="KT11" i="3"/>
  <c r="KU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L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MO11" i="3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NC11" i="3"/>
  <c r="ND11" i="3"/>
  <c r="NE11" i="3"/>
  <c r="NF11" i="3"/>
  <c r="NG11" i="3"/>
  <c r="NH11" i="3"/>
  <c r="NI11" i="3"/>
  <c r="NJ11" i="3"/>
  <c r="NK11" i="3"/>
  <c r="NL11" i="3"/>
  <c r="NM11" i="3"/>
  <c r="NN11" i="3"/>
  <c r="NO11" i="3"/>
  <c r="NP11" i="3"/>
  <c r="NQ11" i="3"/>
  <c r="NR11" i="3"/>
  <c r="NS11" i="3"/>
  <c r="NT11" i="3"/>
  <c r="NU11" i="3"/>
  <c r="NU12" i="3"/>
  <c r="NA12" i="3"/>
  <c r="NB12" i="3"/>
  <c r="NC12" i="3"/>
  <c r="ND12" i="3"/>
  <c r="NE12" i="3"/>
  <c r="NF12" i="3"/>
  <c r="NG12" i="3"/>
  <c r="NH12" i="3"/>
  <c r="NI12" i="3"/>
  <c r="NJ12" i="3"/>
  <c r="NK12" i="3"/>
  <c r="NL12" i="3"/>
  <c r="NM12" i="3"/>
  <c r="NN12" i="3"/>
  <c r="NO12" i="3"/>
  <c r="NP12" i="3"/>
  <c r="NQ12" i="3"/>
  <c r="NR12" i="3"/>
  <c r="NS12" i="3"/>
  <c r="NT12" i="3"/>
  <c r="MW12" i="3"/>
  <c r="MX12" i="3"/>
  <c r="MY12" i="3"/>
  <c r="MZ12" i="3"/>
  <c r="MQ12" i="3"/>
  <c r="MR12" i="3"/>
  <c r="MS12" i="3"/>
  <c r="MT12" i="3"/>
  <c r="MU12" i="3"/>
  <c r="MV12" i="3"/>
  <c r="I1" i="2"/>
  <c r="J1" i="2" s="1"/>
  <c r="L1" i="2"/>
  <c r="K1" i="2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X12" i="3"/>
  <c r="LY12" i="3"/>
  <c r="LZ12" i="3"/>
  <c r="MA12" i="3"/>
  <c r="MB12" i="3"/>
  <c r="MC12" i="3"/>
  <c r="MD12" i="3"/>
  <c r="ME12" i="3"/>
  <c r="MF12" i="3"/>
  <c r="MG12" i="3"/>
  <c r="MH12" i="3"/>
  <c r="MI12" i="3"/>
  <c r="MJ12" i="3"/>
  <c r="MK12" i="3"/>
  <c r="ML12" i="3"/>
  <c r="MM12" i="3"/>
  <c r="MN12" i="3"/>
  <c r="MO12" i="3"/>
  <c r="MP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KT12" i="3"/>
  <c r="KU12" i="3"/>
  <c r="KV12" i="3"/>
  <c r="KW12" i="3"/>
  <c r="KX12" i="3"/>
  <c r="KY12" i="3"/>
  <c r="KZ12" i="3"/>
  <c r="LA12" i="3"/>
  <c r="LB12" i="3"/>
  <c r="LC12" i="3"/>
  <c r="LD12" i="3"/>
  <c r="LE12" i="3"/>
  <c r="JR12" i="3"/>
  <c r="JS12" i="3"/>
  <c r="JT12" i="3"/>
  <c r="JU12" i="3"/>
  <c r="JV12" i="3"/>
  <c r="JW12" i="3"/>
  <c r="JX12" i="3"/>
  <c r="JY12" i="3"/>
  <c r="JZ12" i="3"/>
  <c r="KA12" i="3"/>
  <c r="KB12" i="3"/>
  <c r="KC12" i="3"/>
  <c r="KD12" i="3"/>
  <c r="KE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IG12" i="3"/>
  <c r="IH12" i="3"/>
  <c r="II12" i="3"/>
  <c r="IJ12" i="3"/>
  <c r="IK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H1" i="2"/>
  <c r="G1" i="2"/>
  <c r="F1" i="2"/>
  <c r="E1" i="2"/>
  <c r="D1" i="2"/>
  <c r="C1" i="2"/>
  <c r="B1" i="2"/>
  <c r="B2" i="2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HC14" i="3"/>
  <c r="HD14" i="3"/>
  <c r="HE14" i="3"/>
  <c r="HF14" i="3"/>
  <c r="HG14" i="3"/>
  <c r="HH14" i="3"/>
  <c r="HI14" i="3"/>
  <c r="Z2" i="13" l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F4" i="13"/>
  <c r="G4" i="13" s="1"/>
  <c r="H4" i="13" s="1"/>
  <c r="I4" i="13" s="1"/>
  <c r="D6" i="13"/>
  <c r="E6" i="13" s="1"/>
  <c r="F5" i="13"/>
  <c r="G5" i="13" s="1"/>
  <c r="H5" i="13" s="1"/>
  <c r="I5" i="13" s="1"/>
  <c r="Z1" i="13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AM1" i="13" s="1"/>
  <c r="AN1" i="13" s="1"/>
  <c r="AO1" i="13" s="1"/>
  <c r="AP1" i="13" s="1"/>
  <c r="AQ1" i="13" s="1"/>
  <c r="AR1" i="13" s="1"/>
  <c r="AS1" i="13" s="1"/>
  <c r="AT1" i="13" s="1"/>
  <c r="AU1" i="13" s="1"/>
  <c r="AV1" i="13" s="1"/>
  <c r="AW1" i="13" s="1"/>
  <c r="AX1" i="13" s="1"/>
  <c r="AY1" i="13" s="1"/>
  <c r="AZ1" i="13" s="1"/>
  <c r="BA1" i="13" s="1"/>
  <c r="BB1" i="13" s="1"/>
  <c r="BC1" i="13" s="1"/>
  <c r="BD1" i="13" s="1"/>
  <c r="BE1" i="13" s="1"/>
  <c r="BF1" i="13" s="1"/>
  <c r="BG1" i="13" s="1"/>
  <c r="BH1" i="13" s="1"/>
  <c r="BI1" i="13" s="1"/>
  <c r="BJ1" i="13" s="1"/>
  <c r="BK1" i="13" s="1"/>
  <c r="BL1" i="13" s="1"/>
  <c r="BM1" i="13" s="1"/>
  <c r="BN1" i="13" s="1"/>
  <c r="BO1" i="13" s="1"/>
  <c r="BP1" i="13" s="1"/>
  <c r="BQ1" i="13" s="1"/>
  <c r="BR1" i="13" s="1"/>
  <c r="BS1" i="13" s="1"/>
  <c r="BT1" i="13" s="1"/>
  <c r="BU1" i="13" s="1"/>
  <c r="BV1" i="13" s="1"/>
  <c r="BW1" i="13" s="1"/>
  <c r="BX1" i="13" s="1"/>
  <c r="BY1" i="13" s="1"/>
  <c r="BZ1" i="13" s="1"/>
  <c r="CA1" i="13" s="1"/>
  <c r="CB1" i="13" s="1"/>
  <c r="CC1" i="13" s="1"/>
  <c r="CD1" i="13" s="1"/>
  <c r="CE1" i="13" s="1"/>
  <c r="CF1" i="13" s="1"/>
  <c r="CG1" i="13" s="1"/>
  <c r="CH1" i="13" s="1"/>
  <c r="CI1" i="13" s="1"/>
  <c r="CJ1" i="13" s="1"/>
  <c r="CK1" i="13" s="1"/>
  <c r="CL1" i="13" s="1"/>
  <c r="CM1" i="13" s="1"/>
  <c r="CN1" i="13" s="1"/>
  <c r="CO1" i="13" s="1"/>
  <c r="CP1" i="13" s="1"/>
  <c r="CQ1" i="13" s="1"/>
  <c r="CR1" i="13" s="1"/>
  <c r="CS1" i="13" s="1"/>
  <c r="AY8" i="14"/>
  <c r="AC2" i="14"/>
  <c r="AK2" i="14"/>
  <c r="T1" i="14"/>
  <c r="L1" i="14"/>
  <c r="U2" i="14"/>
  <c r="M2" i="14"/>
  <c r="E2" i="14"/>
  <c r="F4" i="14"/>
  <c r="AR2" i="14"/>
  <c r="AJ2" i="14"/>
  <c r="AB2" i="14"/>
  <c r="T2" i="14"/>
  <c r="L2" i="14"/>
  <c r="S1" i="14"/>
  <c r="K1" i="14"/>
  <c r="F5" i="14"/>
  <c r="E4" i="14"/>
  <c r="AY2" i="14"/>
  <c r="AQ2" i="14"/>
  <c r="AI2" i="14"/>
  <c r="S2" i="14"/>
  <c r="K2" i="14"/>
  <c r="Z1" i="14"/>
  <c r="R1" i="14"/>
  <c r="J1" i="14"/>
  <c r="F6" i="14"/>
  <c r="E5" i="14"/>
  <c r="AX2" i="14"/>
  <c r="AP2" i="14"/>
  <c r="AH2" i="14"/>
  <c r="Z2" i="14"/>
  <c r="R2" i="14"/>
  <c r="J2" i="14"/>
  <c r="Y1" i="14"/>
  <c r="Q1" i="14"/>
  <c r="I1" i="14"/>
  <c r="AW2" i="14"/>
  <c r="AO2" i="14"/>
  <c r="AG2" i="14"/>
  <c r="Y2" i="14"/>
  <c r="Q2" i="14"/>
  <c r="I2" i="14"/>
  <c r="X1" i="14"/>
  <c r="P1" i="14"/>
  <c r="H1" i="14"/>
  <c r="J4" i="14"/>
  <c r="AV2" i="14"/>
  <c r="AN2" i="14"/>
  <c r="AF2" i="14"/>
  <c r="X2" i="14"/>
  <c r="P2" i="14"/>
  <c r="H2" i="14"/>
  <c r="W1" i="14"/>
  <c r="O1" i="14"/>
  <c r="G1" i="14"/>
  <c r="I4" i="14"/>
  <c r="AU2" i="14"/>
  <c r="AM2" i="14"/>
  <c r="AE2" i="14"/>
  <c r="W2" i="14"/>
  <c r="O2" i="14"/>
  <c r="G2" i="14"/>
  <c r="V1" i="14"/>
  <c r="N1" i="14"/>
  <c r="F1" i="14"/>
  <c r="AY7" i="14"/>
  <c r="H4" i="14"/>
  <c r="AT2" i="14"/>
  <c r="AL2" i="14"/>
  <c r="AD2" i="14"/>
  <c r="V2" i="14"/>
  <c r="N2" i="14"/>
  <c r="F2" i="14"/>
  <c r="U1" i="14"/>
  <c r="M1" i="14"/>
  <c r="E1" i="14"/>
  <c r="D6" i="14"/>
  <c r="D5" i="14"/>
  <c r="D4" i="14"/>
  <c r="D3" i="14"/>
  <c r="D2" i="14"/>
  <c r="D1" i="14"/>
  <c r="AY2" i="13"/>
  <c r="D3" i="13"/>
  <c r="F3" i="14" s="1"/>
  <c r="C10" i="13"/>
  <c r="E10" i="14" s="1"/>
  <c r="B10" i="13"/>
  <c r="D10" i="14" s="1"/>
  <c r="D3" i="11"/>
  <c r="E3" i="11"/>
  <c r="D2" i="11"/>
  <c r="B10" i="9"/>
  <c r="B1" i="3"/>
  <c r="B10" i="7"/>
  <c r="B2" i="3" s="1"/>
  <c r="D10" i="7"/>
  <c r="E2" i="7"/>
  <c r="C10" i="7"/>
  <c r="C6" i="9"/>
  <c r="D6" i="10"/>
  <c r="C1" i="9"/>
  <c r="D1" i="10"/>
  <c r="E3" i="10"/>
  <c r="D3" i="10"/>
  <c r="E3" i="9"/>
  <c r="F3" i="10"/>
  <c r="C4" i="9"/>
  <c r="D4" i="10"/>
  <c r="C7" i="9"/>
  <c r="D7" i="10"/>
  <c r="C8" i="9"/>
  <c r="D8" i="10"/>
  <c r="C5" i="9"/>
  <c r="D5" i="10"/>
  <c r="C2" i="9"/>
  <c r="C1" i="3"/>
  <c r="D1" i="7"/>
  <c r="D1" i="3" s="1"/>
  <c r="AM1" i="14" l="1"/>
  <c r="AK1" i="14"/>
  <c r="AE1" i="14"/>
  <c r="AY1" i="14"/>
  <c r="AV1" i="14"/>
  <c r="AS1" i="14"/>
  <c r="AG1" i="14"/>
  <c r="AJ1" i="14"/>
  <c r="AU1" i="14"/>
  <c r="AO1" i="14"/>
  <c r="AL1" i="14"/>
  <c r="AT1" i="14"/>
  <c r="AF1" i="14"/>
  <c r="H5" i="14"/>
  <c r="AC1" i="14"/>
  <c r="AN1" i="14"/>
  <c r="AX1" i="14"/>
  <c r="AR1" i="14"/>
  <c r="AW1" i="14"/>
  <c r="G6" i="14"/>
  <c r="F6" i="13"/>
  <c r="K5" i="14"/>
  <c r="J5" i="13"/>
  <c r="J5" i="14"/>
  <c r="AH1" i="14"/>
  <c r="AI1" i="14"/>
  <c r="AS2" i="14"/>
  <c r="K4" i="14"/>
  <c r="J4" i="13"/>
  <c r="I5" i="14"/>
  <c r="AD1" i="14"/>
  <c r="AP1" i="14"/>
  <c r="AQ1" i="14"/>
  <c r="AB1" i="14"/>
  <c r="E3" i="13"/>
  <c r="G3" i="14" s="1"/>
  <c r="D10" i="13"/>
  <c r="F10" i="14" s="1"/>
  <c r="AZ2" i="13"/>
  <c r="E6" i="11"/>
  <c r="E5" i="11"/>
  <c r="E4" i="11"/>
  <c r="E8" i="11"/>
  <c r="G3" i="11"/>
  <c r="D10" i="11"/>
  <c r="E7" i="11"/>
  <c r="E1" i="11"/>
  <c r="E2" i="10"/>
  <c r="E2" i="11"/>
  <c r="D10" i="10"/>
  <c r="E1" i="7"/>
  <c r="F1" i="7" s="1"/>
  <c r="C10" i="9"/>
  <c r="D4" i="9"/>
  <c r="E4" i="10"/>
  <c r="D5" i="9"/>
  <c r="E5" i="10"/>
  <c r="F2" i="7"/>
  <c r="E10" i="7"/>
  <c r="D7" i="9"/>
  <c r="E7" i="10"/>
  <c r="D1" i="9"/>
  <c r="E1" i="10"/>
  <c r="D8" i="9"/>
  <c r="E8" i="10"/>
  <c r="F3" i="9"/>
  <c r="G3" i="10"/>
  <c r="D6" i="9"/>
  <c r="E6" i="10"/>
  <c r="D2" i="9"/>
  <c r="C2" i="3"/>
  <c r="E1" i="3" l="1"/>
  <c r="K5" i="13"/>
  <c r="L5" i="14"/>
  <c r="K4" i="13"/>
  <c r="L4" i="14"/>
  <c r="G6" i="13"/>
  <c r="H6" i="14"/>
  <c r="BA2" i="13"/>
  <c r="F3" i="13"/>
  <c r="H3" i="14" s="1"/>
  <c r="E10" i="13"/>
  <c r="G10" i="14" s="1"/>
  <c r="H3" i="11"/>
  <c r="F4" i="11"/>
  <c r="F7" i="11"/>
  <c r="F8" i="11"/>
  <c r="F5" i="11"/>
  <c r="F6" i="11"/>
  <c r="F1" i="11"/>
  <c r="F2" i="10"/>
  <c r="F2" i="11"/>
  <c r="E10" i="10"/>
  <c r="E10" i="11"/>
  <c r="D10" i="9"/>
  <c r="G3" i="9"/>
  <c r="H3" i="10"/>
  <c r="E5" i="9"/>
  <c r="F5" i="10"/>
  <c r="E8" i="9"/>
  <c r="F8" i="10"/>
  <c r="E6" i="9"/>
  <c r="F6" i="10"/>
  <c r="E1" i="9"/>
  <c r="F1" i="10"/>
  <c r="F10" i="7"/>
  <c r="G2" i="7"/>
  <c r="E4" i="9"/>
  <c r="F4" i="10"/>
  <c r="E7" i="9"/>
  <c r="F7" i="10"/>
  <c r="E2" i="9"/>
  <c r="G1" i="7"/>
  <c r="F1" i="3"/>
  <c r="D2" i="3"/>
  <c r="I6" i="14" l="1"/>
  <c r="H6" i="13"/>
  <c r="L4" i="13"/>
  <c r="M4" i="14"/>
  <c r="L5" i="13"/>
  <c r="M5" i="14"/>
  <c r="G3" i="13"/>
  <c r="I3" i="14" s="1"/>
  <c r="F10" i="13"/>
  <c r="H10" i="14" s="1"/>
  <c r="BB2" i="13"/>
  <c r="G1" i="11"/>
  <c r="G4" i="11"/>
  <c r="G6" i="11"/>
  <c r="G7" i="11"/>
  <c r="I3" i="11"/>
  <c r="G8" i="11"/>
  <c r="G5" i="11"/>
  <c r="F10" i="11"/>
  <c r="F10" i="10"/>
  <c r="G2" i="10"/>
  <c r="G2" i="11"/>
  <c r="E10" i="9"/>
  <c r="F1" i="9"/>
  <c r="G1" i="10"/>
  <c r="F6" i="9"/>
  <c r="G6" i="10"/>
  <c r="F8" i="9"/>
  <c r="G8" i="10"/>
  <c r="F4" i="9"/>
  <c r="G4" i="10"/>
  <c r="F7" i="9"/>
  <c r="G7" i="10"/>
  <c r="F5" i="9"/>
  <c r="G5" i="10"/>
  <c r="G10" i="7"/>
  <c r="H2" i="7"/>
  <c r="H3" i="9"/>
  <c r="I3" i="10"/>
  <c r="F2" i="9"/>
  <c r="H1" i="7"/>
  <c r="G1" i="3"/>
  <c r="E2" i="3"/>
  <c r="M5" i="13" l="1"/>
  <c r="N5" i="14"/>
  <c r="M4" i="13"/>
  <c r="N4" i="14"/>
  <c r="I6" i="13"/>
  <c r="J6" i="14"/>
  <c r="BC2" i="13"/>
  <c r="H3" i="13"/>
  <c r="J3" i="14" s="1"/>
  <c r="G10" i="13"/>
  <c r="I10" i="14" s="1"/>
  <c r="H1" i="11"/>
  <c r="H4" i="11"/>
  <c r="H6" i="11"/>
  <c r="H8" i="11"/>
  <c r="G10" i="11"/>
  <c r="J3" i="11"/>
  <c r="H5" i="11"/>
  <c r="H7" i="11"/>
  <c r="G10" i="10"/>
  <c r="H2" i="10"/>
  <c r="H2" i="11"/>
  <c r="F10" i="9"/>
  <c r="I3" i="9"/>
  <c r="J3" i="10"/>
  <c r="G4" i="9"/>
  <c r="H4" i="10"/>
  <c r="G1" i="9"/>
  <c r="H1" i="10"/>
  <c r="I2" i="7"/>
  <c r="H10" i="7"/>
  <c r="G5" i="9"/>
  <c r="H5" i="10"/>
  <c r="G7" i="9"/>
  <c r="H7" i="10"/>
  <c r="G8" i="9"/>
  <c r="H8" i="10"/>
  <c r="G6" i="9"/>
  <c r="H6" i="10"/>
  <c r="G2" i="9"/>
  <c r="I1" i="7"/>
  <c r="H1" i="3"/>
  <c r="F2" i="3"/>
  <c r="K6" i="14" l="1"/>
  <c r="J6" i="13"/>
  <c r="O4" i="14"/>
  <c r="N4" i="13"/>
  <c r="O5" i="14"/>
  <c r="N5" i="13"/>
  <c r="BD2" i="13"/>
  <c r="I3" i="13"/>
  <c r="J3" i="13" s="1"/>
  <c r="H10" i="13"/>
  <c r="J10" i="14" s="1"/>
  <c r="I1" i="11"/>
  <c r="I4" i="11"/>
  <c r="I8" i="11"/>
  <c r="K3" i="11"/>
  <c r="H10" i="11"/>
  <c r="I7" i="11"/>
  <c r="I6" i="11"/>
  <c r="I5" i="11"/>
  <c r="I2" i="10"/>
  <c r="I2" i="11"/>
  <c r="H10" i="10"/>
  <c r="G10" i="9"/>
  <c r="H6" i="9"/>
  <c r="I6" i="10"/>
  <c r="H5" i="9"/>
  <c r="I5" i="10"/>
  <c r="H1" i="9"/>
  <c r="I1" i="10"/>
  <c r="H8" i="9"/>
  <c r="I8" i="10"/>
  <c r="H7" i="9"/>
  <c r="I7" i="10"/>
  <c r="J2" i="7"/>
  <c r="I10" i="7"/>
  <c r="H4" i="9"/>
  <c r="I4" i="10"/>
  <c r="J3" i="9"/>
  <c r="K3" i="10"/>
  <c r="H2" i="9"/>
  <c r="I1" i="3"/>
  <c r="J1" i="7"/>
  <c r="G2" i="3"/>
  <c r="O4" i="13" l="1"/>
  <c r="P4" i="14"/>
  <c r="O5" i="13"/>
  <c r="P5" i="14"/>
  <c r="L3" i="14"/>
  <c r="J10" i="13"/>
  <c r="L10" i="14" s="1"/>
  <c r="K3" i="13"/>
  <c r="K6" i="13"/>
  <c r="L6" i="14"/>
  <c r="I10" i="13"/>
  <c r="K10" i="14" s="1"/>
  <c r="K3" i="14"/>
  <c r="BE2" i="13"/>
  <c r="J4" i="11"/>
  <c r="J6" i="11"/>
  <c r="J1" i="11"/>
  <c r="I10" i="11"/>
  <c r="J7" i="11"/>
  <c r="L3" i="11"/>
  <c r="J8" i="11"/>
  <c r="J5" i="11"/>
  <c r="J2" i="10"/>
  <c r="J2" i="11"/>
  <c r="I10" i="10"/>
  <c r="H10" i="9"/>
  <c r="K3" i="9"/>
  <c r="L3" i="10"/>
  <c r="I4" i="9"/>
  <c r="J4" i="10"/>
  <c r="I6" i="9"/>
  <c r="J6" i="10"/>
  <c r="I8" i="9"/>
  <c r="J8" i="10"/>
  <c r="I5" i="9"/>
  <c r="J5" i="10"/>
  <c r="K2" i="7"/>
  <c r="J10" i="7"/>
  <c r="I1" i="9"/>
  <c r="J1" i="10"/>
  <c r="I7" i="9"/>
  <c r="J7" i="10"/>
  <c r="I2" i="9"/>
  <c r="K1" i="7"/>
  <c r="J1" i="3"/>
  <c r="H2" i="3"/>
  <c r="M6" i="14" l="1"/>
  <c r="L6" i="13"/>
  <c r="K10" i="13"/>
  <c r="M10" i="14" s="1"/>
  <c r="M3" i="14"/>
  <c r="L3" i="13"/>
  <c r="P5" i="13"/>
  <c r="Q5" i="14"/>
  <c r="P4" i="13"/>
  <c r="Q4" i="14"/>
  <c r="BF2" i="13"/>
  <c r="M3" i="11"/>
  <c r="J10" i="11"/>
  <c r="K7" i="11"/>
  <c r="K5" i="11"/>
  <c r="K6" i="11"/>
  <c r="K1" i="11"/>
  <c r="K4" i="11"/>
  <c r="K8" i="11"/>
  <c r="K2" i="10"/>
  <c r="K2" i="11"/>
  <c r="J10" i="10"/>
  <c r="I10" i="9"/>
  <c r="J1" i="9"/>
  <c r="K1" i="10"/>
  <c r="J5" i="9"/>
  <c r="K5" i="10"/>
  <c r="J4" i="9"/>
  <c r="K4" i="10"/>
  <c r="L2" i="7"/>
  <c r="K10" i="7"/>
  <c r="J8" i="9"/>
  <c r="K8" i="10"/>
  <c r="J7" i="9"/>
  <c r="K7" i="10"/>
  <c r="J6" i="9"/>
  <c r="K6" i="10"/>
  <c r="L3" i="9"/>
  <c r="M3" i="10"/>
  <c r="J2" i="9"/>
  <c r="L1" i="7"/>
  <c r="K1" i="3"/>
  <c r="I2" i="3"/>
  <c r="Q4" i="13" l="1"/>
  <c r="R4" i="14"/>
  <c r="Q5" i="13"/>
  <c r="R5" i="14"/>
  <c r="N3" i="14"/>
  <c r="M3" i="13"/>
  <c r="L10" i="13"/>
  <c r="N10" i="14" s="1"/>
  <c r="M6" i="13"/>
  <c r="N6" i="14"/>
  <c r="BG2" i="13"/>
  <c r="L1" i="11"/>
  <c r="L6" i="11"/>
  <c r="K10" i="11"/>
  <c r="L8" i="11"/>
  <c r="L4" i="11"/>
  <c r="N3" i="11"/>
  <c r="L7" i="11"/>
  <c r="L5" i="11"/>
  <c r="K10" i="10"/>
  <c r="L2" i="10"/>
  <c r="L2" i="11"/>
  <c r="J10" i="9"/>
  <c r="K5" i="9"/>
  <c r="L5" i="10"/>
  <c r="M3" i="9"/>
  <c r="N3" i="10"/>
  <c r="K7" i="9"/>
  <c r="L7" i="10"/>
  <c r="M2" i="7"/>
  <c r="L10" i="7"/>
  <c r="K6" i="9"/>
  <c r="L6" i="10"/>
  <c r="K1" i="9"/>
  <c r="L1" i="10"/>
  <c r="K8" i="9"/>
  <c r="L8" i="10"/>
  <c r="K4" i="9"/>
  <c r="L4" i="10"/>
  <c r="K2" i="9"/>
  <c r="M1" i="7"/>
  <c r="L1" i="3"/>
  <c r="J2" i="3"/>
  <c r="O6" i="14" l="1"/>
  <c r="N6" i="13"/>
  <c r="O3" i="14"/>
  <c r="N3" i="13"/>
  <c r="M10" i="13"/>
  <c r="O10" i="14" s="1"/>
  <c r="S5" i="14"/>
  <c r="R5" i="13"/>
  <c r="S4" i="14"/>
  <c r="R4" i="13"/>
  <c r="BH2" i="13"/>
  <c r="M8" i="11"/>
  <c r="M6" i="11"/>
  <c r="M1" i="11"/>
  <c r="M5" i="11"/>
  <c r="M7" i="11"/>
  <c r="M4" i="11"/>
  <c r="O3" i="11"/>
  <c r="L10" i="10"/>
  <c r="L10" i="11"/>
  <c r="M2" i="10"/>
  <c r="M2" i="11"/>
  <c r="K10" i="9"/>
  <c r="L8" i="9"/>
  <c r="M8" i="10"/>
  <c r="L4" i="9"/>
  <c r="M4" i="10"/>
  <c r="L7" i="9"/>
  <c r="M7" i="10"/>
  <c r="N3" i="9"/>
  <c r="O3" i="10"/>
  <c r="L1" i="9"/>
  <c r="M1" i="10"/>
  <c r="L6" i="9"/>
  <c r="M6" i="10"/>
  <c r="L5" i="9"/>
  <c r="M5" i="10"/>
  <c r="N2" i="7"/>
  <c r="M10" i="7"/>
  <c r="L2" i="9"/>
  <c r="N1" i="7"/>
  <c r="M1" i="3"/>
  <c r="K2" i="3"/>
  <c r="S5" i="13" l="1"/>
  <c r="T5" i="14"/>
  <c r="P3" i="14"/>
  <c r="O3" i="13"/>
  <c r="N10" i="13"/>
  <c r="P10" i="14" s="1"/>
  <c r="O6" i="13"/>
  <c r="P6" i="14"/>
  <c r="S4" i="13"/>
  <c r="T4" i="14"/>
  <c r="BI2" i="13"/>
  <c r="N8" i="11"/>
  <c r="N6" i="11"/>
  <c r="N7" i="11"/>
  <c r="N5" i="11"/>
  <c r="P3" i="11"/>
  <c r="M10" i="11"/>
  <c r="N1" i="11"/>
  <c r="M10" i="10"/>
  <c r="N2" i="10"/>
  <c r="N2" i="11"/>
  <c r="L10" i="9"/>
  <c r="N4" i="11"/>
  <c r="M4" i="9"/>
  <c r="N4" i="10"/>
  <c r="O2" i="7"/>
  <c r="N10" i="7"/>
  <c r="M5" i="9"/>
  <c r="N5" i="10"/>
  <c r="M6" i="9"/>
  <c r="N6" i="10"/>
  <c r="O3" i="9"/>
  <c r="P3" i="10"/>
  <c r="M7" i="9"/>
  <c r="N7" i="9" s="1"/>
  <c r="N7" i="10"/>
  <c r="M8" i="9"/>
  <c r="N8" i="9" s="1"/>
  <c r="N8" i="10"/>
  <c r="M1" i="9"/>
  <c r="N1" i="10"/>
  <c r="M2" i="9"/>
  <c r="O1" i="7"/>
  <c r="N1" i="3"/>
  <c r="L2" i="3"/>
  <c r="T4" i="13" l="1"/>
  <c r="U4" i="14"/>
  <c r="Q6" i="14"/>
  <c r="P6" i="13"/>
  <c r="P7" i="11"/>
  <c r="O7" i="9"/>
  <c r="P7" i="10"/>
  <c r="P8" i="11"/>
  <c r="O8" i="9"/>
  <c r="P8" i="10"/>
  <c r="Q3" i="14"/>
  <c r="P3" i="13"/>
  <c r="O10" i="13"/>
  <c r="Q10" i="14" s="1"/>
  <c r="T5" i="13"/>
  <c r="U5" i="14"/>
  <c r="BJ2" i="13"/>
  <c r="O6" i="11"/>
  <c r="O5" i="11"/>
  <c r="O4" i="11"/>
  <c r="O1" i="11"/>
  <c r="Q3" i="11"/>
  <c r="N10" i="11"/>
  <c r="O8" i="10"/>
  <c r="O8" i="11"/>
  <c r="O7" i="10"/>
  <c r="O7" i="11"/>
  <c r="O2" i="10"/>
  <c r="O2" i="11"/>
  <c r="N10" i="10"/>
  <c r="M10" i="9"/>
  <c r="P3" i="9"/>
  <c r="Q3" i="10"/>
  <c r="N4" i="9"/>
  <c r="O4" i="10"/>
  <c r="N1" i="9"/>
  <c r="O1" i="10"/>
  <c r="N6" i="9"/>
  <c r="O6" i="10"/>
  <c r="N5" i="9"/>
  <c r="O5" i="10"/>
  <c r="P2" i="7"/>
  <c r="O10" i="7"/>
  <c r="N2" i="9"/>
  <c r="P1" i="7"/>
  <c r="O1" i="3"/>
  <c r="M2" i="3"/>
  <c r="U5" i="13" l="1"/>
  <c r="V5" i="14"/>
  <c r="R3" i="14"/>
  <c r="Q3" i="13"/>
  <c r="P10" i="13"/>
  <c r="R10" i="14" s="1"/>
  <c r="Q6" i="13"/>
  <c r="R6" i="14"/>
  <c r="P7" i="9"/>
  <c r="Q7" i="10"/>
  <c r="Q7" i="11"/>
  <c r="Q8" i="11"/>
  <c r="P8" i="9"/>
  <c r="Q8" i="10"/>
  <c r="U4" i="13"/>
  <c r="V4" i="14"/>
  <c r="BK2" i="13"/>
  <c r="P5" i="11"/>
  <c r="P6" i="11"/>
  <c r="O10" i="11"/>
  <c r="P1" i="11"/>
  <c r="R3" i="11"/>
  <c r="P2" i="10"/>
  <c r="P2" i="11"/>
  <c r="O10" i="10"/>
  <c r="N10" i="9"/>
  <c r="P4" i="11"/>
  <c r="O1" i="9"/>
  <c r="P1" i="10"/>
  <c r="Q2" i="7"/>
  <c r="P10" i="7"/>
  <c r="O5" i="9"/>
  <c r="P5" i="10"/>
  <c r="O4" i="9"/>
  <c r="P4" i="10"/>
  <c r="O6" i="9"/>
  <c r="P6" i="10"/>
  <c r="Q3" i="9"/>
  <c r="R3" i="10"/>
  <c r="O2" i="9"/>
  <c r="Q1" i="7"/>
  <c r="P1" i="3"/>
  <c r="N2" i="3"/>
  <c r="R7" i="11" l="1"/>
  <c r="Q7" i="9"/>
  <c r="R7" i="10"/>
  <c r="W4" i="14"/>
  <c r="V4" i="13"/>
  <c r="R8" i="10"/>
  <c r="R8" i="11"/>
  <c r="Q8" i="9"/>
  <c r="S6" i="14"/>
  <c r="R6" i="13"/>
  <c r="R3" i="13"/>
  <c r="S3" i="14"/>
  <c r="Q10" i="13"/>
  <c r="S10" i="14" s="1"/>
  <c r="W5" i="14"/>
  <c r="V5" i="13"/>
  <c r="P10" i="10"/>
  <c r="BL2" i="13"/>
  <c r="Q6" i="11"/>
  <c r="Q1" i="11"/>
  <c r="Q5" i="11"/>
  <c r="S3" i="11"/>
  <c r="P10" i="11"/>
  <c r="Q2" i="10"/>
  <c r="Q2" i="11"/>
  <c r="O10" i="9"/>
  <c r="Q4" i="11"/>
  <c r="R2" i="7"/>
  <c r="Q10" i="7"/>
  <c r="R3" i="9"/>
  <c r="S3" i="10"/>
  <c r="P4" i="9"/>
  <c r="Q4" i="10"/>
  <c r="P1" i="9"/>
  <c r="Q1" i="10"/>
  <c r="P6" i="9"/>
  <c r="Q6" i="10"/>
  <c r="P5" i="9"/>
  <c r="Q5" i="10"/>
  <c r="P2" i="9"/>
  <c r="R1" i="7"/>
  <c r="Q1" i="3"/>
  <c r="O2" i="3"/>
  <c r="S8" i="11" l="1"/>
  <c r="R8" i="9"/>
  <c r="S8" i="10"/>
  <c r="W5" i="13"/>
  <c r="X5" i="14"/>
  <c r="W4" i="13"/>
  <c r="X4" i="14"/>
  <c r="S3" i="13"/>
  <c r="T3" i="14"/>
  <c r="R10" i="13"/>
  <c r="T10" i="14" s="1"/>
  <c r="S6" i="13"/>
  <c r="T6" i="14"/>
  <c r="S7" i="11"/>
  <c r="R7" i="9"/>
  <c r="S7" i="10"/>
  <c r="Q10" i="10"/>
  <c r="BM2" i="13"/>
  <c r="T3" i="11"/>
  <c r="R6" i="11"/>
  <c r="R5" i="11"/>
  <c r="R1" i="11"/>
  <c r="Q10" i="11"/>
  <c r="R2" i="10"/>
  <c r="R2" i="11"/>
  <c r="P10" i="9"/>
  <c r="R4" i="11"/>
  <c r="Q5" i="9"/>
  <c r="R5" i="10"/>
  <c r="Q4" i="9"/>
  <c r="R4" i="10"/>
  <c r="Q6" i="9"/>
  <c r="R6" i="10"/>
  <c r="S3" i="9"/>
  <c r="T3" i="10"/>
  <c r="Q1" i="9"/>
  <c r="R1" i="10"/>
  <c r="S2" i="7"/>
  <c r="R10" i="7"/>
  <c r="R10" i="10"/>
  <c r="Q2" i="9"/>
  <c r="S1" i="7"/>
  <c r="R1" i="3"/>
  <c r="P2" i="3"/>
  <c r="X5" i="13" l="1"/>
  <c r="Y5" i="14"/>
  <c r="U3" i="14"/>
  <c r="S10" i="13"/>
  <c r="U10" i="14" s="1"/>
  <c r="T3" i="13"/>
  <c r="T7" i="10"/>
  <c r="T7" i="11"/>
  <c r="S7" i="9"/>
  <c r="X4" i="13"/>
  <c r="Y4" i="14"/>
  <c r="U6" i="14"/>
  <c r="T6" i="13"/>
  <c r="S8" i="9"/>
  <c r="T8" i="11"/>
  <c r="T8" i="10"/>
  <c r="BN2" i="13"/>
  <c r="S1" i="11"/>
  <c r="S4" i="11"/>
  <c r="U3" i="11"/>
  <c r="S5" i="11"/>
  <c r="S6" i="11"/>
  <c r="R10" i="11"/>
  <c r="S2" i="10"/>
  <c r="S2" i="11"/>
  <c r="Q10" i="9"/>
  <c r="R6" i="9"/>
  <c r="S6" i="10"/>
  <c r="T2" i="7"/>
  <c r="S10" i="7"/>
  <c r="R4" i="9"/>
  <c r="S4" i="10"/>
  <c r="R1" i="9"/>
  <c r="S1" i="10"/>
  <c r="T3" i="9"/>
  <c r="U3" i="10"/>
  <c r="R5" i="9"/>
  <c r="S5" i="10"/>
  <c r="R2" i="9"/>
  <c r="T1" i="7"/>
  <c r="S1" i="3"/>
  <c r="Q2" i="3"/>
  <c r="U7" i="10" l="1"/>
  <c r="U7" i="11"/>
  <c r="T7" i="9"/>
  <c r="U6" i="13"/>
  <c r="V6" i="14"/>
  <c r="T8" i="9"/>
  <c r="U8" i="11"/>
  <c r="U8" i="10"/>
  <c r="V3" i="14"/>
  <c r="U3" i="13"/>
  <c r="T10" i="13"/>
  <c r="V10" i="14" s="1"/>
  <c r="Y4" i="13"/>
  <c r="Z4" i="14"/>
  <c r="Y5" i="13"/>
  <c r="Z5" i="14"/>
  <c r="BO2" i="13"/>
  <c r="V3" i="11"/>
  <c r="T1" i="11"/>
  <c r="T6" i="11"/>
  <c r="T5" i="11"/>
  <c r="T4" i="11"/>
  <c r="T2" i="10"/>
  <c r="T2" i="11"/>
  <c r="S10" i="10"/>
  <c r="S10" i="11"/>
  <c r="R10" i="9"/>
  <c r="S1" i="9"/>
  <c r="T1" i="10"/>
  <c r="U2" i="7"/>
  <c r="T10" i="7"/>
  <c r="S6" i="9"/>
  <c r="T6" i="10"/>
  <c r="S5" i="9"/>
  <c r="T5" i="10"/>
  <c r="S4" i="9"/>
  <c r="T4" i="10"/>
  <c r="U3" i="9"/>
  <c r="V3" i="10"/>
  <c r="S2" i="9"/>
  <c r="U1" i="7"/>
  <c r="T1" i="3"/>
  <c r="R2" i="3"/>
  <c r="V8" i="10" l="1"/>
  <c r="V8" i="11"/>
  <c r="U8" i="9"/>
  <c r="AA5" i="14"/>
  <c r="Z5" i="13"/>
  <c r="AA4" i="14"/>
  <c r="Z4" i="13"/>
  <c r="W6" i="14"/>
  <c r="V6" i="13"/>
  <c r="U7" i="9"/>
  <c r="V7" i="10"/>
  <c r="V7" i="11"/>
  <c r="W3" i="14"/>
  <c r="U10" i="13"/>
  <c r="W10" i="14" s="1"/>
  <c r="V3" i="13"/>
  <c r="BP2" i="13"/>
  <c r="U1" i="11"/>
  <c r="W3" i="11"/>
  <c r="U6" i="11"/>
  <c r="U5" i="11"/>
  <c r="U2" i="10"/>
  <c r="U2" i="11"/>
  <c r="T10" i="10"/>
  <c r="T10" i="11"/>
  <c r="S10" i="9"/>
  <c r="U4" i="11"/>
  <c r="T1" i="9"/>
  <c r="U1" i="10"/>
  <c r="T4" i="9"/>
  <c r="U4" i="10"/>
  <c r="V3" i="9"/>
  <c r="W3" i="10"/>
  <c r="T5" i="9"/>
  <c r="U5" i="10"/>
  <c r="T6" i="9"/>
  <c r="U6" i="10"/>
  <c r="V2" i="7"/>
  <c r="U10" i="7"/>
  <c r="T2" i="9"/>
  <c r="V1" i="7"/>
  <c r="U1" i="3"/>
  <c r="S2" i="3"/>
  <c r="AB4" i="14" l="1"/>
  <c r="AA4" i="13"/>
  <c r="AA5" i="13"/>
  <c r="AB5" i="14"/>
  <c r="X3" i="14"/>
  <c r="W3" i="13"/>
  <c r="V10" i="13"/>
  <c r="X10" i="14" s="1"/>
  <c r="W8" i="10"/>
  <c r="V8" i="9"/>
  <c r="W8" i="11"/>
  <c r="W7" i="10"/>
  <c r="V7" i="9"/>
  <c r="W7" i="11"/>
  <c r="W6" i="13"/>
  <c r="X6" i="14"/>
  <c r="U10" i="10"/>
  <c r="BQ2" i="13"/>
  <c r="V4" i="11"/>
  <c r="V5" i="11"/>
  <c r="V1" i="11"/>
  <c r="V6" i="11"/>
  <c r="X3" i="11"/>
  <c r="U10" i="11"/>
  <c r="V2" i="10"/>
  <c r="V2" i="11"/>
  <c r="T10" i="9"/>
  <c r="W3" i="9"/>
  <c r="X3" i="10"/>
  <c r="U4" i="9"/>
  <c r="V4" i="10"/>
  <c r="U6" i="9"/>
  <c r="V6" i="10"/>
  <c r="W2" i="7"/>
  <c r="V10" i="7"/>
  <c r="U5" i="9"/>
  <c r="V5" i="10"/>
  <c r="U1" i="9"/>
  <c r="V1" i="10"/>
  <c r="U2" i="9"/>
  <c r="W1" i="7"/>
  <c r="V1" i="3"/>
  <c r="T2" i="3"/>
  <c r="Y6" i="14" l="1"/>
  <c r="X6" i="13"/>
  <c r="AB5" i="13"/>
  <c r="AC5" i="14"/>
  <c r="Y3" i="14"/>
  <c r="X3" i="13"/>
  <c r="W10" i="13"/>
  <c r="Y10" i="14" s="1"/>
  <c r="X7" i="11"/>
  <c r="W7" i="9"/>
  <c r="X7" i="10"/>
  <c r="AB4" i="13"/>
  <c r="AC4" i="14"/>
  <c r="W8" i="9"/>
  <c r="X8" i="11"/>
  <c r="X8" i="10"/>
  <c r="V10" i="10"/>
  <c r="BR2" i="13"/>
  <c r="W5" i="11"/>
  <c r="W6" i="11"/>
  <c r="Y3" i="11"/>
  <c r="V10" i="11"/>
  <c r="W1" i="11"/>
  <c r="W2" i="10"/>
  <c r="W2" i="11"/>
  <c r="U10" i="9"/>
  <c r="W4" i="11"/>
  <c r="V6" i="9"/>
  <c r="W6" i="10"/>
  <c r="X2" i="7"/>
  <c r="W10" i="7"/>
  <c r="V1" i="9"/>
  <c r="W1" i="10"/>
  <c r="V4" i="9"/>
  <c r="W4" i="10"/>
  <c r="V5" i="9"/>
  <c r="W5" i="10"/>
  <c r="X3" i="9"/>
  <c r="Y3" i="10"/>
  <c r="W10" i="10"/>
  <c r="V2" i="9"/>
  <c r="X1" i="7"/>
  <c r="W1" i="3"/>
  <c r="U2" i="3"/>
  <c r="Y8" i="11" l="1"/>
  <c r="X8" i="9"/>
  <c r="Y8" i="10"/>
  <c r="Y6" i="13"/>
  <c r="Z6" i="14"/>
  <c r="Z3" i="14"/>
  <c r="Y3" i="13"/>
  <c r="X10" i="13"/>
  <c r="Z10" i="14" s="1"/>
  <c r="AC4" i="13"/>
  <c r="AD4" i="14"/>
  <c r="AC5" i="13"/>
  <c r="AD5" i="14"/>
  <c r="X7" i="9"/>
  <c r="Y7" i="10"/>
  <c r="Y7" i="11"/>
  <c r="BS2" i="13"/>
  <c r="X6" i="11"/>
  <c r="X5" i="11"/>
  <c r="X1" i="11"/>
  <c r="Z3" i="11"/>
  <c r="W10" i="11"/>
  <c r="V10" i="9"/>
  <c r="X4" i="11"/>
  <c r="X2" i="10"/>
  <c r="X2" i="11"/>
  <c r="Y2" i="7"/>
  <c r="X10" i="7"/>
  <c r="W5" i="9"/>
  <c r="X5" i="10"/>
  <c r="W1" i="9"/>
  <c r="X1" i="10"/>
  <c r="Y3" i="9"/>
  <c r="Z3" i="10"/>
  <c r="W6" i="9"/>
  <c r="X6" i="10"/>
  <c r="W4" i="9"/>
  <c r="X4" i="10"/>
  <c r="W2" i="9"/>
  <c r="Y1" i="7"/>
  <c r="X1" i="3"/>
  <c r="V2" i="3"/>
  <c r="Z3" i="13" l="1"/>
  <c r="Y10" i="13"/>
  <c r="AA10" i="14" s="1"/>
  <c r="AA3" i="14"/>
  <c r="Y7" i="9"/>
  <c r="Z7" i="10"/>
  <c r="Z7" i="11"/>
  <c r="AE5" i="14"/>
  <c r="AD5" i="13"/>
  <c r="Z8" i="10"/>
  <c r="Z8" i="11"/>
  <c r="Y8" i="9"/>
  <c r="AA6" i="14"/>
  <c r="Z6" i="13"/>
  <c r="AE4" i="14"/>
  <c r="AD4" i="13"/>
  <c r="BT2" i="13"/>
  <c r="X10" i="11"/>
  <c r="AA3" i="11"/>
  <c r="Y4" i="11"/>
  <c r="X10" i="10"/>
  <c r="Y1" i="11"/>
  <c r="Y6" i="11"/>
  <c r="Y5" i="11"/>
  <c r="Y2" i="10"/>
  <c r="Y2" i="11"/>
  <c r="W10" i="9"/>
  <c r="X4" i="9"/>
  <c r="Y4" i="10"/>
  <c r="Z3" i="9"/>
  <c r="AA3" i="10"/>
  <c r="Z2" i="7"/>
  <c r="Y10" i="7"/>
  <c r="X6" i="9"/>
  <c r="Y6" i="10"/>
  <c r="X1" i="9"/>
  <c r="Y1" i="10"/>
  <c r="X5" i="9"/>
  <c r="Y5" i="10"/>
  <c r="X2" i="9"/>
  <c r="Z1" i="7"/>
  <c r="Y1" i="3"/>
  <c r="W2" i="3"/>
  <c r="AE5" i="13" l="1"/>
  <c r="AF5" i="14"/>
  <c r="AE4" i="13"/>
  <c r="AF4" i="14"/>
  <c r="Z8" i="9"/>
  <c r="AA8" i="10"/>
  <c r="AA8" i="11"/>
  <c r="AA6" i="13"/>
  <c r="AB6" i="14"/>
  <c r="Z7" i="9"/>
  <c r="AA7" i="11"/>
  <c r="AA7" i="10"/>
  <c r="AA3" i="13"/>
  <c r="AB3" i="14"/>
  <c r="Z10" i="13"/>
  <c r="AB10" i="14" s="1"/>
  <c r="Y10" i="10"/>
  <c r="BU2" i="13"/>
  <c r="Z6" i="11"/>
  <c r="Z4" i="11"/>
  <c r="Y10" i="11"/>
  <c r="Z1" i="11"/>
  <c r="Z5" i="11"/>
  <c r="Z2" i="10"/>
  <c r="Z2" i="11"/>
  <c r="AB3" i="11"/>
  <c r="X10" i="9"/>
  <c r="Y6" i="9"/>
  <c r="Z6" i="9" s="1"/>
  <c r="Z6" i="10"/>
  <c r="AA2" i="7"/>
  <c r="Z10" i="7"/>
  <c r="Y5" i="9"/>
  <c r="Z5" i="10"/>
  <c r="Y1" i="9"/>
  <c r="Z1" i="10"/>
  <c r="AA3" i="9"/>
  <c r="AB3" i="10"/>
  <c r="Y4" i="9"/>
  <c r="Z4" i="9" s="1"/>
  <c r="Z4" i="10"/>
  <c r="Y2" i="9"/>
  <c r="AA1" i="7"/>
  <c r="Z1" i="3"/>
  <c r="X2" i="3"/>
  <c r="AB6" i="11" l="1"/>
  <c r="AB6" i="10"/>
  <c r="AA6" i="9"/>
  <c r="AC6" i="14"/>
  <c r="AB6" i="13"/>
  <c r="AB4" i="11"/>
  <c r="AA4" i="9"/>
  <c r="AB4" i="10"/>
  <c r="Z10" i="9"/>
  <c r="AC3" i="14"/>
  <c r="AB3" i="13"/>
  <c r="AA10" i="13"/>
  <c r="AC10" i="14" s="1"/>
  <c r="AA8" i="9"/>
  <c r="AB8" i="10"/>
  <c r="AB8" i="11"/>
  <c r="AF4" i="13"/>
  <c r="AG4" i="14"/>
  <c r="AB7" i="11"/>
  <c r="AB7" i="10"/>
  <c r="AA7" i="9"/>
  <c r="AF5" i="13"/>
  <c r="AG5" i="14"/>
  <c r="Z10" i="10"/>
  <c r="BV2" i="13"/>
  <c r="AA4" i="11"/>
  <c r="AA1" i="11"/>
  <c r="AA5" i="11"/>
  <c r="Z10" i="11"/>
  <c r="AB10" i="11"/>
  <c r="AA2" i="10"/>
  <c r="AA2" i="11"/>
  <c r="AA6" i="10"/>
  <c r="AA6" i="11"/>
  <c r="AC3" i="11"/>
  <c r="AA4" i="10"/>
  <c r="Y10" i="9"/>
  <c r="Z1" i="9"/>
  <c r="AA1" i="10"/>
  <c r="Z5" i="9"/>
  <c r="AA5" i="10"/>
  <c r="AB3" i="9"/>
  <c r="AC3" i="10"/>
  <c r="AB2" i="7"/>
  <c r="AA10" i="7"/>
  <c r="Z2" i="9"/>
  <c r="AB1" i="7"/>
  <c r="AA1" i="3"/>
  <c r="Y2" i="3"/>
  <c r="AG4" i="13" l="1"/>
  <c r="AH4" i="14"/>
  <c r="AC4" i="11"/>
  <c r="AB4" i="9"/>
  <c r="AC4" i="10"/>
  <c r="AA10" i="9"/>
  <c r="AC10" i="11" s="1"/>
  <c r="AG5" i="13"/>
  <c r="AH5" i="14"/>
  <c r="AC8" i="11"/>
  <c r="AB8" i="9"/>
  <c r="AC8" i="10"/>
  <c r="AC6" i="13"/>
  <c r="AD6" i="14"/>
  <c r="AC7" i="10"/>
  <c r="AC7" i="11"/>
  <c r="AB7" i="9"/>
  <c r="AD3" i="14"/>
  <c r="AC3" i="13"/>
  <c r="AB10" i="13"/>
  <c r="AD10" i="14" s="1"/>
  <c r="AC6" i="11"/>
  <c r="AB6" i="9"/>
  <c r="AC6" i="10"/>
  <c r="BW2" i="13"/>
  <c r="AB1" i="11"/>
  <c r="AA10" i="11"/>
  <c r="AB5" i="11"/>
  <c r="AB2" i="10"/>
  <c r="AB2" i="11"/>
  <c r="AD3" i="11"/>
  <c r="AA10" i="10"/>
  <c r="AC2" i="7"/>
  <c r="AB10" i="7"/>
  <c r="AC3" i="9"/>
  <c r="AD3" i="10"/>
  <c r="AA5" i="9"/>
  <c r="AB5" i="10"/>
  <c r="AA1" i="9"/>
  <c r="AB1" i="10"/>
  <c r="AB10" i="10"/>
  <c r="AA2" i="9"/>
  <c r="AC1" i="7"/>
  <c r="AB1" i="3"/>
  <c r="Z2" i="3"/>
  <c r="AB10" i="9" l="1"/>
  <c r="AD7" i="11"/>
  <c r="AD7" i="10"/>
  <c r="AC7" i="9"/>
  <c r="AI5" i="14"/>
  <c r="AH5" i="13"/>
  <c r="AC6" i="9"/>
  <c r="AD6" i="10"/>
  <c r="AD6" i="11"/>
  <c r="AC4" i="9"/>
  <c r="AD4" i="10"/>
  <c r="AD4" i="11"/>
  <c r="AE6" i="14"/>
  <c r="AD6" i="13"/>
  <c r="AE3" i="14"/>
  <c r="AD3" i="13"/>
  <c r="AC10" i="13"/>
  <c r="AE10" i="14" s="1"/>
  <c r="AC8" i="9"/>
  <c r="AD8" i="10"/>
  <c r="AD8" i="11"/>
  <c r="AI4" i="14"/>
  <c r="AH4" i="13"/>
  <c r="BX2" i="13"/>
  <c r="AC1" i="11"/>
  <c r="AC5" i="11"/>
  <c r="AD10" i="11"/>
  <c r="AE3" i="11"/>
  <c r="AC2" i="10"/>
  <c r="AC2" i="11"/>
  <c r="AD3" i="9"/>
  <c r="AE3" i="10"/>
  <c r="AB1" i="9"/>
  <c r="AC1" i="10"/>
  <c r="AB5" i="9"/>
  <c r="AC5" i="10"/>
  <c r="AD2" i="7"/>
  <c r="AC10" i="7"/>
  <c r="AC10" i="10"/>
  <c r="AB2" i="9"/>
  <c r="AD1" i="7"/>
  <c r="AC1" i="3"/>
  <c r="AA2" i="3"/>
  <c r="AI4" i="13" l="1"/>
  <c r="AJ4" i="14"/>
  <c r="AF3" i="14"/>
  <c r="AE3" i="13"/>
  <c r="AD10" i="13"/>
  <c r="AF10" i="14" s="1"/>
  <c r="AD6" i="9"/>
  <c r="AE6" i="11"/>
  <c r="AE6" i="10"/>
  <c r="AE6" i="13"/>
  <c r="AF6" i="14"/>
  <c r="AI5" i="13"/>
  <c r="AJ5" i="14"/>
  <c r="AC10" i="9"/>
  <c r="AE10" i="11" s="1"/>
  <c r="AE7" i="10"/>
  <c r="AE7" i="11"/>
  <c r="AD7" i="9"/>
  <c r="AD8" i="9"/>
  <c r="AE8" i="10"/>
  <c r="AE8" i="11"/>
  <c r="AE4" i="10"/>
  <c r="AE4" i="11"/>
  <c r="AD4" i="9"/>
  <c r="BY2" i="13"/>
  <c r="AD5" i="11"/>
  <c r="AD1" i="11"/>
  <c r="AD2" i="10"/>
  <c r="AD2" i="11"/>
  <c r="AF3" i="11"/>
  <c r="AC5" i="9"/>
  <c r="AD5" i="10"/>
  <c r="AE2" i="7"/>
  <c r="AD10" i="7"/>
  <c r="AC1" i="9"/>
  <c r="AD1" i="10"/>
  <c r="AE3" i="9"/>
  <c r="AF3" i="10"/>
  <c r="AD10" i="10"/>
  <c r="AC2" i="9"/>
  <c r="AE1" i="7"/>
  <c r="AD1" i="3"/>
  <c r="AB2" i="3"/>
  <c r="AE7" i="9" l="1"/>
  <c r="AF7" i="11"/>
  <c r="AF7" i="10"/>
  <c r="AD10" i="9"/>
  <c r="AF10" i="11" s="1"/>
  <c r="AF4" i="10"/>
  <c r="AF4" i="11"/>
  <c r="AE4" i="9"/>
  <c r="AE6" i="9"/>
  <c r="AF6" i="10"/>
  <c r="AF6" i="11"/>
  <c r="AG3" i="14"/>
  <c r="AE10" i="13"/>
  <c r="AG10" i="14" s="1"/>
  <c r="AF3" i="13"/>
  <c r="AJ5" i="13"/>
  <c r="AK5" i="14"/>
  <c r="AF8" i="11"/>
  <c r="AE8" i="9"/>
  <c r="AF8" i="10"/>
  <c r="AG6" i="14"/>
  <c r="AF6" i="13"/>
  <c r="AJ4" i="13"/>
  <c r="AK4" i="14"/>
  <c r="BZ2" i="13"/>
  <c r="AE1" i="11"/>
  <c r="AE5" i="11"/>
  <c r="AG3" i="11"/>
  <c r="AE2" i="10"/>
  <c r="AE2" i="11"/>
  <c r="AF3" i="9"/>
  <c r="AG3" i="10"/>
  <c r="AD1" i="9"/>
  <c r="AE1" i="10"/>
  <c r="AF2" i="7"/>
  <c r="AE10" i="7"/>
  <c r="AD5" i="9"/>
  <c r="AE5" i="10"/>
  <c r="AE10" i="10"/>
  <c r="AD2" i="9"/>
  <c r="AF1" i="7"/>
  <c r="AE1" i="3"/>
  <c r="AC2" i="3"/>
  <c r="AG6" i="10" l="1"/>
  <c r="AF6" i="9"/>
  <c r="AG6" i="11"/>
  <c r="AG4" i="11"/>
  <c r="AF4" i="9"/>
  <c r="AG4" i="10"/>
  <c r="AK5" i="13"/>
  <c r="AL5" i="14"/>
  <c r="AE10" i="9"/>
  <c r="AK4" i="13"/>
  <c r="AL4" i="14"/>
  <c r="AH3" i="14"/>
  <c r="AG3" i="13"/>
  <c r="AF10" i="13"/>
  <c r="AH10" i="14" s="1"/>
  <c r="AG6" i="13"/>
  <c r="AH6" i="14"/>
  <c r="AG8" i="10"/>
  <c r="AG8" i="11"/>
  <c r="AF8" i="9"/>
  <c r="AG7" i="11"/>
  <c r="AF7" i="9"/>
  <c r="AG7" i="10"/>
  <c r="CA2" i="13"/>
  <c r="AF1" i="11"/>
  <c r="AG10" i="11"/>
  <c r="AF5" i="11"/>
  <c r="AF2" i="10"/>
  <c r="AF2" i="11"/>
  <c r="AF10" i="9"/>
  <c r="AH3" i="11"/>
  <c r="AE5" i="9"/>
  <c r="AF5" i="10"/>
  <c r="AG2" i="7"/>
  <c r="AF10" i="7"/>
  <c r="AE1" i="9"/>
  <c r="AF1" i="10"/>
  <c r="AG3" i="9"/>
  <c r="AH3" i="10"/>
  <c r="AF10" i="10"/>
  <c r="AE2" i="9"/>
  <c r="AG1" i="7"/>
  <c r="AF1" i="3"/>
  <c r="AD2" i="3"/>
  <c r="AI6" i="14" l="1"/>
  <c r="AH6" i="13"/>
  <c r="AM5" i="14"/>
  <c r="AL5" i="13"/>
  <c r="AH7" i="11"/>
  <c r="AH7" i="10"/>
  <c r="AG7" i="9"/>
  <c r="AH3" i="13"/>
  <c r="AG10" i="13"/>
  <c r="AI10" i="14" s="1"/>
  <c r="AI3" i="14"/>
  <c r="AH4" i="11"/>
  <c r="AH4" i="10"/>
  <c r="AG4" i="9"/>
  <c r="AH8" i="10"/>
  <c r="AH8" i="11"/>
  <c r="AG8" i="9"/>
  <c r="AM4" i="14"/>
  <c r="AL4" i="13"/>
  <c r="AH6" i="11"/>
  <c r="AG6" i="9"/>
  <c r="AH6" i="10"/>
  <c r="CB2" i="13"/>
  <c r="AG1" i="11"/>
  <c r="AG5" i="11"/>
  <c r="AH10" i="11"/>
  <c r="AG2" i="10"/>
  <c r="AG2" i="11"/>
  <c r="AI3" i="11"/>
  <c r="AH3" i="9"/>
  <c r="AI3" i="10"/>
  <c r="AF1" i="9"/>
  <c r="AG1" i="10"/>
  <c r="AH2" i="7"/>
  <c r="AG10" i="7"/>
  <c r="AF5" i="9"/>
  <c r="AG5" i="10"/>
  <c r="AG10" i="10"/>
  <c r="AF2" i="9"/>
  <c r="AH1" i="7"/>
  <c r="AG1" i="3"/>
  <c r="AE2" i="3"/>
  <c r="AI3" i="13" l="1"/>
  <c r="AJ3" i="14"/>
  <c r="AH10" i="13"/>
  <c r="AJ10" i="14" s="1"/>
  <c r="AH8" i="9"/>
  <c r="AI8" i="11"/>
  <c r="AI8" i="10"/>
  <c r="AH7" i="9"/>
  <c r="AI7" i="11"/>
  <c r="AI7" i="10"/>
  <c r="AG10" i="9"/>
  <c r="AI10" i="11" s="1"/>
  <c r="AH4" i="9"/>
  <c r="AI4" i="10"/>
  <c r="AI4" i="11"/>
  <c r="AI6" i="11"/>
  <c r="AH6" i="9"/>
  <c r="AH10" i="9" s="1"/>
  <c r="AI6" i="10"/>
  <c r="AM5" i="13"/>
  <c r="AN5" i="14"/>
  <c r="AM4" i="13"/>
  <c r="AN4" i="14"/>
  <c r="AI6" i="13"/>
  <c r="AJ6" i="14"/>
  <c r="CC2" i="13"/>
  <c r="AH1" i="11"/>
  <c r="AH5" i="11"/>
  <c r="AH2" i="10"/>
  <c r="AH2" i="11"/>
  <c r="AJ3" i="11"/>
  <c r="AG5" i="9"/>
  <c r="AH5" i="10"/>
  <c r="AI2" i="7"/>
  <c r="AH10" i="7"/>
  <c r="AI3" i="9"/>
  <c r="AJ3" i="10"/>
  <c r="AG1" i="9"/>
  <c r="AH1" i="10"/>
  <c r="AH10" i="10"/>
  <c r="AG2" i="9"/>
  <c r="AI1" i="7"/>
  <c r="AH1" i="3"/>
  <c r="AF2" i="3"/>
  <c r="AJ6" i="10" l="1"/>
  <c r="AJ6" i="11"/>
  <c r="AI6" i="9"/>
  <c r="AI7" i="9"/>
  <c r="AJ7" i="10"/>
  <c r="AJ7" i="11"/>
  <c r="AK6" i="14"/>
  <c r="AJ6" i="13"/>
  <c r="AI8" i="9"/>
  <c r="AJ8" i="11"/>
  <c r="AJ8" i="10"/>
  <c r="AN4" i="13"/>
  <c r="AO4" i="14"/>
  <c r="AI4" i="9"/>
  <c r="AI10" i="9" s="1"/>
  <c r="AJ4" i="10"/>
  <c r="AJ4" i="11"/>
  <c r="AN5" i="13"/>
  <c r="AO5" i="14"/>
  <c r="AK3" i="14"/>
  <c r="AJ3" i="13"/>
  <c r="AI10" i="13"/>
  <c r="AK10" i="14" s="1"/>
  <c r="CD2" i="13"/>
  <c r="AI1" i="11"/>
  <c r="AI5" i="11"/>
  <c r="AJ10" i="11"/>
  <c r="AI2" i="10"/>
  <c r="AI2" i="11"/>
  <c r="AK3" i="11"/>
  <c r="AH1" i="9"/>
  <c r="AI1" i="10"/>
  <c r="AJ2" i="7"/>
  <c r="AI10" i="7"/>
  <c r="AJ3" i="9"/>
  <c r="AK3" i="10"/>
  <c r="AH5" i="9"/>
  <c r="AI5" i="10"/>
  <c r="AI10" i="10"/>
  <c r="AH2" i="9"/>
  <c r="AJ1" i="7"/>
  <c r="AI1" i="3"/>
  <c r="AG2" i="3"/>
  <c r="AK4" i="11" l="1"/>
  <c r="AJ4" i="9"/>
  <c r="AK4" i="10"/>
  <c r="AK6" i="13"/>
  <c r="AL6" i="14"/>
  <c r="AL3" i="14"/>
  <c r="AK3" i="13"/>
  <c r="AJ10" i="13"/>
  <c r="AL10" i="14" s="1"/>
  <c r="AO4" i="13"/>
  <c r="AP4" i="14"/>
  <c r="AK7" i="11"/>
  <c r="AK7" i="10"/>
  <c r="AJ7" i="9"/>
  <c r="AK6" i="11"/>
  <c r="AK6" i="10"/>
  <c r="AJ6" i="9"/>
  <c r="AO5" i="13"/>
  <c r="AP5" i="14"/>
  <c r="AJ8" i="9"/>
  <c r="AK8" i="10"/>
  <c r="AK8" i="11"/>
  <c r="CE2" i="13"/>
  <c r="AJ5" i="11"/>
  <c r="AJ1" i="11"/>
  <c r="AK10" i="11"/>
  <c r="AJ2" i="10"/>
  <c r="AJ2" i="11"/>
  <c r="AL3" i="11"/>
  <c r="AI5" i="9"/>
  <c r="AJ5" i="10"/>
  <c r="AK2" i="7"/>
  <c r="AJ10" i="7"/>
  <c r="AK3" i="9"/>
  <c r="AL3" i="10"/>
  <c r="AI1" i="9"/>
  <c r="AJ1" i="10"/>
  <c r="AJ10" i="10"/>
  <c r="AI2" i="9"/>
  <c r="AK1" i="7"/>
  <c r="AJ1" i="3"/>
  <c r="AH2" i="3"/>
  <c r="AL6" i="11" l="1"/>
  <c r="AK6" i="9"/>
  <c r="AL6" i="10"/>
  <c r="AM3" i="14"/>
  <c r="AK10" i="13"/>
  <c r="AM10" i="14" s="1"/>
  <c r="AL3" i="13"/>
  <c r="AJ10" i="9"/>
  <c r="AL10" i="11" s="1"/>
  <c r="AK7" i="9"/>
  <c r="AL7" i="11"/>
  <c r="AL7" i="10"/>
  <c r="AM6" i="14"/>
  <c r="AL6" i="13"/>
  <c r="AL8" i="11"/>
  <c r="AL8" i="10"/>
  <c r="AK8" i="9"/>
  <c r="AL4" i="11"/>
  <c r="AL4" i="10"/>
  <c r="AK4" i="9"/>
  <c r="AQ5" i="14"/>
  <c r="AP5" i="13"/>
  <c r="AQ4" i="14"/>
  <c r="AP4" i="13"/>
  <c r="CF2" i="13"/>
  <c r="AK5" i="11"/>
  <c r="AK1" i="11"/>
  <c r="AK2" i="10"/>
  <c r="AK2" i="11"/>
  <c r="AM3" i="11"/>
  <c r="AJ1" i="9"/>
  <c r="AK1" i="10"/>
  <c r="AL3" i="9"/>
  <c r="AM3" i="10"/>
  <c r="AL2" i="7"/>
  <c r="AK10" i="7"/>
  <c r="AJ5" i="9"/>
  <c r="AK5" i="10"/>
  <c r="AK10" i="10"/>
  <c r="AJ2" i="9"/>
  <c r="AL1" i="7"/>
  <c r="AK1" i="3"/>
  <c r="AI2" i="3"/>
  <c r="AL7" i="9" l="1"/>
  <c r="AM7" i="10"/>
  <c r="AM7" i="11"/>
  <c r="AK10" i="9"/>
  <c r="AM10" i="11" s="1"/>
  <c r="AL8" i="9"/>
  <c r="AM8" i="10"/>
  <c r="AM8" i="11"/>
  <c r="AQ4" i="13"/>
  <c r="AR4" i="14"/>
  <c r="AN3" i="14"/>
  <c r="AL10" i="13"/>
  <c r="AN10" i="14" s="1"/>
  <c r="AM3" i="13"/>
  <c r="AQ5" i="13"/>
  <c r="AR5" i="14"/>
  <c r="AM6" i="13"/>
  <c r="AN6" i="14"/>
  <c r="AL4" i="9"/>
  <c r="AM4" i="10"/>
  <c r="AM4" i="11"/>
  <c r="AL6" i="9"/>
  <c r="AM6" i="10"/>
  <c r="AM6" i="11"/>
  <c r="CG2" i="13"/>
  <c r="AL5" i="11"/>
  <c r="AL1" i="11"/>
  <c r="AL2" i="10"/>
  <c r="AL2" i="11"/>
  <c r="AN3" i="11"/>
  <c r="AK5" i="9"/>
  <c r="AL5" i="10"/>
  <c r="AM2" i="7"/>
  <c r="AL10" i="7"/>
  <c r="AM3" i="9"/>
  <c r="AN3" i="10"/>
  <c r="AK1" i="9"/>
  <c r="AL1" i="10"/>
  <c r="AL10" i="10"/>
  <c r="AK2" i="9"/>
  <c r="AM1" i="7"/>
  <c r="AL1" i="3"/>
  <c r="AJ2" i="3"/>
  <c r="AL10" i="9" l="1"/>
  <c r="AR4" i="13"/>
  <c r="AS4" i="14"/>
  <c r="AN8" i="11"/>
  <c r="AN8" i="10"/>
  <c r="AM8" i="9"/>
  <c r="AO3" i="14"/>
  <c r="AN3" i="13"/>
  <c r="AM10" i="13"/>
  <c r="AO10" i="14" s="1"/>
  <c r="AO6" i="14"/>
  <c r="AN6" i="13"/>
  <c r="AR5" i="13"/>
  <c r="AS5" i="14"/>
  <c r="AN6" i="11"/>
  <c r="AN6" i="10"/>
  <c r="AM6" i="9"/>
  <c r="AM4" i="9"/>
  <c r="AN4" i="10"/>
  <c r="AN4" i="11"/>
  <c r="AN7" i="11"/>
  <c r="AN7" i="10"/>
  <c r="AM7" i="9"/>
  <c r="CH2" i="13"/>
  <c r="AM1" i="11"/>
  <c r="AM5" i="11"/>
  <c r="AN10" i="11"/>
  <c r="AM2" i="10"/>
  <c r="AM2" i="11"/>
  <c r="AO3" i="11"/>
  <c r="AL1" i="9"/>
  <c r="AM1" i="10"/>
  <c r="AN3" i="9"/>
  <c r="AO3" i="10"/>
  <c r="AN2" i="7"/>
  <c r="AM10" i="7"/>
  <c r="AL5" i="9"/>
  <c r="AM5" i="10"/>
  <c r="AM10" i="10"/>
  <c r="AL2" i="9"/>
  <c r="AN1" i="7"/>
  <c r="AM1" i="3"/>
  <c r="AK2" i="3"/>
  <c r="AM10" i="9" l="1"/>
  <c r="AN6" i="9"/>
  <c r="AO6" i="10"/>
  <c r="AO6" i="11"/>
  <c r="AO4" i="11"/>
  <c r="AN4" i="9"/>
  <c r="AN10" i="9" s="1"/>
  <c r="AO4" i="10"/>
  <c r="AP3" i="14"/>
  <c r="AN10" i="13"/>
  <c r="AP10" i="14" s="1"/>
  <c r="AO3" i="13"/>
  <c r="AN7" i="9"/>
  <c r="AO7" i="10"/>
  <c r="AO7" i="11"/>
  <c r="AO8" i="11"/>
  <c r="AN8" i="9"/>
  <c r="AO8" i="10"/>
  <c r="AS5" i="13"/>
  <c r="AT5" i="14"/>
  <c r="AO6" i="13"/>
  <c r="AP6" i="14"/>
  <c r="AS4" i="13"/>
  <c r="AT4" i="14"/>
  <c r="CI2" i="13"/>
  <c r="AN1" i="11"/>
  <c r="AN5" i="11"/>
  <c r="AO10" i="11"/>
  <c r="AN2" i="10"/>
  <c r="AN2" i="11"/>
  <c r="AP3" i="11"/>
  <c r="AM5" i="9"/>
  <c r="AN5" i="10"/>
  <c r="AM1" i="9"/>
  <c r="AN1" i="10"/>
  <c r="AO2" i="7"/>
  <c r="AN10" i="7"/>
  <c r="AO3" i="9"/>
  <c r="AP3" i="10"/>
  <c r="AN10" i="10"/>
  <c r="AM2" i="9"/>
  <c r="AO1" i="7"/>
  <c r="AN1" i="3"/>
  <c r="AL2" i="3"/>
  <c r="AU5" i="14" l="1"/>
  <c r="AT5" i="13"/>
  <c r="AP4" i="10"/>
  <c r="AP4" i="11"/>
  <c r="AO4" i="9"/>
  <c r="AP8" i="11"/>
  <c r="AO8" i="9"/>
  <c r="AP8" i="10"/>
  <c r="AU4" i="14"/>
  <c r="AT4" i="13"/>
  <c r="AQ6" i="14"/>
  <c r="AP6" i="13"/>
  <c r="AP7" i="10"/>
  <c r="AP7" i="11"/>
  <c r="AO7" i="9"/>
  <c r="AP3" i="13"/>
  <c r="AO10" i="13"/>
  <c r="AQ10" i="14" s="1"/>
  <c r="AQ3" i="14"/>
  <c r="AO6" i="9"/>
  <c r="AP6" i="10"/>
  <c r="AP6" i="11"/>
  <c r="CJ2" i="13"/>
  <c r="AO5" i="11"/>
  <c r="AO1" i="11"/>
  <c r="AP10" i="11"/>
  <c r="AO2" i="10"/>
  <c r="AO2" i="11"/>
  <c r="AQ3" i="11"/>
  <c r="AP3" i="9"/>
  <c r="AQ3" i="10"/>
  <c r="AP2" i="7"/>
  <c r="AO10" i="7"/>
  <c r="AN1" i="9"/>
  <c r="AO1" i="10"/>
  <c r="AN5" i="9"/>
  <c r="AO5" i="10"/>
  <c r="AO10" i="10"/>
  <c r="AN2" i="9"/>
  <c r="AP1" i="7"/>
  <c r="AO1" i="3"/>
  <c r="AM2" i="3"/>
  <c r="AQ7" i="11" l="1"/>
  <c r="AQ7" i="10"/>
  <c r="AP7" i="9"/>
  <c r="AQ8" i="10"/>
  <c r="AQ8" i="11"/>
  <c r="AP8" i="9"/>
  <c r="AO10" i="9"/>
  <c r="AQ10" i="11" s="1"/>
  <c r="AQ4" i="10"/>
  <c r="AQ4" i="11"/>
  <c r="AP4" i="9"/>
  <c r="AU4" i="13"/>
  <c r="AV4" i="14"/>
  <c r="AR3" i="14"/>
  <c r="AQ3" i="13"/>
  <c r="AP10" i="13"/>
  <c r="AR10" i="14" s="1"/>
  <c r="AQ6" i="13"/>
  <c r="AR6" i="14"/>
  <c r="AP6" i="9"/>
  <c r="AQ6" i="10"/>
  <c r="AQ6" i="11"/>
  <c r="AU5" i="13"/>
  <c r="AV5" i="14"/>
  <c r="CK2" i="13"/>
  <c r="AP1" i="11"/>
  <c r="AP5" i="11"/>
  <c r="AP2" i="10"/>
  <c r="AP2" i="11"/>
  <c r="AP10" i="9"/>
  <c r="AR3" i="11"/>
  <c r="AO5" i="9"/>
  <c r="AP5" i="10"/>
  <c r="AO1" i="9"/>
  <c r="AP1" i="10"/>
  <c r="AQ2" i="7"/>
  <c r="AP10" i="7"/>
  <c r="AQ3" i="9"/>
  <c r="AR3" i="10"/>
  <c r="AP10" i="10"/>
  <c r="AO2" i="9"/>
  <c r="AQ1" i="7"/>
  <c r="AP1" i="3"/>
  <c r="AN2" i="3"/>
  <c r="AS6" i="14" l="1"/>
  <c r="AR6" i="13"/>
  <c r="AV5" i="13"/>
  <c r="AW5" i="14"/>
  <c r="AQ8" i="9"/>
  <c r="AR8" i="10"/>
  <c r="AR8" i="11"/>
  <c r="AV4" i="13"/>
  <c r="AW4" i="14"/>
  <c r="AQ6" i="9"/>
  <c r="AR6" i="10"/>
  <c r="AR6" i="11"/>
  <c r="AQ4" i="9"/>
  <c r="AR4" i="10"/>
  <c r="AR4" i="11"/>
  <c r="AS3" i="14"/>
  <c r="AR3" i="13"/>
  <c r="AQ10" i="13"/>
  <c r="AS10" i="14" s="1"/>
  <c r="AR7" i="11"/>
  <c r="AR7" i="10"/>
  <c r="AQ7" i="9"/>
  <c r="CL2" i="13"/>
  <c r="AQ1" i="11"/>
  <c r="AQ5" i="11"/>
  <c r="AR10" i="11"/>
  <c r="AQ2" i="10"/>
  <c r="AQ2" i="11"/>
  <c r="AS3" i="11"/>
  <c r="AR3" i="9"/>
  <c r="AS3" i="10"/>
  <c r="AR2" i="7"/>
  <c r="AQ10" i="7"/>
  <c r="AP1" i="9"/>
  <c r="AQ1" i="10"/>
  <c r="AP5" i="9"/>
  <c r="AQ5" i="10"/>
  <c r="AQ10" i="10"/>
  <c r="AP2" i="9"/>
  <c r="AR1" i="7"/>
  <c r="AQ1" i="3"/>
  <c r="AO2" i="3"/>
  <c r="AQ10" i="9" l="1"/>
  <c r="AS8" i="10"/>
  <c r="AR8" i="9"/>
  <c r="AS8" i="11"/>
  <c r="AW4" i="13"/>
  <c r="AX4" i="14"/>
  <c r="AR6" i="9"/>
  <c r="AS6" i="10"/>
  <c r="AS6" i="11"/>
  <c r="AS7" i="11"/>
  <c r="AR7" i="9"/>
  <c r="AS7" i="10"/>
  <c r="AR4" i="9"/>
  <c r="AS4" i="10"/>
  <c r="AS4" i="11"/>
  <c r="AW5" i="13"/>
  <c r="AX5" i="14"/>
  <c r="AS6" i="13"/>
  <c r="AT6" i="14"/>
  <c r="AT3" i="14"/>
  <c r="AS3" i="13"/>
  <c r="AR10" i="13"/>
  <c r="AT10" i="14" s="1"/>
  <c r="CM2" i="13"/>
  <c r="AR5" i="11"/>
  <c r="AR1" i="11"/>
  <c r="AS10" i="11"/>
  <c r="AR2" i="10"/>
  <c r="AR2" i="11"/>
  <c r="AT3" i="11"/>
  <c r="AQ5" i="9"/>
  <c r="AR5" i="10"/>
  <c r="AS2" i="7"/>
  <c r="AR10" i="7"/>
  <c r="AQ1" i="9"/>
  <c r="AR1" i="10"/>
  <c r="AS3" i="9"/>
  <c r="AT3" i="10"/>
  <c r="AR10" i="10"/>
  <c r="AQ2" i="9"/>
  <c r="AS1" i="7"/>
  <c r="AR1" i="3"/>
  <c r="AP2" i="3"/>
  <c r="AR10" i="9" l="1"/>
  <c r="AT6" i="11"/>
  <c r="AT6" i="10"/>
  <c r="AS6" i="9"/>
  <c r="AX5" i="13"/>
  <c r="AY5" i="13" s="1"/>
  <c r="AZ5" i="13" s="1"/>
  <c r="BA5" i="13" s="1"/>
  <c r="BB5" i="13" s="1"/>
  <c r="BC5" i="13" s="1"/>
  <c r="BD5" i="13" s="1"/>
  <c r="BE5" i="13" s="1"/>
  <c r="BF5" i="13" s="1"/>
  <c r="BG5" i="13" s="1"/>
  <c r="BH5" i="13" s="1"/>
  <c r="BI5" i="13" s="1"/>
  <c r="BJ5" i="13" s="1"/>
  <c r="BK5" i="13" s="1"/>
  <c r="BL5" i="13" s="1"/>
  <c r="BM5" i="13" s="1"/>
  <c r="BN5" i="13" s="1"/>
  <c r="BO5" i="13" s="1"/>
  <c r="BP5" i="13" s="1"/>
  <c r="BQ5" i="13" s="1"/>
  <c r="BR5" i="13" s="1"/>
  <c r="BS5" i="13" s="1"/>
  <c r="BT5" i="13" s="1"/>
  <c r="BU5" i="13" s="1"/>
  <c r="BV5" i="13" s="1"/>
  <c r="BW5" i="13" s="1"/>
  <c r="BX5" i="13" s="1"/>
  <c r="BY5" i="13" s="1"/>
  <c r="BZ5" i="13" s="1"/>
  <c r="CA5" i="13" s="1"/>
  <c r="CB5" i="13" s="1"/>
  <c r="CC5" i="13" s="1"/>
  <c r="CD5" i="13" s="1"/>
  <c r="CE5" i="13" s="1"/>
  <c r="CF5" i="13" s="1"/>
  <c r="CG5" i="13" s="1"/>
  <c r="CH5" i="13" s="1"/>
  <c r="CI5" i="13" s="1"/>
  <c r="CJ5" i="13" s="1"/>
  <c r="CK5" i="13" s="1"/>
  <c r="CL5" i="13" s="1"/>
  <c r="CM5" i="13" s="1"/>
  <c r="CN5" i="13" s="1"/>
  <c r="CO5" i="13" s="1"/>
  <c r="CP5" i="13" s="1"/>
  <c r="CQ5" i="13" s="1"/>
  <c r="CR5" i="13" s="1"/>
  <c r="CS5" i="13" s="1"/>
  <c r="AY5" i="14"/>
  <c r="AU3" i="14"/>
  <c r="AT3" i="13"/>
  <c r="AS10" i="13"/>
  <c r="AU10" i="14" s="1"/>
  <c r="AX4" i="13"/>
  <c r="AY4" i="13" s="1"/>
  <c r="AZ4" i="13" s="1"/>
  <c r="BA4" i="13" s="1"/>
  <c r="BB4" i="13" s="1"/>
  <c r="BC4" i="13" s="1"/>
  <c r="BD4" i="13" s="1"/>
  <c r="BE4" i="13" s="1"/>
  <c r="BF4" i="13" s="1"/>
  <c r="BG4" i="13" s="1"/>
  <c r="BH4" i="13" s="1"/>
  <c r="BI4" i="13" s="1"/>
  <c r="BJ4" i="13" s="1"/>
  <c r="BK4" i="13" s="1"/>
  <c r="BL4" i="13" s="1"/>
  <c r="BM4" i="13" s="1"/>
  <c r="BN4" i="13" s="1"/>
  <c r="BO4" i="13" s="1"/>
  <c r="BP4" i="13" s="1"/>
  <c r="BQ4" i="13" s="1"/>
  <c r="BR4" i="13" s="1"/>
  <c r="BS4" i="13" s="1"/>
  <c r="BT4" i="13" s="1"/>
  <c r="BU4" i="13" s="1"/>
  <c r="BV4" i="13" s="1"/>
  <c r="BW4" i="13" s="1"/>
  <c r="BX4" i="13" s="1"/>
  <c r="BY4" i="13" s="1"/>
  <c r="BZ4" i="13" s="1"/>
  <c r="CA4" i="13" s="1"/>
  <c r="CB4" i="13" s="1"/>
  <c r="CC4" i="13" s="1"/>
  <c r="CD4" i="13" s="1"/>
  <c r="CE4" i="13" s="1"/>
  <c r="CF4" i="13" s="1"/>
  <c r="CG4" i="13" s="1"/>
  <c r="CH4" i="13" s="1"/>
  <c r="CI4" i="13" s="1"/>
  <c r="CJ4" i="13" s="1"/>
  <c r="CK4" i="13" s="1"/>
  <c r="CL4" i="13" s="1"/>
  <c r="CM4" i="13" s="1"/>
  <c r="CN4" i="13" s="1"/>
  <c r="CO4" i="13" s="1"/>
  <c r="CP4" i="13" s="1"/>
  <c r="CQ4" i="13" s="1"/>
  <c r="CR4" i="13" s="1"/>
  <c r="CS4" i="13" s="1"/>
  <c r="AY4" i="14"/>
  <c r="AT7" i="11"/>
  <c r="AS7" i="9"/>
  <c r="AT7" i="10"/>
  <c r="AT8" i="10"/>
  <c r="AT8" i="11"/>
  <c r="AS8" i="9"/>
  <c r="AS4" i="9"/>
  <c r="AT4" i="10"/>
  <c r="AT4" i="11"/>
  <c r="AU6" i="14"/>
  <c r="AT6" i="13"/>
  <c r="CN2" i="13"/>
  <c r="AS1" i="11"/>
  <c r="AS5" i="11"/>
  <c r="AT10" i="11"/>
  <c r="AS2" i="10"/>
  <c r="AS2" i="11"/>
  <c r="AS10" i="9"/>
  <c r="AU3" i="11"/>
  <c r="AT3" i="9"/>
  <c r="AU3" i="10"/>
  <c r="AR1" i="9"/>
  <c r="AS1" i="10"/>
  <c r="AT2" i="7"/>
  <c r="AS10" i="7"/>
  <c r="AR5" i="9"/>
  <c r="AS5" i="10"/>
  <c r="AS10" i="10"/>
  <c r="AR2" i="9"/>
  <c r="AT1" i="7"/>
  <c r="AS1" i="3"/>
  <c r="AQ2" i="3"/>
  <c r="AU8" i="10" l="1"/>
  <c r="AU8" i="11"/>
  <c r="AT8" i="9"/>
  <c r="AV3" i="14"/>
  <c r="AU3" i="13"/>
  <c r="AT10" i="13"/>
  <c r="AV10" i="14" s="1"/>
  <c r="AU6" i="13"/>
  <c r="AV6" i="14"/>
  <c r="AU6" i="10"/>
  <c r="AU6" i="11"/>
  <c r="AT6" i="9"/>
  <c r="AT7" i="9"/>
  <c r="AU7" i="10"/>
  <c r="AU7" i="11"/>
  <c r="AT4" i="9"/>
  <c r="AU4" i="10"/>
  <c r="AU4" i="11"/>
  <c r="CO2" i="13"/>
  <c r="AT5" i="11"/>
  <c r="AT1" i="11"/>
  <c r="AU10" i="11"/>
  <c r="AT2" i="10"/>
  <c r="AT2" i="11"/>
  <c r="AV3" i="11"/>
  <c r="AS5" i="9"/>
  <c r="AT5" i="10"/>
  <c r="AS1" i="9"/>
  <c r="AT1" i="10"/>
  <c r="AU2" i="7"/>
  <c r="AT10" i="7"/>
  <c r="AU3" i="9"/>
  <c r="AV3" i="10"/>
  <c r="AT10" i="10"/>
  <c r="AS2" i="9"/>
  <c r="AU1" i="7"/>
  <c r="AT1" i="3"/>
  <c r="AR2" i="3"/>
  <c r="AW6" i="14" l="1"/>
  <c r="AV6" i="13"/>
  <c r="AW3" i="14"/>
  <c r="AV3" i="13"/>
  <c r="AU10" i="13"/>
  <c r="AW10" i="14" s="1"/>
  <c r="AV4" i="10"/>
  <c r="AV4" i="11"/>
  <c r="AU4" i="9"/>
  <c r="AU7" i="9"/>
  <c r="AV7" i="10"/>
  <c r="AV7" i="11"/>
  <c r="AU6" i="9"/>
  <c r="AV6" i="11"/>
  <c r="AV6" i="10"/>
  <c r="AV8" i="10"/>
  <c r="AV8" i="11"/>
  <c r="AU8" i="9"/>
  <c r="AT10" i="9"/>
  <c r="CP2" i="13"/>
  <c r="AU5" i="11"/>
  <c r="AU1" i="11"/>
  <c r="AV10" i="11"/>
  <c r="AU2" i="10"/>
  <c r="AU2" i="11"/>
  <c r="AW3" i="11"/>
  <c r="AV3" i="9"/>
  <c r="AW3" i="10"/>
  <c r="AV2" i="7"/>
  <c r="AU10" i="7"/>
  <c r="AT5" i="9"/>
  <c r="AU5" i="10"/>
  <c r="AT1" i="9"/>
  <c r="AU1" i="10"/>
  <c r="AU10" i="10"/>
  <c r="AT2" i="9"/>
  <c r="AV1" i="7"/>
  <c r="AU1" i="3"/>
  <c r="AS2" i="3"/>
  <c r="AW4" i="10" l="1"/>
  <c r="AW4" i="11"/>
  <c r="AV4" i="9"/>
  <c r="AV10" i="9" s="1"/>
  <c r="AX3" i="14"/>
  <c r="AW3" i="13"/>
  <c r="AV10" i="13"/>
  <c r="AX10" i="14" s="1"/>
  <c r="AW6" i="13"/>
  <c r="AX6" i="14"/>
  <c r="AV6" i="9"/>
  <c r="AW6" i="10"/>
  <c r="AW6" i="11"/>
  <c r="AU10" i="9"/>
  <c r="AV8" i="9"/>
  <c r="AW8" i="11"/>
  <c r="AW8" i="10"/>
  <c r="AW7" i="11"/>
  <c r="AW7" i="10"/>
  <c r="AV7" i="9"/>
  <c r="CQ2" i="13"/>
  <c r="AV5" i="11"/>
  <c r="AV1" i="11"/>
  <c r="AW10" i="11"/>
  <c r="AV2" i="10"/>
  <c r="AV2" i="11"/>
  <c r="AX3" i="11"/>
  <c r="AU1" i="9"/>
  <c r="AV1" i="10"/>
  <c r="AU5" i="9"/>
  <c r="AV5" i="10"/>
  <c r="AW2" i="7"/>
  <c r="AV10" i="7"/>
  <c r="AW3" i="9"/>
  <c r="AX3" i="10"/>
  <c r="AV10" i="10"/>
  <c r="AU2" i="9"/>
  <c r="AW1" i="7"/>
  <c r="AV1" i="3"/>
  <c r="AT2" i="3"/>
  <c r="AX8" i="11" l="1"/>
  <c r="AX8" i="10"/>
  <c r="AW8" i="9"/>
  <c r="AY3" i="14"/>
  <c r="AX3" i="13"/>
  <c r="AW10" i="13"/>
  <c r="AY10" i="14" s="1"/>
  <c r="AX6" i="13"/>
  <c r="AY6" i="13" s="1"/>
  <c r="AZ6" i="13" s="1"/>
  <c r="BA6" i="13" s="1"/>
  <c r="BB6" i="13" s="1"/>
  <c r="BC6" i="13" s="1"/>
  <c r="BD6" i="13" s="1"/>
  <c r="BE6" i="13" s="1"/>
  <c r="BF6" i="13" s="1"/>
  <c r="BG6" i="13" s="1"/>
  <c r="BH6" i="13" s="1"/>
  <c r="BI6" i="13" s="1"/>
  <c r="BJ6" i="13" s="1"/>
  <c r="BK6" i="13" s="1"/>
  <c r="BL6" i="13" s="1"/>
  <c r="BM6" i="13" s="1"/>
  <c r="BN6" i="13" s="1"/>
  <c r="BO6" i="13" s="1"/>
  <c r="BP6" i="13" s="1"/>
  <c r="BQ6" i="13" s="1"/>
  <c r="BR6" i="13" s="1"/>
  <c r="BS6" i="13" s="1"/>
  <c r="BT6" i="13" s="1"/>
  <c r="BU6" i="13" s="1"/>
  <c r="BV6" i="13" s="1"/>
  <c r="BW6" i="13" s="1"/>
  <c r="BX6" i="13" s="1"/>
  <c r="BY6" i="13" s="1"/>
  <c r="BZ6" i="13" s="1"/>
  <c r="CA6" i="13" s="1"/>
  <c r="CB6" i="13" s="1"/>
  <c r="CC6" i="13" s="1"/>
  <c r="CD6" i="13" s="1"/>
  <c r="CE6" i="13" s="1"/>
  <c r="CF6" i="13" s="1"/>
  <c r="CG6" i="13" s="1"/>
  <c r="CH6" i="13" s="1"/>
  <c r="CI6" i="13" s="1"/>
  <c r="CJ6" i="13" s="1"/>
  <c r="CK6" i="13" s="1"/>
  <c r="CL6" i="13" s="1"/>
  <c r="CM6" i="13" s="1"/>
  <c r="CN6" i="13" s="1"/>
  <c r="CO6" i="13" s="1"/>
  <c r="CP6" i="13" s="1"/>
  <c r="CQ6" i="13" s="1"/>
  <c r="CR6" i="13" s="1"/>
  <c r="CS6" i="13" s="1"/>
  <c r="AY6" i="14"/>
  <c r="AW4" i="9"/>
  <c r="AX4" i="10"/>
  <c r="AX4" i="11"/>
  <c r="AW7" i="9"/>
  <c r="AX7" i="11"/>
  <c r="AX7" i="10"/>
  <c r="AW6" i="9"/>
  <c r="AX6" i="10"/>
  <c r="AX6" i="11"/>
  <c r="CR2" i="13"/>
  <c r="AW5" i="11"/>
  <c r="AW1" i="11"/>
  <c r="AX10" i="11"/>
  <c r="AW2" i="10"/>
  <c r="AW2" i="11"/>
  <c r="AY3" i="11"/>
  <c r="AX3" i="9"/>
  <c r="AY3" i="10"/>
  <c r="AX2" i="7"/>
  <c r="AW10" i="7"/>
  <c r="AV5" i="9"/>
  <c r="AW5" i="10"/>
  <c r="AV1" i="9"/>
  <c r="AW1" i="10"/>
  <c r="AW10" i="10"/>
  <c r="AV2" i="9"/>
  <c r="AX1" i="7"/>
  <c r="AW1" i="3"/>
  <c r="AU2" i="3"/>
  <c r="AW10" i="9" l="1"/>
  <c r="AY8" i="11"/>
  <c r="AY8" i="10"/>
  <c r="AX8" i="9"/>
  <c r="AY8" i="9" s="1"/>
  <c r="AZ8" i="9" s="1"/>
  <c r="BA8" i="9" s="1"/>
  <c r="BB8" i="9" s="1"/>
  <c r="BC8" i="9" s="1"/>
  <c r="BD8" i="9" s="1"/>
  <c r="BE8" i="9" s="1"/>
  <c r="BF8" i="9" s="1"/>
  <c r="BG8" i="9" s="1"/>
  <c r="BH8" i="9" s="1"/>
  <c r="BI8" i="9" s="1"/>
  <c r="BJ8" i="9" s="1"/>
  <c r="BK8" i="9" s="1"/>
  <c r="BL8" i="9" s="1"/>
  <c r="BM8" i="9" s="1"/>
  <c r="BN8" i="9" s="1"/>
  <c r="BO8" i="9" s="1"/>
  <c r="BP8" i="9" s="1"/>
  <c r="BQ8" i="9" s="1"/>
  <c r="BR8" i="9" s="1"/>
  <c r="BS8" i="9" s="1"/>
  <c r="BT8" i="9" s="1"/>
  <c r="BU8" i="9" s="1"/>
  <c r="BV8" i="9" s="1"/>
  <c r="BW8" i="9" s="1"/>
  <c r="BX8" i="9" s="1"/>
  <c r="BY8" i="9" s="1"/>
  <c r="BZ8" i="9" s="1"/>
  <c r="CA8" i="9" s="1"/>
  <c r="CB8" i="9" s="1"/>
  <c r="CC8" i="9" s="1"/>
  <c r="CD8" i="9" s="1"/>
  <c r="CE8" i="9" s="1"/>
  <c r="CF8" i="9" s="1"/>
  <c r="AY6" i="10"/>
  <c r="AX6" i="9"/>
  <c r="AY6" i="9" s="1"/>
  <c r="AZ6" i="9" s="1"/>
  <c r="BA6" i="9" s="1"/>
  <c r="BB6" i="9" s="1"/>
  <c r="BC6" i="9" s="1"/>
  <c r="BD6" i="9" s="1"/>
  <c r="BE6" i="9" s="1"/>
  <c r="BF6" i="9" s="1"/>
  <c r="BG6" i="9" s="1"/>
  <c r="BH6" i="9" s="1"/>
  <c r="BI6" i="9" s="1"/>
  <c r="BJ6" i="9" s="1"/>
  <c r="BK6" i="9" s="1"/>
  <c r="BL6" i="9" s="1"/>
  <c r="BM6" i="9" s="1"/>
  <c r="BN6" i="9" s="1"/>
  <c r="BO6" i="9" s="1"/>
  <c r="BP6" i="9" s="1"/>
  <c r="BQ6" i="9" s="1"/>
  <c r="BR6" i="9" s="1"/>
  <c r="BS6" i="9" s="1"/>
  <c r="BT6" i="9" s="1"/>
  <c r="BU6" i="9" s="1"/>
  <c r="AY6" i="11"/>
  <c r="AY3" i="13"/>
  <c r="AX10" i="13"/>
  <c r="AY7" i="11"/>
  <c r="AY7" i="10"/>
  <c r="AX7" i="9"/>
  <c r="AY7" i="9" s="1"/>
  <c r="AZ7" i="9" s="1"/>
  <c r="BA7" i="9" s="1"/>
  <c r="BB7" i="9" s="1"/>
  <c r="BC7" i="9" s="1"/>
  <c r="BD7" i="9" s="1"/>
  <c r="BE7" i="9" s="1"/>
  <c r="BF7" i="9" s="1"/>
  <c r="BG7" i="9" s="1"/>
  <c r="BH7" i="9" s="1"/>
  <c r="BI7" i="9" s="1"/>
  <c r="BJ7" i="9" s="1"/>
  <c r="BK7" i="9" s="1"/>
  <c r="BL7" i="9" s="1"/>
  <c r="BM7" i="9" s="1"/>
  <c r="BN7" i="9" s="1"/>
  <c r="BO7" i="9" s="1"/>
  <c r="BP7" i="9" s="1"/>
  <c r="BQ7" i="9" s="1"/>
  <c r="BR7" i="9" s="1"/>
  <c r="BS7" i="9" s="1"/>
  <c r="BT7" i="9" s="1"/>
  <c r="BU7" i="9" s="1"/>
  <c r="BV7" i="9" s="1"/>
  <c r="BW7" i="9" s="1"/>
  <c r="BX7" i="9" s="1"/>
  <c r="BY7" i="9" s="1"/>
  <c r="BZ7" i="9" s="1"/>
  <c r="CA7" i="9" s="1"/>
  <c r="CB7" i="9" s="1"/>
  <c r="CC7" i="9" s="1"/>
  <c r="CD7" i="9" s="1"/>
  <c r="CE7" i="9" s="1"/>
  <c r="CF7" i="9" s="1"/>
  <c r="CG7" i="9" s="1"/>
  <c r="AY4" i="11"/>
  <c r="AY4" i="10"/>
  <c r="AX4" i="9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CS2" i="13"/>
  <c r="AY10" i="11"/>
  <c r="AX5" i="11"/>
  <c r="AX1" i="11"/>
  <c r="AX2" i="10"/>
  <c r="AX2" i="11"/>
  <c r="AY2" i="7"/>
  <c r="AX10" i="7"/>
  <c r="AW1" i="9"/>
  <c r="AX1" i="10"/>
  <c r="AW5" i="9"/>
  <c r="AX5" i="10"/>
  <c r="CG8" i="9"/>
  <c r="AY3" i="9"/>
  <c r="AX10" i="10"/>
  <c r="AW2" i="9"/>
  <c r="AY1" i="7"/>
  <c r="AX1" i="3"/>
  <c r="AV2" i="3"/>
  <c r="AY10" i="13" l="1"/>
  <c r="AZ3" i="13"/>
  <c r="AY1" i="11"/>
  <c r="AY5" i="11"/>
  <c r="AY2" i="10"/>
  <c r="AY2" i="11"/>
  <c r="BV4" i="9"/>
  <c r="CH7" i="9"/>
  <c r="AY5" i="10"/>
  <c r="AX5" i="9"/>
  <c r="AX1" i="9"/>
  <c r="AY1" i="10"/>
  <c r="AZ3" i="9"/>
  <c r="AZ2" i="7"/>
  <c r="AY10" i="7"/>
  <c r="CH8" i="9"/>
  <c r="BV6" i="9"/>
  <c r="AY10" i="10"/>
  <c r="AX2" i="9"/>
  <c r="AZ1" i="7"/>
  <c r="AY1" i="3"/>
  <c r="AW2" i="3"/>
  <c r="BA3" i="13" l="1"/>
  <c r="AZ10" i="13"/>
  <c r="BW6" i="9"/>
  <c r="CI7" i="9"/>
  <c r="CI8" i="9"/>
  <c r="BA3" i="9"/>
  <c r="BW4" i="9"/>
  <c r="AY1" i="9"/>
  <c r="AY5" i="9"/>
  <c r="BA2" i="7"/>
  <c r="AZ10" i="7"/>
  <c r="AX10" i="9"/>
  <c r="AY2" i="9"/>
  <c r="BA1" i="7"/>
  <c r="AZ1" i="3"/>
  <c r="AX2" i="3"/>
  <c r="BB3" i="13" l="1"/>
  <c r="BA10" i="13"/>
  <c r="CJ8" i="9"/>
  <c r="AZ1" i="9"/>
  <c r="BB2" i="7"/>
  <c r="BA10" i="7"/>
  <c r="BX4" i="9"/>
  <c r="CJ7" i="9"/>
  <c r="AZ5" i="9"/>
  <c r="BB3" i="9"/>
  <c r="BX6" i="9"/>
  <c r="AY10" i="9"/>
  <c r="AZ2" i="9"/>
  <c r="BB1" i="7"/>
  <c r="BA1" i="3"/>
  <c r="AY2" i="3"/>
  <c r="BB10" i="13" l="1"/>
  <c r="BC3" i="13"/>
  <c r="BA1" i="9"/>
  <c r="BY4" i="9"/>
  <c r="CK7" i="9"/>
  <c r="BY6" i="9"/>
  <c r="BC3" i="9"/>
  <c r="BC2" i="7"/>
  <c r="BB10" i="7"/>
  <c r="CK8" i="9"/>
  <c r="BA5" i="9"/>
  <c r="AZ10" i="9"/>
  <c r="BA2" i="9"/>
  <c r="BC1" i="7"/>
  <c r="BB1" i="3"/>
  <c r="AZ2" i="3"/>
  <c r="BD3" i="13" l="1"/>
  <c r="BC10" i="13"/>
  <c r="CL8" i="9"/>
  <c r="BD2" i="7"/>
  <c r="BC10" i="7"/>
  <c r="CL7" i="9"/>
  <c r="BZ6" i="9"/>
  <c r="BD3" i="9"/>
  <c r="BZ4" i="9"/>
  <c r="BB5" i="9"/>
  <c r="BB1" i="9"/>
  <c r="BA10" i="9"/>
  <c r="BB2" i="9"/>
  <c r="BD1" i="7"/>
  <c r="BC1" i="3"/>
  <c r="BA2" i="3"/>
  <c r="BE3" i="13" l="1"/>
  <c r="BD10" i="13"/>
  <c r="BE3" i="9"/>
  <c r="CA4" i="9"/>
  <c r="CM7" i="9"/>
  <c r="BC1" i="9"/>
  <c r="BE2" i="7"/>
  <c r="BD10" i="7"/>
  <c r="CA6" i="9"/>
  <c r="BC5" i="9"/>
  <c r="CM8" i="9"/>
  <c r="BB10" i="9"/>
  <c r="BC2" i="9"/>
  <c r="BE1" i="7"/>
  <c r="BD1" i="3"/>
  <c r="BB2" i="3"/>
  <c r="BF3" i="13" l="1"/>
  <c r="BE10" i="13"/>
  <c r="BD1" i="9"/>
  <c r="CN8" i="9"/>
  <c r="CB6" i="9"/>
  <c r="CN7" i="9"/>
  <c r="CB4" i="9"/>
  <c r="BD5" i="9"/>
  <c r="BF2" i="7"/>
  <c r="BE10" i="7"/>
  <c r="BF3" i="9"/>
  <c r="BC10" i="9"/>
  <c r="BD2" i="9"/>
  <c r="BF1" i="7"/>
  <c r="BE1" i="3"/>
  <c r="BC2" i="3"/>
  <c r="BF10" i="13" l="1"/>
  <c r="BG3" i="13"/>
  <c r="CC6" i="9"/>
  <c r="CC4" i="9"/>
  <c r="BG3" i="9"/>
  <c r="CO8" i="9"/>
  <c r="BG2" i="7"/>
  <c r="BF10" i="7"/>
  <c r="BE1" i="9"/>
  <c r="BE5" i="9"/>
  <c r="CO7" i="9"/>
  <c r="BD10" i="9"/>
  <c r="BE2" i="9"/>
  <c r="BG1" i="7"/>
  <c r="BF1" i="3"/>
  <c r="BD2" i="3"/>
  <c r="BH3" i="13" l="1"/>
  <c r="BG10" i="13"/>
  <c r="BF1" i="9"/>
  <c r="BH3" i="9"/>
  <c r="CP7" i="9"/>
  <c r="BH2" i="7"/>
  <c r="BG10" i="7"/>
  <c r="CD4" i="9"/>
  <c r="BF5" i="9"/>
  <c r="CP8" i="9"/>
  <c r="CD6" i="9"/>
  <c r="BE10" i="9"/>
  <c r="BF2" i="9"/>
  <c r="BH1" i="7"/>
  <c r="BG1" i="3"/>
  <c r="BE2" i="3"/>
  <c r="BI3" i="13" l="1"/>
  <c r="BH10" i="13"/>
  <c r="CE4" i="9"/>
  <c r="CE6" i="9"/>
  <c r="BI2" i="7"/>
  <c r="BH10" i="7"/>
  <c r="CQ8" i="9"/>
  <c r="CQ7" i="9"/>
  <c r="BG5" i="9"/>
  <c r="BI3" i="9"/>
  <c r="BG1" i="9"/>
  <c r="BF10" i="9"/>
  <c r="BG2" i="9"/>
  <c r="BI1" i="7"/>
  <c r="BH1" i="3"/>
  <c r="BF2" i="3"/>
  <c r="BJ3" i="13" l="1"/>
  <c r="BI10" i="13"/>
  <c r="BJ2" i="7"/>
  <c r="BI10" i="7"/>
  <c r="BH1" i="9"/>
  <c r="CR7" i="9"/>
  <c r="CF6" i="9"/>
  <c r="BJ3" i="9"/>
  <c r="CR8" i="9"/>
  <c r="BH5" i="9"/>
  <c r="CF4" i="9"/>
  <c r="BG10" i="9"/>
  <c r="BH2" i="9"/>
  <c r="BJ1" i="7"/>
  <c r="BI1" i="3"/>
  <c r="BG2" i="3"/>
  <c r="BK3" i="13" l="1"/>
  <c r="BJ10" i="13"/>
  <c r="CS7" i="9"/>
  <c r="CG4" i="9"/>
  <c r="CS8" i="9"/>
  <c r="BI1" i="9"/>
  <c r="BK3" i="9"/>
  <c r="BK2" i="7"/>
  <c r="BJ10" i="7"/>
  <c r="BI5" i="9"/>
  <c r="CG6" i="9"/>
  <c r="BH10" i="9"/>
  <c r="BI2" i="9"/>
  <c r="BK1" i="7"/>
  <c r="BJ1" i="3"/>
  <c r="BH2" i="3"/>
  <c r="BL3" i="13" l="1"/>
  <c r="BK10" i="13"/>
  <c r="BL2" i="7"/>
  <c r="BK10" i="7"/>
  <c r="BL3" i="9"/>
  <c r="CH4" i="9"/>
  <c r="CH6" i="9"/>
  <c r="BJ5" i="9"/>
  <c r="BJ1" i="9"/>
  <c r="BI10" i="9"/>
  <c r="BJ2" i="9"/>
  <c r="BL1" i="7"/>
  <c r="BK1" i="3"/>
  <c r="BI2" i="3"/>
  <c r="BM3" i="13" l="1"/>
  <c r="BL10" i="13"/>
  <c r="BK1" i="9"/>
  <c r="CI4" i="9"/>
  <c r="BK5" i="9"/>
  <c r="BM3" i="9"/>
  <c r="CI6" i="9"/>
  <c r="BM2" i="7"/>
  <c r="BL10" i="7"/>
  <c r="BJ10" i="9"/>
  <c r="BK2" i="9"/>
  <c r="BM1" i="7"/>
  <c r="BL1" i="3"/>
  <c r="BJ2" i="3"/>
  <c r="BM10" i="13" l="1"/>
  <c r="BN3" i="13"/>
  <c r="CJ6" i="9"/>
  <c r="BN3" i="9"/>
  <c r="BL5" i="9"/>
  <c r="CJ4" i="9"/>
  <c r="BN2" i="7"/>
  <c r="BM10" i="7"/>
  <c r="BL1" i="9"/>
  <c r="BK10" i="9"/>
  <c r="BL2" i="9"/>
  <c r="BN1" i="7"/>
  <c r="BM1" i="3"/>
  <c r="BK2" i="3"/>
  <c r="BN10" i="13" l="1"/>
  <c r="BO3" i="13"/>
  <c r="BM5" i="9"/>
  <c r="BO2" i="7"/>
  <c r="BN10" i="7"/>
  <c r="CK4" i="9"/>
  <c r="BO3" i="9"/>
  <c r="BM1" i="9"/>
  <c r="CK6" i="9"/>
  <c r="BL10" i="9"/>
  <c r="BM2" i="9"/>
  <c r="BO1" i="7"/>
  <c r="BN1" i="3"/>
  <c r="BL2" i="3"/>
  <c r="BO10" i="13" l="1"/>
  <c r="BP3" i="13"/>
  <c r="BN1" i="9"/>
  <c r="BP2" i="7"/>
  <c r="BO10" i="7"/>
  <c r="BP3" i="9"/>
  <c r="CL6" i="9"/>
  <c r="CL4" i="9"/>
  <c r="BN5" i="9"/>
  <c r="BM10" i="9"/>
  <c r="BN2" i="9"/>
  <c r="BP1" i="7"/>
  <c r="BO1" i="3"/>
  <c r="BM2" i="3"/>
  <c r="BQ3" i="13" l="1"/>
  <c r="BP10" i="13"/>
  <c r="CM4" i="9"/>
  <c r="BQ2" i="7"/>
  <c r="BP10" i="7"/>
  <c r="CM6" i="9"/>
  <c r="BO1" i="9"/>
  <c r="BO5" i="9"/>
  <c r="BQ3" i="9"/>
  <c r="BN10" i="9"/>
  <c r="BO2" i="9"/>
  <c r="BQ1" i="7"/>
  <c r="BP1" i="3"/>
  <c r="BN2" i="3"/>
  <c r="BQ10" i="13" l="1"/>
  <c r="BR3" i="13"/>
  <c r="BR3" i="9"/>
  <c r="BP1" i="9"/>
  <c r="BP5" i="9"/>
  <c r="CN6" i="9"/>
  <c r="BR2" i="7"/>
  <c r="BQ10" i="7"/>
  <c r="CN4" i="9"/>
  <c r="BO10" i="9"/>
  <c r="BP2" i="9"/>
  <c r="BR1" i="7"/>
  <c r="BQ1" i="3"/>
  <c r="BO2" i="3"/>
  <c r="BR10" i="13" l="1"/>
  <c r="BS3" i="13"/>
  <c r="CO6" i="9"/>
  <c r="BQ5" i="9"/>
  <c r="BS2" i="7"/>
  <c r="BR10" i="7"/>
  <c r="BQ1" i="9"/>
  <c r="CO4" i="9"/>
  <c r="BS3" i="9"/>
  <c r="BP10" i="9"/>
  <c r="BQ2" i="9"/>
  <c r="BS1" i="7"/>
  <c r="BR1" i="3"/>
  <c r="BP2" i="3"/>
  <c r="BS10" i="13" l="1"/>
  <c r="BT3" i="13"/>
  <c r="BR5" i="9"/>
  <c r="CP4" i="9"/>
  <c r="BR1" i="9"/>
  <c r="BT3" i="9"/>
  <c r="BT2" i="7"/>
  <c r="BS10" i="7"/>
  <c r="CP6" i="9"/>
  <c r="BQ10" i="9"/>
  <c r="BR2" i="9"/>
  <c r="BT1" i="7"/>
  <c r="BS1" i="3"/>
  <c r="BQ2" i="3"/>
  <c r="BU3" i="13" l="1"/>
  <c r="BT10" i="13"/>
  <c r="BU2" i="7"/>
  <c r="BT10" i="7"/>
  <c r="BU3" i="9"/>
  <c r="CQ4" i="9"/>
  <c r="BS5" i="9"/>
  <c r="CQ6" i="9"/>
  <c r="BS1" i="9"/>
  <c r="BR10" i="9"/>
  <c r="BS2" i="9"/>
  <c r="BU1" i="7"/>
  <c r="BT1" i="3"/>
  <c r="BR2" i="3"/>
  <c r="BV3" i="13" l="1"/>
  <c r="BU10" i="13"/>
  <c r="CR4" i="9"/>
  <c r="BT1" i="9"/>
  <c r="CR6" i="9"/>
  <c r="BV3" i="9"/>
  <c r="BT5" i="9"/>
  <c r="BV2" i="7"/>
  <c r="BU10" i="7"/>
  <c r="BS10" i="9"/>
  <c r="BT2" i="9"/>
  <c r="BV1" i="7"/>
  <c r="BU1" i="3"/>
  <c r="BS2" i="3"/>
  <c r="BW3" i="13" l="1"/>
  <c r="BV10" i="13"/>
  <c r="BW3" i="9"/>
  <c r="CS6" i="9"/>
  <c r="BU1" i="9"/>
  <c r="BW2" i="7"/>
  <c r="BV10" i="7"/>
  <c r="BU5" i="9"/>
  <c r="CS4" i="9"/>
  <c r="BT10" i="9"/>
  <c r="BU2" i="9"/>
  <c r="BW1" i="7"/>
  <c r="BV1" i="3"/>
  <c r="BT2" i="3"/>
  <c r="BW10" i="13" l="1"/>
  <c r="BX3" i="13"/>
  <c r="BV5" i="9"/>
  <c r="BV1" i="9"/>
  <c r="BX3" i="9"/>
  <c r="BX2" i="7"/>
  <c r="BW10" i="7"/>
  <c r="BU10" i="9"/>
  <c r="BV2" i="9"/>
  <c r="BX1" i="7"/>
  <c r="BW1" i="3"/>
  <c r="BU2" i="3"/>
  <c r="BY3" i="13" l="1"/>
  <c r="BX10" i="13"/>
  <c r="BY2" i="7"/>
  <c r="BX10" i="7"/>
  <c r="BY3" i="9"/>
  <c r="BW1" i="9"/>
  <c r="BW5" i="9"/>
  <c r="BV10" i="9"/>
  <c r="BW2" i="9"/>
  <c r="BY1" i="7"/>
  <c r="BX1" i="3"/>
  <c r="BV2" i="3"/>
  <c r="BZ3" i="13" l="1"/>
  <c r="BY10" i="13"/>
  <c r="BX5" i="9"/>
  <c r="BZ3" i="9"/>
  <c r="BX1" i="9"/>
  <c r="BZ2" i="7"/>
  <c r="BY10" i="7"/>
  <c r="BW10" i="9"/>
  <c r="BX2" i="9"/>
  <c r="BZ1" i="7"/>
  <c r="BY1" i="3"/>
  <c r="BW2" i="3"/>
  <c r="CA3" i="13" l="1"/>
  <c r="BZ10" i="13"/>
  <c r="CA2" i="7"/>
  <c r="BZ10" i="7"/>
  <c r="CA3" i="9"/>
  <c r="BY1" i="9"/>
  <c r="BY5" i="9"/>
  <c r="BX10" i="9"/>
  <c r="BY2" i="9"/>
  <c r="CA1" i="7"/>
  <c r="BZ1" i="3"/>
  <c r="BX2" i="3"/>
  <c r="CB3" i="13" l="1"/>
  <c r="CA10" i="13"/>
  <c r="BZ1" i="9"/>
  <c r="CB3" i="9"/>
  <c r="CB2" i="7"/>
  <c r="CA10" i="7"/>
  <c r="BZ5" i="9"/>
  <c r="BY10" i="9"/>
  <c r="BZ2" i="9"/>
  <c r="CB1" i="7"/>
  <c r="CA1" i="3"/>
  <c r="BY2" i="3"/>
  <c r="CC3" i="13" l="1"/>
  <c r="CB10" i="13"/>
  <c r="CC3" i="9"/>
  <c r="CA5" i="9"/>
  <c r="CC2" i="7"/>
  <c r="CB10" i="7"/>
  <c r="CA1" i="9"/>
  <c r="BZ10" i="9"/>
  <c r="CA2" i="9"/>
  <c r="CC1" i="7"/>
  <c r="CB1" i="3"/>
  <c r="BZ2" i="3"/>
  <c r="CC10" i="13" l="1"/>
  <c r="CD3" i="13"/>
  <c r="CB5" i="9"/>
  <c r="CB1" i="9"/>
  <c r="CD3" i="9"/>
  <c r="CD2" i="7"/>
  <c r="CC10" i="7"/>
  <c r="CA10" i="9"/>
  <c r="CB2" i="9"/>
  <c r="CD1" i="7"/>
  <c r="CC1" i="3"/>
  <c r="CA2" i="3"/>
  <c r="CE3" i="13" l="1"/>
  <c r="CD10" i="13"/>
  <c r="CE2" i="7"/>
  <c r="CD10" i="7"/>
  <c r="CE3" i="9"/>
  <c r="CC1" i="9"/>
  <c r="CC5" i="9"/>
  <c r="CB10" i="9"/>
  <c r="CC2" i="9"/>
  <c r="CE1" i="7"/>
  <c r="CD1" i="3"/>
  <c r="CB2" i="3"/>
  <c r="CF3" i="13" l="1"/>
  <c r="CE10" i="13"/>
  <c r="CD5" i="9"/>
  <c r="CF3" i="9"/>
  <c r="CD1" i="9"/>
  <c r="CF2" i="7"/>
  <c r="CE10" i="7"/>
  <c r="CC10" i="9"/>
  <c r="CD2" i="9"/>
  <c r="CF1" i="7"/>
  <c r="CE1" i="3"/>
  <c r="CC2" i="3"/>
  <c r="CG3" i="13" l="1"/>
  <c r="CF10" i="13"/>
  <c r="CG2" i="7"/>
  <c r="CF10" i="7"/>
  <c r="CG3" i="9"/>
  <c r="CE1" i="9"/>
  <c r="CE5" i="9"/>
  <c r="CD10" i="9"/>
  <c r="CE2" i="9"/>
  <c r="CG1" i="7"/>
  <c r="CF1" i="3"/>
  <c r="CD2" i="3"/>
  <c r="CH3" i="13" l="1"/>
  <c r="CG10" i="13"/>
  <c r="CF1" i="9"/>
  <c r="CH3" i="9"/>
  <c r="CH2" i="7"/>
  <c r="CG10" i="7"/>
  <c r="CF5" i="9"/>
  <c r="CE10" i="9"/>
  <c r="CF2" i="9"/>
  <c r="CH1" i="7"/>
  <c r="CG1" i="3"/>
  <c r="CE2" i="3"/>
  <c r="CI3" i="13" l="1"/>
  <c r="CH10" i="13"/>
  <c r="CI3" i="9"/>
  <c r="CG5" i="9"/>
  <c r="CI2" i="7"/>
  <c r="CH10" i="7"/>
  <c r="CG1" i="9"/>
  <c r="CF10" i="9"/>
  <c r="CG2" i="9"/>
  <c r="CI1" i="7"/>
  <c r="CH1" i="3"/>
  <c r="CF2" i="3"/>
  <c r="CI10" i="13" l="1"/>
  <c r="CJ3" i="13"/>
  <c r="CH5" i="9"/>
  <c r="CH1" i="9"/>
  <c r="CJ3" i="9"/>
  <c r="CJ2" i="7"/>
  <c r="CI10" i="7"/>
  <c r="CG10" i="9"/>
  <c r="CH2" i="9"/>
  <c r="CJ1" i="7"/>
  <c r="CI1" i="3"/>
  <c r="CG2" i="3"/>
  <c r="CK3" i="13" l="1"/>
  <c r="CJ10" i="13"/>
  <c r="CK2" i="7"/>
  <c r="CJ10" i="7"/>
  <c r="CK3" i="9"/>
  <c r="CI1" i="9"/>
  <c r="CI5" i="9"/>
  <c r="CH10" i="9"/>
  <c r="CI2" i="9"/>
  <c r="CK1" i="7"/>
  <c r="CJ1" i="3"/>
  <c r="CH2" i="3"/>
  <c r="CL3" i="13" l="1"/>
  <c r="CK10" i="13"/>
  <c r="CJ5" i="9"/>
  <c r="CL3" i="9"/>
  <c r="CJ1" i="9"/>
  <c r="CL2" i="7"/>
  <c r="CK10" i="7"/>
  <c r="CI10" i="9"/>
  <c r="CJ2" i="9"/>
  <c r="CL1" i="7"/>
  <c r="CK1" i="3"/>
  <c r="CI2" i="3"/>
  <c r="CM3" i="13" l="1"/>
  <c r="CL10" i="13"/>
  <c r="CM2" i="7"/>
  <c r="CL10" i="7"/>
  <c r="CM3" i="9"/>
  <c r="CK1" i="9"/>
  <c r="CK5" i="9"/>
  <c r="CJ10" i="9"/>
  <c r="CK2" i="9"/>
  <c r="CM1" i="7"/>
  <c r="CL1" i="3"/>
  <c r="CJ2" i="3"/>
  <c r="CN3" i="13" l="1"/>
  <c r="CM10" i="13"/>
  <c r="CL1" i="9"/>
  <c r="CN3" i="9"/>
  <c r="CN2" i="7"/>
  <c r="CM10" i="7"/>
  <c r="CL5" i="9"/>
  <c r="CK10" i="9"/>
  <c r="CL2" i="9"/>
  <c r="CN1" i="7"/>
  <c r="CM1" i="3"/>
  <c r="CK2" i="3"/>
  <c r="CO3" i="13" l="1"/>
  <c r="CN10" i="13"/>
  <c r="CO3" i="9"/>
  <c r="CM5" i="9"/>
  <c r="CO2" i="7"/>
  <c r="CN10" i="7"/>
  <c r="CM1" i="9"/>
  <c r="CL10" i="9"/>
  <c r="CM2" i="9"/>
  <c r="CO1" i="7"/>
  <c r="CN1" i="3"/>
  <c r="CL2" i="3"/>
  <c r="CP3" i="13" l="1"/>
  <c r="CO10" i="13"/>
  <c r="CN5" i="9"/>
  <c r="CN1" i="9"/>
  <c r="CP3" i="9"/>
  <c r="CP2" i="7"/>
  <c r="CO10" i="7"/>
  <c r="CM10" i="9"/>
  <c r="CN2" i="9"/>
  <c r="CP1" i="7"/>
  <c r="CO1" i="3"/>
  <c r="CM2" i="3"/>
  <c r="CQ3" i="13" l="1"/>
  <c r="CP10" i="13"/>
  <c r="CQ2" i="7"/>
  <c r="CP10" i="7"/>
  <c r="CQ3" i="9"/>
  <c r="CO1" i="9"/>
  <c r="CO5" i="9"/>
  <c r="CN10" i="9"/>
  <c r="CO2" i="9"/>
  <c r="CQ1" i="7"/>
  <c r="CP1" i="3"/>
  <c r="CN2" i="3"/>
  <c r="CR3" i="13" l="1"/>
  <c r="CQ10" i="13"/>
  <c r="CR3" i="9"/>
  <c r="CP5" i="9"/>
  <c r="CP1" i="9"/>
  <c r="CR2" i="7"/>
  <c r="CQ10" i="7"/>
  <c r="CO10" i="9"/>
  <c r="CP2" i="9"/>
  <c r="CR1" i="7"/>
  <c r="CQ1" i="3"/>
  <c r="CO2" i="3"/>
  <c r="CS3" i="13" l="1"/>
  <c r="CS10" i="13" s="1"/>
  <c r="CR10" i="13"/>
  <c r="CS2" i="7"/>
  <c r="CR10" i="7"/>
  <c r="CQ5" i="9"/>
  <c r="CQ1" i="9"/>
  <c r="CS3" i="9"/>
  <c r="CP10" i="9"/>
  <c r="CQ2" i="9"/>
  <c r="CS1" i="7"/>
  <c r="CR1" i="3"/>
  <c r="CP2" i="3"/>
  <c r="CS10" i="7" l="1"/>
  <c r="CT2" i="7"/>
  <c r="CR1" i="9"/>
  <c r="CR5" i="9"/>
  <c r="CQ10" i="9"/>
  <c r="CR2" i="9"/>
  <c r="CT1" i="7"/>
  <c r="CS1" i="3"/>
  <c r="CQ2" i="3"/>
  <c r="CU2" i="7" l="1"/>
  <c r="CT10" i="7"/>
  <c r="CT2" i="3" s="1"/>
  <c r="CS5" i="9"/>
  <c r="CS1" i="9"/>
  <c r="CR10" i="9"/>
  <c r="CS2" i="9"/>
  <c r="CU1" i="7"/>
  <c r="CT1" i="3"/>
  <c r="CS2" i="3"/>
  <c r="CR2" i="3"/>
  <c r="CV2" i="7" l="1"/>
  <c r="CU10" i="7"/>
  <c r="CU2" i="3" s="1"/>
  <c r="CS10" i="9"/>
  <c r="CV1" i="7"/>
  <c r="CU1" i="3"/>
  <c r="CW2" i="7" l="1"/>
  <c r="CV10" i="7"/>
  <c r="CV2" i="3" s="1"/>
  <c r="CW1" i="7"/>
  <c r="CV1" i="3"/>
  <c r="CX2" i="7" l="1"/>
  <c r="CW10" i="7"/>
  <c r="CW2" i="3" s="1"/>
  <c r="CX1" i="7"/>
  <c r="CW1" i="3"/>
  <c r="CY2" i="7" l="1"/>
  <c r="CX10" i="7"/>
  <c r="CX2" i="3" s="1"/>
  <c r="CY1" i="7"/>
  <c r="CX1" i="3"/>
  <c r="CY10" i="7" l="1"/>
  <c r="CY2" i="3" s="1"/>
  <c r="CZ2" i="7"/>
  <c r="CZ1" i="7"/>
  <c r="CY1" i="3"/>
  <c r="DA2" i="7" l="1"/>
  <c r="CZ10" i="7"/>
  <c r="CZ2" i="3" s="1"/>
  <c r="DA1" i="7"/>
  <c r="CZ1" i="3"/>
  <c r="DB2" i="7" l="1"/>
  <c r="DA10" i="7"/>
  <c r="DA2" i="3" s="1"/>
  <c r="DB1" i="7"/>
  <c r="DA1" i="3"/>
  <c r="DC2" i="7" l="1"/>
  <c r="DB10" i="7"/>
  <c r="DB2" i="3" s="1"/>
  <c r="DC1" i="7"/>
  <c r="DB1" i="3"/>
  <c r="DD2" i="7" l="1"/>
  <c r="DC10" i="7"/>
  <c r="DC2" i="3" s="1"/>
  <c r="DD1" i="7"/>
  <c r="DC1" i="3"/>
  <c r="DD10" i="7" l="1"/>
  <c r="DD2" i="3" s="1"/>
  <c r="DE2" i="7"/>
  <c r="DE1" i="7"/>
  <c r="DD1" i="3"/>
  <c r="DF2" i="7" l="1"/>
  <c r="DE10" i="7"/>
  <c r="DE2" i="3" s="1"/>
  <c r="DF1" i="7"/>
  <c r="DE1" i="3"/>
  <c r="DG2" i="7" l="1"/>
  <c r="DF10" i="7"/>
  <c r="DF2" i="3" s="1"/>
  <c r="DG1" i="7"/>
  <c r="DF1" i="3"/>
  <c r="DH2" i="7" l="1"/>
  <c r="DG10" i="7"/>
  <c r="DG2" i="3" s="1"/>
  <c r="DH1" i="7"/>
  <c r="DG1" i="3"/>
  <c r="DI2" i="7" l="1"/>
  <c r="DH10" i="7"/>
  <c r="DH2" i="3" s="1"/>
  <c r="DI1" i="7"/>
  <c r="DH1" i="3"/>
  <c r="DI10" i="7" l="1"/>
  <c r="DI2" i="3" s="1"/>
  <c r="DJ2" i="7"/>
  <c r="DJ1" i="7"/>
  <c r="DI1" i="3"/>
  <c r="DK2" i="7" l="1"/>
  <c r="DJ10" i="7"/>
  <c r="DJ2" i="3" s="1"/>
  <c r="DK1" i="7"/>
  <c r="DJ1" i="3"/>
  <c r="DL2" i="7" l="1"/>
  <c r="DK10" i="7"/>
  <c r="DK2" i="3" s="1"/>
  <c r="DL1" i="7"/>
  <c r="DK1" i="3"/>
  <c r="DM2" i="7" l="1"/>
  <c r="DL10" i="7"/>
  <c r="DL2" i="3" s="1"/>
  <c r="DM1" i="7"/>
  <c r="DL1" i="3"/>
  <c r="DN2" i="7" l="1"/>
  <c r="DM10" i="7"/>
  <c r="DM2" i="3" s="1"/>
  <c r="DN1" i="7"/>
  <c r="DM1" i="3"/>
  <c r="DN10" i="7" l="1"/>
  <c r="DN2" i="3" s="1"/>
  <c r="DO2" i="7"/>
  <c r="DO1" i="7"/>
  <c r="DN1" i="3"/>
  <c r="DP2" i="7" l="1"/>
  <c r="DO10" i="7"/>
  <c r="DO2" i="3" s="1"/>
  <c r="DP1" i="7"/>
  <c r="DO1" i="3"/>
  <c r="DQ2" i="7" l="1"/>
  <c r="DP10" i="7"/>
  <c r="DP2" i="3" s="1"/>
  <c r="DQ1" i="7"/>
  <c r="DP1" i="3"/>
  <c r="DQ10" i="7" l="1"/>
  <c r="DQ2" i="3" s="1"/>
  <c r="DR2" i="7"/>
  <c r="DR1" i="7"/>
  <c r="DQ1" i="3"/>
  <c r="DS2" i="7" l="1"/>
  <c r="DR10" i="7"/>
  <c r="DR2" i="3" s="1"/>
  <c r="DS1" i="7"/>
  <c r="DR1" i="3"/>
  <c r="DS10" i="7" l="1"/>
  <c r="DS2" i="3" s="1"/>
  <c r="DT2" i="7"/>
  <c r="DT1" i="7"/>
  <c r="DS1" i="3"/>
  <c r="DT10" i="7" l="1"/>
  <c r="DT2" i="3" s="1"/>
  <c r="DU2" i="7"/>
  <c r="DU1" i="7"/>
  <c r="DT1" i="3"/>
  <c r="DV2" i="7" l="1"/>
  <c r="DU10" i="7"/>
  <c r="DU2" i="3" s="1"/>
  <c r="DV1" i="7"/>
  <c r="DU1" i="3"/>
  <c r="DV10" i="7" l="1"/>
  <c r="DV2" i="3" s="1"/>
  <c r="DW2" i="7"/>
  <c r="DW1" i="7"/>
  <c r="DV1" i="3"/>
  <c r="DX2" i="7" l="1"/>
  <c r="DW10" i="7"/>
  <c r="DW2" i="3" s="1"/>
  <c r="DX1" i="7"/>
  <c r="DW1" i="3"/>
  <c r="DY2" i="7" l="1"/>
  <c r="DX10" i="7"/>
  <c r="DX2" i="3" s="1"/>
  <c r="DY1" i="7"/>
  <c r="DX1" i="3"/>
  <c r="DZ2" i="7" l="1"/>
  <c r="DY10" i="7"/>
  <c r="DY2" i="3" s="1"/>
  <c r="DZ1" i="7"/>
  <c r="DY1" i="3"/>
  <c r="EA2" i="7" l="1"/>
  <c r="DZ10" i="7"/>
  <c r="DZ2" i="3" s="1"/>
  <c r="EA1" i="7"/>
  <c r="DZ1" i="3"/>
  <c r="EB2" i="7" l="1"/>
  <c r="EA10" i="7"/>
  <c r="EA2" i="3" s="1"/>
  <c r="EB1" i="7"/>
  <c r="EA1" i="3"/>
  <c r="EB10" i="7" l="1"/>
  <c r="EB2" i="3" s="1"/>
  <c r="EC2" i="7"/>
  <c r="EC1" i="7"/>
  <c r="EB1" i="3"/>
  <c r="ED2" i="7" l="1"/>
  <c r="EC10" i="7"/>
  <c r="EC2" i="3" s="1"/>
  <c r="ED1" i="7"/>
  <c r="EC1" i="3"/>
  <c r="EE2" i="7" l="1"/>
  <c r="ED10" i="7"/>
  <c r="ED2" i="3" s="1"/>
  <c r="EE1" i="7"/>
  <c r="ED1" i="3"/>
  <c r="EE10" i="7" l="1"/>
  <c r="EE2" i="3" s="1"/>
  <c r="EF2" i="7"/>
  <c r="EF1" i="7"/>
  <c r="EE1" i="3"/>
  <c r="EG2" i="7" l="1"/>
  <c r="EF10" i="7"/>
  <c r="EF2" i="3" s="1"/>
  <c r="EG1" i="7"/>
  <c r="EF1" i="3"/>
  <c r="EH2" i="7" l="1"/>
  <c r="EG10" i="7"/>
  <c r="EG2" i="3" s="1"/>
  <c r="EH1" i="7"/>
  <c r="EG1" i="3"/>
  <c r="EI2" i="7" l="1"/>
  <c r="EH10" i="7"/>
  <c r="EH2" i="3" s="1"/>
  <c r="EI1" i="7"/>
  <c r="EH1" i="3"/>
  <c r="EJ2" i="7" l="1"/>
  <c r="EI10" i="7"/>
  <c r="EI2" i="3" s="1"/>
  <c r="EJ1" i="7"/>
  <c r="EI1" i="3"/>
  <c r="EJ10" i="7" l="1"/>
  <c r="EJ2" i="3" s="1"/>
  <c r="EK2" i="7"/>
  <c r="EK1" i="7"/>
  <c r="EJ1" i="3"/>
  <c r="EK10" i="7" l="1"/>
  <c r="EK2" i="3" s="1"/>
  <c r="EL2" i="7"/>
  <c r="EL1" i="7"/>
  <c r="EK1" i="3"/>
  <c r="EM2" i="7" l="1"/>
  <c r="EL10" i="7"/>
  <c r="EL2" i="3" s="1"/>
  <c r="EM1" i="7"/>
  <c r="EL1" i="3"/>
  <c r="EM10" i="7" l="1"/>
  <c r="EM2" i="3" s="1"/>
  <c r="EN2" i="7"/>
  <c r="EN1" i="7"/>
  <c r="EM1" i="3"/>
  <c r="EO2" i="7" l="1"/>
  <c r="EN10" i="7"/>
  <c r="EN2" i="3" s="1"/>
  <c r="EO1" i="7"/>
  <c r="EN1" i="3"/>
  <c r="EP2" i="7" l="1"/>
  <c r="EO10" i="7"/>
  <c r="EO2" i="3" s="1"/>
  <c r="EP1" i="7"/>
  <c r="EO1" i="3"/>
  <c r="EQ2" i="7" l="1"/>
  <c r="EP10" i="7"/>
  <c r="EP2" i="3" s="1"/>
  <c r="EQ1" i="7"/>
  <c r="EP1" i="3"/>
  <c r="ER2" i="7" l="1"/>
  <c r="EQ10" i="7"/>
  <c r="EQ2" i="3" s="1"/>
  <c r="ER1" i="7"/>
  <c r="EQ1" i="3"/>
  <c r="ES2" i="7" l="1"/>
  <c r="ER10" i="7"/>
  <c r="ER2" i="3" s="1"/>
  <c r="ES1" i="7"/>
  <c r="ER1" i="3"/>
  <c r="ET2" i="7" l="1"/>
  <c r="ES10" i="7"/>
  <c r="ES2" i="3" s="1"/>
  <c r="ET1" i="7"/>
  <c r="ES1" i="3"/>
  <c r="EU2" i="7" l="1"/>
  <c r="ET10" i="7"/>
  <c r="ET2" i="3" s="1"/>
  <c r="EU1" i="7"/>
  <c r="ET1" i="3"/>
  <c r="EU10" i="7" l="1"/>
  <c r="EU2" i="3" s="1"/>
  <c r="EV2" i="7"/>
  <c r="EV1" i="7"/>
  <c r="EU1" i="3"/>
  <c r="EW2" i="7" l="1"/>
  <c r="EV10" i="7"/>
  <c r="EV2" i="3" s="1"/>
  <c r="EW1" i="7"/>
  <c r="EV1" i="3"/>
  <c r="EX2" i="7" l="1"/>
  <c r="EW10" i="7"/>
  <c r="EW2" i="3" s="1"/>
  <c r="EX1" i="7"/>
  <c r="EW1" i="3"/>
  <c r="EX10" i="7" l="1"/>
  <c r="EX2" i="3" s="1"/>
  <c r="EY2" i="7"/>
  <c r="EY1" i="7"/>
  <c r="EX1" i="3"/>
  <c r="EZ2" i="7" l="1"/>
  <c r="EY10" i="7"/>
  <c r="EY2" i="3" s="1"/>
  <c r="EZ1" i="7"/>
  <c r="EY1" i="3"/>
  <c r="EZ10" i="7" l="1"/>
  <c r="EZ2" i="3" s="1"/>
  <c r="FA2" i="7"/>
  <c r="FA1" i="7"/>
  <c r="EZ1" i="3"/>
  <c r="FB2" i="7" l="1"/>
  <c r="FA10" i="7"/>
  <c r="FA2" i="3" s="1"/>
  <c r="FB1" i="7"/>
  <c r="FA1" i="3"/>
  <c r="FC2" i="7" l="1"/>
  <c r="FB10" i="7"/>
  <c r="FB2" i="3" s="1"/>
  <c r="FC1" i="7"/>
  <c r="FB1" i="3"/>
  <c r="FD2" i="7" l="1"/>
  <c r="FC10" i="7"/>
  <c r="FC2" i="3" s="1"/>
  <c r="FD1" i="7"/>
  <c r="FC1" i="3"/>
  <c r="FE2" i="7" l="1"/>
  <c r="FD10" i="7"/>
  <c r="FD2" i="3" s="1"/>
  <c r="FE1" i="7"/>
  <c r="FD1" i="3"/>
  <c r="FF2" i="7" l="1"/>
  <c r="FE10" i="7"/>
  <c r="FE2" i="3" s="1"/>
  <c r="FF1" i="7"/>
  <c r="FE1" i="3"/>
  <c r="FG2" i="7" l="1"/>
  <c r="FF10" i="7"/>
  <c r="FF2" i="3" s="1"/>
  <c r="FG1" i="7"/>
  <c r="FF1" i="3"/>
  <c r="FG10" i="7" l="1"/>
  <c r="FG2" i="3" s="1"/>
  <c r="FH2" i="7"/>
  <c r="FH1" i="7"/>
  <c r="FG1" i="3"/>
  <c r="FI2" i="7" l="1"/>
  <c r="FH10" i="7"/>
  <c r="FH2" i="3" s="1"/>
  <c r="FI1" i="7"/>
  <c r="FH1" i="3"/>
  <c r="FJ2" i="7" l="1"/>
  <c r="FI10" i="7"/>
  <c r="FI2" i="3" s="1"/>
  <c r="FJ1" i="7"/>
  <c r="FI1" i="3"/>
  <c r="FK2" i="7" l="1"/>
  <c r="FJ10" i="7"/>
  <c r="FJ2" i="3" s="1"/>
  <c r="FK1" i="7"/>
  <c r="FJ1" i="3"/>
  <c r="FL2" i="7" l="1"/>
  <c r="FK10" i="7"/>
  <c r="FK2" i="3" s="1"/>
  <c r="FL1" i="7"/>
  <c r="FK1" i="3"/>
  <c r="FM2" i="7" l="1"/>
  <c r="FL10" i="7"/>
  <c r="FL2" i="3" s="1"/>
  <c r="FM1" i="7"/>
  <c r="FL1" i="3"/>
  <c r="FN2" i="7" l="1"/>
  <c r="FM10" i="7"/>
  <c r="FM2" i="3" s="1"/>
  <c r="FN1" i="7"/>
  <c r="FM1" i="3"/>
  <c r="FO2" i="7" l="1"/>
  <c r="FN10" i="7"/>
  <c r="FN2" i="3" s="1"/>
  <c r="FO1" i="7"/>
  <c r="FN1" i="3"/>
  <c r="FP2" i="7" l="1"/>
  <c r="FO10" i="7"/>
  <c r="FO2" i="3" s="1"/>
  <c r="FP1" i="7"/>
  <c r="FO1" i="3"/>
  <c r="FP10" i="7" l="1"/>
  <c r="FP2" i="3" s="1"/>
  <c r="FQ2" i="7"/>
  <c r="FQ1" i="7"/>
  <c r="FP1" i="3"/>
  <c r="FR2" i="7" l="1"/>
  <c r="FQ10" i="7"/>
  <c r="FQ2" i="3" s="1"/>
  <c r="FR1" i="7"/>
  <c r="FQ1" i="3"/>
  <c r="FS2" i="7" l="1"/>
  <c r="FR10" i="7"/>
  <c r="FR2" i="3" s="1"/>
  <c r="FS1" i="7"/>
  <c r="FR1" i="3"/>
  <c r="FT2" i="7" l="1"/>
  <c r="FS10" i="7"/>
  <c r="FS2" i="3" s="1"/>
  <c r="FT1" i="7"/>
  <c r="FS1" i="3"/>
  <c r="FU2" i="7" l="1"/>
  <c r="FT10" i="7"/>
  <c r="FT2" i="3" s="1"/>
  <c r="FU1" i="7"/>
  <c r="FT1" i="3"/>
  <c r="FV2" i="7" l="1"/>
  <c r="FU10" i="7"/>
  <c r="FU2" i="3" s="1"/>
  <c r="FV1" i="7"/>
  <c r="FU1" i="3"/>
  <c r="FV10" i="7" l="1"/>
  <c r="FV2" i="3" s="1"/>
  <c r="FW2" i="7"/>
  <c r="FW1" i="7"/>
  <c r="FV1" i="3"/>
  <c r="FX2" i="7" l="1"/>
  <c r="FW10" i="7"/>
  <c r="FW2" i="3" s="1"/>
  <c r="FX1" i="7"/>
  <c r="FW1" i="3"/>
  <c r="FX10" i="7" l="1"/>
  <c r="FX2" i="3" s="1"/>
  <c r="FY2" i="7"/>
  <c r="FY1" i="7"/>
  <c r="FX1" i="3"/>
  <c r="FZ2" i="7" l="1"/>
  <c r="FY10" i="7"/>
  <c r="FY2" i="3" s="1"/>
  <c r="FZ1" i="7"/>
  <c r="FY1" i="3"/>
  <c r="GA2" i="7" l="1"/>
  <c r="FZ10" i="7"/>
  <c r="FZ2" i="3" s="1"/>
  <c r="GA1" i="7"/>
  <c r="FZ1" i="3"/>
  <c r="GB2" i="7" l="1"/>
  <c r="GA10" i="7"/>
  <c r="GA2" i="3" s="1"/>
  <c r="GB1" i="7"/>
  <c r="GA1" i="3"/>
  <c r="GB10" i="7" l="1"/>
  <c r="GB2" i="3" s="1"/>
  <c r="GC2" i="7"/>
  <c r="GC1" i="7"/>
  <c r="GB1" i="3"/>
  <c r="GD2" i="7" l="1"/>
  <c r="GC10" i="7"/>
  <c r="GC2" i="3" s="1"/>
  <c r="GD1" i="7"/>
  <c r="GC1" i="3"/>
  <c r="GE2" i="7" l="1"/>
  <c r="GD10" i="7"/>
  <c r="GD2" i="3" s="1"/>
  <c r="GE1" i="7"/>
  <c r="GD1" i="3"/>
  <c r="GF2" i="7" l="1"/>
  <c r="GE10" i="7"/>
  <c r="GE2" i="3" s="1"/>
  <c r="GF1" i="7"/>
  <c r="GE1" i="3"/>
  <c r="GG2" i="7" l="1"/>
  <c r="GF10" i="7"/>
  <c r="GF2" i="3" s="1"/>
  <c r="GG1" i="7"/>
  <c r="GF1" i="3"/>
  <c r="GG10" i="7" l="1"/>
  <c r="GG2" i="3" s="1"/>
  <c r="GH2" i="7"/>
  <c r="GH1" i="7"/>
  <c r="GG1" i="3"/>
  <c r="GH10" i="7" l="1"/>
  <c r="GH2" i="3" s="1"/>
  <c r="GI2" i="7"/>
  <c r="GI1" i="7"/>
  <c r="GH1" i="3"/>
  <c r="GJ2" i="7" l="1"/>
  <c r="GI10" i="7"/>
  <c r="GI2" i="3" s="1"/>
  <c r="GJ1" i="7"/>
  <c r="GI1" i="3"/>
  <c r="GJ10" i="7" l="1"/>
  <c r="GJ2" i="3" s="1"/>
  <c r="GK2" i="7"/>
  <c r="GK1" i="7"/>
  <c r="GJ1" i="3"/>
  <c r="GK1" i="3" l="1"/>
  <c r="GL1" i="7"/>
  <c r="GK10" i="7"/>
  <c r="GK2" i="3" s="1"/>
  <c r="GL2" i="7"/>
  <c r="GM2" i="7" l="1"/>
  <c r="GL10" i="7"/>
  <c r="GL2" i="3" s="1"/>
  <c r="GM1" i="7"/>
  <c r="GL1" i="3"/>
  <c r="GN1" i="7" l="1"/>
  <c r="GM1" i="3"/>
  <c r="GN2" i="7"/>
  <c r="GM10" i="7"/>
  <c r="GM2" i="3" s="1"/>
  <c r="GO2" i="7" l="1"/>
  <c r="GN10" i="7"/>
  <c r="GN2" i="3" s="1"/>
  <c r="GO1" i="7"/>
  <c r="GN1" i="3"/>
  <c r="GP1" i="7" l="1"/>
  <c r="GO1" i="3"/>
  <c r="GO10" i="7"/>
  <c r="GO2" i="3" s="1"/>
  <c r="GP2" i="7"/>
  <c r="GQ2" i="7" l="1"/>
  <c r="GP10" i="7"/>
  <c r="GP2" i="3" s="1"/>
  <c r="GQ1" i="7"/>
  <c r="GP1" i="3"/>
  <c r="GR1" i="7" l="1"/>
  <c r="GQ1" i="3"/>
  <c r="GR2" i="7"/>
  <c r="GQ10" i="7"/>
  <c r="GQ2" i="3" s="1"/>
  <c r="GS2" i="7" l="1"/>
  <c r="GR10" i="7"/>
  <c r="GR2" i="3" s="1"/>
  <c r="GS1" i="7"/>
  <c r="GR1" i="3"/>
  <c r="GT1" i="7" l="1"/>
  <c r="GS1" i="3"/>
  <c r="GT2" i="7"/>
  <c r="GS10" i="7"/>
  <c r="GS2" i="3" s="1"/>
  <c r="GU2" i="7" l="1"/>
  <c r="GT10" i="7"/>
  <c r="GT2" i="3" s="1"/>
  <c r="GU1" i="7"/>
  <c r="GT1" i="3"/>
  <c r="GV1" i="7" l="1"/>
  <c r="GU1" i="3"/>
  <c r="GV2" i="7"/>
  <c r="GU10" i="7"/>
  <c r="GU2" i="3" s="1"/>
  <c r="GW2" i="7" l="1"/>
  <c r="GV10" i="7"/>
  <c r="GV2" i="3" s="1"/>
  <c r="GW1" i="7"/>
  <c r="GV1" i="3"/>
  <c r="GX1" i="7" l="1"/>
  <c r="GW1" i="3"/>
  <c r="GX2" i="7"/>
  <c r="GW10" i="7"/>
  <c r="GW2" i="3" s="1"/>
  <c r="GX10" i="7" l="1"/>
  <c r="GX2" i="3" s="1"/>
  <c r="GY2" i="7"/>
  <c r="GY1" i="7"/>
  <c r="GX1" i="3"/>
  <c r="GZ1" i="7" l="1"/>
  <c r="GY1" i="3"/>
  <c r="GY10" i="7"/>
  <c r="GY2" i="3" s="1"/>
  <c r="GZ2" i="7"/>
  <c r="HA2" i="7" l="1"/>
  <c r="GZ10" i="7"/>
  <c r="GZ2" i="3" s="1"/>
  <c r="HA1" i="7"/>
  <c r="GZ1" i="3"/>
  <c r="HB1" i="7" l="1"/>
  <c r="HA1" i="3"/>
  <c r="HB2" i="7"/>
  <c r="HA10" i="7"/>
  <c r="HA2" i="3" s="1"/>
  <c r="HC2" i="7" l="1"/>
  <c r="HB10" i="7"/>
  <c r="HB2" i="3" s="1"/>
  <c r="HC1" i="7"/>
  <c r="HB1" i="3"/>
  <c r="HD1" i="7" l="1"/>
  <c r="HC1" i="3"/>
  <c r="HC10" i="7"/>
  <c r="HC2" i="3" s="1"/>
  <c r="HD2" i="7"/>
  <c r="HD10" i="7" l="1"/>
  <c r="HD2" i="3" s="1"/>
  <c r="HE2" i="7"/>
  <c r="HE1" i="7"/>
  <c r="HD1" i="3"/>
  <c r="HF1" i="7" l="1"/>
  <c r="HE1" i="3"/>
  <c r="HF2" i="7"/>
  <c r="HE10" i="7"/>
  <c r="HE2" i="3" s="1"/>
  <c r="HG2" i="7" l="1"/>
  <c r="HF10" i="7"/>
  <c r="HF2" i="3" s="1"/>
  <c r="HG1" i="7"/>
  <c r="HF1" i="3"/>
  <c r="HH1" i="7" l="1"/>
  <c r="HG1" i="3"/>
  <c r="HH2" i="7"/>
  <c r="HG10" i="7"/>
  <c r="HG2" i="3" s="1"/>
  <c r="HH10" i="7" l="1"/>
  <c r="HH2" i="3" s="1"/>
  <c r="HI2" i="7"/>
  <c r="HI1" i="7"/>
  <c r="HH1" i="3"/>
  <c r="HJ1" i="7" l="1"/>
  <c r="HI1" i="3"/>
  <c r="HI10" i="7"/>
  <c r="HI2" i="3" s="1"/>
  <c r="HJ2" i="7"/>
  <c r="HJ10" i="7" l="1"/>
  <c r="HJ2" i="3" s="1"/>
  <c r="HK2" i="7"/>
  <c r="HK1" i="7"/>
  <c r="HJ1" i="3"/>
  <c r="HL1" i="7" l="1"/>
  <c r="HK1" i="3"/>
  <c r="HL2" i="7"/>
  <c r="HK10" i="7"/>
  <c r="HK2" i="3" s="1"/>
  <c r="HM2" i="7" l="1"/>
  <c r="HL10" i="7"/>
  <c r="HL2" i="3" s="1"/>
  <c r="HM1" i="7"/>
  <c r="HL1" i="3"/>
  <c r="HN1" i="7" l="1"/>
  <c r="HM1" i="3"/>
  <c r="HN2" i="7"/>
  <c r="HM10" i="7"/>
  <c r="HM2" i="3" s="1"/>
  <c r="HO2" i="7" l="1"/>
  <c r="HN10" i="7"/>
  <c r="HN2" i="3" s="1"/>
  <c r="HO1" i="7"/>
  <c r="HN1" i="3"/>
  <c r="HP1" i="7" l="1"/>
  <c r="HO1" i="3"/>
  <c r="HP2" i="7"/>
  <c r="HO10" i="7"/>
  <c r="HO2" i="3" s="1"/>
  <c r="HP10" i="7" l="1"/>
  <c r="HP2" i="3" s="1"/>
  <c r="HQ2" i="7"/>
  <c r="HQ1" i="7"/>
  <c r="HP1" i="3"/>
  <c r="HR1" i="7" l="1"/>
  <c r="HQ1" i="3"/>
  <c r="HR2" i="7"/>
  <c r="HQ10" i="7"/>
  <c r="HQ2" i="3" s="1"/>
  <c r="HS2" i="7" l="1"/>
  <c r="HR10" i="7"/>
  <c r="HR2" i="3" s="1"/>
  <c r="HS1" i="7"/>
  <c r="HR1" i="3"/>
  <c r="HT1" i="7" l="1"/>
  <c r="HS1" i="3"/>
  <c r="HT2" i="7"/>
  <c r="HS10" i="7"/>
  <c r="HS2" i="3" s="1"/>
  <c r="HU2" i="7" l="1"/>
  <c r="HT10" i="7"/>
  <c r="HT2" i="3" s="1"/>
  <c r="HU1" i="7"/>
  <c r="HT1" i="3"/>
  <c r="HV1" i="7" l="1"/>
  <c r="HU1" i="3"/>
  <c r="HV2" i="7"/>
  <c r="HU10" i="7"/>
  <c r="HU2" i="3" s="1"/>
  <c r="HW2" i="7" l="1"/>
  <c r="HV10" i="7"/>
  <c r="HV2" i="3" s="1"/>
  <c r="HW1" i="7"/>
  <c r="HV1" i="3"/>
  <c r="HX1" i="7" l="1"/>
  <c r="HW1" i="3"/>
  <c r="HX2" i="7"/>
  <c r="HW10" i="7"/>
  <c r="HW2" i="3" s="1"/>
  <c r="HY2" i="7" l="1"/>
  <c r="HX10" i="7"/>
  <c r="HX2" i="3" s="1"/>
  <c r="HY1" i="7"/>
  <c r="HX1" i="3"/>
  <c r="HZ1" i="7" l="1"/>
  <c r="HY1" i="3"/>
  <c r="HZ2" i="7"/>
  <c r="HY10" i="7"/>
  <c r="HY2" i="3" s="1"/>
  <c r="IA2" i="7" l="1"/>
  <c r="HZ10" i="7"/>
  <c r="HZ2" i="3" s="1"/>
  <c r="IA1" i="7"/>
  <c r="HZ1" i="3"/>
  <c r="IB1" i="7" l="1"/>
  <c r="IA1" i="3"/>
  <c r="IB2" i="7"/>
  <c r="IA10" i="7"/>
  <c r="IA2" i="3" s="1"/>
  <c r="IC2" i="7" l="1"/>
  <c r="IB10" i="7"/>
  <c r="IB2" i="3" s="1"/>
  <c r="IC1" i="7"/>
  <c r="IB1" i="3"/>
  <c r="ID1" i="7" l="1"/>
  <c r="IC1" i="3"/>
  <c r="ID2" i="7"/>
  <c r="IC10" i="7"/>
  <c r="IC2" i="3" s="1"/>
  <c r="IE2" i="7" l="1"/>
  <c r="ID10" i="7"/>
  <c r="ID2" i="3" s="1"/>
  <c r="IE1" i="7"/>
  <c r="ID1" i="3"/>
  <c r="IF1" i="7" l="1"/>
  <c r="IE1" i="3"/>
  <c r="IF2" i="7"/>
  <c r="IE10" i="7"/>
  <c r="IE2" i="3" s="1"/>
  <c r="IG2" i="7" l="1"/>
  <c r="IF10" i="7"/>
  <c r="IF2" i="3" s="1"/>
  <c r="IG1" i="7"/>
  <c r="IF1" i="3"/>
  <c r="IH1" i="7" l="1"/>
  <c r="IG1" i="3"/>
  <c r="IH2" i="7"/>
  <c r="IG10" i="7"/>
  <c r="IG2" i="3" s="1"/>
  <c r="II2" i="7" l="1"/>
  <c r="IH10" i="7"/>
  <c r="IH2" i="3" s="1"/>
  <c r="II1" i="7"/>
  <c r="IH1" i="3"/>
  <c r="IJ1" i="7" l="1"/>
  <c r="II1" i="3"/>
  <c r="IJ2" i="7"/>
  <c r="II10" i="7"/>
  <c r="II2" i="3" s="1"/>
  <c r="IK2" i="7" l="1"/>
  <c r="IJ10" i="7"/>
  <c r="IJ2" i="3" s="1"/>
  <c r="IK1" i="7"/>
  <c r="IJ1" i="3"/>
  <c r="IL1" i="7" l="1"/>
  <c r="IK1" i="3"/>
  <c r="IK10" i="7"/>
  <c r="IK2" i="3" s="1"/>
  <c r="IL2" i="7"/>
  <c r="IM2" i="7" l="1"/>
  <c r="IL10" i="7"/>
  <c r="IL2" i="3" s="1"/>
  <c r="IM1" i="7"/>
  <c r="IL1" i="3"/>
  <c r="IN1" i="7" l="1"/>
  <c r="IM1" i="3"/>
  <c r="IN2" i="7"/>
  <c r="IM10" i="7"/>
  <c r="IM2" i="3" s="1"/>
  <c r="IO2" i="7" l="1"/>
  <c r="IN10" i="7"/>
  <c r="IN2" i="3" s="1"/>
  <c r="IO1" i="7"/>
  <c r="IN1" i="3"/>
  <c r="IP1" i="7" l="1"/>
  <c r="IO1" i="3"/>
  <c r="IP2" i="7"/>
  <c r="IO10" i="7"/>
  <c r="IO2" i="3" s="1"/>
  <c r="IP10" i="7" l="1"/>
  <c r="IP2" i="3" s="1"/>
  <c r="IQ2" i="7"/>
  <c r="IQ1" i="7"/>
  <c r="IP1" i="3"/>
  <c r="IR1" i="7" l="1"/>
  <c r="IQ1" i="3"/>
  <c r="IR2" i="7"/>
  <c r="IQ10" i="7"/>
  <c r="IQ2" i="3" s="1"/>
  <c r="IS2" i="7" l="1"/>
  <c r="IR10" i="7"/>
  <c r="IR2" i="3" s="1"/>
  <c r="IS1" i="7"/>
  <c r="IR1" i="3"/>
  <c r="IT1" i="7" l="1"/>
  <c r="IS1" i="3"/>
  <c r="IT2" i="7"/>
  <c r="IS10" i="7"/>
  <c r="IS2" i="3" s="1"/>
  <c r="IT10" i="7" l="1"/>
  <c r="IT2" i="3" s="1"/>
  <c r="IU2" i="7"/>
  <c r="IU1" i="7"/>
  <c r="IT1" i="3"/>
  <c r="IV1" i="7" l="1"/>
  <c r="IU1" i="3"/>
  <c r="IV2" i="7"/>
  <c r="IU10" i="7"/>
  <c r="IU2" i="3" s="1"/>
  <c r="IW2" i="7" l="1"/>
  <c r="IV10" i="7"/>
  <c r="IV2" i="3" s="1"/>
  <c r="IW1" i="7"/>
  <c r="IV1" i="3"/>
  <c r="IX1" i="7" l="1"/>
  <c r="IW1" i="3"/>
  <c r="IW10" i="7"/>
  <c r="IW2" i="3" s="1"/>
  <c r="IX2" i="7"/>
  <c r="IY2" i="7" l="1"/>
  <c r="IX10" i="7"/>
  <c r="IX2" i="3" s="1"/>
  <c r="IY1" i="7"/>
  <c r="IX1" i="3"/>
  <c r="IZ1" i="7" l="1"/>
  <c r="IY1" i="3"/>
  <c r="IZ2" i="7"/>
  <c r="IY10" i="7"/>
  <c r="IY2" i="3" s="1"/>
  <c r="JA2" i="7" l="1"/>
  <c r="IZ10" i="7"/>
  <c r="IZ2" i="3" s="1"/>
  <c r="JA1" i="7"/>
  <c r="IZ1" i="3"/>
  <c r="JB1" i="7" l="1"/>
  <c r="JA1" i="3"/>
  <c r="JB2" i="7"/>
  <c r="JA10" i="7"/>
  <c r="JA2" i="3" s="1"/>
  <c r="JC2" i="7" l="1"/>
  <c r="JB10" i="7"/>
  <c r="JB2" i="3" s="1"/>
  <c r="JC1" i="7"/>
  <c r="JB1" i="3"/>
  <c r="JD1" i="7" l="1"/>
  <c r="JC1" i="3"/>
  <c r="JD2" i="7"/>
  <c r="JC10" i="7"/>
  <c r="JC2" i="3" s="1"/>
  <c r="JE2" i="7" l="1"/>
  <c r="JD10" i="7"/>
  <c r="JD2" i="3" s="1"/>
  <c r="JE1" i="7"/>
  <c r="JD1" i="3"/>
  <c r="JF1" i="7" l="1"/>
  <c r="JE1" i="3"/>
  <c r="JE10" i="7"/>
  <c r="JE2" i="3" s="1"/>
  <c r="JF2" i="7"/>
  <c r="JG2" i="7" l="1"/>
  <c r="JF10" i="7"/>
  <c r="JF2" i="3" s="1"/>
  <c r="JG1" i="7"/>
  <c r="JF1" i="3"/>
  <c r="JH1" i="7" l="1"/>
  <c r="JG1" i="3"/>
  <c r="JH2" i="7"/>
  <c r="JG10" i="7"/>
  <c r="JG2" i="3" s="1"/>
  <c r="JH10" i="7" l="1"/>
  <c r="JH2" i="3" s="1"/>
  <c r="JI2" i="7"/>
  <c r="JI1" i="7"/>
  <c r="JH1" i="3"/>
  <c r="JJ1" i="7" l="1"/>
  <c r="JI1" i="3"/>
  <c r="JJ2" i="7"/>
  <c r="JI10" i="7"/>
  <c r="JI2" i="3" s="1"/>
  <c r="JK2" i="7" l="1"/>
  <c r="JJ10" i="7"/>
  <c r="JJ2" i="3" s="1"/>
  <c r="JK1" i="7"/>
  <c r="JJ1" i="3"/>
  <c r="JL1" i="7" l="1"/>
  <c r="JK1" i="3"/>
  <c r="JL2" i="7"/>
  <c r="JK10" i="7"/>
  <c r="JK2" i="3" s="1"/>
  <c r="JM2" i="7" l="1"/>
  <c r="JL10" i="7"/>
  <c r="JL2" i="3" s="1"/>
  <c r="JM1" i="7"/>
  <c r="JL1" i="3"/>
  <c r="JN1" i="7" l="1"/>
  <c r="JM1" i="3"/>
  <c r="JN2" i="7"/>
  <c r="JM10" i="7"/>
  <c r="JM2" i="3" s="1"/>
  <c r="JN10" i="7" l="1"/>
  <c r="JN2" i="3" s="1"/>
  <c r="JO2" i="7"/>
  <c r="JO1" i="7"/>
  <c r="JN1" i="3"/>
  <c r="JP1" i="7" l="1"/>
  <c r="JO1" i="3"/>
  <c r="JP2" i="7"/>
  <c r="JO10" i="7"/>
  <c r="JO2" i="3" s="1"/>
  <c r="JQ2" i="7" l="1"/>
  <c r="JP10" i="7"/>
  <c r="JP2" i="3" s="1"/>
  <c r="JQ1" i="7"/>
  <c r="JP1" i="3"/>
  <c r="JR1" i="7" l="1"/>
  <c r="JQ1" i="3"/>
  <c r="JR2" i="7"/>
  <c r="JQ10" i="7"/>
  <c r="JQ2" i="3" s="1"/>
  <c r="JS2" i="7" l="1"/>
  <c r="JR10" i="7"/>
  <c r="JR2" i="3" s="1"/>
  <c r="JS1" i="7"/>
  <c r="JR1" i="3"/>
  <c r="JT1" i="7" l="1"/>
  <c r="JS1" i="3"/>
  <c r="JT2" i="7"/>
  <c r="JS10" i="7"/>
  <c r="JS2" i="3" s="1"/>
  <c r="JT10" i="7" l="1"/>
  <c r="JT2" i="3" s="1"/>
  <c r="JU2" i="7"/>
  <c r="JU1" i="7"/>
  <c r="JT1" i="3"/>
  <c r="JV1" i="7" l="1"/>
  <c r="JU1" i="3"/>
  <c r="JV2" i="7"/>
  <c r="JU10" i="7"/>
  <c r="JU2" i="3" s="1"/>
  <c r="JW2" i="7" l="1"/>
  <c r="JV10" i="7"/>
  <c r="JV2" i="3" s="1"/>
  <c r="JW1" i="7"/>
  <c r="JV1" i="3"/>
  <c r="JX1" i="7" l="1"/>
  <c r="JW1" i="3"/>
  <c r="JX2" i="7"/>
  <c r="JW10" i="7"/>
  <c r="JW2" i="3" s="1"/>
  <c r="JY2" i="7" l="1"/>
  <c r="JX10" i="7"/>
  <c r="JX2" i="3" s="1"/>
  <c r="JY1" i="7"/>
  <c r="JX1" i="3"/>
  <c r="JZ1" i="7" l="1"/>
  <c r="JY1" i="3"/>
  <c r="JZ2" i="7"/>
  <c r="JY10" i="7"/>
  <c r="JY2" i="3" s="1"/>
  <c r="JZ10" i="7" l="1"/>
  <c r="JZ2" i="3" s="1"/>
  <c r="KA2" i="7"/>
  <c r="KA1" i="7"/>
  <c r="JZ1" i="3"/>
  <c r="KB1" i="7" l="1"/>
  <c r="KA1" i="3"/>
  <c r="KB2" i="7"/>
  <c r="KA10" i="7"/>
  <c r="KA2" i="3" s="1"/>
  <c r="KB10" i="7" l="1"/>
  <c r="KB2" i="3" s="1"/>
  <c r="KC2" i="7"/>
  <c r="KC1" i="7"/>
  <c r="KB1" i="3"/>
  <c r="KD1" i="7" l="1"/>
  <c r="KC1" i="3"/>
  <c r="KC10" i="7"/>
  <c r="KC2" i="3" s="1"/>
  <c r="KD2" i="7"/>
  <c r="KE2" i="7" l="1"/>
  <c r="KD10" i="7"/>
  <c r="KD2" i="3" s="1"/>
  <c r="KE1" i="7"/>
  <c r="KD1" i="3"/>
  <c r="KF1" i="7" l="1"/>
  <c r="KE1" i="3"/>
  <c r="KF2" i="7"/>
  <c r="KE10" i="7"/>
  <c r="KE2" i="3" s="1"/>
  <c r="KG2" i="7" l="1"/>
  <c r="KF10" i="7"/>
  <c r="KF2" i="3" s="1"/>
  <c r="KG1" i="7"/>
  <c r="KF1" i="3"/>
  <c r="KH1" i="7" l="1"/>
  <c r="KG1" i="3"/>
  <c r="KH2" i="7"/>
  <c r="KG10" i="7"/>
  <c r="KG2" i="3" s="1"/>
  <c r="KI2" i="7" l="1"/>
  <c r="KH10" i="7"/>
  <c r="KH2" i="3" s="1"/>
  <c r="KI1" i="7"/>
  <c r="KH1" i="3"/>
  <c r="KJ1" i="7" l="1"/>
  <c r="KI1" i="3"/>
  <c r="KJ2" i="7"/>
  <c r="KI10" i="7"/>
  <c r="KI2" i="3" s="1"/>
  <c r="KK2" i="7" l="1"/>
  <c r="KJ10" i="7"/>
  <c r="KJ2" i="3" s="1"/>
  <c r="KK1" i="7"/>
  <c r="KJ1" i="3"/>
  <c r="KL1" i="7" l="1"/>
  <c r="KK1" i="3"/>
  <c r="KK10" i="7"/>
  <c r="KK2" i="3" s="1"/>
  <c r="KL2" i="7"/>
  <c r="KL10" i="7" l="1"/>
  <c r="KL2" i="3" s="1"/>
  <c r="KM2" i="7"/>
  <c r="KM1" i="7"/>
  <c r="KL1" i="3"/>
  <c r="KN1" i="7" l="1"/>
  <c r="KM1" i="3"/>
  <c r="KN2" i="7"/>
  <c r="KM10" i="7"/>
  <c r="KM2" i="3" s="1"/>
  <c r="KN10" i="7" l="1"/>
  <c r="KN2" i="3" s="1"/>
  <c r="KO2" i="7"/>
  <c r="KO1" i="7"/>
  <c r="KN1" i="3"/>
  <c r="KP1" i="7" l="1"/>
  <c r="KO1" i="3"/>
  <c r="KP2" i="7"/>
  <c r="KO10" i="7"/>
  <c r="KO2" i="3" s="1"/>
  <c r="KQ2" i="7" l="1"/>
  <c r="KP10" i="7"/>
  <c r="KP2" i="3" s="1"/>
  <c r="KQ1" i="7"/>
  <c r="KP1" i="3"/>
  <c r="KR1" i="7" l="1"/>
  <c r="KQ1" i="3"/>
  <c r="KQ10" i="7"/>
  <c r="KQ2" i="3" s="1"/>
  <c r="KR2" i="7"/>
  <c r="KS2" i="7" l="1"/>
  <c r="KR10" i="7"/>
  <c r="KR2" i="3" s="1"/>
  <c r="KS1" i="7"/>
  <c r="KR1" i="3"/>
  <c r="KT1" i="7" l="1"/>
  <c r="KS1" i="3"/>
  <c r="KT2" i="7"/>
  <c r="KS10" i="7"/>
  <c r="KS2" i="3" s="1"/>
  <c r="KU2" i="7" l="1"/>
  <c r="KT10" i="7"/>
  <c r="KT2" i="3" s="1"/>
  <c r="KU1" i="7"/>
  <c r="KT1" i="3"/>
  <c r="KV1" i="7" l="1"/>
  <c r="KU1" i="3"/>
  <c r="KV2" i="7"/>
  <c r="KU10" i="7"/>
  <c r="KU2" i="3" s="1"/>
  <c r="KW2" i="7" l="1"/>
  <c r="KV10" i="7"/>
  <c r="KV2" i="3" s="1"/>
  <c r="KW1" i="7"/>
  <c r="KV1" i="3"/>
  <c r="KX1" i="7" l="1"/>
  <c r="KW1" i="3"/>
  <c r="KX2" i="7"/>
  <c r="KW10" i="7"/>
  <c r="KW2" i="3" s="1"/>
  <c r="KY2" i="7" l="1"/>
  <c r="KX10" i="7"/>
  <c r="KX2" i="3" s="1"/>
  <c r="KY1" i="7"/>
  <c r="KX1" i="3"/>
  <c r="KZ1" i="7" l="1"/>
  <c r="KY1" i="3"/>
  <c r="KZ2" i="7"/>
  <c r="KY10" i="7"/>
  <c r="KY2" i="3" s="1"/>
  <c r="KZ10" i="7" l="1"/>
  <c r="KZ2" i="3" s="1"/>
  <c r="LA2" i="7"/>
  <c r="LA1" i="7"/>
  <c r="KZ1" i="3"/>
  <c r="LB1" i="7" l="1"/>
  <c r="LA1" i="3"/>
  <c r="LB2" i="7"/>
  <c r="LA10" i="7"/>
  <c r="LA2" i="3" s="1"/>
  <c r="LC2" i="7" l="1"/>
  <c r="LB10" i="7"/>
  <c r="LB2" i="3" s="1"/>
  <c r="LC1" i="7"/>
  <c r="LB1" i="3"/>
  <c r="LD1" i="7" l="1"/>
  <c r="LC1" i="3"/>
  <c r="LD2" i="7"/>
  <c r="LC10" i="7"/>
  <c r="LC2" i="3" s="1"/>
  <c r="LE2" i="7" l="1"/>
  <c r="LD10" i="7"/>
  <c r="LD2" i="3" s="1"/>
  <c r="LE1" i="7"/>
  <c r="LD1" i="3"/>
  <c r="LF1" i="7" l="1"/>
  <c r="LE1" i="3"/>
  <c r="LF2" i="7"/>
  <c r="LE10" i="7"/>
  <c r="LE2" i="3" s="1"/>
  <c r="LG2" i="7" l="1"/>
  <c r="LF10" i="7"/>
  <c r="LF2" i="3" s="1"/>
  <c r="LG1" i="7"/>
  <c r="LF1" i="3"/>
  <c r="LH1" i="7" l="1"/>
  <c r="LG1" i="3"/>
  <c r="LG10" i="7"/>
  <c r="LG2" i="3" s="1"/>
  <c r="LH2" i="7"/>
  <c r="LH10" i="7" l="1"/>
  <c r="LH2" i="3" s="1"/>
  <c r="LI2" i="7"/>
  <c r="LI1" i="7"/>
  <c r="LH1" i="3"/>
  <c r="LJ1" i="7" l="1"/>
  <c r="LI1" i="3"/>
  <c r="LJ2" i="7"/>
  <c r="LI10" i="7"/>
  <c r="LI2" i="3" s="1"/>
  <c r="LK2" i="7" l="1"/>
  <c r="LJ10" i="7"/>
  <c r="LJ2" i="3" s="1"/>
  <c r="LK1" i="7"/>
  <c r="LJ1" i="3"/>
  <c r="LL1" i="7" l="1"/>
  <c r="LK1" i="3"/>
  <c r="LL2" i="7"/>
  <c r="LK10" i="7"/>
  <c r="LK2" i="3" s="1"/>
  <c r="LL10" i="7" l="1"/>
  <c r="LL2" i="3" s="1"/>
  <c r="LM2" i="7"/>
  <c r="LM1" i="7"/>
  <c r="LL1" i="3"/>
  <c r="LN1" i="7" l="1"/>
  <c r="LM1" i="3"/>
  <c r="LN2" i="7"/>
  <c r="LM10" i="7"/>
  <c r="LM2" i="3" s="1"/>
  <c r="LO2" i="7" l="1"/>
  <c r="LN10" i="7"/>
  <c r="LN2" i="3" s="1"/>
  <c r="LO1" i="7"/>
  <c r="LN1" i="3"/>
  <c r="LP1" i="7" l="1"/>
  <c r="LO1" i="3"/>
  <c r="LP2" i="7"/>
  <c r="LO10" i="7"/>
  <c r="LO2" i="3" s="1"/>
  <c r="LQ2" i="7" l="1"/>
  <c r="LP10" i="7"/>
  <c r="LP2" i="3" s="1"/>
  <c r="LQ1" i="7"/>
  <c r="LP1" i="3"/>
  <c r="LR1" i="7" l="1"/>
  <c r="LQ1" i="3"/>
  <c r="LR2" i="7"/>
  <c r="LQ10" i="7"/>
  <c r="LQ2" i="3" s="1"/>
  <c r="LS2" i="7" l="1"/>
  <c r="LR10" i="7"/>
  <c r="LR2" i="3" s="1"/>
  <c r="LS1" i="7"/>
  <c r="LR1" i="3"/>
  <c r="LT1" i="7" l="1"/>
  <c r="LS1" i="3"/>
  <c r="LT2" i="7"/>
  <c r="LS10" i="7"/>
  <c r="LS2" i="3" s="1"/>
  <c r="LU2" i="7" l="1"/>
  <c r="LT10" i="7"/>
  <c r="LT2" i="3" s="1"/>
  <c r="LU1" i="7"/>
  <c r="LT1" i="3"/>
  <c r="LV1" i="7" l="1"/>
  <c r="LU1" i="3"/>
  <c r="LU10" i="7"/>
  <c r="LU2" i="3" s="1"/>
  <c r="LV2" i="7"/>
  <c r="LV10" i="7" l="1"/>
  <c r="LV2" i="3" s="1"/>
  <c r="LW2" i="7"/>
  <c r="LW1" i="7"/>
  <c r="LV1" i="3"/>
  <c r="LX1" i="7" l="1"/>
  <c r="LW1" i="3"/>
  <c r="LW10" i="7"/>
  <c r="LW2" i="3" s="1"/>
  <c r="LX2" i="7"/>
  <c r="LY2" i="7" l="1"/>
  <c r="LX10" i="7"/>
  <c r="LX2" i="3" s="1"/>
  <c r="LY1" i="7"/>
  <c r="LX1" i="3"/>
  <c r="LZ1" i="7" l="1"/>
  <c r="LY1" i="3"/>
  <c r="LZ2" i="7"/>
  <c r="LY10" i="7"/>
  <c r="LY2" i="3" s="1"/>
  <c r="MA2" i="7" l="1"/>
  <c r="LZ10" i="7"/>
  <c r="LZ2" i="3" s="1"/>
  <c r="MA1" i="7"/>
  <c r="LZ1" i="3"/>
  <c r="MB1" i="7" l="1"/>
  <c r="MA1" i="3"/>
  <c r="MB2" i="7"/>
  <c r="MA10" i="7"/>
  <c r="MA2" i="3" s="1"/>
  <c r="MC2" i="7" l="1"/>
  <c r="MB10" i="7"/>
  <c r="MB2" i="3" s="1"/>
  <c r="MC1" i="7"/>
  <c r="MB1" i="3"/>
  <c r="MD1" i="7" l="1"/>
  <c r="MC1" i="3"/>
  <c r="MD2" i="7"/>
  <c r="MC10" i="7"/>
  <c r="MC2" i="3" s="1"/>
  <c r="ME2" i="7" l="1"/>
  <c r="MD10" i="7"/>
  <c r="MD2" i="3" s="1"/>
  <c r="ME1" i="7"/>
  <c r="MD1" i="3"/>
  <c r="MF1" i="7" l="1"/>
  <c r="ME1" i="3"/>
  <c r="MF2" i="7"/>
  <c r="ME10" i="7"/>
  <c r="ME2" i="3" s="1"/>
  <c r="MF10" i="7" l="1"/>
  <c r="MF2" i="3" s="1"/>
  <c r="MG2" i="7"/>
  <c r="MG1" i="7"/>
  <c r="MF1" i="3"/>
  <c r="MH1" i="7" l="1"/>
  <c r="MG1" i="3"/>
  <c r="MG10" i="7"/>
  <c r="MG2" i="3" s="1"/>
  <c r="MH2" i="7"/>
  <c r="MI2" i="7" l="1"/>
  <c r="MH10" i="7"/>
  <c r="MH2" i="3" s="1"/>
  <c r="MI1" i="7"/>
  <c r="MH1" i="3"/>
  <c r="MJ1" i="7" l="1"/>
  <c r="MI1" i="3"/>
  <c r="MJ2" i="7"/>
  <c r="MI10" i="7"/>
  <c r="MI2" i="3" s="1"/>
  <c r="MK2" i="7" l="1"/>
  <c r="MJ10" i="7"/>
  <c r="MJ2" i="3" s="1"/>
  <c r="MK1" i="7"/>
  <c r="MJ1" i="3"/>
  <c r="ML1" i="7" l="1"/>
  <c r="MK1" i="3"/>
  <c r="ML2" i="7"/>
  <c r="MK10" i="7"/>
  <c r="MK2" i="3" s="1"/>
  <c r="MM2" i="7" l="1"/>
  <c r="ML10" i="7"/>
  <c r="ML2" i="3" s="1"/>
  <c r="MM1" i="7"/>
  <c r="ML1" i="3"/>
  <c r="MN1" i="7" l="1"/>
  <c r="MM1" i="3"/>
  <c r="MN2" i="7"/>
  <c r="MM10" i="7"/>
  <c r="MM2" i="3" s="1"/>
  <c r="MO2" i="7" l="1"/>
  <c r="MN10" i="7"/>
  <c r="MN2" i="3" s="1"/>
  <c r="MO1" i="7"/>
  <c r="MN1" i="3"/>
  <c r="MP1" i="7" l="1"/>
  <c r="MO1" i="3"/>
  <c r="MP2" i="7"/>
  <c r="MO10" i="7"/>
  <c r="MO2" i="3" s="1"/>
  <c r="MP10" i="7" l="1"/>
  <c r="MP2" i="3" s="1"/>
  <c r="MQ2" i="7"/>
  <c r="MQ1" i="7"/>
  <c r="MP1" i="3"/>
  <c r="MR1" i="7" l="1"/>
  <c r="MQ1" i="3"/>
  <c r="MR2" i="7"/>
  <c r="MQ10" i="7"/>
  <c r="MQ2" i="3" s="1"/>
  <c r="MS2" i="7" l="1"/>
  <c r="MR10" i="7"/>
  <c r="MR2" i="3" s="1"/>
  <c r="MS1" i="7"/>
  <c r="MR1" i="3"/>
  <c r="MT1" i="7" l="1"/>
  <c r="MS1" i="3"/>
  <c r="MS10" i="7"/>
  <c r="MS2" i="3" s="1"/>
  <c r="MT2" i="7"/>
  <c r="MT10" i="7" l="1"/>
  <c r="MT2" i="3" s="1"/>
  <c r="MU2" i="7"/>
  <c r="MU1" i="7"/>
  <c r="MT1" i="3"/>
  <c r="MV1" i="7" l="1"/>
  <c r="MU1" i="3"/>
  <c r="MV2" i="7"/>
  <c r="MU10" i="7"/>
  <c r="MU2" i="3" s="1"/>
  <c r="MW2" i="7" l="1"/>
  <c r="MV10" i="7"/>
  <c r="MV2" i="3" s="1"/>
  <c r="MW1" i="7"/>
  <c r="MV1" i="3"/>
  <c r="MX1" i="7" l="1"/>
  <c r="MW1" i="3"/>
  <c r="MX2" i="7"/>
  <c r="MW10" i="7"/>
  <c r="MW2" i="3" s="1"/>
  <c r="MY2" i="7" l="1"/>
  <c r="MX10" i="7"/>
  <c r="MX2" i="3" s="1"/>
  <c r="MY1" i="7"/>
  <c r="MX1" i="3"/>
  <c r="MZ1" i="7" l="1"/>
  <c r="MY1" i="3"/>
  <c r="MZ2" i="7"/>
  <c r="MY10" i="7"/>
  <c r="MY2" i="3" s="1"/>
  <c r="NA2" i="7" l="1"/>
  <c r="MZ10" i="7"/>
  <c r="MZ2" i="3" s="1"/>
  <c r="NA1" i="7"/>
  <c r="MZ1" i="3"/>
  <c r="NB1" i="7" l="1"/>
  <c r="NA1" i="3"/>
  <c r="NB2" i="7"/>
  <c r="NA10" i="7"/>
  <c r="NA2" i="3" s="1"/>
  <c r="NC2" i="7" l="1"/>
  <c r="NB10" i="7"/>
  <c r="NB2" i="3" s="1"/>
  <c r="NC1" i="7"/>
  <c r="NB1" i="3"/>
  <c r="ND1" i="7" l="1"/>
  <c r="NC1" i="3"/>
  <c r="ND2" i="7"/>
  <c r="NC10" i="7"/>
  <c r="NC2" i="3" s="1"/>
  <c r="NE2" i="7" l="1"/>
  <c r="ND10" i="7"/>
  <c r="ND2" i="3" s="1"/>
  <c r="NE1" i="7"/>
  <c r="ND1" i="3"/>
  <c r="NF1" i="7" l="1"/>
  <c r="NE1" i="3"/>
  <c r="NF2" i="7"/>
  <c r="NE10" i="7"/>
  <c r="NE2" i="3" s="1"/>
  <c r="NG2" i="7" l="1"/>
  <c r="NF10" i="7"/>
  <c r="NF2" i="3" s="1"/>
  <c r="NG1" i="7"/>
  <c r="NF1" i="3"/>
  <c r="NH1" i="7" l="1"/>
  <c r="NG1" i="3"/>
  <c r="NG10" i="7"/>
  <c r="NG2" i="3" s="1"/>
  <c r="NH2" i="7"/>
  <c r="NI2" i="7" l="1"/>
  <c r="NH10" i="7"/>
  <c r="NH2" i="3" s="1"/>
  <c r="NI1" i="7"/>
  <c r="NH1" i="3"/>
  <c r="NJ1" i="7" l="1"/>
  <c r="NI1" i="3"/>
  <c r="NJ2" i="7"/>
  <c r="NI10" i="7"/>
  <c r="NI2" i="3" s="1"/>
  <c r="NJ10" i="7" l="1"/>
  <c r="NJ2" i="3" s="1"/>
  <c r="NK2" i="7"/>
  <c r="NK1" i="7"/>
  <c r="NJ1" i="3"/>
  <c r="NL1" i="7" l="1"/>
  <c r="NK1" i="3"/>
  <c r="NL2" i="7"/>
  <c r="NK10" i="7"/>
  <c r="NK2" i="3" s="1"/>
  <c r="NM2" i="7" l="1"/>
  <c r="NL10" i="7"/>
  <c r="NL2" i="3" s="1"/>
  <c r="NM1" i="7"/>
  <c r="NL1" i="3"/>
  <c r="NN1" i="7" l="1"/>
  <c r="NM1" i="3"/>
  <c r="NN2" i="7"/>
  <c r="NM10" i="7"/>
  <c r="NM2" i="3" s="1"/>
  <c r="NO2" i="7" l="1"/>
  <c r="NN10" i="7"/>
  <c r="NN2" i="3" s="1"/>
  <c r="NO1" i="7"/>
  <c r="NN1" i="3"/>
  <c r="NP1" i="7" l="1"/>
  <c r="NO1" i="3"/>
  <c r="NP2" i="7"/>
  <c r="NO10" i="7"/>
  <c r="NO2" i="3" s="1"/>
  <c r="NQ2" i="7" l="1"/>
  <c r="NP10" i="7"/>
  <c r="NP2" i="3" s="1"/>
  <c r="NQ1" i="7"/>
  <c r="NP1" i="3"/>
  <c r="NR1" i="7" l="1"/>
  <c r="NQ1" i="3"/>
  <c r="NR2" i="7"/>
  <c r="NQ10" i="7"/>
  <c r="NQ2" i="3" s="1"/>
  <c r="NS2" i="7" l="1"/>
  <c r="NR10" i="7"/>
  <c r="NR2" i="3" s="1"/>
  <c r="NS1" i="7"/>
  <c r="NR1" i="3"/>
  <c r="NT1" i="7" l="1"/>
  <c r="NS1" i="3"/>
  <c r="NT2" i="7"/>
  <c r="NS10" i="7"/>
  <c r="NS2" i="3" s="1"/>
  <c r="NU2" i="7" l="1"/>
  <c r="NU10" i="7" s="1"/>
  <c r="NU2" i="3" s="1"/>
  <c r="NT10" i="7"/>
  <c r="NT2" i="3" s="1"/>
  <c r="NU1" i="7"/>
  <c r="NU1" i="3" s="1"/>
  <c r="NT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<sst xmlns="http://schemas.openxmlformats.org/spreadsheetml/2006/main" count="5042" uniqueCount="1239">
  <si>
    <t>node</t>
  </si>
  <si>
    <t>m</t>
  </si>
  <si>
    <t>n</t>
  </si>
  <si>
    <t>k</t>
  </si>
  <si>
    <t>elapsed1</t>
  </si>
  <si>
    <t>elapsed2</t>
  </si>
  <si>
    <t>GFLOPS</t>
  </si>
  <si>
    <t>out</t>
  </si>
  <si>
    <t>csv</t>
  </si>
  <si>
    <t>rep</t>
  </si>
  <si>
    <t>Column1</t>
  </si>
  <si>
    <t>gemm</t>
  </si>
  <si>
    <t>lib</t>
  </si>
  <si>
    <t>dgemm</t>
  </si>
  <si>
    <t>sgemm</t>
  </si>
  <si>
    <t>mkl</t>
  </si>
  <si>
    <t>epyc</t>
  </si>
  <si>
    <t>architecture</t>
  </si>
  <si>
    <t>oblas</t>
  </si>
  <si>
    <t>optimized</t>
  </si>
  <si>
    <t>Values</t>
  </si>
  <si>
    <t>OMP_PLACES</t>
  </si>
  <si>
    <t>OMP_PROC_BIND</t>
  </si>
  <si>
    <t>OMP_NUM_THREADS</t>
  </si>
  <si>
    <t>BLIS_NUM_THREADS</t>
  </si>
  <si>
    <t>cores</t>
  </si>
  <si>
    <t>close</t>
  </si>
  <si>
    <t>elapsed1Avg</t>
  </si>
  <si>
    <t>elapsed2Avg</t>
  </si>
  <si>
    <t>GFLOPS_Avg</t>
  </si>
  <si>
    <t>CNT</t>
  </si>
  <si>
    <t>blis</t>
  </si>
  <si>
    <t>epyc001.orfeo.hpc</t>
  </si>
  <si>
    <t>thin007</t>
  </si>
  <si>
    <t>thin</t>
  </si>
  <si>
    <t>128</t>
  </si>
  <si>
    <t>thin006</t>
  </si>
  <si>
    <t>dgemm blis 0 close 128 CNT</t>
  </si>
  <si>
    <t>dgemm blis 0 close 128 elapsed1Avg</t>
  </si>
  <si>
    <t>dgemm blis 0 close 128 elapsed2Avg</t>
  </si>
  <si>
    <t>dgemm blis 0 close 128 GFLOPS_Avg</t>
  </si>
  <si>
    <t>dgemm blis 0 close 64 CNT</t>
  </si>
  <si>
    <t>dgemm blis 0 close 64 elapsed1Avg</t>
  </si>
  <si>
    <t>dgemm blis 0 close 64 elapsed2Avg</t>
  </si>
  <si>
    <t>dgemm blis 0 close 64 GFLOPS_Avg</t>
  </si>
  <si>
    <t>dgemm blis 0 spread 128 CNT</t>
  </si>
  <si>
    <t>dgemm blis 0 spread 128 elapsed1Avg</t>
  </si>
  <si>
    <t>dgemm blis 0 spread 128 elapsed2Avg</t>
  </si>
  <si>
    <t>dgemm blis 0 spread 128 GFLOPS_Avg</t>
  </si>
  <si>
    <t>dgemm blis 0 spread 64 CNT</t>
  </si>
  <si>
    <t>dgemm blis 0 spread 64 elapsed1Avg</t>
  </si>
  <si>
    <t>dgemm blis 0 spread 64 elapsed2Avg</t>
  </si>
  <si>
    <t>dgemm blis 0 spread 64 GFLOPS_Avg</t>
  </si>
  <si>
    <t>dgemm blis 1 close 128 CNT</t>
  </si>
  <si>
    <t>dgemm blis 1 close 128 elapsed1Avg</t>
  </si>
  <si>
    <t>dgemm blis 1 close 128 elapsed2Avg</t>
  </si>
  <si>
    <t>dgemm blis 1 close 128 GFLOPS_Avg</t>
  </si>
  <si>
    <t>dgemm blis 1 close 64 CNT</t>
  </si>
  <si>
    <t>dgemm blis 1 close 64 elapsed1Avg</t>
  </si>
  <si>
    <t>dgemm blis 1 close 64 elapsed2Avg</t>
  </si>
  <si>
    <t>dgemm blis 1 close 64 GFLOPS_Avg</t>
  </si>
  <si>
    <t>dgemm blis 1 spread 128 CNT</t>
  </si>
  <si>
    <t>dgemm blis 1 spread 128 elapsed1Avg</t>
  </si>
  <si>
    <t>dgemm blis 1 spread 128 elapsed2Avg</t>
  </si>
  <si>
    <t>dgemm blis 1 spread 128 GFLOPS_Avg</t>
  </si>
  <si>
    <t>dgemm blis 1 spread 64 CNT</t>
  </si>
  <si>
    <t>dgemm blis 1 spread 64 elapsed1Avg</t>
  </si>
  <si>
    <t>dgemm blis 1 spread 64 elapsed2Avg</t>
  </si>
  <si>
    <t>dgemm blis 1 spread 64 GFLOPS_Avg</t>
  </si>
  <si>
    <t>dgemm mkl 0 close 128 CNT</t>
  </si>
  <si>
    <t>dgemm mkl 0 close 128 elapsed1Avg</t>
  </si>
  <si>
    <t>dgemm mkl 0 close 128 elapsed2Avg</t>
  </si>
  <si>
    <t>dgemm mkl 0 close 128 GFLOPS_Avg</t>
  </si>
  <si>
    <t>dgemm mkl 0 close 64 CNT</t>
  </si>
  <si>
    <t>dgemm mkl 0 close 64 elapsed1Avg</t>
  </si>
  <si>
    <t>dgemm mkl 0 close 64 elapsed2Avg</t>
  </si>
  <si>
    <t>dgemm mkl 0 close 64 GFLOPS_Avg</t>
  </si>
  <si>
    <t>dgemm mkl 0 spread 128 CNT</t>
  </si>
  <si>
    <t>dgemm mkl 0 spread 128 elapsed1Avg</t>
  </si>
  <si>
    <t>dgemm mkl 0 spread 128 elapsed2Avg</t>
  </si>
  <si>
    <t>dgemm mkl 0 spread 128 GFLOPS_Avg</t>
  </si>
  <si>
    <t>dgemm mkl 0 spread 64 CNT</t>
  </si>
  <si>
    <t>dgemm mkl 0 spread 64 elapsed1Avg</t>
  </si>
  <si>
    <t>dgemm mkl 0 spread 64 elapsed2Avg</t>
  </si>
  <si>
    <t>dgemm mkl 0 spread 64 GFLOPS_Avg</t>
  </si>
  <si>
    <t>dgemm mkl 1 close 128 CNT</t>
  </si>
  <si>
    <t>dgemm mkl 1 close 128 elapsed1Avg</t>
  </si>
  <si>
    <t>dgemm mkl 1 close 128 elapsed2Avg</t>
  </si>
  <si>
    <t>dgemm mkl 1 close 128 GFLOPS_Avg</t>
  </si>
  <si>
    <t>dgemm mkl 1 close 64 CNT</t>
  </si>
  <si>
    <t>dgemm mkl 1 close 64 elapsed1Avg</t>
  </si>
  <si>
    <t>dgemm mkl 1 close 64 elapsed2Avg</t>
  </si>
  <si>
    <t>dgemm mkl 1 close 64 GFLOPS_Avg</t>
  </si>
  <si>
    <t>dgemm mkl 1 spread 128 CNT</t>
  </si>
  <si>
    <t>dgemm mkl 1 spread 128 elapsed1Avg</t>
  </si>
  <si>
    <t>dgemm mkl 1 spread 128 elapsed2Avg</t>
  </si>
  <si>
    <t>dgemm mkl 1 spread 128 GFLOPS_Avg</t>
  </si>
  <si>
    <t>dgemm mkl 1 spread 64 CNT</t>
  </si>
  <si>
    <t>dgemm mkl 1 spread 64 elapsed1Avg</t>
  </si>
  <si>
    <t>dgemm mkl 1 spread 64 elapsed2Avg</t>
  </si>
  <si>
    <t>dgemm mkl 1 spread 64 GFLOPS_Avg</t>
  </si>
  <si>
    <t>dgemm oblas 0 close 128 CNT</t>
  </si>
  <si>
    <t>dgemm oblas 0 close 128 elapsed1Avg</t>
  </si>
  <si>
    <t>dgemm oblas 0 close 128 elapsed2Avg</t>
  </si>
  <si>
    <t>dgemm oblas 0 close 128 GFLOPS_Avg</t>
  </si>
  <si>
    <t>dgemm oblas 0 close 64 CNT</t>
  </si>
  <si>
    <t>dgemm oblas 0 close 64 elapsed1Avg</t>
  </si>
  <si>
    <t>dgemm oblas 0 close 64 elapsed2Avg</t>
  </si>
  <si>
    <t>dgemm oblas 0 close 64 GFLOPS_Avg</t>
  </si>
  <si>
    <t>dgemm oblas 0 spread 128 CNT</t>
  </si>
  <si>
    <t>dgemm oblas 0 spread 128 elapsed1Avg</t>
  </si>
  <si>
    <t>dgemm oblas 0 spread 128 elapsed2Avg</t>
  </si>
  <si>
    <t>dgemm oblas 0 spread 128 GFLOPS_Avg</t>
  </si>
  <si>
    <t>dgemm oblas 0 spread 64 CNT</t>
  </si>
  <si>
    <t>dgemm oblas 0 spread 64 elapsed1Avg</t>
  </si>
  <si>
    <t>dgemm oblas 0 spread 64 elapsed2Avg</t>
  </si>
  <si>
    <t>dgemm oblas 0 spread 64 GFLOPS_Avg</t>
  </si>
  <si>
    <t>dgemm oblas 1 close 128 CNT</t>
  </si>
  <si>
    <t>dgemm oblas 1 close 128 elapsed1Avg</t>
  </si>
  <si>
    <t>dgemm oblas 1 close 128 elapsed2Avg</t>
  </si>
  <si>
    <t>dgemm oblas 1 close 128 GFLOPS_Avg</t>
  </si>
  <si>
    <t>dgemm oblas 1 close 64 CNT</t>
  </si>
  <si>
    <t>dgemm oblas 1 close 64 elapsed1Avg</t>
  </si>
  <si>
    <t>dgemm oblas 1 close 64 elapsed2Avg</t>
  </si>
  <si>
    <t>dgemm oblas 1 close 64 GFLOPS_Avg</t>
  </si>
  <si>
    <t>dgemm oblas 1 spread 128 CNT</t>
  </si>
  <si>
    <t>dgemm oblas 1 spread 128 elapsed1Avg</t>
  </si>
  <si>
    <t>dgemm oblas 1 spread 128 elapsed2Avg</t>
  </si>
  <si>
    <t>dgemm oblas 1 spread 128 GFLOPS_Avg</t>
  </si>
  <si>
    <t>dgemm oblas 1 spread 64 CNT</t>
  </si>
  <si>
    <t>dgemm oblas 1 spread 64 elapsed1Avg</t>
  </si>
  <si>
    <t>dgemm oblas 1 spread 64 elapsed2Avg</t>
  </si>
  <si>
    <t>dgemm oblas 1 spread 64 GFLOPS_Avg</t>
  </si>
  <si>
    <t>sgemm blis 0 close 128 CNT</t>
  </si>
  <si>
    <t>sgemm blis 0 close 128 elapsed1Avg</t>
  </si>
  <si>
    <t>sgemm blis 0 close 128 elapsed2Avg</t>
  </si>
  <si>
    <t>sgemm blis 0 close 128 GFLOPS_Avg</t>
  </si>
  <si>
    <t>sgemm blis 0 close 64 CNT</t>
  </si>
  <si>
    <t>sgemm blis 0 close 64 elapsed1Avg</t>
  </si>
  <si>
    <t>sgemm blis 0 close 64 elapsed2Avg</t>
  </si>
  <si>
    <t>sgemm blis 0 close 64 GFLOPS_Avg</t>
  </si>
  <si>
    <t>sgemm blis 0 spread 128 CNT</t>
  </si>
  <si>
    <t>sgemm blis 0 spread 128 elapsed1Avg</t>
  </si>
  <si>
    <t>sgemm blis 0 spread 128 elapsed2Avg</t>
  </si>
  <si>
    <t>sgemm blis 0 spread 128 GFLOPS_Avg</t>
  </si>
  <si>
    <t>sgemm blis 0 spread 64 CNT</t>
  </si>
  <si>
    <t>sgemm blis 0 spread 64 elapsed1Avg</t>
  </si>
  <si>
    <t>sgemm blis 0 spread 64 elapsed2Avg</t>
  </si>
  <si>
    <t>sgemm blis 0 spread 64 GFLOPS_Avg</t>
  </si>
  <si>
    <t>sgemm blis 1 close 128 CNT</t>
  </si>
  <si>
    <t>sgemm blis 1 close 128 elapsed1Avg</t>
  </si>
  <si>
    <t>sgemm blis 1 close 128 elapsed2Avg</t>
  </si>
  <si>
    <t>sgemm blis 1 close 128 GFLOPS_Avg</t>
  </si>
  <si>
    <t>sgemm blis 1 close 64 CNT</t>
  </si>
  <si>
    <t>sgemm blis 1 close 64 elapsed1Avg</t>
  </si>
  <si>
    <t>sgemm blis 1 close 64 elapsed2Avg</t>
  </si>
  <si>
    <t>sgemm blis 1 close 64 GFLOPS_Avg</t>
  </si>
  <si>
    <t>sgemm blis 1 spread 128 CNT</t>
  </si>
  <si>
    <t>sgemm blis 1 spread 128 elapsed1Avg</t>
  </si>
  <si>
    <t>sgemm blis 1 spread 128 elapsed2Avg</t>
  </si>
  <si>
    <t>sgemm blis 1 spread 128 GFLOPS_Avg</t>
  </si>
  <si>
    <t>sgemm blis 1 spread 64 CNT</t>
  </si>
  <si>
    <t>sgemm blis 1 spread 64 elapsed1Avg</t>
  </si>
  <si>
    <t>sgemm blis 1 spread 64 elapsed2Avg</t>
  </si>
  <si>
    <t>sgemm blis 1 spread 64 GFLOPS_Avg</t>
  </si>
  <si>
    <t>sgemm mkl 0 close 128 CNT</t>
  </si>
  <si>
    <t>sgemm mkl 0 close 128 elapsed1Avg</t>
  </si>
  <si>
    <t>sgemm mkl 0 close 128 elapsed2Avg</t>
  </si>
  <si>
    <t>sgemm mkl 0 close 128 GFLOPS_Avg</t>
  </si>
  <si>
    <t>sgemm mkl 0 close 64 CNT</t>
  </si>
  <si>
    <t>sgemm mkl 0 close 64 elapsed1Avg</t>
  </si>
  <si>
    <t>sgemm mkl 0 close 64 elapsed2Avg</t>
  </si>
  <si>
    <t>sgemm mkl 0 close 64 GFLOPS_Avg</t>
  </si>
  <si>
    <t>sgemm mkl 0 spread 128 CNT</t>
  </si>
  <si>
    <t>sgemm mkl 0 spread 128 elapsed1Avg</t>
  </si>
  <si>
    <t>sgemm mkl 0 spread 128 elapsed2Avg</t>
  </si>
  <si>
    <t>sgemm mkl 0 spread 128 GFLOPS_Avg</t>
  </si>
  <si>
    <t>sgemm mkl 0 spread 64 CNT</t>
  </si>
  <si>
    <t>sgemm mkl 0 spread 64 elapsed1Avg</t>
  </si>
  <si>
    <t>sgemm mkl 0 spread 64 elapsed2Avg</t>
  </si>
  <si>
    <t>sgemm mkl 0 spread 64 GFLOPS_Avg</t>
  </si>
  <si>
    <t>sgemm mkl 1 close 128 CNT</t>
  </si>
  <si>
    <t>sgemm mkl 1 close 128 elapsed1Avg</t>
  </si>
  <si>
    <t>sgemm mkl 1 close 128 elapsed2Avg</t>
  </si>
  <si>
    <t>sgemm mkl 1 close 128 GFLOPS_Avg</t>
  </si>
  <si>
    <t>sgemm mkl 1 close 64 CNT</t>
  </si>
  <si>
    <t>sgemm mkl 1 close 64 elapsed1Avg</t>
  </si>
  <si>
    <t>sgemm mkl 1 close 64 elapsed2Avg</t>
  </si>
  <si>
    <t>sgemm mkl 1 close 64 GFLOPS_Avg</t>
  </si>
  <si>
    <t>sgemm mkl 1 spread 128 CNT</t>
  </si>
  <si>
    <t>sgemm mkl 1 spread 128 elapsed1Avg</t>
  </si>
  <si>
    <t>sgemm mkl 1 spread 128 elapsed2Avg</t>
  </si>
  <si>
    <t>sgemm mkl 1 spread 128 GFLOPS_Avg</t>
  </si>
  <si>
    <t>sgemm mkl 1 spread 64 CNT</t>
  </si>
  <si>
    <t>sgemm mkl 1 spread 64 elapsed1Avg</t>
  </si>
  <si>
    <t>sgemm mkl 1 spread 64 elapsed2Avg</t>
  </si>
  <si>
    <t>sgemm mkl 1 spread 64 GFLOPS_Avg</t>
  </si>
  <si>
    <t>sgemm oblas 0 close 128 CNT</t>
  </si>
  <si>
    <t>sgemm oblas 0 close 128 elapsed1Avg</t>
  </si>
  <si>
    <t>sgemm oblas 0 close 128 elapsed2Avg</t>
  </si>
  <si>
    <t>sgemm oblas 0 close 128 GFLOPS_Avg</t>
  </si>
  <si>
    <t>sgemm oblas 0 close 64 CNT</t>
  </si>
  <si>
    <t>sgemm oblas 0 close 64 elapsed1Avg</t>
  </si>
  <si>
    <t>sgemm oblas 0 close 64 elapsed2Avg</t>
  </si>
  <si>
    <t>sgemm oblas 0 close 64 GFLOPS_Avg</t>
  </si>
  <si>
    <t>sgemm oblas 0 spread 128 CNT</t>
  </si>
  <si>
    <t>sgemm oblas 0 spread 128 elapsed1Avg</t>
  </si>
  <si>
    <t>sgemm oblas 0 spread 128 elapsed2Avg</t>
  </si>
  <si>
    <t>sgemm oblas 0 spread 128 GFLOPS_Avg</t>
  </si>
  <si>
    <t>sgemm oblas 0 spread 64 CNT</t>
  </si>
  <si>
    <t>sgemm oblas 0 spread 64 elapsed1Avg</t>
  </si>
  <si>
    <t>sgemm oblas 0 spread 64 elapsed2Avg</t>
  </si>
  <si>
    <t>sgemm oblas 0 spread 64 GFLOPS_Avg</t>
  </si>
  <si>
    <t>sgemm oblas 1 close 128 CNT</t>
  </si>
  <si>
    <t>sgemm oblas 1 close 128 elapsed1Avg</t>
  </si>
  <si>
    <t>sgemm oblas 1 close 128 elapsed2Avg</t>
  </si>
  <si>
    <t>sgemm oblas 1 close 128 GFLOPS_Avg</t>
  </si>
  <si>
    <t>sgemm oblas 1 close 64 CNT</t>
  </si>
  <si>
    <t>sgemm oblas 1 close 64 elapsed1Avg</t>
  </si>
  <si>
    <t>sgemm oblas 1 close 64 elapsed2Avg</t>
  </si>
  <si>
    <t>sgemm oblas 1 close 64 GFLOPS_Avg</t>
  </si>
  <si>
    <t>sgemm oblas 1 spread 128 CNT</t>
  </si>
  <si>
    <t>sgemm oblas 1 spread 128 elapsed1Avg</t>
  </si>
  <si>
    <t>sgemm oblas 1 spread 128 elapsed2Avg</t>
  </si>
  <si>
    <t>sgemm oblas 1 spread 128 GFLOPS_Avg</t>
  </si>
  <si>
    <t>sgemm oblas 1 spread 64 CNT</t>
  </si>
  <si>
    <t>sgemm oblas 1 spread 64 elapsed1Avg</t>
  </si>
  <si>
    <t>sgemm oblas 1 spread 64 elapsed2Avg</t>
  </si>
  <si>
    <t>sgemm oblas 1 spread 64 GFLOPS_Avg</t>
  </si>
  <si>
    <t>dgemm blis 0 close 12 CNT</t>
  </si>
  <si>
    <t>dgemm blis 0 close 12 elapsed1Avg</t>
  </si>
  <si>
    <t>dgemm blis 0 close 12 elapsed2Avg</t>
  </si>
  <si>
    <t>dgemm blis 0 close 12 GFLOPS_Avg</t>
  </si>
  <si>
    <t>dgemm blis 0 close 24 CNT</t>
  </si>
  <si>
    <t>dgemm blis 0 close 24 elapsed1Avg</t>
  </si>
  <si>
    <t>dgemm blis 0 close 24 elapsed2Avg</t>
  </si>
  <si>
    <t>dgemm blis 0 close 24 GFLOPS_Avg</t>
  </si>
  <si>
    <t>dgemm blis 0 spread 12 CNT</t>
  </si>
  <si>
    <t>dgemm blis 0 spread 12 elapsed1Avg</t>
  </si>
  <si>
    <t>dgemm blis 0 spread 12 elapsed2Avg</t>
  </si>
  <si>
    <t>dgemm blis 0 spread 12 GFLOPS_Avg</t>
  </si>
  <si>
    <t>dgemm blis 0 spread 24 CNT</t>
  </si>
  <si>
    <t>dgemm blis 0 spread 24 elapsed1Avg</t>
  </si>
  <si>
    <t>dgemm blis 0 spread 24 elapsed2Avg</t>
  </si>
  <si>
    <t>dgemm blis 0 spread 24 GFLOPS_Avg</t>
  </si>
  <si>
    <t>dgemm blis 1 close 12 CNT</t>
  </si>
  <si>
    <t>dgemm blis 1 close 12 elapsed1Avg</t>
  </si>
  <si>
    <t>dgemm blis 1 close 12 elapsed2Avg</t>
  </si>
  <si>
    <t>dgemm blis 1 close 12 GFLOPS_Avg</t>
  </si>
  <si>
    <t>dgemm blis 1 close 24 CNT</t>
  </si>
  <si>
    <t>dgemm blis 1 close 24 elapsed1Avg</t>
  </si>
  <si>
    <t>dgemm blis 1 close 24 elapsed2Avg</t>
  </si>
  <si>
    <t>dgemm blis 1 close 24 GFLOPS_Avg</t>
  </si>
  <si>
    <t>dgemm blis 1 spread 12 CNT</t>
  </si>
  <si>
    <t>dgemm blis 1 spread 12 elapsed1Avg</t>
  </si>
  <si>
    <t>dgemm blis 1 spread 12 elapsed2Avg</t>
  </si>
  <si>
    <t>dgemm blis 1 spread 12 GFLOPS_Avg</t>
  </si>
  <si>
    <t>dgemm blis 1 spread 24 CNT</t>
  </si>
  <si>
    <t>dgemm blis 1 spread 24 elapsed1Avg</t>
  </si>
  <si>
    <t>dgemm blis 1 spread 24 elapsed2Avg</t>
  </si>
  <si>
    <t>dgemm blis 1 spread 24 GFLOPS_Avg</t>
  </si>
  <si>
    <t>dgemm mkl 0 close 12 CNT</t>
  </si>
  <si>
    <t>dgemm mkl 0 close 12 elapsed1Avg</t>
  </si>
  <si>
    <t>dgemm mkl 0 close 12 elapsed2Avg</t>
  </si>
  <si>
    <t>dgemm mkl 0 close 12 GFLOPS_Avg</t>
  </si>
  <si>
    <t>dgemm mkl 0 close 24 CNT</t>
  </si>
  <si>
    <t>dgemm mkl 0 close 24 elapsed1Avg</t>
  </si>
  <si>
    <t>dgemm mkl 0 close 24 elapsed2Avg</t>
  </si>
  <si>
    <t>dgemm mkl 0 close 24 GFLOPS_Avg</t>
  </si>
  <si>
    <t>dgemm mkl 0 spread 12 CNT</t>
  </si>
  <si>
    <t>dgemm mkl 0 spread 12 elapsed1Avg</t>
  </si>
  <si>
    <t>dgemm mkl 0 spread 12 elapsed2Avg</t>
  </si>
  <si>
    <t>dgemm mkl 0 spread 12 GFLOPS_Avg</t>
  </si>
  <si>
    <t>dgemm mkl 0 spread 24 CNT</t>
  </si>
  <si>
    <t>dgemm mkl 0 spread 24 elapsed1Avg</t>
  </si>
  <si>
    <t>dgemm mkl 0 spread 24 elapsed2Avg</t>
  </si>
  <si>
    <t>dgemm mkl 0 spread 24 GFLOPS_Avg</t>
  </si>
  <si>
    <t>dgemm mkl 1 close 12 CNT</t>
  </si>
  <si>
    <t>dgemm mkl 1 close 12 elapsed1Avg</t>
  </si>
  <si>
    <t>dgemm mkl 1 close 12 elapsed2Avg</t>
  </si>
  <si>
    <t>dgemm mkl 1 close 12 GFLOPS_Avg</t>
  </si>
  <si>
    <t>dgemm mkl 1 close 24 CNT</t>
  </si>
  <si>
    <t>dgemm mkl 1 close 24 elapsed1Avg</t>
  </si>
  <si>
    <t>dgemm mkl 1 close 24 elapsed2Avg</t>
  </si>
  <si>
    <t>dgemm mkl 1 close 24 GFLOPS_Avg</t>
  </si>
  <si>
    <t>dgemm mkl 1 spread 12 CNT</t>
  </si>
  <si>
    <t>dgemm mkl 1 spread 12 elapsed1Avg</t>
  </si>
  <si>
    <t>dgemm mkl 1 spread 12 elapsed2Avg</t>
  </si>
  <si>
    <t>dgemm mkl 1 spread 12 GFLOPS_Avg</t>
  </si>
  <si>
    <t>dgemm mkl 1 spread 24 CNT</t>
  </si>
  <si>
    <t>dgemm mkl 1 spread 24 elapsed1Avg</t>
  </si>
  <si>
    <t>dgemm mkl 1 spread 24 elapsed2Avg</t>
  </si>
  <si>
    <t>dgemm mkl 1 spread 24 GFLOPS_Avg</t>
  </si>
  <si>
    <t>dgemm oblas 0 close 12 CNT</t>
  </si>
  <si>
    <t>dgemm oblas 0 close 12 elapsed1Avg</t>
  </si>
  <si>
    <t>dgemm oblas 0 close 12 elapsed2Avg</t>
  </si>
  <si>
    <t>dgemm oblas 0 close 12 GFLOPS_Avg</t>
  </si>
  <si>
    <t>dgemm oblas 0 close 24 CNT</t>
  </si>
  <si>
    <t>dgemm oblas 0 close 24 elapsed1Avg</t>
  </si>
  <si>
    <t>dgemm oblas 0 close 24 elapsed2Avg</t>
  </si>
  <si>
    <t>dgemm oblas 0 close 24 GFLOPS_Avg</t>
  </si>
  <si>
    <t>dgemm oblas 0 spread 12 CNT</t>
  </si>
  <si>
    <t>dgemm oblas 0 spread 12 elapsed1Avg</t>
  </si>
  <si>
    <t>dgemm oblas 0 spread 12 elapsed2Avg</t>
  </si>
  <si>
    <t>dgemm oblas 0 spread 12 GFLOPS_Avg</t>
  </si>
  <si>
    <t>dgemm oblas 0 spread 24 CNT</t>
  </si>
  <si>
    <t>dgemm oblas 0 spread 24 elapsed1Avg</t>
  </si>
  <si>
    <t>dgemm oblas 0 spread 24 elapsed2Avg</t>
  </si>
  <si>
    <t>dgemm oblas 0 spread 24 GFLOPS_Avg</t>
  </si>
  <si>
    <t>dgemm oblas 1 close 12 CNT</t>
  </si>
  <si>
    <t>dgemm oblas 1 close 12 elapsed1Avg</t>
  </si>
  <si>
    <t>dgemm oblas 1 close 12 elapsed2Avg</t>
  </si>
  <si>
    <t>dgemm oblas 1 close 12 GFLOPS_Avg</t>
  </si>
  <si>
    <t>dgemm oblas 1 close 24 CNT</t>
  </si>
  <si>
    <t>dgemm oblas 1 close 24 elapsed1Avg</t>
  </si>
  <si>
    <t>dgemm oblas 1 close 24 elapsed2Avg</t>
  </si>
  <si>
    <t>dgemm oblas 1 close 24 GFLOPS_Avg</t>
  </si>
  <si>
    <t>dgemm oblas 1 spread 12 CNT</t>
  </si>
  <si>
    <t>dgemm oblas 1 spread 12 elapsed1Avg</t>
  </si>
  <si>
    <t>dgemm oblas 1 spread 12 elapsed2Avg</t>
  </si>
  <si>
    <t>dgemm oblas 1 spread 12 GFLOPS_Avg</t>
  </si>
  <si>
    <t>dgemm oblas 1 spread 24 CNT</t>
  </si>
  <si>
    <t>dgemm oblas 1 spread 24 elapsed1Avg</t>
  </si>
  <si>
    <t>dgemm oblas 1 spread 24 elapsed2Avg</t>
  </si>
  <si>
    <t>dgemm oblas 1 spread 24 GFLOPS_Avg</t>
  </si>
  <si>
    <t>sgemm blis 0 close 12 CNT</t>
  </si>
  <si>
    <t>sgemm blis 0 close 12 elapsed1Avg</t>
  </si>
  <si>
    <t>sgemm blis 0 close 12 elapsed2Avg</t>
  </si>
  <si>
    <t>sgemm blis 0 close 12 GFLOPS_Avg</t>
  </si>
  <si>
    <t>sgemm blis 0 close 24 CNT</t>
  </si>
  <si>
    <t>sgemm blis 0 close 24 elapsed1Avg</t>
  </si>
  <si>
    <t>sgemm blis 0 close 24 elapsed2Avg</t>
  </si>
  <si>
    <t>sgemm blis 0 close 24 GFLOPS_Avg</t>
  </si>
  <si>
    <t>sgemm blis 0 spread 12 CNT</t>
  </si>
  <si>
    <t>sgemm blis 0 spread 12 elapsed1Avg</t>
  </si>
  <si>
    <t>sgemm blis 0 spread 12 elapsed2Avg</t>
  </si>
  <si>
    <t>sgemm blis 0 spread 12 GFLOPS_Avg</t>
  </si>
  <si>
    <t>sgemm blis 0 spread 24 CNT</t>
  </si>
  <si>
    <t>sgemm blis 0 spread 24 elapsed1Avg</t>
  </si>
  <si>
    <t>sgemm blis 0 spread 24 elapsed2Avg</t>
  </si>
  <si>
    <t>sgemm blis 0 spread 24 GFLOPS_Avg</t>
  </si>
  <si>
    <t>sgemm blis 1 close 12 CNT</t>
  </si>
  <si>
    <t>sgemm blis 1 close 12 elapsed1Avg</t>
  </si>
  <si>
    <t>sgemm blis 1 close 12 elapsed2Avg</t>
  </si>
  <si>
    <t>sgemm blis 1 close 12 GFLOPS_Avg</t>
  </si>
  <si>
    <t>sgemm blis 1 close 24 CNT</t>
  </si>
  <si>
    <t>sgemm blis 1 close 24 elapsed1Avg</t>
  </si>
  <si>
    <t>sgemm blis 1 close 24 elapsed2Avg</t>
  </si>
  <si>
    <t>sgemm blis 1 close 24 GFLOPS_Avg</t>
  </si>
  <si>
    <t>sgemm blis 1 spread 12 CNT</t>
  </si>
  <si>
    <t>sgemm blis 1 spread 12 elapsed1Avg</t>
  </si>
  <si>
    <t>sgemm blis 1 spread 12 elapsed2Avg</t>
  </si>
  <si>
    <t>sgemm blis 1 spread 12 GFLOPS_Avg</t>
  </si>
  <si>
    <t>sgemm blis 1 spread 24 CNT</t>
  </si>
  <si>
    <t>sgemm blis 1 spread 24 elapsed1Avg</t>
  </si>
  <si>
    <t>sgemm blis 1 spread 24 elapsed2Avg</t>
  </si>
  <si>
    <t>sgemm blis 1 spread 24 GFLOPS_Avg</t>
  </si>
  <si>
    <t>sgemm mkl 0 close 12 CNT</t>
  </si>
  <si>
    <t>sgemm mkl 0 close 12 elapsed1Avg</t>
  </si>
  <si>
    <t>sgemm mkl 0 close 12 elapsed2Avg</t>
  </si>
  <si>
    <t>sgemm mkl 0 close 12 GFLOPS_Avg</t>
  </si>
  <si>
    <t>sgemm mkl 0 close 24 CNT</t>
  </si>
  <si>
    <t>sgemm mkl 0 close 24 elapsed1Avg</t>
  </si>
  <si>
    <t>sgemm mkl 0 close 24 elapsed2Avg</t>
  </si>
  <si>
    <t>sgemm mkl 0 close 24 GFLOPS_Avg</t>
  </si>
  <si>
    <t>sgemm mkl 0 spread 12 CNT</t>
  </si>
  <si>
    <t>sgemm mkl 0 spread 12 elapsed1Avg</t>
  </si>
  <si>
    <t>sgemm mkl 0 spread 12 elapsed2Avg</t>
  </si>
  <si>
    <t>sgemm mkl 0 spread 12 GFLOPS_Avg</t>
  </si>
  <si>
    <t>sgemm mkl 0 spread 24 CNT</t>
  </si>
  <si>
    <t>sgemm mkl 0 spread 24 elapsed1Avg</t>
  </si>
  <si>
    <t>sgemm mkl 0 spread 24 elapsed2Avg</t>
  </si>
  <si>
    <t>sgemm mkl 0 spread 24 GFLOPS_Avg</t>
  </si>
  <si>
    <t>sgemm mkl 1 close 12 CNT</t>
  </si>
  <si>
    <t>sgemm mkl 1 close 12 elapsed1Avg</t>
  </si>
  <si>
    <t>sgemm mkl 1 close 12 elapsed2Avg</t>
  </si>
  <si>
    <t>sgemm mkl 1 close 12 GFLOPS_Avg</t>
  </si>
  <si>
    <t>sgemm mkl 1 close 24 CNT</t>
  </si>
  <si>
    <t>sgemm mkl 1 close 24 elapsed1Avg</t>
  </si>
  <si>
    <t>sgemm mkl 1 close 24 elapsed2Avg</t>
  </si>
  <si>
    <t>sgemm mkl 1 close 24 GFLOPS_Avg</t>
  </si>
  <si>
    <t>sgemm mkl 1 spread 12 CNT</t>
  </si>
  <si>
    <t>sgemm mkl 1 spread 12 elapsed1Avg</t>
  </si>
  <si>
    <t>sgemm mkl 1 spread 12 elapsed2Avg</t>
  </si>
  <si>
    <t>sgemm mkl 1 spread 12 GFLOPS_Avg</t>
  </si>
  <si>
    <t>sgemm mkl 1 spread 24 CNT</t>
  </si>
  <si>
    <t>sgemm mkl 1 spread 24 elapsed1Avg</t>
  </si>
  <si>
    <t>sgemm mkl 1 spread 24 elapsed2Avg</t>
  </si>
  <si>
    <t>sgemm mkl 1 spread 24 GFLOPS_Avg</t>
  </si>
  <si>
    <t>sgemm oblas 0 close 12 CNT</t>
  </si>
  <si>
    <t>sgemm oblas 0 close 12 elapsed1Avg</t>
  </si>
  <si>
    <t>sgemm oblas 0 close 12 elapsed2Avg</t>
  </si>
  <si>
    <t>sgemm oblas 0 close 12 GFLOPS_Avg</t>
  </si>
  <si>
    <t>sgemm oblas 0 close 24 CNT</t>
  </si>
  <si>
    <t>sgemm oblas 0 close 24 elapsed1Avg</t>
  </si>
  <si>
    <t>sgemm oblas 0 close 24 elapsed2Avg</t>
  </si>
  <si>
    <t>sgemm oblas 0 close 24 GFLOPS_Avg</t>
  </si>
  <si>
    <t>sgemm oblas 0 spread 12 CNT</t>
  </si>
  <si>
    <t>sgemm oblas 0 spread 12 elapsed1Avg</t>
  </si>
  <si>
    <t>sgemm oblas 0 spread 12 elapsed2Avg</t>
  </si>
  <si>
    <t>sgemm oblas 0 spread 12 GFLOPS_Avg</t>
  </si>
  <si>
    <t>sgemm oblas 0 spread 24 CNT</t>
  </si>
  <si>
    <t>sgemm oblas 0 spread 24 elapsed1Avg</t>
  </si>
  <si>
    <t>sgemm oblas 0 spread 24 elapsed2Avg</t>
  </si>
  <si>
    <t>sgemm oblas 0 spread 24 GFLOPS_Avg</t>
  </si>
  <si>
    <t>sgemm oblas 1 close 12 CNT</t>
  </si>
  <si>
    <t>sgemm oblas 1 close 12 elapsed1Avg</t>
  </si>
  <si>
    <t>sgemm oblas 1 close 12 elapsed2Avg</t>
  </si>
  <si>
    <t>sgemm oblas 1 close 12 GFLOPS_Avg</t>
  </si>
  <si>
    <t>sgemm oblas 1 close 24 CNT</t>
  </si>
  <si>
    <t>sgemm oblas 1 close 24 elapsed1Avg</t>
  </si>
  <si>
    <t>sgemm oblas 1 close 24 elapsed2Avg</t>
  </si>
  <si>
    <t>sgemm oblas 1 close 24 GFLOPS_Avg</t>
  </si>
  <si>
    <t>sgemm oblas 1 spread 12 CNT</t>
  </si>
  <si>
    <t>sgemm oblas 1 spread 12 elapsed1Avg</t>
  </si>
  <si>
    <t>sgemm oblas 1 spread 12 elapsed2Avg</t>
  </si>
  <si>
    <t>sgemm oblas 1 spread 12 GFLOPS_Avg</t>
  </si>
  <si>
    <t>sgemm oblas 1 spread 24 CNT</t>
  </si>
  <si>
    <t>sgemm oblas 1 spread 24 elapsed1Avg</t>
  </si>
  <si>
    <t>sgemm oblas 1 spread 24 elapsed2Avg</t>
  </si>
  <si>
    <t>sgemm oblas 1 spread 24 GFLOPS_Avg</t>
  </si>
  <si>
    <t xml:space="preserve">blis 0 close 128 </t>
  </si>
  <si>
    <t xml:space="preserve">blis 0 close 64 </t>
  </si>
  <si>
    <t xml:space="preserve">blis 0 spread 128 </t>
  </si>
  <si>
    <t xml:space="preserve">blis 0 spread 64 </t>
  </si>
  <si>
    <t xml:space="preserve">blis 1 close 128 </t>
  </si>
  <si>
    <t xml:space="preserve">blis 1 close 64 </t>
  </si>
  <si>
    <t xml:space="preserve">blis 1 spread 128 </t>
  </si>
  <si>
    <t xml:space="preserve">blis 1 spread 64 </t>
  </si>
  <si>
    <t xml:space="preserve">mkl 0 close 128 </t>
  </si>
  <si>
    <t xml:space="preserve">mkl 0 close 64 </t>
  </si>
  <si>
    <t xml:space="preserve">mkl 0 spread 128 </t>
  </si>
  <si>
    <t xml:space="preserve">mkl 0 spread 64 </t>
  </si>
  <si>
    <t xml:space="preserve">mkl 1 close 128 </t>
  </si>
  <si>
    <t xml:space="preserve">mkl 1 close 64 </t>
  </si>
  <si>
    <t xml:space="preserve">mkl 1 spread 128 </t>
  </si>
  <si>
    <t xml:space="preserve">mkl 1 spread 64 </t>
  </si>
  <si>
    <t xml:space="preserve">oblas 0 close 128 </t>
  </si>
  <si>
    <t xml:space="preserve">oblas 0 close 64 </t>
  </si>
  <si>
    <t xml:space="preserve">oblas 0 spread 128 </t>
  </si>
  <si>
    <t xml:space="preserve">oblas 0 spread 64 </t>
  </si>
  <si>
    <t xml:space="preserve">oblas 1 close 128 </t>
  </si>
  <si>
    <t xml:space="preserve">oblas 1 close 64 </t>
  </si>
  <si>
    <t xml:space="preserve">oblas 1 spread 128 </t>
  </si>
  <si>
    <t xml:space="preserve">oblas 1 spread 64 </t>
  </si>
  <si>
    <t xml:space="preserve">blis 0 close 12 </t>
  </si>
  <si>
    <t xml:space="preserve">blis 0 close 24 </t>
  </si>
  <si>
    <t xml:space="preserve">blis 0 spread 12 </t>
  </si>
  <si>
    <t xml:space="preserve">blis 0 spread 24 </t>
  </si>
  <si>
    <t xml:space="preserve">blis 1 close 12 </t>
  </si>
  <si>
    <t xml:space="preserve">blis 1 close 24 </t>
  </si>
  <si>
    <t xml:space="preserve">blis 1 spread 12 </t>
  </si>
  <si>
    <t xml:space="preserve">blis 1 spread 24 </t>
  </si>
  <si>
    <t xml:space="preserve">mkl 0 close 12 </t>
  </si>
  <si>
    <t xml:space="preserve">mkl 0 close 24 </t>
  </si>
  <si>
    <t xml:space="preserve">mkl 0 spread 12 </t>
  </si>
  <si>
    <t xml:space="preserve">mkl 0 spread 24 </t>
  </si>
  <si>
    <t xml:space="preserve">mkl 1 close 12 </t>
  </si>
  <si>
    <t xml:space="preserve">mkl 1 close 24 </t>
  </si>
  <si>
    <t xml:space="preserve">mkl 1 spread 12 </t>
  </si>
  <si>
    <t xml:space="preserve">mkl 1 spread 24 </t>
  </si>
  <si>
    <t xml:space="preserve">oblas 0 close 12 </t>
  </si>
  <si>
    <t xml:space="preserve">oblas 0 close 24 </t>
  </si>
  <si>
    <t xml:space="preserve">oblas 0 spread 12 </t>
  </si>
  <si>
    <t xml:space="preserve">oblas 0 spread 24 </t>
  </si>
  <si>
    <t xml:space="preserve">oblas 1 close 12 </t>
  </si>
  <si>
    <t xml:space="preserve">oblas 1 close 24 </t>
  </si>
  <si>
    <t xml:space="preserve">oblas 1 spread 12 </t>
  </si>
  <si>
    <t xml:space="preserve">oblas 1 spread 24 </t>
  </si>
  <si>
    <t>TPPepyc</t>
  </si>
  <si>
    <t>TPPthin</t>
  </si>
  <si>
    <t>blis 128</t>
  </si>
  <si>
    <t>mkl 128</t>
  </si>
  <si>
    <t>oblas 128</t>
  </si>
  <si>
    <t>mkl close 12</t>
  </si>
  <si>
    <t>blis close 12</t>
  </si>
  <si>
    <t>oblas close 12</t>
  </si>
  <si>
    <t>blis close 64</t>
  </si>
  <si>
    <t>mkl close 64</t>
  </si>
  <si>
    <t>oblas close 64</t>
  </si>
  <si>
    <t>blis 0 spread 64</t>
  </si>
  <si>
    <t>blis spread 64</t>
  </si>
  <si>
    <t>mkl 0 close 64</t>
  </si>
  <si>
    <t>mkl 0 spread 64</t>
  </si>
  <si>
    <t>mkl spread 64</t>
  </si>
  <si>
    <t>oblas 0 close 64</t>
  </si>
  <si>
    <t>oblas 0 spread 64</t>
  </si>
  <si>
    <t>oblas spread 64</t>
  </si>
  <si>
    <t>blis 0 spread 12</t>
  </si>
  <si>
    <t>blis spread 12</t>
  </si>
  <si>
    <t>mkl 0 close 12</t>
  </si>
  <si>
    <t>mkl 0 spread 12</t>
  </si>
  <si>
    <t>mkl spread 12</t>
  </si>
  <si>
    <t>oblas 0 close 12</t>
  </si>
  <si>
    <t>oblas 0 spread 12</t>
  </si>
  <si>
    <t>oblas spread 12</t>
  </si>
  <si>
    <t>blis 0 close 128</t>
  </si>
  <si>
    <t>blis 0 spread 128</t>
  </si>
  <si>
    <t>blis spread 128</t>
  </si>
  <si>
    <t>mkl 0 close 128</t>
  </si>
  <si>
    <t>mkl 0 spread 128</t>
  </si>
  <si>
    <t>mkl spread 128</t>
  </si>
  <si>
    <t>oblas 0 close 128</t>
  </si>
  <si>
    <t>oblas 0 spread 128</t>
  </si>
  <si>
    <t>oblas spread 128</t>
  </si>
  <si>
    <t>blis 0 close 24</t>
  </si>
  <si>
    <t>blis 0 spread 24</t>
  </si>
  <si>
    <t>blis close 24</t>
  </si>
  <si>
    <t>blis spread 24</t>
  </si>
  <si>
    <t>mkl 0 close 24</t>
  </si>
  <si>
    <t>mkl 0 spread 24</t>
  </si>
  <si>
    <t>mkl close 24</t>
  </si>
  <si>
    <t>mkl spread 24</t>
  </si>
  <si>
    <t>oblas 0 close 24</t>
  </si>
  <si>
    <t>oblas 0 spread 24</t>
  </si>
  <si>
    <t>oblas close 24</t>
  </si>
  <si>
    <t>oblas spread 24</t>
  </si>
  <si>
    <t>blis close 64 without optimization</t>
  </si>
  <si>
    <t>blis close 12 without optimization</t>
  </si>
  <si>
    <t>sgemm_epyc_job_17096.out</t>
  </si>
  <si>
    <t>sgemm_blis_optimized_epyc_epyc001.orfeo.hpc_2023-07-09_19-45-17.csv</t>
  </si>
  <si>
    <t>rep 1 size 30000 OMP_PLACES=cores OMP_PROC_BIND=close OMP_NUM_THREADS=1 BLIS_NUM_THREADS=1 srun -n1 --cpus-per-task=1 ./sgemm_blis_optimized.x 30000 30000 30000&gt;&gt;sgemm_blis_optimized_epyc_epyc001.orfeo.hpc_2023-07-09_19-45-17.csv</t>
  </si>
  <si>
    <t>rep 1 size 30000 OMP_PLACES=cores OMP_PROC_BIND=close OMP_NUM_THREADS=2 BLIS_NUM_THREADS=2 srun -n1 --cpus-per-task=2 ./sgemm_blis_optimized.x 30000 30000 30000&gt;&gt;sgemm_blis_optimized_epyc_epyc001.orfeo.hpc_2023-07-09_19-45-17.csv</t>
  </si>
  <si>
    <t>rep 1 size 30000 OMP_PLACES=cores OMP_PROC_BIND=close OMP_NUM_THREADS=3 BLIS_NUM_THREADS=3 srun -n1 --cpus-per-task=3 ./sgemm_blis_optimized.x 30000 30000 30000&gt;&gt;sgemm_blis_optimized_epyc_epyc001.orfeo.hpc_2023-07-09_19-45-17.csv</t>
  </si>
  <si>
    <t>rep 1 size 30000 OMP_PLACES=cores OMP_PROC_BIND=close OMP_NUM_THREADS=4 BLIS_NUM_THREADS=4 srun -n1 --cpus-per-task=4 ./sgemm_blis_optimized.x 30000 30000 30000&gt;&gt;sgemm_blis_optimized_epyc_epyc001.orfeo.hpc_2023-07-09_19-45-17.csv</t>
  </si>
  <si>
    <t>rep 1 size 30000 OMP_PLACES=cores OMP_PROC_BIND=close OMP_NUM_THREADS=5 BLIS_NUM_THREADS=5 srun -n1 --cpus-per-task=5 ./sgemm_blis_optimized.x 30000 30000 30000&gt;&gt;sgemm_blis_optimized_epyc_epyc001.orfeo.hpc_2023-07-09_19-45-17.csv</t>
  </si>
  <si>
    <t>rep 1 size 30000 OMP_PLACES=cores OMP_PROC_BIND=close OMP_NUM_THREADS=6 BLIS_NUM_THREADS=6 srun -n1 --cpus-per-task=6 ./sgemm_blis_optimized.x 30000 30000 30000&gt;&gt;sgemm_blis_optimized_epyc_epyc001.orfeo.hpc_2023-07-09_19-45-17.csv</t>
  </si>
  <si>
    <t>rep 1 size 30000 OMP_PLACES=cores OMP_PROC_BIND=close OMP_NUM_THREADS=7 BLIS_NUM_THREADS=7 srun -n1 --cpus-per-task=7 ./sgemm_blis_optimized.x 30000 30000 30000&gt;&gt;sgemm_blis_optimized_epyc_epyc001.orfeo.hpc_2023-07-09_19-45-17.csv</t>
  </si>
  <si>
    <t>rep 1 size 30000 OMP_PLACES=cores OMP_PROC_BIND=close OMP_NUM_THREADS=8 BLIS_NUM_THREADS=8 srun -n1 --cpus-per-task=8 ./sgemm_blis_optimized.x 30000 30000 30000&gt;&gt;sgemm_blis_optimized_epyc_epyc001.orfeo.hpc_2023-07-09_19-45-17.csv</t>
  </si>
  <si>
    <t>rep 1 size 30000 OMP_PLACES=cores OMP_PROC_BIND=close OMP_NUM_THREADS=9 BLIS_NUM_THREADS=9 srun -n1 --cpus-per-task=9 ./sgemm_blis_optimized.x 30000 30000 30000&gt;&gt;sgemm_blis_optimized_epyc_epyc001.orfeo.hpc_2023-07-09_19-45-17.csv</t>
  </si>
  <si>
    <t>rep 1 size 30000 OMP_PLACES=cores OMP_PROC_BIND=close OMP_NUM_THREADS=10 BLIS_NUM_THREADS=10 srun -n1 --cpus-per-task=10 ./sgemm_blis_optimized.x 30000 30000 30000&gt;&gt;sgemm_blis_optimized_epyc_epyc001.orfeo.hpc_2023-07-09_19-45-17.csv</t>
  </si>
  <si>
    <t>rep 1 size 30000 OMP_PLACES=cores OMP_PROC_BIND=close OMP_NUM_THREADS=11 BLIS_NUM_THREADS=11 srun -n1 --cpus-per-task=11 ./sgemm_blis_optimized.x 30000 30000 30000&gt;&gt;sgemm_blis_optimized_epyc_epyc001.orfeo.hpc_2023-07-09_19-45-17.csv</t>
  </si>
  <si>
    <t>rep 1 size 30000 OMP_PLACES=cores OMP_PROC_BIND=close OMP_NUM_THREADS=12 BLIS_NUM_THREADS=12 srun -n1 --cpus-per-task=12 ./sgemm_blis_optimized.x 30000 30000 30000&gt;&gt;sgemm_blis_optimized_epyc_epyc001.orfeo.hpc_2023-07-09_19-45-17.csv</t>
  </si>
  <si>
    <t>rep 1 size 30000 OMP_PLACES=cores OMP_PROC_BIND=close OMP_NUM_THREADS=13 BLIS_NUM_THREADS=13 srun -n1 --cpus-per-task=13 ./sgemm_blis_optimized.x 30000 30000 30000&gt;&gt;sgemm_blis_optimized_epyc_epyc001.orfeo.hpc_2023-07-09_19-45-17.csv</t>
  </si>
  <si>
    <t>rep 1 size 30000 OMP_PLACES=cores OMP_PROC_BIND=close OMP_NUM_THREADS=14 BLIS_NUM_THREADS=14 srun -n1 --cpus-per-task=14 ./sgemm_blis_optimized.x 30000 30000 30000&gt;&gt;sgemm_blis_optimized_epyc_epyc001.orfeo.hpc_2023-07-09_19-45-17.csv</t>
  </si>
  <si>
    <t>rep 1 size 30000 OMP_PLACES=cores OMP_PROC_BIND=close OMP_NUM_THREADS=15 BLIS_NUM_THREADS=15 srun -n1 --cpus-per-task=15 ./sgemm_blis_optimized.x 30000 30000 30000&gt;&gt;sgemm_blis_optimized_epyc_epyc001.orfeo.hpc_2023-07-09_19-45-17.csv</t>
  </si>
  <si>
    <t>rep 1 size 30000 OMP_PLACES=cores OMP_PROC_BIND=close OMP_NUM_THREADS=16 BLIS_NUM_THREADS=16 srun -n1 --cpus-per-task=16 ./sgemm_blis_optimized.x 30000 30000 30000&gt;&gt;sgemm_blis_optimized_epyc_epyc001.orfeo.hpc_2023-07-09_19-45-17.csv</t>
  </si>
  <si>
    <t>rep 1 size 30000 OMP_PLACES=cores OMP_PROC_BIND=close OMP_NUM_THREADS=17 BLIS_NUM_THREADS=17 srun -n1 --cpus-per-task=17 ./sgemm_blis_optimized.x 30000 30000 30000&gt;&gt;sgemm_blis_optimized_epyc_epyc001.orfeo.hpc_2023-07-09_19-45-17.csv</t>
  </si>
  <si>
    <t>rep 1 size 30000 OMP_PLACES=cores OMP_PROC_BIND=close OMP_NUM_THREADS=18 BLIS_NUM_THREADS=18 srun -n1 --cpus-per-task=18 ./sgemm_blis_optimized.x 30000 30000 30000&gt;&gt;sgemm_blis_optimized_epyc_epyc001.orfeo.hpc_2023-07-09_19-45-17.csv</t>
  </si>
  <si>
    <t>rep 1 size 30000 OMP_PLACES=cores OMP_PROC_BIND=close OMP_NUM_THREADS=19 BLIS_NUM_THREADS=19 srun -n1 --cpus-per-task=19 ./sgemm_blis_optimized.x 30000 30000 30000&gt;&gt;sgemm_blis_optimized_epyc_epyc001.orfeo.hpc_2023-07-09_19-45-17.csv</t>
  </si>
  <si>
    <t>rep 1 size 30000 OMP_PLACES=cores OMP_PROC_BIND=close OMP_NUM_THREADS=20 BLIS_NUM_THREADS=20 srun -n1 --cpus-per-task=20 ./sgemm_blis_optimized.x 30000 30000 30000&gt;&gt;sgemm_blis_optimized_epyc_epyc001.orfeo.hpc_2023-07-09_19-45-17.csv</t>
  </si>
  <si>
    <t>rep 1 size 30000 OMP_PLACES=cores OMP_PROC_BIND=close OMP_NUM_THREADS=21 BLIS_NUM_THREADS=21 srun -n1 --cpus-per-task=21 ./sgemm_blis_optimized.x 30000 30000 30000&gt;&gt;sgemm_blis_optimized_epyc_epyc001.orfeo.hpc_2023-07-09_19-45-17.csv</t>
  </si>
  <si>
    <t>rep 1 size 30000 OMP_PLACES=cores OMP_PROC_BIND=close OMP_NUM_THREADS=22 BLIS_NUM_THREADS=22 srun -n1 --cpus-per-task=22 ./sgemm_blis_optimized.x 30000 30000 30000&gt;&gt;sgemm_blis_optimized_epyc_epyc001.orfeo.hpc_2023-07-09_19-45-17.csv</t>
  </si>
  <si>
    <t>rep 1 size 30000 OMP_PLACES=cores OMP_PROC_BIND=close OMP_NUM_THREADS=23 BLIS_NUM_THREADS=23 srun -n1 --cpus-per-task=23 ./sgemm_blis_optimized.x 30000 30000 30000&gt;&gt;sgemm_blis_optimized_epyc_epyc001.orfeo.hpc_2023-07-09_19-45-17.csv</t>
  </si>
  <si>
    <t>rep 1 size 30000 OMP_PLACES=cores OMP_PROC_BIND=close OMP_NUM_THREADS=24 BLIS_NUM_THREADS=24 srun -n1 --cpus-per-task=24 ./sgemm_blis_optimized.x 30000 30000 30000&gt;&gt;sgemm_blis_optimized_epyc_epyc001.orfeo.hpc_2023-07-09_19-45-17.csv</t>
  </si>
  <si>
    <t>rep 1 size 30000 OMP_PLACES=cores OMP_PROC_BIND=close OMP_NUM_THREADS=25 BLIS_NUM_THREADS=25 srun -n1 --cpus-per-task=25 ./sgemm_blis_optimized.x 30000 30000 30000&gt;&gt;sgemm_blis_optimized_epyc_epyc001.orfeo.hpc_2023-07-09_19-45-17.csv</t>
  </si>
  <si>
    <t>rep 1 size 30000 OMP_PLACES=cores OMP_PROC_BIND=close OMP_NUM_THREADS=26 BLIS_NUM_THREADS=26 srun -n1 --cpus-per-task=26 ./sgemm_blis_optimized.x 30000 30000 30000&gt;&gt;sgemm_blis_optimized_epyc_epyc001.orfeo.hpc_2023-07-09_19-45-17.csv</t>
  </si>
  <si>
    <t>rep 1 size 30000 OMP_PLACES=cores OMP_PROC_BIND=close OMP_NUM_THREADS=27 BLIS_NUM_THREADS=27 srun -n1 --cpus-per-task=27 ./sgemm_blis_optimized.x 30000 30000 30000&gt;&gt;sgemm_blis_optimized_epyc_epyc001.orfeo.hpc_2023-07-09_19-45-17.csv</t>
  </si>
  <si>
    <t>rep 1 size 30000 OMP_PLACES=cores OMP_PROC_BIND=close OMP_NUM_THREADS=28 BLIS_NUM_THREADS=28 srun -n1 --cpus-per-task=28 ./sgemm_blis_optimized.x 30000 30000 30000&gt;&gt;sgemm_blis_optimized_epyc_epyc001.orfeo.hpc_2023-07-09_19-45-17.csv</t>
  </si>
  <si>
    <t>rep 1 size 30000 OMP_PLACES=cores OMP_PROC_BIND=close OMP_NUM_THREADS=29 BLIS_NUM_THREADS=29 srun -n1 --cpus-per-task=29 ./sgemm_blis_optimized.x 30000 30000 30000&gt;&gt;sgemm_blis_optimized_epyc_epyc001.orfeo.hpc_2023-07-09_19-45-17.csv</t>
  </si>
  <si>
    <t>rep 1 size 30000 OMP_PLACES=cores OMP_PROC_BIND=close OMP_NUM_THREADS=30 BLIS_NUM_THREADS=30 srun -n1 --cpus-per-task=30 ./sgemm_blis_optimized.x 30000 30000 30000&gt;&gt;sgemm_blis_optimized_epyc_epyc001.orfeo.hpc_2023-07-09_19-45-17.csv</t>
  </si>
  <si>
    <t>rep 1 size 30000 OMP_PLACES=cores OMP_PROC_BIND=close OMP_NUM_THREADS=31 BLIS_NUM_THREADS=31 srun -n1 --cpus-per-task=31 ./sgemm_blis_optimized.x 30000 30000 30000&gt;&gt;sgemm_blis_optimized_epyc_epyc001.orfeo.hpc_2023-07-09_19-45-17.csv</t>
  </si>
  <si>
    <t>rep 1 size 30000 OMP_PLACES=cores OMP_PROC_BIND=close OMP_NUM_THREADS=32 BLIS_NUM_THREADS=32 srun -n1 --cpus-per-task=32 ./sgemm_blis_optimized.x 30000 30000 30000&gt;&gt;sgemm_blis_optimized_epyc_epyc001.orfeo.hpc_2023-07-09_19-45-17.csv</t>
  </si>
  <si>
    <t>rep 1 size 30000 OMP_PLACES=cores OMP_PROC_BIND=close OMP_NUM_THREADS=33 BLIS_NUM_THREADS=33 srun -n1 --cpus-per-task=33 ./sgemm_blis_optimized.x 30000 30000 30000&gt;&gt;sgemm_blis_optimized_epyc_epyc001.orfeo.hpc_2023-07-09_19-45-17.csv</t>
  </si>
  <si>
    <t>rep 1 size 30000 OMP_PLACES=cores OMP_PROC_BIND=close OMP_NUM_THREADS=34 BLIS_NUM_THREADS=34 srun -n1 --cpus-per-task=34 ./sgemm_blis_optimized.x 30000 30000 30000&gt;&gt;sgemm_blis_optimized_epyc_epyc001.orfeo.hpc_2023-07-09_19-45-17.csv</t>
  </si>
  <si>
    <t>rep 1 size 30000 OMP_PLACES=cores OMP_PROC_BIND=close OMP_NUM_THREADS=35 BLIS_NUM_THREADS=35 srun -n1 --cpus-per-task=35 ./sgemm_blis_optimized.x 30000 30000 30000&gt;&gt;sgemm_blis_optimized_epyc_epyc001.orfeo.hpc_2023-07-09_19-45-17.csv</t>
  </si>
  <si>
    <t>rep 1 size 30000 OMP_PLACES=cores OMP_PROC_BIND=close OMP_NUM_THREADS=36 BLIS_NUM_THREADS=36 srun -n1 --cpus-per-task=36 ./sgemm_blis_optimized.x 30000 30000 30000&gt;&gt;sgemm_blis_optimized_epyc_epyc001.orfeo.hpc_2023-07-09_19-45-17.csv</t>
  </si>
  <si>
    <t>rep 1 size 30000 OMP_PLACES=cores OMP_PROC_BIND=close OMP_NUM_THREADS=37 BLIS_NUM_THREADS=37 srun -n1 --cpus-per-task=37 ./sgemm_blis_optimized.x 30000 30000 30000&gt;&gt;sgemm_blis_optimized_epyc_epyc001.orfeo.hpc_2023-07-09_19-45-17.csv</t>
  </si>
  <si>
    <t>rep 1 size 30000 OMP_PLACES=cores OMP_PROC_BIND=close OMP_NUM_THREADS=38 BLIS_NUM_THREADS=38 srun -n1 --cpus-per-task=38 ./sgemm_blis_optimized.x 30000 30000 30000&gt;&gt;sgemm_blis_optimized_epyc_epyc001.orfeo.hpc_2023-07-09_19-45-17.csv</t>
  </si>
  <si>
    <t>rep 1 size 30000 OMP_PLACES=cores OMP_PROC_BIND=close OMP_NUM_THREADS=39 BLIS_NUM_THREADS=39 srun -n1 --cpus-per-task=39 ./sgemm_blis_optimized.x 30000 30000 30000&gt;&gt;sgemm_blis_optimized_epyc_epyc001.orfeo.hpc_2023-07-09_19-45-17.csv</t>
  </si>
  <si>
    <t>rep 1 size 30000 OMP_PLACES=cores OMP_PROC_BIND=close OMP_NUM_THREADS=40 BLIS_NUM_THREADS=40 srun -n1 --cpus-per-task=40 ./sgemm_blis_optimized.x 30000 30000 30000&gt;&gt;sgemm_blis_optimized_epyc_epyc001.orfeo.hpc_2023-07-09_19-45-17.csv</t>
  </si>
  <si>
    <t>rep 1 size 30000 OMP_PLACES=cores OMP_PROC_BIND=close OMP_NUM_THREADS=41 BLIS_NUM_THREADS=41 srun -n1 --cpus-per-task=41 ./sgemm_blis_optimized.x 30000 30000 30000&gt;&gt;sgemm_blis_optimized_epyc_epyc001.orfeo.hpc_2023-07-09_19-45-17.csv</t>
  </si>
  <si>
    <t>rep 1 size 30000 OMP_PLACES=cores OMP_PROC_BIND=close OMP_NUM_THREADS=42 BLIS_NUM_THREADS=42 srun -n1 --cpus-per-task=42 ./sgemm_blis_optimized.x 30000 30000 30000&gt;&gt;sgemm_blis_optimized_epyc_epyc001.orfeo.hpc_2023-07-09_19-45-17.csv</t>
  </si>
  <si>
    <t>rep 1 size 30000 OMP_PLACES=cores OMP_PROC_BIND=close OMP_NUM_THREADS=43 BLIS_NUM_THREADS=43 srun -n1 --cpus-per-task=43 ./sgemm_blis_optimized.x 30000 30000 30000&gt;&gt;sgemm_blis_optimized_epyc_epyc001.orfeo.hpc_2023-07-09_19-45-17.csv</t>
  </si>
  <si>
    <t>rep 1 size 30000 OMP_PLACES=cores OMP_PROC_BIND=close OMP_NUM_THREADS=44 BLIS_NUM_THREADS=44 srun -n1 --cpus-per-task=44 ./sgemm_blis_optimized.x 30000 30000 30000&gt;&gt;sgemm_blis_optimized_epyc_epyc001.orfeo.hpc_2023-07-09_19-45-17.csv</t>
  </si>
  <si>
    <t>rep 1 size 30000 OMP_PLACES=cores OMP_PROC_BIND=close OMP_NUM_THREADS=45 BLIS_NUM_THREADS=45 srun -n1 --cpus-per-task=45 ./sgemm_blis_optimized.x 30000 30000 30000&gt;&gt;sgemm_blis_optimized_epyc_epyc001.orfeo.hpc_2023-07-09_19-45-17.csv</t>
  </si>
  <si>
    <t>rep 1 size 30000 OMP_PLACES=cores OMP_PROC_BIND=close OMP_NUM_THREADS=46 BLIS_NUM_THREADS=46 srun -n1 --cpus-per-task=46 ./sgemm_blis_optimized.x 30000 30000 30000&gt;&gt;sgemm_blis_optimized_epyc_epyc001.orfeo.hpc_2023-07-09_19-45-17.csv</t>
  </si>
  <si>
    <t>rep 1 size 30000 OMP_PLACES=cores OMP_PROC_BIND=close OMP_NUM_THREADS=47 BLIS_NUM_THREADS=47 srun -n1 --cpus-per-task=47 ./sgemm_blis_optimized.x 30000 30000 30000&gt;&gt;sgemm_blis_optimized_epyc_epyc001.orfeo.hpc_2023-07-09_19-45-17.csv</t>
  </si>
  <si>
    <t>rep 1 size 30000 OMP_PLACES=cores OMP_PROC_BIND=close OMP_NUM_THREADS=48 BLIS_NUM_THREADS=48 srun -n1 --cpus-per-task=48 ./sgemm_blis_optimized.x 30000 30000 30000&gt;&gt;sgemm_blis_optimized_epyc_epyc001.orfeo.hpc_2023-07-09_19-45-17.csv</t>
  </si>
  <si>
    <t>rep 1 size 30000 OMP_PLACES=cores OMP_PROC_BIND=close OMP_NUM_THREADS=49 BLIS_NUM_THREADS=49 srun -n1 --cpus-per-task=49 ./sgemm_blis_optimized.x 30000 30000 30000&gt;&gt;sgemm_blis_optimized_epyc_epyc001.orfeo.hpc_2023-07-09_19-45-17.csv</t>
  </si>
  <si>
    <t>rep 1 size 30000 OMP_PLACES=cores OMP_PROC_BIND=close OMP_NUM_THREADS=50 BLIS_NUM_THREADS=50 srun -n1 --cpus-per-task=50 ./sgemm_blis_optimized.x 30000 30000 30000&gt;&gt;sgemm_blis_optimized_epyc_epyc001.orfeo.hpc_2023-07-09_19-45-17.csv</t>
  </si>
  <si>
    <t>rep 1 size 30000 OMP_PLACES=cores OMP_PROC_BIND=close OMP_NUM_THREADS=51 BLIS_NUM_THREADS=51 srun -n1 --cpus-per-task=51 ./sgemm_blis_optimized.x 30000 30000 30000&gt;&gt;sgemm_blis_optimized_epyc_epyc001.orfeo.hpc_2023-07-09_19-45-17.csv</t>
  </si>
  <si>
    <t>rep 1 size 30000 OMP_PLACES=cores OMP_PROC_BIND=close OMP_NUM_THREADS=52 BLIS_NUM_THREADS=52 srun -n1 --cpus-per-task=52 ./sgemm_blis_optimized.x 30000 30000 30000&gt;&gt;sgemm_blis_optimized_epyc_epyc001.orfeo.hpc_2023-07-09_19-45-17.csv</t>
  </si>
  <si>
    <t>rep 1 size 30000 OMP_PLACES=cores OMP_PROC_BIND=close OMP_NUM_THREADS=53 BLIS_NUM_THREADS=53 srun -n1 --cpus-per-task=53 ./sgemm_blis_optimized.x 30000 30000 30000&gt;&gt;sgemm_blis_optimized_epyc_epyc001.orfeo.hpc_2023-07-09_19-45-17.csv</t>
  </si>
  <si>
    <t>rep 1 size 30000 OMP_PLACES=cores OMP_PROC_BIND=close OMP_NUM_THREADS=54 BLIS_NUM_THREADS=54 srun -n1 --cpus-per-task=54 ./sgemm_blis_optimized.x 30000 30000 30000&gt;&gt;sgemm_blis_optimized_epyc_epyc001.orfeo.hpc_2023-07-09_19-45-17.csv</t>
  </si>
  <si>
    <t>rep 1 size 30000 OMP_PLACES=cores OMP_PROC_BIND=close OMP_NUM_THREADS=55 BLIS_NUM_THREADS=55 srun -n1 --cpus-per-task=55 ./sgemm_blis_optimized.x 30000 30000 30000&gt;&gt;sgemm_blis_optimized_epyc_epyc001.orfeo.hpc_2023-07-09_19-45-17.csv</t>
  </si>
  <si>
    <t>rep 1 size 30000 OMP_PLACES=cores OMP_PROC_BIND=close OMP_NUM_THREADS=56 BLIS_NUM_THREADS=56 srun -n1 --cpus-per-task=56 ./sgemm_blis_optimized.x 30000 30000 30000&gt;&gt;sgemm_blis_optimized_epyc_epyc001.orfeo.hpc_2023-07-09_19-45-17.csv</t>
  </si>
  <si>
    <t>rep 1 size 30000 OMP_PLACES=cores OMP_PROC_BIND=close OMP_NUM_THREADS=57 BLIS_NUM_THREADS=57 srun -n1 --cpus-per-task=57 ./sgemm_blis_optimized.x 30000 30000 30000&gt;&gt;sgemm_blis_optimized_epyc_epyc001.orfeo.hpc_2023-07-09_19-45-17.csv</t>
  </si>
  <si>
    <t>rep 1 size 30000 OMP_PLACES=cores OMP_PROC_BIND=close OMP_NUM_THREADS=58 BLIS_NUM_THREADS=58 srun -n1 --cpus-per-task=58 ./sgemm_blis_optimized.x 30000 30000 30000&gt;&gt;sgemm_blis_optimized_epyc_epyc001.orfeo.hpc_2023-07-09_19-45-17.csv</t>
  </si>
  <si>
    <t>rep 1 size 30000 OMP_PLACES=cores OMP_PROC_BIND=close OMP_NUM_THREADS=59 BLIS_NUM_THREADS=59 srun -n1 --cpus-per-task=59 ./sgemm_blis_optimized.x 30000 30000 30000&gt;&gt;sgemm_blis_optimized_epyc_epyc001.orfeo.hpc_2023-07-09_19-45-17.csv</t>
  </si>
  <si>
    <t>rep 1 size 30000 OMP_PLACES=cores OMP_PROC_BIND=close OMP_NUM_THREADS=60 BLIS_NUM_THREADS=60 srun -n1 --cpus-per-task=60 ./sgemm_blis_optimized.x 30000 30000 30000&gt;&gt;sgemm_blis_optimized_epyc_epyc001.orfeo.hpc_2023-07-09_19-45-17.csv</t>
  </si>
  <si>
    <t>rep 1 size 30000 OMP_PLACES=cores OMP_PROC_BIND=close OMP_NUM_THREADS=61 BLIS_NUM_THREADS=61 srun -n1 --cpus-per-task=61 ./sgemm_blis_optimized.x 30000 30000 30000&gt;&gt;sgemm_blis_optimized_epyc_epyc001.orfeo.hpc_2023-07-09_19-45-17.csv</t>
  </si>
  <si>
    <t>rep 1 size 30000 OMP_PLACES=cores OMP_PROC_BIND=close OMP_NUM_THREADS=62 BLIS_NUM_THREADS=62 srun -n1 --cpus-per-task=62 ./sgemm_blis_optimized.x 30000 30000 30000&gt;&gt;sgemm_blis_optimized_epyc_epyc001.orfeo.hpc_2023-07-09_19-45-17.csv</t>
  </si>
  <si>
    <t>rep 1 size 30000 OMP_PLACES=cores OMP_PROC_BIND=close OMP_NUM_THREADS=63 BLIS_NUM_THREADS=63 srun -n1 --cpus-per-task=63 ./sgemm_blis_optimized.x 30000 30000 30000&gt;&gt;sgemm_blis_optimized_epyc_epyc001.orfeo.hpc_2023-07-09_19-45-17.csv</t>
  </si>
  <si>
    <t>rep 1 size 30000 OMP_PLACES=cores OMP_PROC_BIND=close OMP_NUM_THREADS=64 BLIS_NUM_THREADS=64 srun -n1 --cpus-per-task=64 ./sgemm_blis_optimized.x 30000 30000 30000&gt;&gt;sgemm_blis_optimized_epyc_epyc001.orfeo.hpc_2023-07-09_19-45-17.csv</t>
  </si>
  <si>
    <t>rep 2 size 30000 OMP_PLACES=cores OMP_PROC_BIND=close OMP_NUM_THREADS=1 BLIS_NUM_THREADS=1 srun -n1 --cpus-per-task=1 ./sgemm_blis_optimized.x 30000 30000 30000&gt;&gt;sgemm_blis_optimized_epyc_epyc001.orfeo.hpc_2023-07-09_19-45-17.csv</t>
  </si>
  <si>
    <t>rep 2 size 30000 OMP_PLACES=cores OMP_PROC_BIND=close OMP_NUM_THREADS=2 BLIS_NUM_THREADS=2 srun -n1 --cpus-per-task=2 ./sgemm_blis_optimized.x 30000 30000 30000&gt;&gt;sgemm_blis_optimized_epyc_epyc001.orfeo.hpc_2023-07-09_19-45-17.csv</t>
  </si>
  <si>
    <t>rep 2 size 30000 OMP_PLACES=cores OMP_PROC_BIND=close OMP_NUM_THREADS=3 BLIS_NUM_THREADS=3 srun -n1 --cpus-per-task=3 ./sgemm_blis_optimized.x 30000 30000 30000&gt;&gt;sgemm_blis_optimized_epyc_epyc001.orfeo.hpc_2023-07-09_19-45-17.csv</t>
  </si>
  <si>
    <t>rep 2 size 30000 OMP_PLACES=cores OMP_PROC_BIND=close OMP_NUM_THREADS=4 BLIS_NUM_THREADS=4 srun -n1 --cpus-per-task=4 ./sgemm_blis_optimized.x 30000 30000 30000&gt;&gt;sgemm_blis_optimized_epyc_epyc001.orfeo.hpc_2023-07-09_19-45-17.csv</t>
  </si>
  <si>
    <t>rep 2 size 30000 OMP_PLACES=cores OMP_PROC_BIND=close OMP_NUM_THREADS=5 BLIS_NUM_THREADS=5 srun -n1 --cpus-per-task=5 ./sgemm_blis_optimized.x 30000 30000 30000&gt;&gt;sgemm_blis_optimized_epyc_epyc001.orfeo.hpc_2023-07-09_19-45-17.csv</t>
  </si>
  <si>
    <t>rep 2 size 30000 OMP_PLACES=cores OMP_PROC_BIND=close OMP_NUM_THREADS=6 BLIS_NUM_THREADS=6 srun -n1 --cpus-per-task=6 ./sgemm_blis_optimized.x 30000 30000 30000&gt;&gt;sgemm_blis_optimized_epyc_epyc001.orfeo.hpc_2023-07-09_19-45-17.csv</t>
  </si>
  <si>
    <t>rep 2 size 30000 OMP_PLACES=cores OMP_PROC_BIND=close OMP_NUM_THREADS=7 BLIS_NUM_THREADS=7 srun -n1 --cpus-per-task=7 ./sgemm_blis_optimized.x 30000 30000 30000&gt;&gt;sgemm_blis_optimized_epyc_epyc001.orfeo.hpc_2023-07-09_19-45-17.csv</t>
  </si>
  <si>
    <t>rep 2 size 30000 OMP_PLACES=cores OMP_PROC_BIND=close OMP_NUM_THREADS=8 BLIS_NUM_THREADS=8 srun -n1 --cpus-per-task=8 ./sgemm_blis_optimized.x 30000 30000 30000&gt;&gt;sgemm_blis_optimized_epyc_epyc001.orfeo.hpc_2023-07-09_19-45-17.csv</t>
  </si>
  <si>
    <t>rep 2 size 30000 OMP_PLACES=cores OMP_PROC_BIND=close OMP_NUM_THREADS=9 BLIS_NUM_THREADS=9 srun -n1 --cpus-per-task=9 ./sgemm_blis_optimized.x 30000 30000 30000&gt;&gt;sgemm_blis_optimized_epyc_epyc001.orfeo.hpc_2023-07-09_19-45-17.csv</t>
  </si>
  <si>
    <t>rep 2 size 30000 OMP_PLACES=cores OMP_PROC_BIND=close OMP_NUM_THREADS=10 BLIS_NUM_THREADS=10 srun -n1 --cpus-per-task=10 ./sgemm_blis_optimized.x 30000 30000 30000&gt;&gt;sgemm_blis_optimized_epyc_epyc001.orfeo.hpc_2023-07-09_19-45-17.csv</t>
  </si>
  <si>
    <t>rep 2 size 30000 OMP_PLACES=cores OMP_PROC_BIND=close OMP_NUM_THREADS=11 BLIS_NUM_THREADS=11 srun -n1 --cpus-per-task=11 ./sgemm_blis_optimized.x 30000 30000 30000&gt;&gt;sgemm_blis_optimized_epyc_epyc001.orfeo.hpc_2023-07-09_19-45-17.csv</t>
  </si>
  <si>
    <t>rep 2 size 30000 OMP_PLACES=cores OMP_PROC_BIND=close OMP_NUM_THREADS=12 BLIS_NUM_THREADS=12 srun -n1 --cpus-per-task=12 ./sgemm_blis_optimized.x 30000 30000 30000&gt;&gt;sgemm_blis_optimized_epyc_epyc001.orfeo.hpc_2023-07-09_19-45-17.csv</t>
  </si>
  <si>
    <t>rep 2 size 30000 OMP_PLACES=cores OMP_PROC_BIND=close OMP_NUM_THREADS=13 BLIS_NUM_THREADS=13 srun -n1 --cpus-per-task=13 ./sgemm_blis_optimized.x 30000 30000 30000&gt;&gt;sgemm_blis_optimized_epyc_epyc001.orfeo.hpc_2023-07-09_19-45-17.csv</t>
  </si>
  <si>
    <t>rep 2 size 30000 OMP_PLACES=cores OMP_PROC_BIND=close OMP_NUM_THREADS=14 BLIS_NUM_THREADS=14 srun -n1 --cpus-per-task=14 ./sgemm_blis_optimized.x 30000 30000 30000&gt;&gt;sgemm_blis_optimized_epyc_epyc001.orfeo.hpc_2023-07-09_19-45-17.csv</t>
  </si>
  <si>
    <t>rep 2 size 30000 OMP_PLACES=cores OMP_PROC_BIND=close OMP_NUM_THREADS=15 BLIS_NUM_THREADS=15 srun -n1 --cpus-per-task=15 ./sgemm_blis_optimized.x 30000 30000 30000&gt;&gt;sgemm_blis_optimized_epyc_epyc001.orfeo.hpc_2023-07-09_19-45-17.csv</t>
  </si>
  <si>
    <t>rep 2 size 30000 OMP_PLACES=cores OMP_PROC_BIND=close OMP_NUM_THREADS=16 BLIS_NUM_THREADS=16 srun -n1 --cpus-per-task=16 ./sgemm_blis_optimized.x 30000 30000 30000&gt;&gt;sgemm_blis_optimized_epyc_epyc001.orfeo.hpc_2023-07-09_19-45-17.csv</t>
  </si>
  <si>
    <t>rep 2 size 30000 OMP_PLACES=cores OMP_PROC_BIND=close OMP_NUM_THREADS=17 BLIS_NUM_THREADS=17 srun -n1 --cpus-per-task=17 ./sgemm_blis_optimized.x 30000 30000 30000&gt;&gt;sgemm_blis_optimized_epyc_epyc001.orfeo.hpc_2023-07-09_19-45-17.csv</t>
  </si>
  <si>
    <t>rep 2 size 30000 OMP_PLACES=cores OMP_PROC_BIND=close OMP_NUM_THREADS=18 BLIS_NUM_THREADS=18 srun -n1 --cpus-per-task=18 ./sgemm_blis_optimized.x 30000 30000 30000&gt;&gt;sgemm_blis_optimized_epyc_epyc001.orfeo.hpc_2023-07-09_19-45-17.csv</t>
  </si>
  <si>
    <t>rep 2 size 30000 OMP_PLACES=cores OMP_PROC_BIND=close OMP_NUM_THREADS=19 BLIS_NUM_THREADS=19 srun -n1 --cpus-per-task=19 ./sgemm_blis_optimized.x 30000 30000 30000&gt;&gt;sgemm_blis_optimized_epyc_epyc001.orfeo.hpc_2023-07-09_19-45-17.csv</t>
  </si>
  <si>
    <t>rep 2 size 30000 OMP_PLACES=cores OMP_PROC_BIND=close OMP_NUM_THREADS=20 BLIS_NUM_THREADS=20 srun -n1 --cpus-per-task=20 ./sgemm_blis_optimized.x 30000 30000 30000&gt;&gt;sgemm_blis_optimized_epyc_epyc001.orfeo.hpc_2023-07-09_19-45-17.csv</t>
  </si>
  <si>
    <t>rep 2 size 30000 OMP_PLACES=cores OMP_PROC_BIND=close OMP_NUM_THREADS=21 BLIS_NUM_THREADS=21 srun -n1 --cpus-per-task=21 ./sgemm_blis_optimized.x 30000 30000 30000&gt;&gt;sgemm_blis_optimized_epyc_epyc001.orfeo.hpc_2023-07-09_19-45-17.csv</t>
  </si>
  <si>
    <t>rep 2 size 30000 OMP_PLACES=cores OMP_PROC_BIND=close OMP_NUM_THREADS=22 BLIS_NUM_THREADS=22 srun -n1 --cpus-per-task=22 ./sgemm_blis_optimized.x 30000 30000 30000&gt;&gt;sgemm_blis_optimized_epyc_epyc001.orfeo.hpc_2023-07-09_19-45-17.csv</t>
  </si>
  <si>
    <t>rep 2 size 30000 OMP_PLACES=cores OMP_PROC_BIND=close OMP_NUM_THREADS=23 BLIS_NUM_THREADS=23 srun -n1 --cpus-per-task=23 ./sgemm_blis_optimized.x 30000 30000 30000&gt;&gt;sgemm_blis_optimized_epyc_epyc001.orfeo.hpc_2023-07-09_19-45-17.csv</t>
  </si>
  <si>
    <t>rep 2 size 30000 OMP_PLACES=cores OMP_PROC_BIND=close OMP_NUM_THREADS=24 BLIS_NUM_THREADS=24 srun -n1 --cpus-per-task=24 ./sgemm_blis_optimized.x 30000 30000 30000&gt;&gt;sgemm_blis_optimized_epyc_epyc001.orfeo.hpc_2023-07-09_19-45-17.csv</t>
  </si>
  <si>
    <t>rep 2 size 30000 OMP_PLACES=cores OMP_PROC_BIND=close OMP_NUM_THREADS=25 BLIS_NUM_THREADS=25 srun -n1 --cpus-per-task=25 ./sgemm_blis_optimized.x 30000 30000 30000&gt;&gt;sgemm_blis_optimized_epyc_epyc001.orfeo.hpc_2023-07-09_19-45-17.csv</t>
  </si>
  <si>
    <t>rep 2 size 30000 OMP_PLACES=cores OMP_PROC_BIND=close OMP_NUM_THREADS=26 BLIS_NUM_THREADS=26 srun -n1 --cpus-per-task=26 ./sgemm_blis_optimized.x 30000 30000 30000&gt;&gt;sgemm_blis_optimized_epyc_epyc001.orfeo.hpc_2023-07-09_19-45-17.csv</t>
  </si>
  <si>
    <t>rep 2 size 30000 OMP_PLACES=cores OMP_PROC_BIND=close OMP_NUM_THREADS=27 BLIS_NUM_THREADS=27 srun -n1 --cpus-per-task=27 ./sgemm_blis_optimized.x 30000 30000 30000&gt;&gt;sgemm_blis_optimized_epyc_epyc001.orfeo.hpc_2023-07-09_19-45-17.csv</t>
  </si>
  <si>
    <t>rep 2 size 30000 OMP_PLACES=cores OMP_PROC_BIND=close OMP_NUM_THREADS=28 BLIS_NUM_THREADS=28 srun -n1 --cpus-per-task=28 ./sgemm_blis_optimized.x 30000 30000 30000&gt;&gt;sgemm_blis_optimized_epyc_epyc001.orfeo.hpc_2023-07-09_19-45-17.csv</t>
  </si>
  <si>
    <t>rep 2 size 30000 OMP_PLACES=cores OMP_PROC_BIND=close OMP_NUM_THREADS=29 BLIS_NUM_THREADS=29 srun -n1 --cpus-per-task=29 ./sgemm_blis_optimized.x 30000 30000 30000&gt;&gt;sgemm_blis_optimized_epyc_epyc001.orfeo.hpc_2023-07-09_19-45-17.csv</t>
  </si>
  <si>
    <t>rep 2 size 30000 OMP_PLACES=cores OMP_PROC_BIND=close OMP_NUM_THREADS=30 BLIS_NUM_THREADS=30 srun -n1 --cpus-per-task=30 ./sgemm_blis_optimized.x 30000 30000 30000&gt;&gt;sgemm_blis_optimized_epyc_epyc001.orfeo.hpc_2023-07-09_19-45-17.csv</t>
  </si>
  <si>
    <t>rep 2 size 30000 OMP_PLACES=cores OMP_PROC_BIND=close OMP_NUM_THREADS=31 BLIS_NUM_THREADS=31 srun -n1 --cpus-per-task=31 ./sgemm_blis_optimized.x 30000 30000 30000&gt;&gt;sgemm_blis_optimized_epyc_epyc001.orfeo.hpc_2023-07-09_19-45-17.csv</t>
  </si>
  <si>
    <t>rep 2 size 30000 OMP_PLACES=cores OMP_PROC_BIND=close OMP_NUM_THREADS=32 BLIS_NUM_THREADS=32 srun -n1 --cpus-per-task=32 ./sgemm_blis_optimized.x 30000 30000 30000&gt;&gt;sgemm_blis_optimized_epyc_epyc001.orfeo.hpc_2023-07-09_19-45-17.csv</t>
  </si>
  <si>
    <t>rep 2 size 30000 OMP_PLACES=cores OMP_PROC_BIND=close OMP_NUM_THREADS=33 BLIS_NUM_THREADS=33 srun -n1 --cpus-per-task=33 ./sgemm_blis_optimized.x 30000 30000 30000&gt;&gt;sgemm_blis_optimized_epyc_epyc001.orfeo.hpc_2023-07-09_19-45-17.csv</t>
  </si>
  <si>
    <t>rep 2 size 30000 OMP_PLACES=cores OMP_PROC_BIND=close OMP_NUM_THREADS=34 BLIS_NUM_THREADS=34 srun -n1 --cpus-per-task=34 ./sgemm_blis_optimized.x 30000 30000 30000&gt;&gt;sgemm_blis_optimized_epyc_epyc001.orfeo.hpc_2023-07-09_19-45-17.csv</t>
  </si>
  <si>
    <t>rep 2 size 30000 OMP_PLACES=cores OMP_PROC_BIND=close OMP_NUM_THREADS=35 BLIS_NUM_THREADS=35 srun -n1 --cpus-per-task=35 ./sgemm_blis_optimized.x 30000 30000 30000&gt;&gt;sgemm_blis_optimized_epyc_epyc001.orfeo.hpc_2023-07-09_19-45-17.csv</t>
  </si>
  <si>
    <t>rep 2 size 30000 OMP_PLACES=cores OMP_PROC_BIND=close OMP_NUM_THREADS=36 BLIS_NUM_THREADS=36 srun -n1 --cpus-per-task=36 ./sgemm_blis_optimized.x 30000 30000 30000&gt;&gt;sgemm_blis_optimized_epyc_epyc001.orfeo.hpc_2023-07-09_19-45-17.csv</t>
  </si>
  <si>
    <t>rep 2 size 30000 OMP_PLACES=cores OMP_PROC_BIND=close OMP_NUM_THREADS=37 BLIS_NUM_THREADS=37 srun -n1 --cpus-per-task=37 ./sgemm_blis_optimized.x 30000 30000 30000&gt;&gt;sgemm_blis_optimized_epyc_epyc001.orfeo.hpc_2023-07-09_19-45-17.csv</t>
  </si>
  <si>
    <t>rep 2 size 30000 OMP_PLACES=cores OMP_PROC_BIND=close OMP_NUM_THREADS=38 BLIS_NUM_THREADS=38 srun -n1 --cpus-per-task=38 ./sgemm_blis_optimized.x 30000 30000 30000&gt;&gt;sgemm_blis_optimized_epyc_epyc001.orfeo.hpc_2023-07-09_19-45-17.csv</t>
  </si>
  <si>
    <t>rep 2 size 30000 OMP_PLACES=cores OMP_PROC_BIND=close OMP_NUM_THREADS=39 BLIS_NUM_THREADS=39 srun -n1 --cpus-per-task=39 ./sgemm_blis_optimized.x 30000 30000 30000&gt;&gt;sgemm_blis_optimized_epyc_epyc001.orfeo.hpc_2023-07-09_19-45-17.csv</t>
  </si>
  <si>
    <t>rep 2 size 30000 OMP_PLACES=cores OMP_PROC_BIND=close OMP_NUM_THREADS=40 BLIS_NUM_THREADS=40 srun -n1 --cpus-per-task=40 ./sgemm_blis_optimized.x 30000 30000 30000&gt;&gt;sgemm_blis_optimized_epyc_epyc001.orfeo.hpc_2023-07-09_19-45-17.csv</t>
  </si>
  <si>
    <t>rep 2 size 30000 OMP_PLACES=cores OMP_PROC_BIND=close OMP_NUM_THREADS=41 BLIS_NUM_THREADS=41 srun -n1 --cpus-per-task=41 ./sgemm_blis_optimized.x 30000 30000 30000&gt;&gt;sgemm_blis_optimized_epyc_epyc001.orfeo.hpc_2023-07-09_19-45-17.csv</t>
  </si>
  <si>
    <t>rep 2 size 30000 OMP_PLACES=cores OMP_PROC_BIND=close OMP_NUM_THREADS=42 BLIS_NUM_THREADS=42 srun -n1 --cpus-per-task=42 ./sgemm_blis_optimized.x 30000 30000 30000&gt;&gt;sgemm_blis_optimized_epyc_epyc001.orfeo.hpc_2023-07-09_19-45-17.csv</t>
  </si>
  <si>
    <t>rep 2 size 30000 OMP_PLACES=cores OMP_PROC_BIND=close OMP_NUM_THREADS=43 BLIS_NUM_THREADS=43 srun -n1 --cpus-per-task=43 ./sgemm_blis_optimized.x 30000 30000 30000&gt;&gt;sgemm_blis_optimized_epyc_epyc001.orfeo.hpc_2023-07-09_19-45-17.csv</t>
  </si>
  <si>
    <t>rep 2 size 30000 OMP_PLACES=cores OMP_PROC_BIND=close OMP_NUM_THREADS=44 BLIS_NUM_THREADS=44 srun -n1 --cpus-per-task=44 ./sgemm_blis_optimized.x 30000 30000 30000&gt;&gt;sgemm_blis_optimized_epyc_epyc001.orfeo.hpc_2023-07-09_19-45-17.csv</t>
  </si>
  <si>
    <t>rep 2 size 30000 OMP_PLACES=cores OMP_PROC_BIND=close OMP_NUM_THREADS=45 BLIS_NUM_THREADS=45 srun -n1 --cpus-per-task=45 ./sgemm_blis_optimized.x 30000 30000 30000&gt;&gt;sgemm_blis_optimized_epyc_epyc001.orfeo.hpc_2023-07-09_19-45-17.csv</t>
  </si>
  <si>
    <t>rep 2 size 30000 OMP_PLACES=cores OMP_PROC_BIND=close OMP_NUM_THREADS=46 BLIS_NUM_THREADS=46 srun -n1 --cpus-per-task=46 ./sgemm_blis_optimized.x 30000 30000 30000&gt;&gt;sgemm_blis_optimized_epyc_epyc001.orfeo.hpc_2023-07-09_19-45-17.csv</t>
  </si>
  <si>
    <t>rep 2 size 30000 OMP_PLACES=cores OMP_PROC_BIND=close OMP_NUM_THREADS=47 BLIS_NUM_THREADS=47 srun -n1 --cpus-per-task=47 ./sgemm_blis_optimized.x 30000 30000 30000&gt;&gt;sgemm_blis_optimized_epyc_epyc001.orfeo.hpc_2023-07-09_19-45-17.csv</t>
  </si>
  <si>
    <t>rep 2 size 30000 OMP_PLACES=cores OMP_PROC_BIND=close OMP_NUM_THREADS=48 BLIS_NUM_THREADS=48 srun -n1 --cpus-per-task=48 ./sgemm_blis_optimized.x 30000 30000 30000&gt;&gt;sgemm_blis_optimized_epyc_epyc001.orfeo.hpc_2023-07-09_19-45-17.csv</t>
  </si>
  <si>
    <t>rep 2 size 30000 OMP_PLACES=cores OMP_PROC_BIND=close OMP_NUM_THREADS=49 BLIS_NUM_THREADS=49 srun -n1 --cpus-per-task=49 ./sgemm_blis_optimized.x 30000 30000 30000&gt;&gt;sgemm_blis_optimized_epyc_epyc001.orfeo.hpc_2023-07-09_19-45-17.csv</t>
  </si>
  <si>
    <t>rep 2 size 30000 OMP_PLACES=cores OMP_PROC_BIND=close OMP_NUM_THREADS=50 BLIS_NUM_THREADS=50 srun -n1 --cpus-per-task=50 ./sgemm_blis_optimized.x 30000 30000 30000&gt;&gt;sgemm_blis_optimized_epyc_epyc001.orfeo.hpc_2023-07-09_19-45-17.csv</t>
  </si>
  <si>
    <t>rep 2 size 30000 OMP_PLACES=cores OMP_PROC_BIND=close OMP_NUM_THREADS=51 BLIS_NUM_THREADS=51 srun -n1 --cpus-per-task=51 ./sgemm_blis_optimized.x 30000 30000 30000&gt;&gt;sgemm_blis_optimized_epyc_epyc001.orfeo.hpc_2023-07-09_19-45-17.csv</t>
  </si>
  <si>
    <t>rep 2 size 30000 OMP_PLACES=cores OMP_PROC_BIND=close OMP_NUM_THREADS=52 BLIS_NUM_THREADS=52 srun -n1 --cpus-per-task=52 ./sgemm_blis_optimized.x 30000 30000 30000&gt;&gt;sgemm_blis_optimized_epyc_epyc001.orfeo.hpc_2023-07-09_19-45-17.csv</t>
  </si>
  <si>
    <t>rep 2 size 30000 OMP_PLACES=cores OMP_PROC_BIND=close OMP_NUM_THREADS=53 BLIS_NUM_THREADS=53 srun -n1 --cpus-per-task=53 ./sgemm_blis_optimized.x 30000 30000 30000&gt;&gt;sgemm_blis_optimized_epyc_epyc001.orfeo.hpc_2023-07-09_19-45-17.csv</t>
  </si>
  <si>
    <t>rep 2 size 30000 OMP_PLACES=cores OMP_PROC_BIND=close OMP_NUM_THREADS=54 BLIS_NUM_THREADS=54 srun -n1 --cpus-per-task=54 ./sgemm_blis_optimized.x 30000 30000 30000&gt;&gt;sgemm_blis_optimized_epyc_epyc001.orfeo.hpc_2023-07-09_19-45-17.csv</t>
  </si>
  <si>
    <t>rep 2 size 30000 OMP_PLACES=cores OMP_PROC_BIND=close OMP_NUM_THREADS=55 BLIS_NUM_THREADS=55 srun -n1 --cpus-per-task=55 ./sgemm_blis_optimized.x 30000 30000 30000&gt;&gt;sgemm_blis_optimized_epyc_epyc001.orfeo.hpc_2023-07-09_19-45-17.csv</t>
  </si>
  <si>
    <t>rep 2 size 30000 OMP_PLACES=cores OMP_PROC_BIND=close OMP_NUM_THREADS=56 BLIS_NUM_THREADS=56 srun -n1 --cpus-per-task=56 ./sgemm_blis_optimized.x 30000 30000 30000&gt;&gt;sgemm_blis_optimized_epyc_epyc001.orfeo.hpc_2023-07-09_19-45-17.csv</t>
  </si>
  <si>
    <t>rep 2 size 30000 OMP_PLACES=cores OMP_PROC_BIND=close OMP_NUM_THREADS=57 BLIS_NUM_THREADS=57 srun -n1 --cpus-per-task=57 ./sgemm_blis_optimized.x 30000 30000 30000&gt;&gt;sgemm_blis_optimized_epyc_epyc001.orfeo.hpc_2023-07-09_19-45-17.csv</t>
  </si>
  <si>
    <t>rep 2 size 30000 OMP_PLACES=cores OMP_PROC_BIND=close OMP_NUM_THREADS=58 BLIS_NUM_THREADS=58 srun -n1 --cpus-per-task=58 ./sgemm_blis_optimized.x 30000 30000 30000&gt;&gt;sgemm_blis_optimized_epyc_epyc001.orfeo.hpc_2023-07-09_19-45-17.csv</t>
  </si>
  <si>
    <t>rep 2 size 30000 OMP_PLACES=cores OMP_PROC_BIND=close OMP_NUM_THREADS=59 BLIS_NUM_THREADS=59 srun -n1 --cpus-per-task=59 ./sgemm_blis_optimized.x 30000 30000 30000&gt;&gt;sgemm_blis_optimized_epyc_epyc001.orfeo.hpc_2023-07-09_19-45-17.csv</t>
  </si>
  <si>
    <t>rep 2 size 30000 OMP_PLACES=cores OMP_PROC_BIND=close OMP_NUM_THREADS=60 BLIS_NUM_THREADS=60 srun -n1 --cpus-per-task=60 ./sgemm_blis_optimized.x 30000 30000 30000&gt;&gt;sgemm_blis_optimized_epyc_epyc001.orfeo.hpc_2023-07-09_19-45-17.csv</t>
  </si>
  <si>
    <t>rep 2 size 30000 OMP_PLACES=cores OMP_PROC_BIND=close OMP_NUM_THREADS=61 BLIS_NUM_THREADS=61 srun -n1 --cpus-per-task=61 ./sgemm_blis_optimized.x 30000 30000 30000&gt;&gt;sgemm_blis_optimized_epyc_epyc001.orfeo.hpc_2023-07-09_19-45-17.csv</t>
  </si>
  <si>
    <t>rep 2 size 30000 OMP_PLACES=cores OMP_PROC_BIND=close OMP_NUM_THREADS=62 BLIS_NUM_THREADS=62 srun -n1 --cpus-per-task=62 ./sgemm_blis_optimized.x 30000 30000 30000&gt;&gt;sgemm_blis_optimized_epyc_epyc001.orfeo.hpc_2023-07-09_19-45-17.csv</t>
  </si>
  <si>
    <t>rep 2 size 30000 OMP_PLACES=cores OMP_PROC_BIND=close OMP_NUM_THREADS=63 BLIS_NUM_THREADS=63 srun -n1 --cpus-per-task=63 ./sgemm_blis_optimized.x 30000 30000 30000&gt;&gt;sgemm_blis_optimized_epyc_epyc001.orfeo.hpc_2023-07-09_19-45-17.csv</t>
  </si>
  <si>
    <t>rep 2 size 30000 OMP_PLACES=cores OMP_PROC_BIND=close OMP_NUM_THREADS=64 BLIS_NUM_THREADS=64 srun -n1 --cpus-per-task=64 ./sgemm_blis_optimized.x 30000 30000 30000&gt;&gt;sgemm_blis_optimized_epyc_epyc001.orfeo.hpc_2023-07-09_19-45-17.csv</t>
  </si>
  <si>
    <t>dgemm_epyc_job_17097.out</t>
  </si>
  <si>
    <t>dgemm_blis_optimized_epyc_epyc001.orfeo.hpc_2023-07-09_21-45-28.csv</t>
  </si>
  <si>
    <t>rep 1 size 30000 OMP_PLACES=cores OMP_PROC_BIND=close OMP_NUM_THREADS=64 BLIS_NUM_THREADS=64 srun -n1 --cpus-per-task=64 ./dgemm_blis_optimized.x 30000 30000 30000&gt;&gt;dgemm_blis_optimized_epyc_epyc001.orfeo.hpc_2023-07-09_21-45-28.csv</t>
  </si>
  <si>
    <t>rep 1 size 30000 OMP_PLACES=cores OMP_PROC_BIND=close OMP_NUM_THREADS=63 BLIS_NUM_THREADS=63 srun -n1 --cpus-per-task=63 ./dgemm_blis_optimized.x 30000 30000 30000&gt;&gt;dgemm_blis_optimized_epyc_epyc001.orfeo.hpc_2023-07-09_21-45-28.csv</t>
  </si>
  <si>
    <t>rep 1 size 30000 OMP_PLACES=cores OMP_PROC_BIND=close OMP_NUM_THREADS=62 BLIS_NUM_THREADS=62 srun -n1 --cpus-per-task=62 ./dgemm_blis_optimized.x 30000 30000 30000&gt;&gt;dgemm_blis_optimized_epyc_epyc001.orfeo.hpc_2023-07-09_21-45-28.csv</t>
  </si>
  <si>
    <t>rep 1 size 30000 OMP_PLACES=cores OMP_PROC_BIND=close OMP_NUM_THREADS=61 BLIS_NUM_THREADS=61 srun -n1 --cpus-per-task=61 ./dgemm_blis_optimized.x 30000 30000 30000&gt;&gt;dgemm_blis_optimized_epyc_epyc001.orfeo.hpc_2023-07-09_21-45-28.csv</t>
  </si>
  <si>
    <t>rep 1 size 30000 OMP_PLACES=cores OMP_PROC_BIND=close OMP_NUM_THREADS=60 BLIS_NUM_THREADS=60 srun -n1 --cpus-per-task=60 ./dgemm_blis_optimized.x 30000 30000 30000&gt;&gt;dgemm_blis_optimized_epyc_epyc001.orfeo.hpc_2023-07-09_21-45-28.csv</t>
  </si>
  <si>
    <t>rep 1 size 30000 OMP_PLACES=cores OMP_PROC_BIND=close OMP_NUM_THREADS=59 BLIS_NUM_THREADS=59 srun -n1 --cpus-per-task=59 ./dgemm_blis_optimized.x 30000 30000 30000&gt;&gt;dgemm_blis_optimized_epyc_epyc001.orfeo.hpc_2023-07-09_21-45-28.csv</t>
  </si>
  <si>
    <t>rep 1 size 30000 OMP_PLACES=cores OMP_PROC_BIND=close OMP_NUM_THREADS=58 BLIS_NUM_THREADS=58 srun -n1 --cpus-per-task=58 ./dgemm_blis_optimized.x 30000 30000 30000&gt;&gt;dgemm_blis_optimized_epyc_epyc001.orfeo.hpc_2023-07-09_21-45-28.csv</t>
  </si>
  <si>
    <t>rep 1 size 30000 OMP_PLACES=cores OMP_PROC_BIND=close OMP_NUM_THREADS=57 BLIS_NUM_THREADS=57 srun -n1 --cpus-per-task=57 ./dgemm_blis_optimized.x 30000 30000 30000&gt;&gt;dgemm_blis_optimized_epyc_epyc001.orfeo.hpc_2023-07-09_21-45-28.csv</t>
  </si>
  <si>
    <t>rep 1 size 30000 OMP_PLACES=cores OMP_PROC_BIND=close OMP_NUM_THREADS=56 BLIS_NUM_THREADS=56 srun -n1 --cpus-per-task=56 ./dgemm_blis_optimized.x 30000 30000 30000&gt;&gt;dgemm_blis_optimized_epyc_epyc001.orfeo.hpc_2023-07-09_21-45-28.csv</t>
  </si>
  <si>
    <t>rep 1 size 30000 OMP_PLACES=cores OMP_PROC_BIND=close OMP_NUM_THREADS=55 BLIS_NUM_THREADS=55 srun -n1 --cpus-per-task=55 ./dgemm_blis_optimized.x 30000 30000 30000&gt;&gt;dgemm_blis_optimized_epyc_epyc001.orfeo.hpc_2023-07-09_21-45-28.csv</t>
  </si>
  <si>
    <t>rep 1 size 30000 OMP_PLACES=cores OMP_PROC_BIND=close OMP_NUM_THREADS=54 BLIS_NUM_THREADS=54 srun -n1 --cpus-per-task=54 ./dgemm_blis_optimized.x 30000 30000 30000&gt;&gt;dgemm_blis_optimized_epyc_epyc001.orfeo.hpc_2023-07-09_21-45-28.csv</t>
  </si>
  <si>
    <t>rep 1 size 30000 OMP_PLACES=cores OMP_PROC_BIND=close OMP_NUM_THREADS=53 BLIS_NUM_THREADS=53 srun -n1 --cpus-per-task=53 ./dgemm_blis_optimized.x 30000 30000 30000&gt;&gt;dgemm_blis_optimized_epyc_epyc001.orfeo.hpc_2023-07-09_21-45-28.csv</t>
  </si>
  <si>
    <t>rep 1 size 30000 OMP_PLACES=cores OMP_PROC_BIND=close OMP_NUM_THREADS=52 BLIS_NUM_THREADS=52 srun -n1 --cpus-per-task=52 ./dgemm_blis_optimized.x 30000 30000 30000&gt;&gt;dgemm_blis_optimized_epyc_epyc001.orfeo.hpc_2023-07-09_21-45-28.csv</t>
  </si>
  <si>
    <t>rep 1 size 30000 OMP_PLACES=cores OMP_PROC_BIND=close OMP_NUM_THREADS=51 BLIS_NUM_THREADS=51 srun -n1 --cpus-per-task=51 ./dgemm_blis_optimized.x 30000 30000 30000&gt;&gt;dgemm_blis_optimized_epyc_epyc001.orfeo.hpc_2023-07-09_21-45-28.csv</t>
  </si>
  <si>
    <t>rep 1 size 30000 OMP_PLACES=cores OMP_PROC_BIND=close OMP_NUM_THREADS=50 BLIS_NUM_THREADS=50 srun -n1 --cpus-per-task=50 ./dgemm_blis_optimized.x 30000 30000 30000&gt;&gt;dgemm_blis_optimized_epyc_epyc001.orfeo.hpc_2023-07-09_21-45-28.csv</t>
  </si>
  <si>
    <t>rep 1 size 30000 OMP_PLACES=cores OMP_PROC_BIND=close OMP_NUM_THREADS=49 BLIS_NUM_THREADS=49 srun -n1 --cpus-per-task=49 ./dgemm_blis_optimized.x 30000 30000 30000&gt;&gt;dgemm_blis_optimized_epyc_epyc001.orfeo.hpc_2023-07-09_21-45-28.csv</t>
  </si>
  <si>
    <t>rep 1 size 30000 OMP_PLACES=cores OMP_PROC_BIND=close OMP_NUM_THREADS=48 BLIS_NUM_THREADS=48 srun -n1 --cpus-per-task=48 ./dgemm_blis_optimized.x 30000 30000 30000&gt;&gt;dgemm_blis_optimized_epyc_epyc001.orfeo.hpc_2023-07-09_21-45-28.csv</t>
  </si>
  <si>
    <t>rep 1 size 30000 OMP_PLACES=cores OMP_PROC_BIND=close OMP_NUM_THREADS=47 BLIS_NUM_THREADS=47 srun -n1 --cpus-per-task=47 ./dgemm_blis_optimized.x 30000 30000 30000&gt;&gt;dgemm_blis_optimized_epyc_epyc001.orfeo.hpc_2023-07-09_21-45-28.csv</t>
  </si>
  <si>
    <t>rep 1 size 30000 OMP_PLACES=cores OMP_PROC_BIND=close OMP_NUM_THREADS=46 BLIS_NUM_THREADS=46 srun -n1 --cpus-per-task=46 ./dgemm_blis_optimized.x 30000 30000 30000&gt;&gt;dgemm_blis_optimized_epyc_epyc001.orfeo.hpc_2023-07-09_21-45-28.csv</t>
  </si>
  <si>
    <t>rep 1 size 30000 OMP_PLACES=cores OMP_PROC_BIND=close OMP_NUM_THREADS=45 BLIS_NUM_THREADS=45 srun -n1 --cpus-per-task=45 ./dgemm_blis_optimized.x 30000 30000 30000&gt;&gt;dgemm_blis_optimized_epyc_epyc001.orfeo.hpc_2023-07-09_21-45-28.csv</t>
  </si>
  <si>
    <t>rep 1 size 30000 OMP_PLACES=cores OMP_PROC_BIND=close OMP_NUM_THREADS=44 BLIS_NUM_THREADS=44 srun -n1 --cpus-per-task=44 ./dgemm_blis_optimized.x 30000 30000 30000&gt;&gt;dgemm_blis_optimized_epyc_epyc001.orfeo.hpc_2023-07-09_21-45-28.csv</t>
  </si>
  <si>
    <t>rep 1 size 30000 OMP_PLACES=cores OMP_PROC_BIND=close OMP_NUM_THREADS=43 BLIS_NUM_THREADS=43 srun -n1 --cpus-per-task=43 ./dgemm_blis_optimized.x 30000 30000 30000&gt;&gt;dgemm_blis_optimized_epyc_epyc001.orfeo.hpc_2023-07-09_21-45-28.csv</t>
  </si>
  <si>
    <t>rep 1 size 30000 OMP_PLACES=cores OMP_PROC_BIND=close OMP_NUM_THREADS=42 BLIS_NUM_THREADS=42 srun -n1 --cpus-per-task=42 ./dgemm_blis_optimized.x 30000 30000 30000&gt;&gt;dgemm_blis_optimized_epyc_epyc001.orfeo.hpc_2023-07-09_21-45-28.csv</t>
  </si>
  <si>
    <t>rep 1 size 30000 OMP_PLACES=cores OMP_PROC_BIND=close OMP_NUM_THREADS=41 BLIS_NUM_THREADS=41 srun -n1 --cpus-per-task=41 ./dgemm_blis_optimized.x 30000 30000 30000&gt;&gt;dgemm_blis_optimized_epyc_epyc001.orfeo.hpc_2023-07-09_21-45-28.csv</t>
  </si>
  <si>
    <t>rep 1 size 30000 OMP_PLACES=cores OMP_PROC_BIND=close OMP_NUM_THREADS=40 BLIS_NUM_THREADS=40 srun -n1 --cpus-per-task=40 ./dgemm_blis_optimized.x 30000 30000 30000&gt;&gt;dgemm_blis_optimized_epyc_epyc001.orfeo.hpc_2023-07-09_21-45-28.csv</t>
  </si>
  <si>
    <t>rep 1 size 30000 OMP_PLACES=cores OMP_PROC_BIND=close OMP_NUM_THREADS=39 BLIS_NUM_THREADS=39 srun -n1 --cpus-per-task=39 ./dgemm_blis_optimized.x 30000 30000 30000&gt;&gt;dgemm_blis_optimized_epyc_epyc001.orfeo.hpc_2023-07-09_21-45-28.csv</t>
  </si>
  <si>
    <t>rep 1 size 30000 OMP_PLACES=cores OMP_PROC_BIND=close OMP_NUM_THREADS=38 BLIS_NUM_THREADS=38 srun -n1 --cpus-per-task=38 ./dgemm_blis_optimized.x 30000 30000 30000&gt;&gt;dgemm_blis_optimized_epyc_epyc001.orfeo.hpc_2023-07-09_21-45-28.csv</t>
  </si>
  <si>
    <t>rep 1 size 30000 OMP_PLACES=cores OMP_PROC_BIND=close OMP_NUM_THREADS=37 BLIS_NUM_THREADS=37 srun -n1 --cpus-per-task=37 ./dgemm_blis_optimized.x 30000 30000 30000&gt;&gt;dgemm_blis_optimized_epyc_epyc001.orfeo.hpc_2023-07-09_21-45-28.csv</t>
  </si>
  <si>
    <t>rep 1 size 30000 OMP_PLACES=cores OMP_PROC_BIND=close OMP_NUM_THREADS=36 BLIS_NUM_THREADS=36 srun -n1 --cpus-per-task=36 ./dgemm_blis_optimized.x 30000 30000 30000&gt;&gt;dgemm_blis_optimized_epyc_epyc001.orfeo.hpc_2023-07-09_21-45-28.csv</t>
  </si>
  <si>
    <t>rep 1 size 30000 OMP_PLACES=cores OMP_PROC_BIND=close OMP_NUM_THREADS=35 BLIS_NUM_THREADS=35 srun -n1 --cpus-per-task=35 ./dgemm_blis_optimized.x 30000 30000 30000&gt;&gt;dgemm_blis_optimized_epyc_epyc001.orfeo.hpc_2023-07-09_21-45-28.csv</t>
  </si>
  <si>
    <t>rep 1 size 30000 OMP_PLACES=cores OMP_PROC_BIND=close OMP_NUM_THREADS=34 BLIS_NUM_THREADS=34 srun -n1 --cpus-per-task=34 ./dgemm_blis_optimized.x 30000 30000 30000&gt;&gt;dgemm_blis_optimized_epyc_epyc001.orfeo.hpc_2023-07-09_21-45-28.csv</t>
  </si>
  <si>
    <t>rep 1 size 30000 OMP_PLACES=cores OMP_PROC_BIND=close OMP_NUM_THREADS=33 BLIS_NUM_THREADS=33 srun -n1 --cpus-per-task=33 ./dgemm_blis_optimized.x 30000 30000 30000&gt;&gt;dgemm_blis_optimized_epyc_epyc001.orfeo.hpc_2023-07-09_21-45-28.csv</t>
  </si>
  <si>
    <t>rep 1 size 30000 OMP_PLACES=cores OMP_PROC_BIND=close OMP_NUM_THREADS=32 BLIS_NUM_THREADS=32 srun -n1 --cpus-per-task=32 ./dgemm_blis_optimized.x 30000 30000 30000&gt;&gt;dgemm_blis_optimized_epyc_epyc001.orfeo.hpc_2023-07-09_21-45-28.csv</t>
  </si>
  <si>
    <t>rep 1 size 30000 OMP_PLACES=cores OMP_PROC_BIND=close OMP_NUM_THREADS=31 BLIS_NUM_THREADS=31 srun -n1 --cpus-per-task=31 ./dgemm_blis_optimized.x 30000 30000 30000&gt;&gt;dgemm_blis_optimized_epyc_epyc001.orfeo.hpc_2023-07-09_21-45-28.csv</t>
  </si>
  <si>
    <t>rep 1 size 30000 OMP_PLACES=cores OMP_PROC_BIND=close OMP_NUM_THREADS=30 BLIS_NUM_THREADS=30 srun -n1 --cpus-per-task=30 ./dgemm_blis_optimized.x 30000 30000 30000&gt;&gt;dgemm_blis_optimized_epyc_epyc001.orfeo.hpc_2023-07-09_21-45-28.csv</t>
  </si>
  <si>
    <t>rep 1 size 30000 OMP_PLACES=cores OMP_PROC_BIND=close OMP_NUM_THREADS=29 BLIS_NUM_THREADS=29 srun -n1 --cpus-per-task=29 ./dgemm_blis_optimized.x 30000 30000 30000&gt;&gt;dgemm_blis_optimized_epyc_epyc001.orfeo.hpc_2023-07-09_21-45-28.csv</t>
  </si>
  <si>
    <t>rep 1 size 30000 OMP_PLACES=cores OMP_PROC_BIND=close OMP_NUM_THREADS=28 BLIS_NUM_THREADS=28 srun -n1 --cpus-per-task=28 ./dgemm_blis_optimized.x 30000 30000 30000&gt;&gt;dgemm_blis_optimized_epyc_epyc001.orfeo.hpc_2023-07-09_21-45-28.csv</t>
  </si>
  <si>
    <t>rep 1 size 30000 OMP_PLACES=cores OMP_PROC_BIND=close OMP_NUM_THREADS=27 BLIS_NUM_THREADS=27 srun -n1 --cpus-per-task=27 ./dgemm_blis_optimized.x 30000 30000 30000&gt;&gt;dgemm_blis_optimized_epyc_epyc001.orfeo.hpc_2023-07-09_21-45-28.csv</t>
  </si>
  <si>
    <t>rep 1 size 30000 OMP_PLACES=cores OMP_PROC_BIND=close OMP_NUM_THREADS=26 BLIS_NUM_THREADS=26 srun -n1 --cpus-per-task=26 ./dgemm_blis_optimized.x 30000 30000 30000&gt;&gt;dgemm_blis_optimized_epyc_epyc001.orfeo.hpc_2023-07-09_21-45-28.csv</t>
  </si>
  <si>
    <t>rep 1 size 30000 OMP_PLACES=cores OMP_PROC_BIND=close OMP_NUM_THREADS=25 BLIS_NUM_THREADS=25 srun -n1 --cpus-per-task=25 ./dgemm_blis_optimized.x 30000 30000 30000&gt;&gt;dgemm_blis_optimized_epyc_epyc001.orfeo.hpc_2023-07-09_21-45-28.csv</t>
  </si>
  <si>
    <t>rep 1 size 30000 OMP_PLACES=cores OMP_PROC_BIND=close OMP_NUM_THREADS=24 BLIS_NUM_THREADS=24 srun -n1 --cpus-per-task=24 ./dgemm_blis_optimized.x 30000 30000 30000&gt;&gt;dgemm_blis_optimized_epyc_epyc001.orfeo.hpc_2023-07-09_21-45-28.csv</t>
  </si>
  <si>
    <t>rep 1 size 30000 OMP_PLACES=cores OMP_PROC_BIND=close OMP_NUM_THREADS=23 BLIS_NUM_THREADS=23 srun -n1 --cpus-per-task=23 ./dgemm_blis_optimized.x 30000 30000 30000&gt;&gt;dgemm_blis_optimized_epyc_epyc001.orfeo.hpc_2023-07-09_21-45-28.csv</t>
  </si>
  <si>
    <t>rep 1 size 30000 OMP_PLACES=cores OMP_PROC_BIND=close OMP_NUM_THREADS=22 BLIS_NUM_THREADS=22 srun -n1 --cpus-per-task=22 ./dgemm_blis_optimized.x 30000 30000 30000&gt;&gt;dgemm_blis_optimized_epyc_epyc001.orfeo.hpc_2023-07-09_21-45-28.csv</t>
  </si>
  <si>
    <t>rep 1 size 30000 OMP_PLACES=cores OMP_PROC_BIND=close OMP_NUM_THREADS=21 BLIS_NUM_THREADS=21 srun -n1 --cpus-per-task=21 ./dgemm_blis_optimized.x 30000 30000 30000&gt;&gt;dgemm_blis_optimized_epyc_epyc001.orfeo.hpc_2023-07-09_21-45-28.csv</t>
  </si>
  <si>
    <t>rep 1 size 30000 OMP_PLACES=cores OMP_PROC_BIND=close OMP_NUM_THREADS=20 BLIS_NUM_THREADS=20 srun -n1 --cpus-per-task=20 ./dgemm_blis_optimized.x 30000 30000 30000&gt;&gt;dgemm_blis_optimized_epyc_epyc001.orfeo.hpc_2023-07-09_21-45-28.csv</t>
  </si>
  <si>
    <t>rep 1 size 30000 OMP_PLACES=cores OMP_PROC_BIND=close OMP_NUM_THREADS=19 BLIS_NUM_THREADS=19 srun -n1 --cpus-per-task=19 ./dgemm_blis_optimized.x 30000 30000 30000&gt;&gt;dgemm_blis_optimized_epyc_epyc001.orfeo.hpc_2023-07-09_21-45-28.csv</t>
  </si>
  <si>
    <t>rep 1 size 30000 OMP_PLACES=cores OMP_PROC_BIND=close OMP_NUM_THREADS=18 BLIS_NUM_THREADS=18 srun -n1 --cpus-per-task=18 ./dgemm_blis_optimized.x 30000 30000 30000&gt;&gt;dgemm_blis_optimized_epyc_epyc001.orfeo.hpc_2023-07-09_21-45-28.csv</t>
  </si>
  <si>
    <t>rep 1 size 30000 OMP_PLACES=cores OMP_PROC_BIND=close OMP_NUM_THREADS=17 BLIS_NUM_THREADS=17 srun -n1 --cpus-per-task=17 ./dgemm_blis_optimized.x 30000 30000 30000&gt;&gt;dgemm_blis_optimized_epyc_epyc001.orfeo.hpc_2023-07-09_21-45-28.csv</t>
  </si>
  <si>
    <t>rep 1 size 30000 OMP_PLACES=cores OMP_PROC_BIND=close OMP_NUM_THREADS=16 BLIS_NUM_THREADS=16 srun -n1 --cpus-per-task=16 ./dgemm_blis_optimized.x 30000 30000 30000&gt;&gt;dgemm_blis_optimized_epyc_epyc001.orfeo.hpc_2023-07-09_21-45-28.csv</t>
  </si>
  <si>
    <t>rep 1 size 30000 OMP_PLACES=cores OMP_PROC_BIND=close OMP_NUM_THREADS=15 BLIS_NUM_THREADS=15 srun -n1 --cpus-per-task=15 ./dgemm_blis_optimized.x 30000 30000 30000&gt;&gt;dgemm_blis_optimized_epyc_epyc001.orfeo.hpc_2023-07-09_21-45-28.csv</t>
  </si>
  <si>
    <t>rep 1 size 30000 OMP_PLACES=cores OMP_PROC_BIND=close OMP_NUM_THREADS=14 BLIS_NUM_THREADS=14 srun -n1 --cpus-per-task=14 ./dgemm_blis_optimized.x 30000 30000 30000&gt;&gt;dgemm_blis_optimized_epyc_epyc001.orfeo.hpc_2023-07-09_21-45-28.csv</t>
  </si>
  <si>
    <t>rep 1 size 30000 OMP_PLACES=cores OMP_PROC_BIND=close OMP_NUM_THREADS=13 BLIS_NUM_THREADS=13 srun -n1 --cpus-per-task=13 ./dgemm_blis_optimized.x 30000 30000 30000&gt;&gt;dgemm_blis_optimized_epyc_epyc001.orfeo.hpc_2023-07-09_21-45-28.csv</t>
  </si>
  <si>
    <t>rep 1 size 30000 OMP_PLACES=cores OMP_PROC_BIND=close OMP_NUM_THREADS=12 BLIS_NUM_THREADS=12 srun -n1 --cpus-per-task=12 ./dgemm_blis_optimized.x 30000 30000 30000&gt;&gt;dgemm_blis_optimized_epyc_epyc001.orfeo.hpc_2023-07-09_21-45-28.csv</t>
  </si>
  <si>
    <t>rep 1 size 30000 OMP_PLACES=cores OMP_PROC_BIND=close OMP_NUM_THREADS=11 BLIS_NUM_THREADS=11 srun -n1 --cpus-per-task=11 ./dgemm_blis_optimized.x 30000 30000 30000&gt;&gt;dgemm_blis_optimized_epyc_epyc001.orfeo.hpc_2023-07-09_21-45-28.csv</t>
  </si>
  <si>
    <t>rep 1 size 30000 OMP_PLACES=cores OMP_PROC_BIND=close OMP_NUM_THREADS=10 BLIS_NUM_THREADS=10 srun -n1 --cpus-per-task=10 ./dgemm_blis_optimized.x 30000 30000 30000&gt;&gt;dgemm_blis_optimized_epyc_epyc001.orfeo.hpc_2023-07-09_21-45-28.csv</t>
  </si>
  <si>
    <t>rep 1 size 30000 OMP_PLACES=cores OMP_PROC_BIND=close OMP_NUM_THREADS=9 BLIS_NUM_THREADS=9 srun -n1 --cpus-per-task=9 ./dgemm_blis_optimized.x 30000 30000 30000&gt;&gt;dgemm_blis_optimized_epyc_epyc001.orfeo.hpc_2023-07-09_21-45-28.csv</t>
  </si>
  <si>
    <t>rep 1 size 30000 OMP_PLACES=cores OMP_PROC_BIND=close OMP_NUM_THREADS=8 BLIS_NUM_THREADS=8 srun -n1 --cpus-per-task=8 ./dgemm_blis_optimized.x 30000 30000 30000&gt;&gt;dgemm_blis_optimized_epyc_epyc001.orfeo.hpc_2023-07-09_21-45-28.csv</t>
  </si>
  <si>
    <t>rep 1 size 30000 OMP_PLACES=cores OMP_PROC_BIND=close OMP_NUM_THREADS=7 BLIS_NUM_THREADS=7 srun -n1 --cpus-per-task=7 ./dgemm_blis_optimized.x 30000 30000 30000&gt;&gt;dgemm_blis_optimized_epyc_epyc001.orfeo.hpc_2023-07-09_21-45-28.csv</t>
  </si>
  <si>
    <t>rep 1 size 30000 OMP_PLACES=cores OMP_PROC_BIND=close OMP_NUM_THREADS=6 BLIS_NUM_THREADS=6 srun -n1 --cpus-per-task=6 ./dgemm_blis_optimized.x 30000 30000 30000&gt;&gt;dgemm_blis_optimized_epyc_epyc001.orfeo.hpc_2023-07-09_21-45-28.csv</t>
  </si>
  <si>
    <t>rep 1 size 30000 OMP_PLACES=cores OMP_PROC_BIND=close OMP_NUM_THREADS=5 BLIS_NUM_THREADS=5 srun -n1 --cpus-per-task=5 ./dgemm_blis_optimized.x 30000 30000 30000&gt;&gt;dgemm_blis_optimized_epyc_epyc001.orfeo.hpc_2023-07-09_21-45-28.csv</t>
  </si>
  <si>
    <t>rep 1 size 30000 OMP_PLACES=cores OMP_PROC_BIND=close OMP_NUM_THREADS=4 BLIS_NUM_THREADS=4 srun -n1 --cpus-per-task=4 ./dgemm_blis_optimized.x 30000 30000 30000&gt;&gt;dgemm_blis_optimized_epyc_epyc001.orfeo.hpc_2023-07-09_21-45-28.csv</t>
  </si>
  <si>
    <t>rep 1 size 30000 OMP_PLACES=cores OMP_PROC_BIND=close OMP_NUM_THREADS=3 BLIS_NUM_THREADS=3 srun -n1 --cpus-per-task=3 ./dgemm_blis_optimized.x 30000 30000 30000&gt;&gt;dgemm_blis_optimized_epyc_epyc001.orfeo.hpc_2023-07-09_21-45-28.csv</t>
  </si>
  <si>
    <t>rep 1 size 30000 OMP_PLACES=cores OMP_PROC_BIND=close OMP_NUM_THREADS=2 BLIS_NUM_THREADS=2 srun -n1 --cpus-per-task=2 ./dgemm_blis_optimized.x 30000 30000 30000&gt;&gt;dgemm_blis_optimized_epyc_epyc001.orfeo.hpc_2023-07-09_21-45-28.csv</t>
  </si>
  <si>
    <t>dgemm_thin_job_17099.out</t>
  </si>
  <si>
    <t>dgemm_blis_optimized_thin_thin006_2023-07-09_19-52-55.csv</t>
  </si>
  <si>
    <t>rep 1 size 30000 OMP_PLACES=cores OMP_PROC_BIND=close OMP_NUM_THREADS=12 BLIS_NUM_THREADS=12 srun -n1 --cpus-per-task=12 ./dgemm_blis_optimized.x 30000 30000 30000&gt;&gt;dgemm_blis_optimized_thin_thin006_2023-07-09_19-52-55.csv</t>
  </si>
  <si>
    <t>rep 1 size 30000 OMP_PLACES=cores OMP_PROC_BIND=close OMP_NUM_THREADS=11 BLIS_NUM_THREADS=11 srun -n1 --cpus-per-task=11 ./dgemm_blis_optimized.x 30000 30000 30000&gt;&gt;dgemm_blis_optimized_thin_thin006_2023-07-09_19-52-55.csv</t>
  </si>
  <si>
    <t>rep 1 size 30000 OMP_PLACES=cores OMP_PROC_BIND=close OMP_NUM_THREADS=10 BLIS_NUM_THREADS=10 srun -n1 --cpus-per-task=10 ./dgemm_blis_optimized.x 30000 30000 30000&gt;&gt;dgemm_blis_optimized_thin_thin006_2023-07-09_19-52-55.csv</t>
  </si>
  <si>
    <t>rep 1 size 30000 OMP_PLACES=cores OMP_PROC_BIND=close OMP_NUM_THREADS=9 BLIS_NUM_THREADS=9 srun -n1 --cpus-per-task=9 ./dgemm_blis_optimized.x 30000 30000 30000&gt;&gt;dgemm_blis_optimized_thin_thin006_2023-07-09_19-52-55.csv</t>
  </si>
  <si>
    <t>rep 1 size 30000 OMP_PLACES=cores OMP_PROC_BIND=close OMP_NUM_THREADS=8 BLIS_NUM_THREADS=8 srun -n1 --cpus-per-task=8 ./dgemm_blis_optimized.x 30000 30000 30000&gt;&gt;dgemm_blis_optimized_thin_thin006_2023-07-09_19-52-55.csv</t>
  </si>
  <si>
    <t>rep 1 size 30000 OMP_PLACES=cores OMP_PROC_BIND=close OMP_NUM_THREADS=7 BLIS_NUM_THREADS=7 srun -n1 --cpus-per-task=7 ./dgemm_blis_optimized.x 30000 30000 30000&gt;&gt;dgemm_blis_optimized_thin_thin006_2023-07-09_19-52-55.csv</t>
  </si>
  <si>
    <t>rep 1 size 30000 OMP_PLACES=cores OMP_PROC_BIND=close OMP_NUM_THREADS=6 BLIS_NUM_THREADS=6 srun -n1 --cpus-per-task=6 ./dgemm_blis_optimized.x 30000 30000 30000&gt;&gt;dgemm_blis_optimized_thin_thin006_2023-07-09_19-52-55.csv</t>
  </si>
  <si>
    <t>rep 1 size 30000 OMP_PLACES=cores OMP_PROC_BIND=close OMP_NUM_THREADS=5 BLIS_NUM_THREADS=5 srun -n1 --cpus-per-task=5 ./dgemm_blis_optimized.x 30000 30000 30000&gt;&gt;dgemm_blis_optimized_thin_thin006_2023-07-09_19-52-55.csv</t>
  </si>
  <si>
    <t>rep 1 size 30000 OMP_PLACES=cores OMP_PROC_BIND=close OMP_NUM_THREADS=4 BLIS_NUM_THREADS=4 srun -n1 --cpus-per-task=4 ./dgemm_blis_optimized.x 30000 30000 30000&gt;&gt;dgemm_blis_optimized_thin_thin006_2023-07-09_19-52-55.csv</t>
  </si>
  <si>
    <t>rep 1 size 30000 OMP_PLACES=cores OMP_PROC_BIND=close OMP_NUM_THREADS=3 BLIS_NUM_THREADS=3 srun -n1 --cpus-per-task=3 ./dgemm_blis_optimized.x 30000 30000 30000&gt;&gt;dgemm_blis_optimized_thin_thin006_2023-07-09_19-52-55.csv</t>
  </si>
  <si>
    <t>rep 1 size 30000 OMP_PLACES=cores OMP_PROC_BIND=close OMP_NUM_THREADS=2 BLIS_NUM_THREADS=2 srun -n1 --cpus-per-task=2 ./dgemm_blis_optimized.x 30000 30000 30000&gt;&gt;dgemm_blis_optimized_thin_thin006_2023-07-09_19-52-55.csv</t>
  </si>
  <si>
    <t>rep 1 size 30000 OMP_PLACES=cores OMP_PROC_BIND=close OMP_NUM_THREADS=1 BLIS_NUM_THREADS=1 srun -n1 --cpus-per-task=1 ./dgemm_blis_optimized.x 30000 30000 30000&gt;&gt;dgemm_blis_optimized_thin_thin006_2023-07-09_19-52-55.csv</t>
  </si>
  <si>
    <t>rep 2 size 30000 OMP_PLACES=cores OMP_PROC_BIND=close OMP_NUM_THREADS=12 BLIS_NUM_THREADS=12 srun -n1 --cpus-per-task=12 ./dgemm_blis_optimized.x 30000 30000 30000&gt;&gt;dgemm_blis_optimized_thin_thin006_2023-07-09_19-52-55.csv</t>
  </si>
  <si>
    <t>rep 2 size 30000 OMP_PLACES=cores OMP_PROC_BIND=close OMP_NUM_THREADS=11 BLIS_NUM_THREADS=11 srun -n1 --cpus-per-task=11 ./dgemm_blis_optimized.x 30000 30000 30000&gt;&gt;dgemm_blis_optimized_thin_thin006_2023-07-09_19-52-55.csv</t>
  </si>
  <si>
    <t>rep 2 size 30000 OMP_PLACES=cores OMP_PROC_BIND=close OMP_NUM_THREADS=10 BLIS_NUM_THREADS=10 srun -n1 --cpus-per-task=10 ./dgemm_blis_optimized.x 30000 30000 30000&gt;&gt;dgemm_blis_optimized_thin_thin006_2023-07-09_19-52-55.csv</t>
  </si>
  <si>
    <t>rep 2 size 30000 OMP_PLACES=cores OMP_PROC_BIND=close OMP_NUM_THREADS=9 BLIS_NUM_THREADS=9 srun -n1 --cpus-per-task=9 ./dgemm_blis_optimized.x 30000 30000 30000&gt;&gt;dgemm_blis_optimized_thin_thin006_2023-07-09_19-52-55.csv</t>
  </si>
  <si>
    <t>rep 2 size 30000 OMP_PLACES=cores OMP_PROC_BIND=close OMP_NUM_THREADS=8 BLIS_NUM_THREADS=8 srun -n1 --cpus-per-task=8 ./dgemm_blis_optimized.x 30000 30000 30000&gt;&gt;dgemm_blis_optimized_thin_thin006_2023-07-09_19-52-55.csv</t>
  </si>
  <si>
    <t>rep 2 size 30000 OMP_PLACES=cores OMP_PROC_BIND=close OMP_NUM_THREADS=7 BLIS_NUM_THREADS=7 srun -n1 --cpus-per-task=7 ./dgemm_blis_optimized.x 30000 30000 30000&gt;&gt;dgemm_blis_optimized_thin_thin006_2023-07-09_19-52-55.csv</t>
  </si>
  <si>
    <t>rep 2 size 30000 OMP_PLACES=cores OMP_PROC_BIND=close OMP_NUM_THREADS=6 BLIS_NUM_THREADS=6 srun -n1 --cpus-per-task=6 ./dgemm_blis_optimized.x 30000 30000 30000&gt;&gt;dgemm_blis_optimized_thin_thin006_2023-07-09_19-52-55.csv</t>
  </si>
  <si>
    <t>rep 2 size 30000 OMP_PLACES=cores OMP_PROC_BIND=close OMP_NUM_THREADS=5 BLIS_NUM_THREADS=5 srun -n1 --cpus-per-task=5 ./dgemm_blis_optimized.x 30000 30000 30000&gt;&gt;dgemm_blis_optimized_thin_thin006_2023-07-09_19-52-55.csv</t>
  </si>
  <si>
    <t>rep 2 size 30000 OMP_PLACES=cores OMP_PROC_BIND=close OMP_NUM_THREADS=4 BLIS_NUM_THREADS=4 srun -n1 --cpus-per-task=4 ./dgemm_blis_optimized.x 30000 30000 30000&gt;&gt;dgemm_blis_optimized_thin_thin006_2023-07-09_19-52-55.csv</t>
  </si>
  <si>
    <t>rep 2 size 30000 OMP_PLACES=cores OMP_PROC_BIND=close OMP_NUM_THREADS=3 BLIS_NUM_THREADS=3 srun -n1 --cpus-per-task=3 ./dgemm_blis_optimized.x 30000 30000 30000&gt;&gt;dgemm_blis_optimized_thin_thin006_2023-07-09_19-52-55.csv</t>
  </si>
  <si>
    <t>sgemm_thin_job_17101.out</t>
  </si>
  <si>
    <t>sgemm_blis_optimized_thin_thin007_2023-07-09_21-53-06.csv</t>
  </si>
  <si>
    <t>rep 1 size 30000 OMP_PLACES=cores OMP_PROC_BIND=close OMP_NUM_THREADS=12 BLIS_NUM_THREADS=12 srun -n1 --cpus-per-task=12 ./sgemm_blis_optimized.x 30000 30000 30000&gt;&gt;sgemm_blis_optimized_thin_thin007_2023-07-09_21-53-06.csv</t>
  </si>
  <si>
    <t>rep 1 size 30000 OMP_PLACES=cores OMP_PROC_BIND=close OMP_NUM_THREADS=11 BLIS_NUM_THREADS=11 srun -n1 --cpus-per-task=11 ./sgemm_blis_optimized.x 30000 30000 30000&gt;&gt;sgemm_blis_optimized_thin_thin007_2023-07-09_21-53-06.csv</t>
  </si>
  <si>
    <t>rep 1 size 30000 OMP_PLACES=cores OMP_PROC_BIND=close OMP_NUM_THREADS=10 BLIS_NUM_THREADS=10 srun -n1 --cpus-per-task=10 ./sgemm_blis_optimized.x 30000 30000 30000&gt;&gt;sgemm_blis_optimized_thin_thin007_2023-07-09_21-53-06.csv</t>
  </si>
  <si>
    <t>rep 1 size 30000 OMP_PLACES=cores OMP_PROC_BIND=close OMP_NUM_THREADS=9 BLIS_NUM_THREADS=9 srun -n1 --cpus-per-task=9 ./sgemm_blis_optimized.x 30000 30000 30000&gt;&gt;sgemm_blis_optimized_thin_thin007_2023-07-09_21-53-06.csv</t>
  </si>
  <si>
    <t>rep 1 size 30000 OMP_PLACES=cores OMP_PROC_BIND=close OMP_NUM_THREADS=8 BLIS_NUM_THREADS=8 srun -n1 --cpus-per-task=8 ./sgemm_blis_optimized.x 30000 30000 30000&gt;&gt;sgemm_blis_optimized_thin_thin007_2023-07-09_21-53-06.csv</t>
  </si>
  <si>
    <t>rep 1 size 30000 OMP_PLACES=cores OMP_PROC_BIND=close OMP_NUM_THREADS=7 BLIS_NUM_THREADS=7 srun -n1 --cpus-per-task=7 ./sgemm_blis_optimized.x 30000 30000 30000&gt;&gt;sgemm_blis_optimized_thin_thin007_2023-07-09_21-53-06.csv</t>
  </si>
  <si>
    <t>rep 1 size 30000 OMP_PLACES=cores OMP_PROC_BIND=close OMP_NUM_THREADS=6 BLIS_NUM_THREADS=6 srun -n1 --cpus-per-task=6 ./sgemm_blis_optimized.x 30000 30000 30000&gt;&gt;sgemm_blis_optimized_thin_thin007_2023-07-09_21-53-06.csv</t>
  </si>
  <si>
    <t>rep 1 size 30000 OMP_PLACES=cores OMP_PROC_BIND=close OMP_NUM_THREADS=5 BLIS_NUM_THREADS=5 srun -n1 --cpus-per-task=5 ./sgemm_blis_optimized.x 30000 30000 30000&gt;&gt;sgemm_blis_optimized_thin_thin007_2023-07-09_21-53-06.csv</t>
  </si>
  <si>
    <t>rep 1 size 30000 OMP_PLACES=cores OMP_PROC_BIND=close OMP_NUM_THREADS=4 BLIS_NUM_THREADS=4 srun -n1 --cpus-per-task=4 ./sgemm_blis_optimized.x 30000 30000 30000&gt;&gt;sgemm_blis_optimized_thin_thin007_2023-07-09_21-53-06.csv</t>
  </si>
  <si>
    <t>rep 1 size 30000 OMP_PLACES=cores OMP_PROC_BIND=close OMP_NUM_THREADS=3 BLIS_NUM_THREADS=3 srun -n1 --cpus-per-task=3 ./sgemm_blis_optimized.x 30000 30000 30000&gt;&gt;sgemm_blis_optimized_thin_thin007_2023-07-09_21-53-06.csv</t>
  </si>
  <si>
    <t>rep 1 size 30000 OMP_PLACES=cores OMP_PROC_BIND=close OMP_NUM_THREADS=2 BLIS_NUM_THREADS=2 srun -n1 --cpus-per-task=2 ./sgemm_blis_optimized.x 30000 30000 30000&gt;&gt;sgemm_blis_optimized_thin_thin007_2023-07-09_21-53-06.csv</t>
  </si>
  <si>
    <t>rep 1 size 30000 OMP_PLACES=cores OMP_PROC_BIND=close OMP_NUM_THREADS=1 BLIS_NUM_THREADS=1 srun -n1 --cpus-per-task=1 ./sgemm_blis_optimized.x 30000 30000 30000&gt;&gt;sgemm_blis_optimized_thin_thin007_2023-07-09_21-53-06.csv</t>
  </si>
  <si>
    <t>rep 2 size 30000 OMP_PLACES=cores OMP_PROC_BIND=close OMP_NUM_THREADS=12 BLIS_NUM_THREADS=12 srun -n1 --cpus-per-task=12 ./sgemm_blis_optimized.x 30000 30000 30000&gt;&gt;sgemm_blis_optimized_thin_thin007_2023-07-09_21-53-06.csv</t>
  </si>
  <si>
    <t>rep 2 size 30000 OMP_PLACES=cores OMP_PROC_BIND=close OMP_NUM_THREADS=11 BLIS_NUM_THREADS=11 srun -n1 --cpus-per-task=11 ./sgemm_blis_optimized.x 30000 30000 30000&gt;&gt;sgemm_blis_optimized_thin_thin007_2023-07-09_21-53-06.csv</t>
  </si>
  <si>
    <t>rep 2 size 30000 OMP_PLACES=cores OMP_PROC_BIND=close OMP_NUM_THREADS=10 BLIS_NUM_THREADS=10 srun -n1 --cpus-per-task=10 ./sgemm_blis_optimized.x 30000 30000 30000&gt;&gt;sgemm_blis_optimized_thin_thin007_2023-07-09_21-53-06.csv</t>
  </si>
  <si>
    <t>rep 2 size 30000 OMP_PLACES=cores OMP_PROC_BIND=close OMP_NUM_THREADS=9 BLIS_NUM_THREADS=9 srun -n1 --cpus-per-task=9 ./sgemm_blis_optimized.x 30000 30000 30000&gt;&gt;sgemm_blis_optimized_thin_thin007_2023-07-09_21-53-06.csv</t>
  </si>
  <si>
    <t>rep 2 size 30000 OMP_PLACES=cores OMP_PROC_BIND=close OMP_NUM_THREADS=8 BLIS_NUM_THREADS=8 srun -n1 --cpus-per-task=8 ./sgemm_blis_optimized.x 30000 30000 30000&gt;&gt;sgemm_blis_optimized_thin_thin007_2023-07-09_21-53-06.csv</t>
  </si>
  <si>
    <t>rep 2 size 30000 OMP_PLACES=cores OMP_PROC_BIND=close OMP_NUM_THREADS=7 BLIS_NUM_THREADS=7 srun -n1 --cpus-per-task=7 ./sgemm_blis_optimized.x 30000 30000 30000&gt;&gt;sgemm_blis_optimized_thin_thin007_2023-07-09_21-53-06.csv</t>
  </si>
  <si>
    <t>rep 2 size 30000 OMP_PLACES=cores OMP_PROC_BIND=close OMP_NUM_THREADS=6 BLIS_NUM_THREADS=6 srun -n1 --cpus-per-task=6 ./sgemm_blis_optimized.x 30000 30000 30000&gt;&gt;sgemm_blis_optimized_thin_thin007_2023-07-09_21-53-06.csv</t>
  </si>
  <si>
    <t>rep 2 size 30000 OMP_PLACES=cores OMP_PROC_BIND=close OMP_NUM_THREADS=5 BLIS_NUM_THREADS=5 srun -n1 --cpus-per-task=5 ./sgemm_blis_optimized.x 30000 30000 30000&gt;&gt;sgemm_blis_optimized_thin_thin007_2023-07-09_21-53-06.csv</t>
  </si>
  <si>
    <t>rep 2 size 30000 OMP_PLACES=cores OMP_PROC_BIND=close OMP_NUM_THREADS=4 BLIS_NUM_THREADS=4 srun -n1 --cpus-per-task=4 ./sgemm_blis_optimized.x 30000 30000 30000&gt;&gt;sgemm_blis_optimized_thin_thin007_2023-07-09_21-53-06.csv</t>
  </si>
  <si>
    <t>rep 2 size 30000 OMP_PLACES=cores OMP_PROC_BIND=close OMP_NUM_THREADS=3 BLIS_NUM_THREADS=3 srun -n1 --cpus-per-task=3 ./sgemm_blis_optimized.x 30000 30000 30000&gt;&gt;sgemm_blis_optimized_thin_thin007_2023-07-09_21-53-06.csv</t>
  </si>
  <si>
    <t>rep 2 size 30000 OMP_PLACES=cores OMP_PROC_BIND=close OMP_NUM_THREADS=2 BLIS_NUM_THREADS=2 srun -n1 --cpus-per-task=2 ./sgemm_blis_optimized.x 30000 30000 30000&gt;&gt;sgemm_blis_optimized_thin_thin007_2023-07-09_21-53-06.csv</t>
  </si>
  <si>
    <t>rep 2 size 30000 OMP_PLACES=cores OMP_PROC_BIND=close OMP_NUM_THREADS=1 BLIS_NUM_THREADS=1 srun -n1 --cpus-per-task=1 ./sgemm_blis_optimized.x 30000 30000 30000&gt;&gt;sgemm_blis_optimized_thin_thin007_2023-07-09_21-53-06.csv</t>
  </si>
  <si>
    <t>rep 3 size 30000 OMP_PLACES=cores OMP_PROC_BIND=close OMP_NUM_THREADS=12 BLIS_NUM_THREADS=12 srun -n1 --cpus-per-task=12 ./sgemm_blis_optimized.x 30000 30000 30000&gt;&gt;sgemm_blis_optimized_thin_thin007_2023-07-09_21-53-06.csv</t>
  </si>
  <si>
    <t>rep 3 size 30000 OMP_PLACES=cores OMP_PROC_BIND=close OMP_NUM_THREADS=11 BLIS_NUM_THREADS=11 srun -n1 --cpus-per-task=11 ./sgemm_blis_optimized.x 30000 30000 30000&gt;&gt;sgemm_blis_optimized_thin_thin007_2023-07-09_21-53-06.csv</t>
  </si>
  <si>
    <t>rep 3 size 30000 OMP_PLACES=cores OMP_PROC_BIND=close OMP_NUM_THREADS=10 BLIS_NUM_THREADS=10 srun -n1 --cpus-per-task=10 ./sgemm_blis_optimized.x 30000 30000 30000&gt;&gt;sgemm_blis_optimized_thin_thin007_2023-07-09_21-53-06.csv</t>
  </si>
  <si>
    <t>rep 3 size 30000 OMP_PLACES=cores OMP_PROC_BIND=close OMP_NUM_THREADS=9 BLIS_NUM_THREADS=9 srun -n1 --cpus-per-task=9 ./sgemm_blis_optimized.x 30000 30000 30000&gt;&gt;sgemm_blis_optimized_thin_thin007_2023-07-09_21-53-06.csv</t>
  </si>
  <si>
    <t>rep 3 size 30000 OMP_PLACES=cores OMP_PROC_BIND=close OMP_NUM_THREADS=8 BLIS_NUM_THREADS=8 srun -n1 --cpus-per-task=8 ./sgemm_blis_optimized.x 30000 30000 30000&gt;&gt;sgemm_blis_optimized_thin_thin007_2023-07-09_21-53-06.csv</t>
  </si>
  <si>
    <t>rep 3 size 30000 OMP_PLACES=cores OMP_PROC_BIND=close OMP_NUM_THREADS=7 BLIS_NUM_THREADS=7 srun -n1 --cpus-per-task=7 ./sgemm_blis_optimized.x 30000 30000 30000&gt;&gt;sgemm_blis_optimized_thin_thin007_2023-07-09_21-53-06.csv</t>
  </si>
  <si>
    <t>rep 3 size 30000 OMP_PLACES=cores OMP_PROC_BIND=close OMP_NUM_THREADS=6 BLIS_NUM_THREADS=6 srun -n1 --cpus-per-task=6 ./sgemm_blis_optimized.x 30000 30000 30000&gt;&gt;sgemm_blis_optimized_thin_thin007_2023-07-09_21-53-06.csv</t>
  </si>
  <si>
    <t>rep 3 size 30000 OMP_PLACES=cores OMP_PROC_BIND=close OMP_NUM_THREADS=5 BLIS_NUM_THREADS=5 srun -n1 --cpus-per-task=5 ./sgemm_blis_optimized.x 30000 30000 30000&gt;&gt;sgemm_blis_optimized_thin_thin007_2023-07-09_21-53-06.csv</t>
  </si>
  <si>
    <t>rep 3 size 30000 OMP_PLACES=cores OMP_PROC_BIND=close OMP_NUM_THREADS=4 BLIS_NUM_THREADS=4 srun -n1 --cpus-per-task=4 ./sgemm_blis_optimized.x 30000 30000 30000&gt;&gt;sgemm_blis_optimized_thin_thin007_2023-07-09_21-53-06.csv</t>
  </si>
  <si>
    <t>rep 3 size 30000 OMP_PLACES=cores OMP_PROC_BIND=close OMP_NUM_THREADS=3 BLIS_NUM_THREADS=3 srun -n1 --cpus-per-task=3 ./sgemm_blis_optimized.x 30000 30000 30000&gt;&gt;sgemm_blis_optimized_thin_thin007_2023-07-09_21-53-06.csv</t>
  </si>
  <si>
    <t>rep 3 size 30000 OMP_PLACES=cores OMP_PROC_BIND=close OMP_NUM_THREADS=2 BLIS_NUM_THREADS=2 srun -n1 --cpus-per-task=2 ./sgemm_blis_optimized.x 30000 30000 30000&gt;&gt;sgemm_blis_optimized_thin_thin007_2023-07-09_21-53-06.csv</t>
  </si>
  <si>
    <t>rep 3 size 30000 OMP_PLACES=cores OMP_PROC_BIND=close OMP_NUM_THREADS=1 BLIS_NUM_THREADS=1 srun -n1 --cpus-per-task=1 ./sgemm_blis_optimized.x 30000 30000 30000&gt;&gt;sgemm_blis_optimized_thin_thin007_2023-07-09_21-53-06.csv</t>
  </si>
  <si>
    <t>rep 4 size 30000 OMP_PLACES=cores OMP_PROC_BIND=close OMP_NUM_THREADS=12 BLIS_NUM_THREADS=12 srun -n1 --cpus-per-task=12 ./sgemm_blis_optimized.x 30000 30000 30000&gt;&gt;sgemm_blis_optimized_thin_thin007_2023-07-09_21-53-06.csv</t>
  </si>
  <si>
    <t>rep 4 size 30000 OMP_PLACES=cores OMP_PROC_BIND=close OMP_NUM_THREADS=11 BLIS_NUM_THREADS=11 srun -n1 --cpus-per-task=11 ./sgemm_blis_optimized.x 30000 30000 30000&gt;&gt;sgemm_blis_optimized_thin_thin007_2023-07-09_21-53-06.csv</t>
  </si>
  <si>
    <t>rep 4 size 30000 OMP_PLACES=cores OMP_PROC_BIND=close OMP_NUM_THREADS=10 BLIS_NUM_THREADS=10 srun -n1 --cpus-per-task=10 ./sgemm_blis_optimized.x 30000 30000 30000&gt;&gt;sgemm_blis_optimized_thin_thin007_2023-07-09_21-53-06.csv</t>
  </si>
  <si>
    <t>rep 4 size 30000 OMP_PLACES=cores OMP_PROC_BIND=close OMP_NUM_THREADS=9 BLIS_NUM_THREADS=9 srun -n1 --cpus-per-task=9 ./sgemm_blis_optimized.x 30000 30000 30000&gt;&gt;sgemm_blis_optimized_thin_thin007_2023-07-09_21-53-06.csv</t>
  </si>
  <si>
    <t>rep 4 size 30000 OMP_PLACES=cores OMP_PROC_BIND=close OMP_NUM_THREADS=8 BLIS_NUM_THREADS=8 srun -n1 --cpus-per-task=8 ./sgemm_blis_optimized.x 30000 30000 30000&gt;&gt;sgemm_blis_optimized_thin_thin007_2023-07-09_21-53-06.csv</t>
  </si>
  <si>
    <t>rep 4 size 30000 OMP_PLACES=cores OMP_PROC_BIND=close OMP_NUM_THREADS=7 BLIS_NUM_THREADS=7 srun -n1 --cpus-per-task=7 ./sgemm_blis_optimized.x 30000 30000 30000&gt;&gt;sgemm_blis_optimized_thin_thin007_2023-07-09_21-53-06.csv</t>
  </si>
  <si>
    <t>rep 4 size 30000 OMP_PLACES=cores OMP_PROC_BIND=close OMP_NUM_THREADS=6 BLIS_NUM_THREADS=6 srun -n1 --cpus-per-task=6 ./sgemm_blis_optimized.x 30000 30000 30000&gt;&gt;sgemm_blis_optimized_thin_thin007_2023-07-09_21-53-06.csv</t>
  </si>
  <si>
    <t>dgemm_epyc_job_17105.out</t>
  </si>
  <si>
    <t>dgemm_mkl_optimized_epyc_epyc001.orfeo.hpc_2023-07-09_23-45-58.csv</t>
  </si>
  <si>
    <t>rep 1 size 30000 OMP_PLACES=cores OMP_PROC_BIND=close OMP_NUM_THREADS=64 BLIS_NUM_THREADS=64 srun -n1 --cpus-per-task=64 ./dgemm_mkl_optimized.x 30000 30000 30000&gt;&gt;dgemm_mkl_optimized_epyc_epyc001.orfeo.hpc_2023-07-09_23-45-58.csv</t>
  </si>
  <si>
    <t>rep 1 size 30000 OMP_PLACES=cores OMP_PROC_BIND=close OMP_NUM_THREADS=63 BLIS_NUM_THREADS=63 srun -n1 --cpus-per-task=63 ./dgemm_mkl_optimized.x 30000 30000 30000&gt;&gt;dgemm_mkl_optimized_epyc_epyc001.orfeo.hpc_2023-07-09_23-45-58.csv</t>
  </si>
  <si>
    <t>rep 1 size 30000 OMP_PLACES=cores OMP_PROC_BIND=close OMP_NUM_THREADS=62 BLIS_NUM_THREADS=62 srun -n1 --cpus-per-task=62 ./dgemm_mkl_optimized.x 30000 30000 30000&gt;&gt;dgemm_mkl_optimized_epyc_epyc001.orfeo.hpc_2023-07-09_23-45-58.csv</t>
  </si>
  <si>
    <t>rep 1 size 30000 OMP_PLACES=cores OMP_PROC_BIND=close OMP_NUM_THREADS=61 BLIS_NUM_THREADS=61 srun -n1 --cpus-per-task=61 ./dgemm_mkl_optimized.x 30000 30000 30000&gt;&gt;dgemm_mkl_optimized_epyc_epyc001.orfeo.hpc_2023-07-09_23-45-58.csv</t>
  </si>
  <si>
    <t>rep 1 size 30000 OMP_PLACES=cores OMP_PROC_BIND=close OMP_NUM_THREADS=60 BLIS_NUM_THREADS=60 srun -n1 --cpus-per-task=60 ./dgemm_mkl_optimized.x 30000 30000 30000&gt;&gt;dgemm_mkl_optimized_epyc_epyc001.orfeo.hpc_2023-07-09_23-45-58.csv</t>
  </si>
  <si>
    <t>rep 1 size 30000 OMP_PLACES=cores OMP_PROC_BIND=close OMP_NUM_THREADS=59 BLIS_NUM_THREADS=59 srun -n1 --cpus-per-task=59 ./dgemm_mkl_optimized.x 30000 30000 30000&gt;&gt;dgemm_mkl_optimized_epyc_epyc001.orfeo.hpc_2023-07-09_23-45-58.csv</t>
  </si>
  <si>
    <t>rep 1 size 30000 OMP_PLACES=cores OMP_PROC_BIND=close OMP_NUM_THREADS=58 BLIS_NUM_THREADS=58 srun -n1 --cpus-per-task=58 ./dgemm_mkl_optimized.x 30000 30000 30000&gt;&gt;dgemm_mkl_optimized_epyc_epyc001.orfeo.hpc_2023-07-09_23-45-58.csv</t>
  </si>
  <si>
    <t>rep 1 size 30000 OMP_PLACES=cores OMP_PROC_BIND=close OMP_NUM_THREADS=57 BLIS_NUM_THREADS=57 srun -n1 --cpus-per-task=57 ./dgemm_mkl_optimized.x 30000 30000 30000&gt;&gt;dgemm_mkl_optimized_epyc_epyc001.orfeo.hpc_2023-07-09_23-45-58.csv</t>
  </si>
  <si>
    <t>rep 1 size 30000 OMP_PLACES=cores OMP_PROC_BIND=close OMP_NUM_THREADS=56 BLIS_NUM_THREADS=56 srun -n1 --cpus-per-task=56 ./dgemm_mkl_optimized.x 30000 30000 30000&gt;&gt;dgemm_mkl_optimized_epyc_epyc001.orfeo.hpc_2023-07-09_23-45-58.csv</t>
  </si>
  <si>
    <t>rep 1 size 30000 OMP_PLACES=cores OMP_PROC_BIND=close OMP_NUM_THREADS=55 BLIS_NUM_THREADS=55 srun -n1 --cpus-per-task=55 ./dgemm_mkl_optimized.x 30000 30000 30000&gt;&gt;dgemm_mkl_optimized_epyc_epyc001.orfeo.hpc_2023-07-09_23-45-58.csv</t>
  </si>
  <si>
    <t>rep 1 size 30000 OMP_PLACES=cores OMP_PROC_BIND=close OMP_NUM_THREADS=54 BLIS_NUM_THREADS=54 srun -n1 --cpus-per-task=54 ./dgemm_mkl_optimized.x 30000 30000 30000&gt;&gt;dgemm_mkl_optimized_epyc_epyc001.orfeo.hpc_2023-07-09_23-45-58.csv</t>
  </si>
  <si>
    <t>rep 1 size 30000 OMP_PLACES=cores OMP_PROC_BIND=close OMP_NUM_THREADS=53 BLIS_NUM_THREADS=53 srun -n1 --cpus-per-task=53 ./dgemm_mkl_optimized.x 30000 30000 30000&gt;&gt;dgemm_mkl_optimized_epyc_epyc001.orfeo.hpc_2023-07-09_23-45-58.csv</t>
  </si>
  <si>
    <t>rep 1 size 30000 OMP_PLACES=cores OMP_PROC_BIND=close OMP_NUM_THREADS=52 BLIS_NUM_THREADS=52 srun -n1 --cpus-per-task=52 ./dgemm_mkl_optimized.x 30000 30000 30000&gt;&gt;dgemm_mkl_optimized_epyc_epyc001.orfeo.hpc_2023-07-09_23-45-58.csv</t>
  </si>
  <si>
    <t>rep 1 size 30000 OMP_PLACES=cores OMP_PROC_BIND=close OMP_NUM_THREADS=51 BLIS_NUM_THREADS=51 srun -n1 --cpus-per-task=51 ./dgemm_mkl_optimized.x 30000 30000 30000&gt;&gt;dgemm_mkl_optimized_epyc_epyc001.orfeo.hpc_2023-07-09_23-45-58.csv</t>
  </si>
  <si>
    <t>rep 1 size 30000 OMP_PLACES=cores OMP_PROC_BIND=close OMP_NUM_THREADS=50 BLIS_NUM_THREADS=50 srun -n1 --cpus-per-task=50 ./dgemm_mkl_optimized.x 30000 30000 30000&gt;&gt;dgemm_mkl_optimized_epyc_epyc001.orfeo.hpc_2023-07-09_23-45-58.csv</t>
  </si>
  <si>
    <t>rep 1 size 30000 OMP_PLACES=cores OMP_PROC_BIND=close OMP_NUM_THREADS=49 BLIS_NUM_THREADS=49 srun -n1 --cpus-per-task=49 ./dgemm_mkl_optimized.x 30000 30000 30000&gt;&gt;dgemm_mkl_optimized_epyc_epyc001.orfeo.hpc_2023-07-09_23-45-58.csv</t>
  </si>
  <si>
    <t>rep 1 size 30000 OMP_PLACES=cores OMP_PROC_BIND=close OMP_NUM_THREADS=48 BLIS_NUM_THREADS=48 srun -n1 --cpus-per-task=48 ./dgemm_mkl_optimized.x 30000 30000 30000&gt;&gt;dgemm_mkl_optimized_epyc_epyc001.orfeo.hpc_2023-07-09_23-45-58.csv</t>
  </si>
  <si>
    <t>rep 1 size 30000 OMP_PLACES=cores OMP_PROC_BIND=close OMP_NUM_THREADS=47 BLIS_NUM_THREADS=47 srun -n1 --cpus-per-task=47 ./dgemm_mkl_optimized.x 30000 30000 30000&gt;&gt;dgemm_mkl_optimized_epyc_epyc001.orfeo.hpc_2023-07-09_23-45-58.csv</t>
  </si>
  <si>
    <t>rep 1 size 30000 OMP_PLACES=cores OMP_PROC_BIND=close OMP_NUM_THREADS=46 BLIS_NUM_THREADS=46 srun -n1 --cpus-per-task=46 ./dgemm_mkl_optimized.x 30000 30000 30000&gt;&gt;dgemm_mkl_optimized_epyc_epyc001.orfeo.hpc_2023-07-09_23-45-58.csv</t>
  </si>
  <si>
    <t>rep 1 size 30000 OMP_PLACES=cores OMP_PROC_BIND=close OMP_NUM_THREADS=45 BLIS_NUM_THREADS=45 srun -n1 --cpus-per-task=45 ./dgemm_mkl_optimized.x 30000 30000 30000&gt;&gt;dgemm_mkl_optimized_epyc_epyc001.orfeo.hpc_2023-07-09_23-45-58.csv</t>
  </si>
  <si>
    <t>rep 1 size 30000 OMP_PLACES=cores OMP_PROC_BIND=close OMP_NUM_THREADS=44 BLIS_NUM_THREADS=44 srun -n1 --cpus-per-task=44 ./dgemm_mkl_optimized.x 30000 30000 30000&gt;&gt;dgemm_mkl_optimized_epyc_epyc001.orfeo.hpc_2023-07-09_23-45-58.csv</t>
  </si>
  <si>
    <t>rep 1 size 30000 OMP_PLACES=cores OMP_PROC_BIND=close OMP_NUM_THREADS=43 BLIS_NUM_THREADS=43 srun -n1 --cpus-per-task=43 ./dgemm_mkl_optimized.x 30000 30000 30000&gt;&gt;dgemm_mkl_optimized_epyc_epyc001.orfeo.hpc_2023-07-09_23-45-58.csv</t>
  </si>
  <si>
    <t>rep 1 size 30000 OMP_PLACES=cores OMP_PROC_BIND=close OMP_NUM_THREADS=42 BLIS_NUM_THREADS=42 srun -n1 --cpus-per-task=42 ./dgemm_mkl_optimized.x 30000 30000 30000&gt;&gt;dgemm_mkl_optimized_epyc_epyc001.orfeo.hpc_2023-07-09_23-45-58.csv</t>
  </si>
  <si>
    <t>rep 1 size 30000 OMP_PLACES=cores OMP_PROC_BIND=close OMP_NUM_THREADS=41 BLIS_NUM_THREADS=41 srun -n1 --cpus-per-task=41 ./dgemm_mkl_optimized.x 30000 30000 30000&gt;&gt;dgemm_mkl_optimized_epyc_epyc001.orfeo.hpc_2023-07-09_23-45-58.csv</t>
  </si>
  <si>
    <t>rep 1 size 30000 OMP_PLACES=cores OMP_PROC_BIND=close OMP_NUM_THREADS=40 BLIS_NUM_THREADS=40 srun -n1 --cpus-per-task=40 ./dgemm_mkl_optimized.x 30000 30000 30000&gt;&gt;dgemm_mkl_optimized_epyc_epyc001.orfeo.hpc_2023-07-09_23-45-58.csv</t>
  </si>
  <si>
    <t>rep 1 size 30000 OMP_PLACES=cores OMP_PROC_BIND=close OMP_NUM_THREADS=39 BLIS_NUM_THREADS=39 srun -n1 --cpus-per-task=39 ./dgemm_mkl_optimized.x 30000 30000 30000&gt;&gt;dgemm_mkl_optimized_epyc_epyc001.orfeo.hpc_2023-07-09_23-45-58.csv</t>
  </si>
  <si>
    <t>rep 1 size 30000 OMP_PLACES=cores OMP_PROC_BIND=close OMP_NUM_THREADS=38 BLIS_NUM_THREADS=38 srun -n1 --cpus-per-task=38 ./dgemm_mkl_optimized.x 30000 30000 30000&gt;&gt;dgemm_mkl_optimized_epyc_epyc001.orfeo.hpc_2023-07-09_23-45-58.csv</t>
  </si>
  <si>
    <t>rep 1 size 30000 OMP_PLACES=cores OMP_PROC_BIND=close OMP_NUM_THREADS=37 BLIS_NUM_THREADS=37 srun -n1 --cpus-per-task=37 ./dgemm_mkl_optimized.x 30000 30000 30000&gt;&gt;dgemm_mkl_optimized_epyc_epyc001.orfeo.hpc_2023-07-09_23-45-58.csv</t>
  </si>
  <si>
    <t>rep 1 size 30000 OMP_PLACES=cores OMP_PROC_BIND=close OMP_NUM_THREADS=36 BLIS_NUM_THREADS=36 srun -n1 --cpus-per-task=36 ./dgemm_mkl_optimized.x 30000 30000 30000&gt;&gt;dgemm_mkl_optimized_epyc_epyc001.orfeo.hpc_2023-07-09_23-45-58.csv</t>
  </si>
  <si>
    <t>rep 1 size 30000 OMP_PLACES=cores OMP_PROC_BIND=close OMP_NUM_THREADS=35 BLIS_NUM_THREADS=35 srun -n1 --cpus-per-task=35 ./dgemm_mkl_optimized.x 30000 30000 30000&gt;&gt;dgemm_mkl_optimized_epyc_epyc001.orfeo.hpc_2023-07-09_23-45-58.csv</t>
  </si>
  <si>
    <t>rep 1 size 30000 OMP_PLACES=cores OMP_PROC_BIND=close OMP_NUM_THREADS=34 BLIS_NUM_THREADS=34 srun -n1 --cpus-per-task=34 ./dgemm_mkl_optimized.x 30000 30000 30000&gt;&gt;dgemm_mkl_optimized_epyc_epyc001.orfeo.hpc_2023-07-09_23-45-58.csv</t>
  </si>
  <si>
    <t>rep 1 size 30000 OMP_PLACES=cores OMP_PROC_BIND=close OMP_NUM_THREADS=33 BLIS_NUM_THREADS=33 srun -n1 --cpus-per-task=33 ./dgemm_mkl_optimized.x 30000 30000 30000&gt;&gt;dgemm_mkl_optimized_epyc_epyc001.orfeo.hpc_2023-07-09_23-45-58.csv</t>
  </si>
  <si>
    <t>rep 1 size 30000 OMP_PLACES=cores OMP_PROC_BIND=close OMP_NUM_THREADS=32 BLIS_NUM_THREADS=32 srun -n1 --cpus-per-task=32 ./dgemm_mkl_optimized.x 30000 30000 30000&gt;&gt;dgemm_mkl_optimized_epyc_epyc001.orfeo.hpc_2023-07-09_23-45-58.csv</t>
  </si>
  <si>
    <t>rep 1 size 30000 OMP_PLACES=cores OMP_PROC_BIND=close OMP_NUM_THREADS=31 BLIS_NUM_THREADS=31 srun -n1 --cpus-per-task=31 ./dgemm_mkl_optimized.x 30000 30000 30000&gt;&gt;dgemm_mkl_optimized_epyc_epyc001.orfeo.hpc_2023-07-09_23-45-58.csv</t>
  </si>
  <si>
    <t>rep 1 size 30000 OMP_PLACES=cores OMP_PROC_BIND=close OMP_NUM_THREADS=30 BLIS_NUM_THREADS=30 srun -n1 --cpus-per-task=30 ./dgemm_mkl_optimized.x 30000 30000 30000&gt;&gt;dgemm_mkl_optimized_epyc_epyc001.orfeo.hpc_2023-07-09_23-45-58.csv</t>
  </si>
  <si>
    <t>rep 1 size 30000 OMP_PLACES=cores OMP_PROC_BIND=close OMP_NUM_THREADS=29 BLIS_NUM_THREADS=29 srun -n1 --cpus-per-task=29 ./dgemm_mkl_optimized.x 30000 30000 30000&gt;&gt;dgemm_mkl_optimized_epyc_epyc001.orfeo.hpc_2023-07-09_23-45-58.csv</t>
  </si>
  <si>
    <t>rep 1 size 30000 OMP_PLACES=cores OMP_PROC_BIND=close OMP_NUM_THREADS=28 BLIS_NUM_THREADS=28 srun -n1 --cpus-per-task=28 ./dgemm_mkl_optimized.x 30000 30000 30000&gt;&gt;dgemm_mkl_optimized_epyc_epyc001.orfeo.hpc_2023-07-09_23-45-58.csv</t>
  </si>
  <si>
    <t>rep 1 size 30000 OMP_PLACES=cores OMP_PROC_BIND=close OMP_NUM_THREADS=27 BLIS_NUM_THREADS=27 srun -n1 --cpus-per-task=27 ./dgemm_mkl_optimized.x 30000 30000 30000&gt;&gt;dgemm_mkl_optimized_epyc_epyc001.orfeo.hpc_2023-07-09_23-45-58.csv</t>
  </si>
  <si>
    <t>rep 1 size 30000 OMP_PLACES=cores OMP_PROC_BIND=close OMP_NUM_THREADS=26 BLIS_NUM_THREADS=26 srun -n1 --cpus-per-task=26 ./dgemm_mkl_optimized.x 30000 30000 30000&gt;&gt;dgemm_mkl_optimized_epyc_epyc001.orfeo.hpc_2023-07-09_23-45-58.csv</t>
  </si>
  <si>
    <t>rep 1 size 30000 OMP_PLACES=cores OMP_PROC_BIND=close OMP_NUM_THREADS=25 BLIS_NUM_THREADS=25 srun -n1 --cpus-per-task=25 ./dgemm_mkl_optimized.x 30000 30000 30000&gt;&gt;dgemm_mkl_optimized_epyc_epyc001.orfeo.hpc_2023-07-09_23-45-58.csv</t>
  </si>
  <si>
    <t>rep 1 size 30000 OMP_PLACES=cores OMP_PROC_BIND=close OMP_NUM_THREADS=24 BLIS_NUM_THREADS=24 srun -n1 --cpus-per-task=24 ./dgemm_mkl_optimized.x 30000 30000 30000&gt;&gt;dgemm_mkl_optimized_epyc_epyc001.orfeo.hpc_2023-07-09_23-45-58.csv</t>
  </si>
  <si>
    <t>rep 1 size 30000 OMP_PLACES=cores OMP_PROC_BIND=close OMP_NUM_THREADS=23 BLIS_NUM_THREADS=23 srun -n1 --cpus-per-task=23 ./dgemm_mkl_optimized.x 30000 30000 30000&gt;&gt;dgemm_mkl_optimized_epyc_epyc001.orfeo.hpc_2023-07-09_23-45-58.csv</t>
  </si>
  <si>
    <t>rep 1 size 30000 OMP_PLACES=cores OMP_PROC_BIND=close OMP_NUM_THREADS=22 BLIS_NUM_THREADS=22 srun -n1 --cpus-per-task=22 ./dgemm_mkl_optimized.x 30000 30000 30000&gt;&gt;dgemm_mkl_optimized_epyc_epyc001.orfeo.hpc_2023-07-09_23-45-58.csv</t>
  </si>
  <si>
    <t>rep 1 size 30000 OMP_PLACES=cores OMP_PROC_BIND=close OMP_NUM_THREADS=21 BLIS_NUM_THREADS=21 srun -n1 --cpus-per-task=21 ./dgemm_mkl_optimized.x 30000 30000 30000&gt;&gt;dgemm_mkl_optimized_epyc_epyc001.orfeo.hpc_2023-07-09_23-45-58.csv</t>
  </si>
  <si>
    <t>rep 1 size 30000 OMP_PLACES=cores OMP_PROC_BIND=close OMP_NUM_THREADS=20 BLIS_NUM_THREADS=20 srun -n1 --cpus-per-task=20 ./dgemm_mkl_optimized.x 30000 30000 30000&gt;&gt;dgemm_mkl_optimized_epyc_epyc001.orfeo.hpc_2023-07-09_23-45-58.csv</t>
  </si>
  <si>
    <t>rep 1 size 30000 OMP_PLACES=cores OMP_PROC_BIND=close OMP_NUM_THREADS=19 BLIS_NUM_THREADS=19 srun -n1 --cpus-per-task=19 ./dgemm_mkl_optimized.x 30000 30000 30000&gt;&gt;dgemm_mkl_optimized_epyc_epyc001.orfeo.hpc_2023-07-09_23-45-58.csv</t>
  </si>
  <si>
    <t>rep 1 size 30000 OMP_PLACES=cores OMP_PROC_BIND=close OMP_NUM_THREADS=18 BLIS_NUM_THREADS=18 srun -n1 --cpus-per-task=18 ./dgemm_mkl_optimized.x 30000 30000 30000&gt;&gt;dgemm_mkl_optimized_epyc_epyc001.orfeo.hpc_2023-07-09_23-45-58.csv</t>
  </si>
  <si>
    <t>rep 1 size 30000 OMP_PLACES=cores OMP_PROC_BIND=close OMP_NUM_THREADS=17 BLIS_NUM_THREADS=17 srun -n1 --cpus-per-task=17 ./dgemm_mkl_optimized.x 30000 30000 30000&gt;&gt;dgemm_mkl_optimized_epyc_epyc001.orfeo.hpc_2023-07-09_23-45-58.csv</t>
  </si>
  <si>
    <t>rep 1 size 30000 OMP_PLACES=cores OMP_PROC_BIND=close OMP_NUM_THREADS=16 BLIS_NUM_THREADS=16 srun -n1 --cpus-per-task=16 ./dgemm_mkl_optimized.x 30000 30000 30000&gt;&gt;dgemm_mkl_optimized_epyc_epyc001.orfeo.hpc_2023-07-09_23-45-58.csv</t>
  </si>
  <si>
    <t>rep 1 size 30000 OMP_PLACES=cores OMP_PROC_BIND=close OMP_NUM_THREADS=15 BLIS_NUM_THREADS=15 srun -n1 --cpus-per-task=15 ./dgemm_mkl_optimized.x 30000 30000 30000&gt;&gt;dgemm_mkl_optimized_epyc_epyc001.orfeo.hpc_2023-07-09_23-45-58.csv</t>
  </si>
  <si>
    <t>rep 1 size 30000 OMP_PLACES=cores OMP_PROC_BIND=close OMP_NUM_THREADS=14 BLIS_NUM_THREADS=14 srun -n1 --cpus-per-task=14 ./dgemm_mkl_optimized.x 30000 30000 30000&gt;&gt;dgemm_mkl_optimized_epyc_epyc001.orfeo.hpc_2023-07-09_23-45-58.csv</t>
  </si>
  <si>
    <t>rep 1 size 30000 OMP_PLACES=cores OMP_PROC_BIND=close OMP_NUM_THREADS=13 BLIS_NUM_THREADS=13 srun -n1 --cpus-per-task=13 ./dgemm_mkl_optimized.x 30000 30000 30000&gt;&gt;dgemm_mkl_optimized_epyc_epyc001.orfeo.hpc_2023-07-09_23-45-58.csv</t>
  </si>
  <si>
    <t>rep 1 size 30000 OMP_PLACES=cores OMP_PROC_BIND=close OMP_NUM_THREADS=12 BLIS_NUM_THREADS=12 srun -n1 --cpus-per-task=12 ./dgemm_mkl_optimized.x 30000 30000 30000&gt;&gt;dgemm_mkl_optimized_epyc_epyc001.orfeo.hpc_2023-07-09_23-45-58.csv</t>
  </si>
  <si>
    <t>rep 1 size 30000 OMP_PLACES=cores OMP_PROC_BIND=close OMP_NUM_THREADS=11 BLIS_NUM_THREADS=11 srun -n1 --cpus-per-task=11 ./dgemm_mkl_optimized.x 30000 30000 30000&gt;&gt;dgemm_mkl_optimized_epyc_epyc001.orfeo.hpc_2023-07-09_23-45-58.csv</t>
  </si>
  <si>
    <t>rep 1 size 30000 OMP_PLACES=cores OMP_PROC_BIND=close OMP_NUM_THREADS=10 BLIS_NUM_THREADS=10 srun -n1 --cpus-per-task=10 ./dgemm_mkl_optimized.x 30000 30000 30000&gt;&gt;dgemm_mkl_optimized_epyc_epyc001.orfeo.hpc_2023-07-09_23-45-58.csv</t>
  </si>
  <si>
    <t>rep 1 size 30000 OMP_PLACES=cores OMP_PROC_BIND=close OMP_NUM_THREADS=9 BLIS_NUM_THREADS=9 srun -n1 --cpus-per-task=9 ./dgemm_mkl_optimized.x 30000 30000 30000&gt;&gt;dgemm_mkl_optimized_epyc_epyc001.orfeo.hpc_2023-07-09_23-45-58.csv</t>
  </si>
  <si>
    <t>rep 1 size 30000 OMP_PLACES=cores OMP_PROC_BIND=close OMP_NUM_THREADS=8 BLIS_NUM_THREADS=8 srun -n1 --cpus-per-task=8 ./dgemm_mkl_optimized.x 30000 30000 30000&gt;&gt;dgemm_mkl_optimized_epyc_epyc001.orfeo.hpc_2023-07-09_23-45-58.csv</t>
  </si>
  <si>
    <t>rep 1 size 30000 OMP_PLACES=cores OMP_PROC_BIND=close OMP_NUM_THREADS=7 BLIS_NUM_THREADS=7 srun -n1 --cpus-per-task=7 ./dgemm_mkl_optimized.x 30000 30000 30000&gt;&gt;dgemm_mkl_optimized_epyc_epyc001.orfeo.hpc_2023-07-09_23-45-58.csv</t>
  </si>
  <si>
    <t>rep 1 size 30000 OMP_PLACES=cores OMP_PROC_BIND=close OMP_NUM_THREADS=6 BLIS_NUM_THREADS=6 srun -n1 --cpus-per-task=6 ./dgemm_mkl_optimized.x 30000 30000 30000&gt;&gt;dgemm_mkl_optimized_epyc_epyc001.orfeo.hpc_2023-07-09_23-45-58.csv</t>
  </si>
  <si>
    <t>rep 1 size 30000 OMP_PLACES=cores OMP_PROC_BIND=close OMP_NUM_THREADS=5 BLIS_NUM_THREADS=5 srun -n1 --cpus-per-task=5 ./dgemm_mkl_optimized.x 30000 30000 30000&gt;&gt;dgemm_mkl_optimized_epyc_epyc001.orfeo.hpc_2023-07-09_23-45-58.csv</t>
  </si>
  <si>
    <t>rep 1 size 30000 OMP_PLACES=cores OMP_PROC_BIND=close OMP_NUM_THREADS=4 BLIS_NUM_THREADS=4 srun -n1 --cpus-per-task=4 ./dgemm_mkl_optimized.x 30000 30000 30000&gt;&gt;dgemm_mkl_optimized_epyc_epyc001.orfeo.hpc_2023-07-09_23-45-58.csv</t>
  </si>
  <si>
    <t>rep 1 size 30000 OMP_PLACES=cores OMP_PROC_BIND=close OMP_NUM_THREADS=3 BLIS_NUM_THREADS=3 srun -n1 --cpus-per-task=3 ./dgemm_mkl_optimized.x 30000 30000 30000&gt;&gt;dgemm_mkl_optimized_epyc_epyc001.orfeo.hpc_2023-07-09_23-45-58.csv</t>
  </si>
  <si>
    <t>rep 1 size 30000 OMP_PLACES=cores OMP_PROC_BIND=close OMP_NUM_THREADS=2 BLIS_NUM_THREADS=2 srun -n1 --cpus-per-task=2 ./dgemm_mkl_optimized.x 30000 30000 30000&gt;&gt;dgemm_mkl_optimized_epyc_epyc001.orfeo.hpc_2023-07-09_23-45-58.csv</t>
  </si>
  <si>
    <t>sgemm_thin_job_17103.out</t>
  </si>
  <si>
    <t>sgemm_mkl_optimized_thin_thin007_2023-07-09_23-53-30.csv</t>
  </si>
  <si>
    <t>rep 1 size 30000 OMP_PLACES=cores OMP_PROC_BIND=close OMP_NUM_THREADS=12 BLIS_NUM_THREADS=12 srun -n1 --cpus-per-task=12 ./sgemm_mkl_optimized.x 30000 30000 30000&gt;&gt;sgemm_mkl_optimized_thin_thin007_2023-07-09_23-53-30.csv</t>
  </si>
  <si>
    <t>rep 1 size 30000 OMP_PLACES=cores OMP_PROC_BIND=close OMP_NUM_THREADS=11 BLIS_NUM_THREADS=11 srun -n1 --cpus-per-task=11 ./sgemm_mkl_optimized.x 30000 30000 30000&gt;&gt;sgemm_mkl_optimized_thin_thin007_2023-07-09_23-53-30.csv</t>
  </si>
  <si>
    <t>rep 1 size 30000 OMP_PLACES=cores OMP_PROC_BIND=close OMP_NUM_THREADS=10 BLIS_NUM_THREADS=10 srun -n1 --cpus-per-task=10 ./sgemm_mkl_optimized.x 30000 30000 30000&gt;&gt;sgemm_mkl_optimized_thin_thin007_2023-07-09_23-53-30.csv</t>
  </si>
  <si>
    <t>rep 1 size 30000 OMP_PLACES=cores OMP_PROC_BIND=close OMP_NUM_THREADS=9 BLIS_NUM_THREADS=9 srun -n1 --cpus-per-task=9 ./sgemm_mkl_optimized.x 30000 30000 30000&gt;&gt;sgemm_mkl_optimized_thin_thin007_2023-07-09_23-53-30.csv</t>
  </si>
  <si>
    <t>rep 1 size 30000 OMP_PLACES=cores OMP_PROC_BIND=close OMP_NUM_THREADS=8 BLIS_NUM_THREADS=8 srun -n1 --cpus-per-task=8 ./sgemm_mkl_optimized.x 30000 30000 30000&gt;&gt;sgemm_mkl_optimized_thin_thin007_2023-07-09_23-53-30.csv</t>
  </si>
  <si>
    <t>rep 1 size 30000 OMP_PLACES=cores OMP_PROC_BIND=close OMP_NUM_THREADS=7 BLIS_NUM_THREADS=7 srun -n1 --cpus-per-task=7 ./sgemm_mkl_optimized.x 30000 30000 30000&gt;&gt;sgemm_mkl_optimized_thin_thin007_2023-07-09_23-53-30.csv</t>
  </si>
  <si>
    <t>rep 1 size 30000 OMP_PLACES=cores OMP_PROC_BIND=close OMP_NUM_THREADS=6 BLIS_NUM_THREADS=6 srun -n1 --cpus-per-task=6 ./sgemm_mkl_optimized.x 30000 30000 30000&gt;&gt;sgemm_mkl_optimized_thin_thin007_2023-07-09_23-53-30.csv</t>
  </si>
  <si>
    <t>rep 1 size 30000 OMP_PLACES=cores OMP_PROC_BIND=close OMP_NUM_THREADS=5 BLIS_NUM_THREADS=5 srun -n1 --cpus-per-task=5 ./sgemm_mkl_optimized.x 30000 30000 30000&gt;&gt;sgemm_mkl_optimized_thin_thin007_2023-07-09_23-53-30.csv</t>
  </si>
  <si>
    <t>rep 1 size 30000 OMP_PLACES=cores OMP_PROC_BIND=close OMP_NUM_THREADS=4 BLIS_NUM_THREADS=4 srun -n1 --cpus-per-task=4 ./sgemm_mkl_optimized.x 30000 30000 30000&gt;&gt;sgemm_mkl_optimized_thin_thin007_2023-07-09_23-53-30.csv</t>
  </si>
  <si>
    <t>rep 1 size 30000 OMP_PLACES=cores OMP_PROC_BIND=close OMP_NUM_THREADS=3 BLIS_NUM_THREADS=3 srun -n1 --cpus-per-task=3 ./sgemm_mkl_optimized.x 30000 30000 30000&gt;&gt;sgemm_mkl_optimized_thin_thin007_2023-07-09_23-53-30.csv</t>
  </si>
  <si>
    <t>rep 1 size 30000 OMP_PLACES=cores OMP_PROC_BIND=close OMP_NUM_THREADS=2 BLIS_NUM_THREADS=2 srun -n1 --cpus-per-task=2 ./sgemm_mkl_optimized.x 30000 30000 30000&gt;&gt;sgemm_mkl_optimized_thin_thin007_2023-07-09_23-53-30.csv</t>
  </si>
  <si>
    <t>rep 1 size 30000 OMP_PLACES=cores OMP_PROC_BIND=close OMP_NUM_THREADS=1 BLIS_NUM_THREADS=1 srun -n1 --cpus-per-task=1 ./sgemm_mkl_optimized.x 30000 30000 30000&gt;&gt;sgemm_mkl_optimized_thin_thin007_2023-07-09_23-53-30.csv</t>
  </si>
  <si>
    <t>rep 2 size 30000 OMP_PLACES=cores OMP_PROC_BIND=close OMP_NUM_THREADS=12 BLIS_NUM_THREADS=12 srun -n1 --cpus-per-task=12 ./sgemm_mkl_optimized.x 30000 30000 30000&gt;&gt;sgemm_mkl_optimized_thin_thin007_2023-07-09_23-53-30.csv</t>
  </si>
  <si>
    <t>rep 2 size 30000 OMP_PLACES=cores OMP_PROC_BIND=close OMP_NUM_THREADS=11 BLIS_NUM_THREADS=11 srun -n1 --cpus-per-task=11 ./sgemm_mkl_optimized.x 30000 30000 30000&gt;&gt;sgemm_mkl_optimized_thin_thin007_2023-07-09_23-53-30.csv</t>
  </si>
  <si>
    <t>rep 2 size 30000 OMP_PLACES=cores OMP_PROC_BIND=close OMP_NUM_THREADS=10 BLIS_NUM_THREADS=10 srun -n1 --cpus-per-task=10 ./sgemm_mkl_optimized.x 30000 30000 30000&gt;&gt;sgemm_mkl_optimized_thin_thin007_2023-07-09_23-53-30.csv</t>
  </si>
  <si>
    <t>rep 2 size 30000 OMP_PLACES=cores OMP_PROC_BIND=close OMP_NUM_THREADS=9 BLIS_NUM_THREADS=9 srun -n1 --cpus-per-task=9 ./sgemm_mkl_optimized.x 30000 30000 30000&gt;&gt;sgemm_mkl_optimized_thin_thin007_2023-07-09_23-53-30.csv</t>
  </si>
  <si>
    <t>rep 2 size 30000 OMP_PLACES=cores OMP_PROC_BIND=close OMP_NUM_THREADS=8 BLIS_NUM_THREADS=8 srun -n1 --cpus-per-task=8 ./sgemm_mkl_optimized.x 30000 30000 30000&gt;&gt;sgemm_mkl_optimized_thin_thin007_2023-07-09_23-53-30.csv</t>
  </si>
  <si>
    <t>rep 2 size 30000 OMP_PLACES=cores OMP_PROC_BIND=close OMP_NUM_THREADS=7 BLIS_NUM_THREADS=7 srun -n1 --cpus-per-task=7 ./sgemm_mkl_optimized.x 30000 30000 30000&gt;&gt;sgemm_mkl_optimized_thin_thin007_2023-07-09_23-53-30.csv</t>
  </si>
  <si>
    <t>rep 2 size 30000 OMP_PLACES=cores OMP_PROC_BIND=close OMP_NUM_THREADS=6 BLIS_NUM_THREADS=6 srun -n1 --cpus-per-task=6 ./sgemm_mkl_optimized.x 30000 30000 30000&gt;&gt;sgemm_mkl_optimized_thin_thin007_2023-07-09_23-53-30.csv</t>
  </si>
  <si>
    <t>rep 2 size 30000 OMP_PLACES=cores OMP_PROC_BIND=close OMP_NUM_THREADS=5 BLIS_NUM_THREADS=5 srun -n1 --cpus-per-task=5 ./sgemm_mkl_optimized.x 30000 30000 30000&gt;&gt;sgemm_mkl_optimized_thin_thin007_2023-07-09_23-53-30.csv</t>
  </si>
  <si>
    <t>rep 2 size 30000 OMP_PLACES=cores OMP_PROC_BIND=close OMP_NUM_THREADS=4 BLIS_NUM_THREADS=4 srun -n1 --cpus-per-task=4 ./sgemm_mkl_optimized.x 30000 30000 30000&gt;&gt;sgemm_mkl_optimized_thin_thin007_2023-07-09_23-53-30.csv</t>
  </si>
  <si>
    <t>rep 2 size 30000 OMP_PLACES=cores OMP_PROC_BIND=close OMP_NUM_THREADS=3 BLIS_NUM_THREADS=3 srun -n1 --cpus-per-task=3 ./sgemm_mkl_optimized.x 30000 30000 30000&gt;&gt;sgemm_mkl_optimized_thin_thin007_2023-07-09_23-53-30.csv</t>
  </si>
  <si>
    <t>rep 2 size 30000 OMP_PLACES=cores OMP_PROC_BIND=close OMP_NUM_THREADS=2 BLIS_NUM_THREADS=2 srun -n1 --cpus-per-task=2 ./sgemm_mkl_optimized.x 30000 30000 30000&gt;&gt;sgemm_mkl_optimized_thin_thin007_2023-07-09_23-53-30.csv</t>
  </si>
  <si>
    <t>rep 2 size 30000 OMP_PLACES=cores OMP_PROC_BIND=close OMP_NUM_THREADS=1 BLIS_NUM_THREADS=1 srun -n1 --cpus-per-task=1 ./sgemm_mkl_optimized.x 30000 30000 30000&gt;&gt;sgemm_mkl_optimized_thin_thin007_2023-07-09_23-53-30.csv</t>
  </si>
  <si>
    <t>rep 3 size 30000 OMP_PLACES=cores OMP_PROC_BIND=close OMP_NUM_THREADS=12 BLIS_NUM_THREADS=12 srun -n1 --cpus-per-task=12 ./sgemm_mkl_optimized.x 30000 30000 30000&gt;&gt;sgemm_mkl_optimized_thin_thin007_2023-07-09_23-53-30.csv</t>
  </si>
  <si>
    <t>rep 3 size 30000 OMP_PLACES=cores OMP_PROC_BIND=close OMP_NUM_THREADS=11 BLIS_NUM_THREADS=11 srun -n1 --cpus-per-task=11 ./sgemm_mkl_optimized.x 30000 30000 30000&gt;&gt;sgemm_mkl_optimized_thin_thin007_2023-07-09_23-53-30.csv</t>
  </si>
  <si>
    <t>rep 3 size 30000 OMP_PLACES=cores OMP_PROC_BIND=close OMP_NUM_THREADS=10 BLIS_NUM_THREADS=10 srun -n1 --cpus-per-task=10 ./sgemm_mkl_optimized.x 30000 30000 30000&gt;&gt;sgemm_mkl_optimized_thin_thin007_2023-07-09_23-53-30.csv</t>
  </si>
  <si>
    <t>rep 3 size 30000 OMP_PLACES=cores OMP_PROC_BIND=close OMP_NUM_THREADS=9 BLIS_NUM_THREADS=9 srun -n1 --cpus-per-task=9 ./sgemm_mkl_optimized.x 30000 30000 30000&gt;&gt;sgemm_mkl_optimized_thin_thin007_2023-07-09_23-53-30.csv</t>
  </si>
  <si>
    <t>rep 3 size 30000 OMP_PLACES=cores OMP_PROC_BIND=close OMP_NUM_THREADS=8 BLIS_NUM_THREADS=8 srun -n1 --cpus-per-task=8 ./sgemm_mkl_optimized.x 30000 30000 30000&gt;&gt;sgemm_mkl_optimized_thin_thin007_2023-07-09_23-53-30.csv</t>
  </si>
  <si>
    <t>rep 3 size 30000 OMP_PLACES=cores OMP_PROC_BIND=close OMP_NUM_THREADS=7 BLIS_NUM_THREADS=7 srun -n1 --cpus-per-task=7 ./sgemm_mkl_optimized.x 30000 30000 30000&gt;&gt;sgemm_mkl_optimized_thin_thin007_2023-07-09_23-53-30.csv</t>
  </si>
  <si>
    <t>rep 3 size 30000 OMP_PLACES=cores OMP_PROC_BIND=close OMP_NUM_THREADS=6 BLIS_NUM_THREADS=6 srun -n1 --cpus-per-task=6 ./sgemm_mkl_optimized.x 30000 30000 30000&gt;&gt;sgemm_mkl_optimized_thin_thin007_2023-07-09_23-53-30.csv</t>
  </si>
  <si>
    <t>rep 3 size 30000 OMP_PLACES=cores OMP_PROC_BIND=close OMP_NUM_THREADS=5 BLIS_NUM_THREADS=5 srun -n1 --cpus-per-task=5 ./sgemm_mkl_optimized.x 30000 30000 30000&gt;&gt;sgemm_mkl_optimized_thin_thin007_2023-07-09_23-53-30.csv</t>
  </si>
  <si>
    <t>rep 3 size 30000 OMP_PLACES=cores OMP_PROC_BIND=close OMP_NUM_THREADS=4 BLIS_NUM_THREADS=4 srun -n1 --cpus-per-task=4 ./sgemm_mkl_optimized.x 30000 30000 30000&gt;&gt;sgemm_mkl_optimized_thin_thin007_2023-07-09_23-53-30.csv</t>
  </si>
  <si>
    <t>rep 3 size 30000 OMP_PLACES=cores OMP_PROC_BIND=close OMP_NUM_THREADS=3 BLIS_NUM_THREADS=3 srun -n1 --cpus-per-task=3 ./sgemm_mkl_optimized.x 30000 30000 30000&gt;&gt;sgemm_mkl_optimized_thin_thin007_2023-07-09_23-53-30.csv</t>
  </si>
  <si>
    <t>rep 3 size 30000 OMP_PLACES=cores OMP_PROC_BIND=close OMP_NUM_THREADS=2 BLIS_NUM_THREADS=2 srun -n1 --cpus-per-task=2 ./sgemm_mkl_optimized.x 30000 30000 30000&gt;&gt;sgemm_mkl_optimized_thin_thin007_2023-07-09_23-53-30.csv</t>
  </si>
  <si>
    <t>rep 3 size 30000 OMP_PLACES=cores OMP_PROC_BIND=close OMP_NUM_THREADS=1 BLIS_NUM_THREADS=1 srun -n1 --cpus-per-task=1 ./sgemm_mkl_optimized.x 30000 30000 30000&gt;&gt;sgemm_mkl_optimized_thin_thin007_2023-07-09_23-53-30.csv</t>
  </si>
  <si>
    <t>rep 4 size 30000 OMP_PLACES=cores OMP_PROC_BIND=close OMP_NUM_THREADS=12 BLIS_NUM_THREADS=12 srun -n1 --cpus-per-task=12 ./sgemm_mkl_optimized.x 30000 30000 30000&gt;&gt;sgemm_mkl_optimized_thin_thin007_2023-07-09_23-53-30.csv</t>
  </si>
  <si>
    <t>rep 4 size 30000 OMP_PLACES=cores OMP_PROC_BIND=close OMP_NUM_THREADS=11 BLIS_NUM_THREADS=11 srun -n1 --cpus-per-task=11 ./sgemm_mkl_optimized.x 30000 30000 30000&gt;&gt;sgemm_mkl_optimized_thin_thin007_2023-07-09_23-53-30.csv</t>
  </si>
  <si>
    <t>rep 4 size 30000 OMP_PLACES=cores OMP_PROC_BIND=close OMP_NUM_THREADS=10 BLIS_NUM_THREADS=10 srun -n1 --cpus-per-task=10 ./sgemm_mkl_optimized.x 30000 30000 30000&gt;&gt;sgemm_mkl_optimized_thin_thin007_2023-07-09_23-53-30.csv</t>
  </si>
  <si>
    <t>rep 4 size 30000 OMP_PLACES=cores OMP_PROC_BIND=close OMP_NUM_THREADS=9 BLIS_NUM_THREADS=9 srun -n1 --cpus-per-task=9 ./sgemm_mkl_optimized.x 30000 30000 30000&gt;&gt;sgemm_mkl_optimized_thin_thin007_2023-07-09_23-53-30.csv</t>
  </si>
  <si>
    <t>rep 4 size 30000 OMP_PLACES=cores OMP_PROC_BIND=close OMP_NUM_THREADS=8 BLIS_NUM_THREADS=8 srun -n1 --cpus-per-task=8 ./sgemm_mkl_optimized.x 30000 30000 30000&gt;&gt;sgemm_mkl_optimized_thin_thin007_2023-07-09_23-53-30.csv</t>
  </si>
  <si>
    <t>rep 4 size 30000 OMP_PLACES=cores OMP_PROC_BIND=close OMP_NUM_THREADS=7 BLIS_NUM_THREADS=7 srun -n1 --cpus-per-task=7 ./sgemm_mkl_optimized.x 30000 30000 30000&gt;&gt;sgemm_mkl_optimized_thin_thin007_2023-07-09_23-53-30.csv</t>
  </si>
  <si>
    <t>rep 4 size 30000 OMP_PLACES=cores OMP_PROC_BIND=close OMP_NUM_THREADS=6 BLIS_NUM_THREADS=6 srun -n1 --cpus-per-task=6 ./sgemm_mkl_optimized.x 30000 30000 30000&gt;&gt;sgemm_mkl_optimized_thin_thin007_2023-07-09_23-53-30.csv</t>
  </si>
  <si>
    <t>rep 4 size 30000 OMP_PLACES=cores OMP_PROC_BIND=close OMP_NUM_THREADS=5 BLIS_NUM_THREADS=5 srun -n1 --cpus-per-task=5 ./sgemm_mkl_optimized.x 30000 30000 30000&gt;&gt;sgemm_mkl_optimized_thin_thin007_2023-07-09_23-53-30.csv</t>
  </si>
  <si>
    <t>rep 4 size 30000 OMP_PLACES=cores OMP_PROC_BIND=close OMP_NUM_THREADS=4 BLIS_NUM_THREADS=4 srun -n1 --cpus-per-task=4 ./sgemm_mkl_optimized.x 30000 30000 30000&gt;&gt;sgemm_mkl_optimized_thin_thin007_2023-07-09_23-53-30.csv</t>
  </si>
  <si>
    <t>rep 4 size 30000 OMP_PLACES=cores OMP_PROC_BIND=close OMP_NUM_THREADS=3 BLIS_NUM_THREADS=3 srun -n1 --cpus-per-task=3 ./sgemm_mkl_optimized.x 30000 30000 30000&gt;&gt;sgemm_mkl_optimized_thin_thin007_2023-07-09_23-53-30.csv</t>
  </si>
  <si>
    <t>rep 4 size 30000 OMP_PLACES=cores OMP_PROC_BIND=close OMP_NUM_THREADS=2 BLIS_NUM_THREADS=2 srun -n1 --cpus-per-task=2 ./sgemm_mkl_optimized.x 30000 30000 30000&gt;&gt;sgemm_mkl_optimized_thin_thin007_2023-07-09_23-53-30.csv</t>
  </si>
  <si>
    <t>rep 4 size 30000 OMP_PLACES=cores OMP_PROC_BIND=close OMP_NUM_THREADS=1 BLIS_NUM_THREADS=1 srun -n1 --cpus-per-task=1 ./sgemm_mkl_optimized.x 30000 30000 30000&gt;&gt;sgemm_mkl_optimized_thin_thin007_2023-07-09_23-53-30.csv</t>
  </si>
  <si>
    <t>rep 5 size 30000 OMP_PLACES=cores OMP_PROC_BIND=close OMP_NUM_THREADS=12 BLIS_NUM_THREADS=12 srun -n1 --cpus-per-task=12 ./sgemm_mkl_optimized.x 30000 30000 30000&gt;&gt;sgemm_mkl_optimized_thin_thin007_2023-07-09_23-53-30.csv</t>
  </si>
  <si>
    <t>rep 5 size 30000 OMP_PLACES=cores OMP_PROC_BIND=close OMP_NUM_THREADS=11 BLIS_NUM_THREADS=11 srun -n1 --cpus-per-task=11 ./sgemm_mkl_optimized.x 30000 30000 30000&gt;&gt;sgemm_mkl_optimized_thin_thin007_2023-07-09_23-53-30.csv</t>
  </si>
  <si>
    <t>rep 5 size 30000 OMP_PLACES=cores OMP_PROC_BIND=close OMP_NUM_THREADS=10 BLIS_NUM_THREADS=10 srun -n1 --cpus-per-task=10 ./sgemm_mkl_optimized.x 30000 30000 30000&gt;&gt;sgemm_mkl_optimized_thin_thin007_2023-07-09_23-53-30.csv</t>
  </si>
  <si>
    <t>rep 5 size 30000 OMP_PLACES=cores OMP_PROC_BIND=close OMP_NUM_THREADS=9 BLIS_NUM_THREADS=9 srun -n1 --cpus-per-task=9 ./sgemm_mkl_optimized.x 30000 30000 30000&gt;&gt;sgemm_mkl_optimized_thin_thin007_2023-07-09_23-53-30.csv</t>
  </si>
  <si>
    <t>rep 5 size 30000 OMP_PLACES=cores OMP_PROC_BIND=close OMP_NUM_THREADS=8 BLIS_NUM_THREADS=8 srun -n1 --cpus-per-task=8 ./sgemm_mkl_optimized.x 30000 30000 30000&gt;&gt;sgemm_mkl_optimized_thin_thin007_2023-07-09_23-53-30.csv</t>
  </si>
  <si>
    <t>rep 5 size 30000 OMP_PLACES=cores OMP_PROC_BIND=close OMP_NUM_THREADS=7 BLIS_NUM_THREADS=7 srun -n1 --cpus-per-task=7 ./sgemm_mkl_optimized.x 30000 30000 30000&gt;&gt;sgemm_mkl_optimized_thin_thin007_2023-07-09_23-53-30.csv</t>
  </si>
  <si>
    <t>rep 5 size 30000 OMP_PLACES=cores OMP_PROC_BIND=close OMP_NUM_THREADS=6 BLIS_NUM_THREADS=6 srun -n1 --cpus-per-task=6 ./sgemm_mkl_optimized.x 30000 30000 30000&gt;&gt;sgemm_mkl_optimized_thin_thin007_2023-07-09_23-53-30.csv</t>
  </si>
  <si>
    <t>rep 5 size 30000 OMP_PLACES=cores OMP_PROC_BIND=close OMP_NUM_THREADS=5 BLIS_NUM_THREADS=5 srun -n1 --cpus-per-task=5 ./sgemm_mkl_optimized.x 30000 30000 30000&gt;&gt;sgemm_mkl_optimized_thin_thin007_2023-07-09_23-53-30.csv</t>
  </si>
  <si>
    <t>rep 5 size 30000 OMP_PLACES=cores OMP_PROC_BIND=close OMP_NUM_THREADS=4 BLIS_NUM_THREADS=4 srun -n1 --cpus-per-task=4 ./sgemm_mkl_optimized.x 30000 30000 30000&gt;&gt;sgemm_mkl_optimized_thin_thin007_2023-07-09_23-53-30.csv</t>
  </si>
  <si>
    <t>rep 5 size 30000 OMP_PLACES=cores OMP_PROC_BIND=close OMP_NUM_THREADS=3 BLIS_NUM_THREADS=3 srun -n1 --cpus-per-task=3 ./sgemm_mkl_optimized.x 30000 30000 30000&gt;&gt;sgemm_mkl_optimized_thin_thin007_2023-07-09_23-53-30.csv</t>
  </si>
  <si>
    <t>rep 5 size 30000 OMP_PLACES=cores OMP_PROC_BIND=close OMP_NUM_THREADS=2 BLIS_NUM_THREADS=2 srun -n1 --cpus-per-task=2 ./sgemm_mkl_optimized.x 30000 30000 30000&gt;&gt;sgemm_mkl_optimized_thin_thin007_2023-07-09_23-53-30.csv</t>
  </si>
  <si>
    <t>rep 5 size 30000 OMP_PLACES=cores OMP_PROC_BIND=close OMP_NUM_THREADS=1 BLIS_NUM_THREADS=1 srun -n1 --cpus-per-task=1 ./sgemm_mkl_optimized.x 30000 30000 30000&gt;&gt;sgemm_mkl_optimized_thin_thin007_2023-07-09_23-53-30.csv</t>
  </si>
  <si>
    <t>rep 6 size 30000 OMP_PLACES=cores OMP_PROC_BIND=close OMP_NUM_THREADS=12 BLIS_NUM_THREADS=12 srun -n1 --cpus-per-task=12 ./sgemm_mkl_optimized.x 30000 30000 30000&gt;&gt;sgemm_mkl_optimized_thin_thin007_2023-07-09_23-53-30.csv</t>
  </si>
  <si>
    <t>rep 6 size 30000 OMP_PLACES=cores OMP_PROC_BIND=close OMP_NUM_THREADS=11 BLIS_NUM_THREADS=11 srun -n1 --cpus-per-task=11 ./sgemm_mkl_optimized.x 30000 30000 30000&gt;&gt;sgemm_mkl_optimized_thin_thin007_2023-07-09_23-53-30.csv</t>
  </si>
  <si>
    <t>rep 6 size 30000 OMP_PLACES=cores OMP_PROC_BIND=close OMP_NUM_THREADS=10 BLIS_NUM_THREADS=10 srun -n1 --cpus-per-task=10 ./sgemm_mkl_optimized.x 30000 30000 30000&gt;&gt;sgemm_mkl_optimized_thin_thin007_2023-07-09_23-53-30.csv</t>
  </si>
  <si>
    <t>rep 6 size 30000 OMP_PLACES=cores OMP_PROC_BIND=close OMP_NUM_THREADS=9 BLIS_NUM_THREADS=9 srun -n1 --cpus-per-task=9 ./sgemm_mkl_optimized.x 30000 30000 30000&gt;&gt;sgemm_mkl_optimized_thin_thin007_2023-07-09_23-53-30.csv</t>
  </si>
  <si>
    <t>rep 6 size 30000 OMP_PLACES=cores OMP_PROC_BIND=close OMP_NUM_THREADS=8 BLIS_NUM_THREADS=8 srun -n1 --cpus-per-task=8 ./sgemm_mkl_optimized.x 30000 30000 30000&gt;&gt;sgemm_mkl_optimized_thin_thin007_2023-07-09_23-53-30.csv</t>
  </si>
  <si>
    <t>rep 6 size 30000 OMP_PLACES=cores OMP_PROC_BIND=close OMP_NUM_THREADS=7 BLIS_NUM_THREADS=7 srun -n1 --cpus-per-task=7 ./sgemm_mkl_optimized.x 30000 30000 30000&gt;&gt;sgemm_mkl_optimized_thin_thin007_2023-07-09_23-53-30.csv</t>
  </si>
  <si>
    <t>rep 6 size 30000 OMP_PLACES=cores OMP_PROC_BIND=close OMP_NUM_THREADS=6 BLIS_NUM_THREADS=6 srun -n1 --cpus-per-task=6 ./sgemm_mkl_optimized.x 30000 30000 30000&gt;&gt;sgemm_mkl_optimized_thin_thin007_2023-07-09_23-53-30.csv</t>
  </si>
  <si>
    <t>sgemm_epyc_job_17106.out</t>
  </si>
  <si>
    <t>sgemm_mkl_optimized_epyc_epyc001.orfeo.hpc_2023-07-10_01-46-30.csv</t>
  </si>
  <si>
    <t>rep 1 size 30000 OMP_PLACES=cores OMP_PROC_BIND=close OMP_NUM_THREADS=64 BLIS_NUM_THREADS=64 srun -n1 --cpus-per-task=64 ./sgemm_mkl_optimized.x 30000 30000 30000&gt;&gt;sgemm_mkl_optimized_epyc_epyc001.orfeo.hpc_2023-07-10_01-46-30.csv</t>
  </si>
  <si>
    <t>rep 1 size 30000 OMP_PLACES=cores OMP_PROC_BIND=close OMP_NUM_THREADS=63 BLIS_NUM_THREADS=63 srun -n1 --cpus-per-task=63 ./sgemm_mkl_optimized.x 30000 30000 30000&gt;&gt;sgemm_mkl_optimized_epyc_epyc001.orfeo.hpc_2023-07-10_01-46-30.csv</t>
  </si>
  <si>
    <t>rep 1 size 30000 OMP_PLACES=cores OMP_PROC_BIND=close OMP_NUM_THREADS=62 BLIS_NUM_THREADS=62 srun -n1 --cpus-per-task=62 ./sgemm_mkl_optimized.x 30000 30000 30000&gt;&gt;sgemm_mkl_optimized_epyc_epyc001.orfeo.hpc_2023-07-10_01-46-30.csv</t>
  </si>
  <si>
    <t>rep 1 size 30000 OMP_PLACES=cores OMP_PROC_BIND=close OMP_NUM_THREADS=61 BLIS_NUM_THREADS=61 srun -n1 --cpus-per-task=61 ./sgemm_mkl_optimized.x 30000 30000 30000&gt;&gt;sgemm_mkl_optimized_epyc_epyc001.orfeo.hpc_2023-07-10_01-46-30.csv</t>
  </si>
  <si>
    <t>rep 1 size 30000 OMP_PLACES=cores OMP_PROC_BIND=close OMP_NUM_THREADS=60 BLIS_NUM_THREADS=60 srun -n1 --cpus-per-task=60 ./sgemm_mkl_optimized.x 30000 30000 30000&gt;&gt;sgemm_mkl_optimized_epyc_epyc001.orfeo.hpc_2023-07-10_01-46-30.csv</t>
  </si>
  <si>
    <t>rep 1 size 30000 OMP_PLACES=cores OMP_PROC_BIND=close OMP_NUM_THREADS=59 BLIS_NUM_THREADS=59 srun -n1 --cpus-per-task=59 ./sgemm_mkl_optimized.x 30000 30000 30000&gt;&gt;sgemm_mkl_optimized_epyc_epyc001.orfeo.hpc_2023-07-10_01-46-30.csv</t>
  </si>
  <si>
    <t>rep 1 size 30000 OMP_PLACES=cores OMP_PROC_BIND=close OMP_NUM_THREADS=58 BLIS_NUM_THREADS=58 srun -n1 --cpus-per-task=58 ./sgemm_mkl_optimized.x 30000 30000 30000&gt;&gt;sgemm_mkl_optimized_epyc_epyc001.orfeo.hpc_2023-07-10_01-46-30.csv</t>
  </si>
  <si>
    <t>rep 1 size 30000 OMP_PLACES=cores OMP_PROC_BIND=close OMP_NUM_THREADS=57 BLIS_NUM_THREADS=57 srun -n1 --cpus-per-task=57 ./sgemm_mkl_optimized.x 30000 30000 30000&gt;&gt;sgemm_mkl_optimized_epyc_epyc001.orfeo.hpc_2023-07-10_01-46-30.csv</t>
  </si>
  <si>
    <t>rep 1 size 30000 OMP_PLACES=cores OMP_PROC_BIND=close OMP_NUM_THREADS=56 BLIS_NUM_THREADS=56 srun -n1 --cpus-per-task=56 ./sgemm_mkl_optimized.x 30000 30000 30000&gt;&gt;sgemm_mkl_optimized_epyc_epyc001.orfeo.hpc_2023-07-10_01-46-30.csv</t>
  </si>
  <si>
    <t>rep 1 size 30000 OMP_PLACES=cores OMP_PROC_BIND=close OMP_NUM_THREADS=55 BLIS_NUM_THREADS=55 srun -n1 --cpus-per-task=55 ./sgemm_mkl_optimized.x 30000 30000 30000&gt;&gt;sgemm_mkl_optimized_epyc_epyc001.orfeo.hpc_2023-07-10_01-46-30.csv</t>
  </si>
  <si>
    <t>rep 1 size 30000 OMP_PLACES=cores OMP_PROC_BIND=close OMP_NUM_THREADS=54 BLIS_NUM_THREADS=54 srun -n1 --cpus-per-task=54 ./sgemm_mkl_optimized.x 30000 30000 30000&gt;&gt;sgemm_mkl_optimized_epyc_epyc001.orfeo.hpc_2023-07-10_01-46-30.csv</t>
  </si>
  <si>
    <t>rep 1 size 30000 OMP_PLACES=cores OMP_PROC_BIND=close OMP_NUM_THREADS=53 BLIS_NUM_THREADS=53 srun -n1 --cpus-per-task=53 ./sgemm_mkl_optimized.x 30000 30000 30000&gt;&gt;sgemm_mkl_optimized_epyc_epyc001.orfeo.hpc_2023-07-10_01-46-30.csv</t>
  </si>
  <si>
    <t>rep 1 size 30000 OMP_PLACES=cores OMP_PROC_BIND=close OMP_NUM_THREADS=52 BLIS_NUM_THREADS=52 srun -n1 --cpus-per-task=52 ./sgemm_mkl_optimized.x 30000 30000 30000&gt;&gt;sgemm_mkl_optimized_epyc_epyc001.orfeo.hpc_2023-07-10_01-46-30.csv</t>
  </si>
  <si>
    <t>rep 1 size 30000 OMP_PLACES=cores OMP_PROC_BIND=close OMP_NUM_THREADS=51 BLIS_NUM_THREADS=51 srun -n1 --cpus-per-task=51 ./sgemm_mkl_optimized.x 30000 30000 30000&gt;&gt;sgemm_mkl_optimized_epyc_epyc001.orfeo.hpc_2023-07-10_01-46-30.csv</t>
  </si>
  <si>
    <t>rep 1 size 30000 OMP_PLACES=cores OMP_PROC_BIND=close OMP_NUM_THREADS=50 BLIS_NUM_THREADS=50 srun -n1 --cpus-per-task=50 ./sgemm_mkl_optimized.x 30000 30000 30000&gt;&gt;sgemm_mkl_optimized_epyc_epyc001.orfeo.hpc_2023-07-10_01-46-30.csv</t>
  </si>
  <si>
    <t>rep 1 size 30000 OMP_PLACES=cores OMP_PROC_BIND=close OMP_NUM_THREADS=49 BLIS_NUM_THREADS=49 srun -n1 --cpus-per-task=49 ./sgemm_mkl_optimized.x 30000 30000 30000&gt;&gt;sgemm_mkl_optimized_epyc_epyc001.orfeo.hpc_2023-07-10_01-46-30.csv</t>
  </si>
  <si>
    <t>rep 1 size 30000 OMP_PLACES=cores OMP_PROC_BIND=close OMP_NUM_THREADS=48 BLIS_NUM_THREADS=48 srun -n1 --cpus-per-task=48 ./sgemm_mkl_optimized.x 30000 30000 30000&gt;&gt;sgemm_mkl_optimized_epyc_epyc001.orfeo.hpc_2023-07-10_01-46-30.csv</t>
  </si>
  <si>
    <t>rep 1 size 30000 OMP_PLACES=cores OMP_PROC_BIND=close OMP_NUM_THREADS=47 BLIS_NUM_THREADS=47 srun -n1 --cpus-per-task=47 ./sgemm_mkl_optimized.x 30000 30000 30000&gt;&gt;sgemm_mkl_optimized_epyc_epyc001.orfeo.hpc_2023-07-10_01-46-30.csv</t>
  </si>
  <si>
    <t>rep 1 size 30000 OMP_PLACES=cores OMP_PROC_BIND=close OMP_NUM_THREADS=46 BLIS_NUM_THREADS=46 srun -n1 --cpus-per-task=46 ./sgemm_mkl_optimized.x 30000 30000 30000&gt;&gt;sgemm_mkl_optimized_epyc_epyc001.orfeo.hpc_2023-07-10_01-46-30.csv</t>
  </si>
  <si>
    <t>rep 1 size 30000 OMP_PLACES=cores OMP_PROC_BIND=close OMP_NUM_THREADS=45 BLIS_NUM_THREADS=45 srun -n1 --cpus-per-task=45 ./sgemm_mkl_optimized.x 30000 30000 30000&gt;&gt;sgemm_mkl_optimized_epyc_epyc001.orfeo.hpc_2023-07-10_01-46-30.csv</t>
  </si>
  <si>
    <t>rep 1 size 30000 OMP_PLACES=cores OMP_PROC_BIND=close OMP_NUM_THREADS=44 BLIS_NUM_THREADS=44 srun -n1 --cpus-per-task=44 ./sgemm_mkl_optimized.x 30000 30000 30000&gt;&gt;sgemm_mkl_optimized_epyc_epyc001.orfeo.hpc_2023-07-10_01-46-30.csv</t>
  </si>
  <si>
    <t>rep 1 size 30000 OMP_PLACES=cores OMP_PROC_BIND=close OMP_NUM_THREADS=43 BLIS_NUM_THREADS=43 srun -n1 --cpus-per-task=43 ./sgemm_mkl_optimized.x 30000 30000 30000&gt;&gt;sgemm_mkl_optimized_epyc_epyc001.orfeo.hpc_2023-07-10_01-46-30.csv</t>
  </si>
  <si>
    <t>rep 1 size 30000 OMP_PLACES=cores OMP_PROC_BIND=close OMP_NUM_THREADS=42 BLIS_NUM_THREADS=42 srun -n1 --cpus-per-task=42 ./sgemm_mkl_optimized.x 30000 30000 30000&gt;&gt;sgemm_mkl_optimized_epyc_epyc001.orfeo.hpc_2023-07-10_01-46-30.csv</t>
  </si>
  <si>
    <t>rep 1 size 30000 OMP_PLACES=cores OMP_PROC_BIND=close OMP_NUM_THREADS=41 BLIS_NUM_THREADS=41 srun -n1 --cpus-per-task=41 ./sgemm_mkl_optimized.x 30000 30000 30000&gt;&gt;sgemm_mkl_optimized_epyc_epyc001.orfeo.hpc_2023-07-10_01-46-30.csv</t>
  </si>
  <si>
    <t>rep 1 size 30000 OMP_PLACES=cores OMP_PROC_BIND=close OMP_NUM_THREADS=40 BLIS_NUM_THREADS=40 srun -n1 --cpus-per-task=40 ./sgemm_mkl_optimized.x 30000 30000 30000&gt;&gt;sgemm_mkl_optimized_epyc_epyc001.orfeo.hpc_2023-07-10_01-46-30.csv</t>
  </si>
  <si>
    <t>rep 1 size 30000 OMP_PLACES=cores OMP_PROC_BIND=close OMP_NUM_THREADS=39 BLIS_NUM_THREADS=39 srun -n1 --cpus-per-task=39 ./sgemm_mkl_optimized.x 30000 30000 30000&gt;&gt;sgemm_mkl_optimized_epyc_epyc001.orfeo.hpc_2023-07-10_01-46-30.csv</t>
  </si>
  <si>
    <t>rep 1 size 30000 OMP_PLACES=cores OMP_PROC_BIND=close OMP_NUM_THREADS=38 BLIS_NUM_THREADS=38 srun -n1 --cpus-per-task=38 ./sgemm_mkl_optimized.x 30000 30000 30000&gt;&gt;sgemm_mkl_optimized_epyc_epyc001.orfeo.hpc_2023-07-10_01-46-30.csv</t>
  </si>
  <si>
    <t>rep 1 size 30000 OMP_PLACES=cores OMP_PROC_BIND=close OMP_NUM_THREADS=37 BLIS_NUM_THREADS=37 srun -n1 --cpus-per-task=37 ./sgemm_mkl_optimized.x 30000 30000 30000&gt;&gt;sgemm_mkl_optimized_epyc_epyc001.orfeo.hpc_2023-07-10_01-46-30.csv</t>
  </si>
  <si>
    <t>rep 1 size 30000 OMP_PLACES=cores OMP_PROC_BIND=close OMP_NUM_THREADS=36 BLIS_NUM_THREADS=36 srun -n1 --cpus-per-task=36 ./sgemm_mkl_optimized.x 30000 30000 30000&gt;&gt;sgemm_mkl_optimized_epyc_epyc001.orfeo.hpc_2023-07-10_01-46-30.csv</t>
  </si>
  <si>
    <t>rep 1 size 30000 OMP_PLACES=cores OMP_PROC_BIND=close OMP_NUM_THREADS=35 BLIS_NUM_THREADS=35 srun -n1 --cpus-per-task=35 ./sgemm_mkl_optimized.x 30000 30000 30000&gt;&gt;sgemm_mkl_optimized_epyc_epyc001.orfeo.hpc_2023-07-10_01-46-30.csv</t>
  </si>
  <si>
    <t>rep 1 size 30000 OMP_PLACES=cores OMP_PROC_BIND=close OMP_NUM_THREADS=34 BLIS_NUM_THREADS=34 srun -n1 --cpus-per-task=34 ./sgemm_mkl_optimized.x 30000 30000 30000&gt;&gt;sgemm_mkl_optimized_epyc_epyc001.orfeo.hpc_2023-07-10_01-46-30.csv</t>
  </si>
  <si>
    <t>rep 1 size 30000 OMP_PLACES=cores OMP_PROC_BIND=close OMP_NUM_THREADS=33 BLIS_NUM_THREADS=33 srun -n1 --cpus-per-task=33 ./sgemm_mkl_optimized.x 30000 30000 30000&gt;&gt;sgemm_mkl_optimized_epyc_epyc001.orfeo.hpc_2023-07-10_01-46-30.csv</t>
  </si>
  <si>
    <t>rep 1 size 30000 OMP_PLACES=cores OMP_PROC_BIND=close OMP_NUM_THREADS=32 BLIS_NUM_THREADS=32 srun -n1 --cpus-per-task=32 ./sgemm_mkl_optimized.x 30000 30000 30000&gt;&gt;sgemm_mkl_optimized_epyc_epyc001.orfeo.hpc_2023-07-10_01-46-30.csv</t>
  </si>
  <si>
    <t>rep 1 size 30000 OMP_PLACES=cores OMP_PROC_BIND=close OMP_NUM_THREADS=31 BLIS_NUM_THREADS=31 srun -n1 --cpus-per-task=31 ./sgemm_mkl_optimized.x 30000 30000 30000&gt;&gt;sgemm_mkl_optimized_epyc_epyc001.orfeo.hpc_2023-07-10_01-46-30.csv</t>
  </si>
  <si>
    <t>rep 1 size 30000 OMP_PLACES=cores OMP_PROC_BIND=close OMP_NUM_THREADS=30 BLIS_NUM_THREADS=30 srun -n1 --cpus-per-task=30 ./sgemm_mkl_optimized.x 30000 30000 30000&gt;&gt;sgemm_mkl_optimized_epyc_epyc001.orfeo.hpc_2023-07-10_01-46-30.csv</t>
  </si>
  <si>
    <t>rep 1 size 30000 OMP_PLACES=cores OMP_PROC_BIND=close OMP_NUM_THREADS=29 BLIS_NUM_THREADS=29 srun -n1 --cpus-per-task=29 ./sgemm_mkl_optimized.x 30000 30000 30000&gt;&gt;sgemm_mkl_optimized_epyc_epyc001.orfeo.hpc_2023-07-10_01-46-30.csv</t>
  </si>
  <si>
    <t>rep 1 size 30000 OMP_PLACES=cores OMP_PROC_BIND=close OMP_NUM_THREADS=28 BLIS_NUM_THREADS=28 srun -n1 --cpus-per-task=28 ./sgemm_mkl_optimized.x 30000 30000 30000&gt;&gt;sgemm_mkl_optimized_epyc_epyc001.orfeo.hpc_2023-07-10_01-46-30.csv</t>
  </si>
  <si>
    <t>rep 1 size 30000 OMP_PLACES=cores OMP_PROC_BIND=close OMP_NUM_THREADS=27 BLIS_NUM_THREADS=27 srun -n1 --cpus-per-task=27 ./sgemm_mkl_optimized.x 30000 30000 30000&gt;&gt;sgemm_mkl_optimized_epyc_epyc001.orfeo.hpc_2023-07-10_01-46-30.csv</t>
  </si>
  <si>
    <t>rep 1 size 30000 OMP_PLACES=cores OMP_PROC_BIND=close OMP_NUM_THREADS=26 BLIS_NUM_THREADS=26 srun -n1 --cpus-per-task=26 ./sgemm_mkl_optimized.x 30000 30000 30000&gt;&gt;sgemm_mkl_optimized_epyc_epyc001.orfeo.hpc_2023-07-10_01-46-30.csv</t>
  </si>
  <si>
    <t>rep 1 size 30000 OMP_PLACES=cores OMP_PROC_BIND=close OMP_NUM_THREADS=25 BLIS_NUM_THREADS=25 srun -n1 --cpus-per-task=25 ./sgemm_mkl_optimized.x 30000 30000 30000&gt;&gt;sgemm_mkl_optimized_epyc_epyc001.orfeo.hpc_2023-07-10_01-46-30.csv</t>
  </si>
  <si>
    <t>rep 1 size 30000 OMP_PLACES=cores OMP_PROC_BIND=close OMP_NUM_THREADS=24 BLIS_NUM_THREADS=24 srun -n1 --cpus-per-task=24 ./sgemm_mkl_optimized.x 30000 30000 30000&gt;&gt;sgemm_mkl_optimized_epyc_epyc001.orfeo.hpc_2023-07-10_01-46-30.csv</t>
  </si>
  <si>
    <t>rep 1 size 30000 OMP_PLACES=cores OMP_PROC_BIND=close OMP_NUM_THREADS=23 BLIS_NUM_THREADS=23 srun -n1 --cpus-per-task=23 ./sgemm_mkl_optimized.x 30000 30000 30000&gt;&gt;sgemm_mkl_optimized_epyc_epyc001.orfeo.hpc_2023-07-10_01-46-30.csv</t>
  </si>
  <si>
    <t>rep 1 size 30000 OMP_PLACES=cores OMP_PROC_BIND=close OMP_NUM_THREADS=22 BLIS_NUM_THREADS=22 srun -n1 --cpus-per-task=22 ./sgemm_mkl_optimized.x 30000 30000 30000&gt;&gt;sgemm_mkl_optimized_epyc_epyc001.orfeo.hpc_2023-07-10_01-46-30.csv</t>
  </si>
  <si>
    <t>rep 1 size 30000 OMP_PLACES=cores OMP_PROC_BIND=close OMP_NUM_THREADS=21 BLIS_NUM_THREADS=21 srun -n1 --cpus-per-task=21 ./sgemm_mkl_optimized.x 30000 30000 30000&gt;&gt;sgemm_mkl_optimized_epyc_epyc001.orfeo.hpc_2023-07-10_01-46-30.csv</t>
  </si>
  <si>
    <t>rep 1 size 30000 OMP_PLACES=cores OMP_PROC_BIND=close OMP_NUM_THREADS=20 BLIS_NUM_THREADS=20 srun -n1 --cpus-per-task=20 ./sgemm_mkl_optimized.x 30000 30000 30000&gt;&gt;sgemm_mkl_optimized_epyc_epyc001.orfeo.hpc_2023-07-10_01-46-30.csv</t>
  </si>
  <si>
    <t>rep 1 size 30000 OMP_PLACES=cores OMP_PROC_BIND=close OMP_NUM_THREADS=19 BLIS_NUM_THREADS=19 srun -n1 --cpus-per-task=19 ./sgemm_mkl_optimized.x 30000 30000 30000&gt;&gt;sgemm_mkl_optimized_epyc_epyc001.orfeo.hpc_2023-07-10_01-46-30.csv</t>
  </si>
  <si>
    <t>rep 1 size 30000 OMP_PLACES=cores OMP_PROC_BIND=close OMP_NUM_THREADS=18 BLIS_NUM_THREADS=18 srun -n1 --cpus-per-task=18 ./sgemm_mkl_optimized.x 30000 30000 30000&gt;&gt;sgemm_mkl_optimized_epyc_epyc001.orfeo.hpc_2023-07-10_01-46-30.csv</t>
  </si>
  <si>
    <t>rep 1 size 30000 OMP_PLACES=cores OMP_PROC_BIND=close OMP_NUM_THREADS=17 BLIS_NUM_THREADS=17 srun -n1 --cpus-per-task=17 ./sgemm_mkl_optimized.x 30000 30000 30000&gt;&gt;sgemm_mkl_optimized_epyc_epyc001.orfeo.hpc_2023-07-10_01-46-30.csv</t>
  </si>
  <si>
    <t>rep 1 size 30000 OMP_PLACES=cores OMP_PROC_BIND=close OMP_NUM_THREADS=16 BLIS_NUM_THREADS=16 srun -n1 --cpus-per-task=16 ./sgemm_mkl_optimized.x 30000 30000 30000&gt;&gt;sgemm_mkl_optimized_epyc_epyc001.orfeo.hpc_2023-07-10_01-46-30.csv</t>
  </si>
  <si>
    <t>rep 1 size 30000 OMP_PLACES=cores OMP_PROC_BIND=close OMP_NUM_THREADS=15 BLIS_NUM_THREADS=15 srun -n1 --cpus-per-task=15 ./sgemm_mkl_optimized.x 30000 30000 30000&gt;&gt;sgemm_mkl_optimized_epyc_epyc001.orfeo.hpc_2023-07-10_01-46-30.csv</t>
  </si>
  <si>
    <t>rep 1 size 30000 OMP_PLACES=cores OMP_PROC_BIND=close OMP_NUM_THREADS=14 BLIS_NUM_THREADS=14 srun -n1 --cpus-per-task=14 ./sgemm_mkl_optimized.x 30000 30000 30000&gt;&gt;sgemm_mkl_optimized_epyc_epyc001.orfeo.hpc_2023-07-10_01-46-30.csv</t>
  </si>
  <si>
    <t>rep 1 size 30000 OMP_PLACES=cores OMP_PROC_BIND=close OMP_NUM_THREADS=13 BLIS_NUM_THREADS=13 srun -n1 --cpus-per-task=13 ./sgemm_mkl_optimized.x 30000 30000 30000&gt;&gt;sgemm_mkl_optimized_epyc_epyc001.orfeo.hpc_2023-07-10_01-46-30.csv</t>
  </si>
  <si>
    <t>rep 1 size 30000 OMP_PLACES=cores OMP_PROC_BIND=close OMP_NUM_THREADS=12 BLIS_NUM_THREADS=12 srun -n1 --cpus-per-task=12 ./sgemm_mkl_optimized.x 30000 30000 30000&gt;&gt;sgemm_mkl_optimized_epyc_epyc001.orfeo.hpc_2023-07-10_01-46-30.csv</t>
  </si>
  <si>
    <t>rep 1 size 30000 OMP_PLACES=cores OMP_PROC_BIND=close OMP_NUM_THREADS=11 BLIS_NUM_THREADS=11 srun -n1 --cpus-per-task=11 ./sgemm_mkl_optimized.x 30000 30000 30000&gt;&gt;sgemm_mkl_optimized_epyc_epyc001.orfeo.hpc_2023-07-10_01-46-30.csv</t>
  </si>
  <si>
    <t>rep 1 size 30000 OMP_PLACES=cores OMP_PROC_BIND=close OMP_NUM_THREADS=10 BLIS_NUM_THREADS=10 srun -n1 --cpus-per-task=10 ./sgemm_mkl_optimized.x 30000 30000 30000&gt;&gt;sgemm_mkl_optimized_epyc_epyc001.orfeo.hpc_2023-07-10_01-46-30.csv</t>
  </si>
  <si>
    <t>rep 1 size 30000 OMP_PLACES=cores OMP_PROC_BIND=close OMP_NUM_THREADS=9 BLIS_NUM_THREADS=9 srun -n1 --cpus-per-task=9 ./sgemm_mkl_optimized.x 30000 30000 30000&gt;&gt;sgemm_mkl_optimized_epyc_epyc001.orfeo.hpc_2023-07-10_01-46-30.csv</t>
  </si>
  <si>
    <t>rep 1 size 30000 OMP_PLACES=cores OMP_PROC_BIND=close OMP_NUM_THREADS=8 BLIS_NUM_THREADS=8 srun -n1 --cpus-per-task=8 ./sgemm_mkl_optimized.x 30000 30000 30000&gt;&gt;sgemm_mkl_optimized_epyc_epyc001.orfeo.hpc_2023-07-10_01-46-30.csv</t>
  </si>
  <si>
    <t>rep 1 size 30000 OMP_PLACES=cores OMP_PROC_BIND=close OMP_NUM_THREADS=7 BLIS_NUM_THREADS=7 srun -n1 --cpus-per-task=7 ./sgemm_mkl_optimized.x 30000 30000 30000&gt;&gt;sgemm_mkl_optimized_epyc_epyc001.orfeo.hpc_2023-07-10_01-46-30.csv</t>
  </si>
  <si>
    <t>rep 1 size 30000 OMP_PLACES=cores OMP_PROC_BIND=close OMP_NUM_THREADS=6 BLIS_NUM_THREADS=6 srun -n1 --cpus-per-task=6 ./sgemm_mkl_optimized.x 30000 30000 30000&gt;&gt;sgemm_mkl_optimized_epyc_epyc001.orfeo.hpc_2023-07-10_01-46-30.csv</t>
  </si>
  <si>
    <t>rep 1 size 30000 OMP_PLACES=cores OMP_PROC_BIND=close OMP_NUM_THREADS=5 BLIS_NUM_THREADS=5 srun -n1 --cpus-per-task=5 ./sgemm_mkl_optimized.x 30000 30000 30000&gt;&gt;sgemm_mkl_optimized_epyc_epyc001.orfeo.hpc_2023-07-10_01-46-30.csv</t>
  </si>
  <si>
    <t>rep 1 size 30000 OMP_PLACES=cores OMP_PROC_BIND=close OMP_NUM_THREADS=4 BLIS_NUM_THREADS=4 srun -n1 --cpus-per-task=4 ./sgemm_mkl_optimized.x 30000 30000 30000&gt;&gt;sgemm_mkl_optimized_epyc_epyc001.orfeo.hpc_2023-07-10_01-46-30.csv</t>
  </si>
  <si>
    <t>rep 1 size 30000 OMP_PLACES=cores OMP_PROC_BIND=close OMP_NUM_THREADS=3 BLIS_NUM_THREADS=3 srun -n1 --cpus-per-task=3 ./sgemm_mkl_optimized.x 30000 30000 30000&gt;&gt;sgemm_mkl_optimized_epyc_epyc001.orfeo.hpc_2023-07-10_01-46-30.csv</t>
  </si>
  <si>
    <t>rep 1 size 30000 OMP_PLACES=cores OMP_PROC_BIND=close OMP_NUM_THREADS=2 BLIS_NUM_THREADS=2 srun -n1 --cpus-per-task=2 ./sgemm_mkl_optimized.x 30000 30000 30000&gt;&gt;sgemm_mkl_optimized_epyc_epyc001.orfeo.hpc_2023-07-10_01-46-30.csv</t>
  </si>
  <si>
    <t>rep 1 size 30000 OMP_PLACES=cores OMP_PROC_BIND=close OMP_NUM_THREADS=1 BLIS_NUM_THREADS=1 srun -n1 --cpus-per-task=1 ./sgemm_mkl_optimized.x 30000 30000 30000&gt;&gt;sgemm_mkl_optimized_epyc_epyc001.orfeo.hpc_2023-07-10_01-46-30.csv</t>
  </si>
  <si>
    <t>rep 2 size 30000 OMP_PLACES=cores OMP_PROC_BIND=close OMP_NUM_THREADS=64 BLIS_NUM_THREADS=64 srun -n1 --cpus-per-task=64 ./sgemm_mkl_optimized.x 30000 30000 30000&gt;&gt;sgemm_mkl_optimized_epyc_epyc001.orfeo.hpc_2023-07-10_01-46-30.csv</t>
  </si>
  <si>
    <t>rep 2 size 30000 OMP_PLACES=cores OMP_PROC_BIND=close OMP_NUM_THREADS=63 BLIS_NUM_THREADS=63 srun -n1 --cpus-per-task=63 ./sgemm_mkl_optimized.x 30000 30000 30000&gt;&gt;sgemm_mkl_optimized_epyc_epyc001.orfeo.hpc_2023-07-10_01-46-30.csv</t>
  </si>
  <si>
    <t>rep 2 size 30000 OMP_PLACES=cores OMP_PROC_BIND=close OMP_NUM_THREADS=62 BLIS_NUM_THREADS=62 srun -n1 --cpus-per-task=62 ./sgemm_mkl_optimized.x 30000 30000 30000&gt;&gt;sgemm_mkl_optimized_epyc_epyc001.orfeo.hpc_2023-07-10_01-46-30.csv</t>
  </si>
  <si>
    <t>rep 2 size 30000 OMP_PLACES=cores OMP_PROC_BIND=close OMP_NUM_THREADS=61 BLIS_NUM_THREADS=61 srun -n1 --cpus-per-task=61 ./sgemm_mkl_optimized.x 30000 30000 30000&gt;&gt;sgemm_mkl_optimized_epyc_epyc001.orfeo.hpc_2023-07-10_01-46-30.csv</t>
  </si>
  <si>
    <t>rep 2 size 30000 OMP_PLACES=cores OMP_PROC_BIND=close OMP_NUM_THREADS=60 BLIS_NUM_THREADS=60 srun -n1 --cpus-per-task=60 ./sgemm_mkl_optimized.x 30000 30000 30000&gt;&gt;sgemm_mkl_optimized_epyc_epyc001.orfeo.hpc_2023-07-10_01-46-30.csv</t>
  </si>
  <si>
    <t>rep 2 size 30000 OMP_PLACES=cores OMP_PROC_BIND=close OMP_NUM_THREADS=59 BLIS_NUM_THREADS=59 srun -n1 --cpus-per-task=59 ./sgemm_mkl_optimized.x 30000 30000 30000&gt;&gt;sgemm_mkl_optimized_epyc_epyc001.orfeo.hpc_2023-07-10_01-46-30.csv</t>
  </si>
  <si>
    <t>rep 2 size 30000 OMP_PLACES=cores OMP_PROC_BIND=close OMP_NUM_THREADS=58 BLIS_NUM_THREADS=58 srun -n1 --cpus-per-task=58 ./sgemm_mkl_optimized.x 30000 30000 30000&gt;&gt;sgemm_mkl_optimized_epyc_epyc001.orfeo.hpc_2023-07-10_01-46-30.csv</t>
  </si>
  <si>
    <t>rep 2 size 30000 OMP_PLACES=cores OMP_PROC_BIND=close OMP_NUM_THREADS=57 BLIS_NUM_THREADS=57 srun -n1 --cpus-per-task=57 ./sgemm_mkl_optimized.x 30000 30000 30000&gt;&gt;sgemm_mkl_optimized_epyc_epyc001.orfeo.hpc_2023-07-10_01-46-30.csv</t>
  </si>
  <si>
    <t>rep 2 size 30000 OMP_PLACES=cores OMP_PROC_BIND=close OMP_NUM_THREADS=56 BLIS_NUM_THREADS=56 srun -n1 --cpus-per-task=56 ./sgemm_mkl_optimized.x 30000 30000 30000&gt;&gt;sgemm_mkl_optimized_epyc_epyc001.orfeo.hpc_2023-07-10_01-46-30.csv</t>
  </si>
  <si>
    <t>rep 2 size 30000 OMP_PLACES=cores OMP_PROC_BIND=close OMP_NUM_THREADS=55 BLIS_NUM_THREADS=55 srun -n1 --cpus-per-task=55 ./sgemm_mkl_optimized.x 30000 30000 30000&gt;&gt;sgemm_mkl_optimized_epyc_epyc001.orfeo.hpc_2023-07-10_01-46-30.csv</t>
  </si>
  <si>
    <t>rep 2 size 30000 OMP_PLACES=cores OMP_PROC_BIND=close OMP_NUM_THREADS=54 BLIS_NUM_THREADS=54 srun -n1 --cpus-per-task=54 ./sgemm_mkl_optimized.x 30000 30000 30000&gt;&gt;sgemm_mkl_optimized_epyc_epyc001.orfeo.hpc_2023-07-10_01-46-30.csv</t>
  </si>
  <si>
    <t>rep 2 size 30000 OMP_PLACES=cores OMP_PROC_BIND=close OMP_NUM_THREADS=53 BLIS_NUM_THREADS=53 srun -n1 --cpus-per-task=53 ./sgemm_mkl_optimized.x 30000 30000 30000&gt;&gt;sgemm_mkl_optimized_epyc_epyc001.orfeo.hpc_2023-07-10_01-46-30.csv</t>
  </si>
  <si>
    <t>rep 2 size 30000 OMP_PLACES=cores OMP_PROC_BIND=close OMP_NUM_THREADS=52 BLIS_NUM_THREADS=52 srun -n1 --cpus-per-task=52 ./sgemm_mkl_optimized.x 30000 30000 30000&gt;&gt;sgemm_mkl_optimized_epyc_epyc001.orfeo.hpc_2023-07-10_01-46-30.csv</t>
  </si>
  <si>
    <t>rep 2 size 30000 OMP_PLACES=cores OMP_PROC_BIND=close OMP_NUM_THREADS=51 BLIS_NUM_THREADS=51 srun -n1 --cpus-per-task=51 ./sgemm_mkl_optimized.x 30000 30000 30000&gt;&gt;sgemm_mkl_optimized_epyc_epyc001.orfeo.hpc_2023-07-10_01-46-30.csv</t>
  </si>
  <si>
    <t>rep 2 size 30000 OMP_PLACES=cores OMP_PROC_BIND=close OMP_NUM_THREADS=50 BLIS_NUM_THREADS=50 srun -n1 --cpus-per-task=50 ./sgemm_mkl_optimized.x 30000 30000 30000&gt;&gt;sgemm_mkl_optimized_epyc_epyc001.orfeo.hpc_2023-07-10_01-46-30.csv</t>
  </si>
  <si>
    <t>rep 2 size 30000 OMP_PLACES=cores OMP_PROC_BIND=close OMP_NUM_THREADS=49 BLIS_NUM_THREADS=49 srun -n1 --cpus-per-task=49 ./sgemm_mkl_optimized.x 30000 30000 30000&gt;&gt;sgemm_mkl_optimized_epyc_epyc001.orfeo.hpc_2023-07-10_01-46-30.csv</t>
  </si>
  <si>
    <t>rep 2 size 30000 OMP_PLACES=cores OMP_PROC_BIND=close OMP_NUM_THREADS=48 BLIS_NUM_THREADS=48 srun -n1 --cpus-per-task=48 ./sgemm_mkl_optimized.x 30000 30000 30000&gt;&gt;sgemm_mkl_optimized_epyc_epyc001.orfeo.hpc_2023-07-10_01-46-30.csv</t>
  </si>
  <si>
    <t>rep 2 size 30000 OMP_PLACES=cores OMP_PROC_BIND=close OMP_NUM_THREADS=47 BLIS_NUM_THREADS=47 srun -n1 --cpus-per-task=47 ./sgemm_mkl_optimized.x 30000 30000 30000&gt;&gt;sgemm_mkl_optimized_epyc_epyc001.orfeo.hpc_2023-07-10_01-46-30.csv</t>
  </si>
  <si>
    <t>rep 2 size 30000 OMP_PLACES=cores OMP_PROC_BIND=close OMP_NUM_THREADS=46 BLIS_NUM_THREADS=46 srun -n1 --cpus-per-task=46 ./sgemm_mkl_optimized.x 30000 30000 30000&gt;&gt;sgemm_mkl_optimized_epyc_epyc001.orfeo.hpc_2023-07-10_01-46-30.csv</t>
  </si>
  <si>
    <t>rep 2 size 30000 OMP_PLACES=cores OMP_PROC_BIND=close OMP_NUM_THREADS=45 BLIS_NUM_THREADS=45 srun -n1 --cpus-per-task=45 ./sgemm_mkl_optimized.x 30000 30000 30000&gt;&gt;sgemm_mkl_optimized_epyc_epyc001.orfeo.hpc_2023-07-10_01-46-30.csv</t>
  </si>
  <si>
    <t>rep 2 size 30000 OMP_PLACES=cores OMP_PROC_BIND=close OMP_NUM_THREADS=44 BLIS_NUM_THREADS=44 srun -n1 --cpus-per-task=44 ./sgemm_mkl_optimized.x 30000 30000 30000&gt;&gt;sgemm_mkl_optimized_epyc_epyc001.orfeo.hpc_2023-07-10_01-46-30.csv</t>
  </si>
  <si>
    <t>rep 2 size 30000 OMP_PLACES=cores OMP_PROC_BIND=close OMP_NUM_THREADS=43 BLIS_NUM_THREADS=43 srun -n1 --cpus-per-task=43 ./sgemm_mkl_optimized.x 30000 30000 30000&gt;&gt;sgemm_mkl_optimized_epyc_epyc001.orfeo.hpc_2023-07-10_01-46-30.csv</t>
  </si>
  <si>
    <t>rep 2 size 30000 OMP_PLACES=cores OMP_PROC_BIND=close OMP_NUM_THREADS=42 BLIS_NUM_THREADS=42 srun -n1 --cpus-per-task=42 ./sgemm_mkl_optimized.x 30000 30000 30000&gt;&gt;sgemm_mkl_optimized_epyc_epyc001.orfeo.hpc_2023-07-10_01-46-30.csv</t>
  </si>
  <si>
    <t>rep 2 size 30000 OMP_PLACES=cores OMP_PROC_BIND=close OMP_NUM_THREADS=41 BLIS_NUM_THREADS=41 srun -n1 --cpus-per-task=41 ./sgemm_mkl_optimized.x 30000 30000 30000&gt;&gt;sgemm_mkl_optimized_epyc_epyc001.orfeo.hpc_2023-07-10_01-46-30.csv</t>
  </si>
  <si>
    <t>rep 2 size 30000 OMP_PLACES=cores OMP_PROC_BIND=close OMP_NUM_THREADS=40 BLIS_NUM_THREADS=40 srun -n1 --cpus-per-task=40 ./sgemm_mkl_optimized.x 30000 30000 30000&gt;&gt;sgemm_mkl_optimized_epyc_epyc001.orfeo.hpc_2023-07-10_01-46-30.csv</t>
  </si>
  <si>
    <t>rep 2 size 30000 OMP_PLACES=cores OMP_PROC_BIND=close OMP_NUM_THREADS=39 BLIS_NUM_THREADS=39 srun -n1 --cpus-per-task=39 ./sgemm_mkl_optimized.x 30000 30000 30000&gt;&gt;sgemm_mkl_optimized_epyc_epyc001.orfeo.hpc_2023-07-10_01-46-30.csv</t>
  </si>
  <si>
    <t>rep 2 size 30000 OMP_PLACES=cores OMP_PROC_BIND=close OMP_NUM_THREADS=38 BLIS_NUM_THREADS=38 srun -n1 --cpus-per-task=38 ./sgemm_mkl_optimized.x 30000 30000 30000&gt;&gt;sgemm_mkl_optimized_epyc_epyc001.orfeo.hpc_2023-07-10_01-46-30.csv</t>
  </si>
  <si>
    <t>rep 2 size 30000 OMP_PLACES=cores OMP_PROC_BIND=close OMP_NUM_THREADS=37 BLIS_NUM_THREADS=37 srun -n1 --cpus-per-task=37 ./sgemm_mkl_optimized.x 30000 30000 30000&gt;&gt;sgemm_mkl_optimized_epyc_epyc001.orfeo.hpc_2023-07-10_01-46-30.csv</t>
  </si>
  <si>
    <t>rep 2 size 30000 OMP_PLACES=cores OMP_PROC_BIND=close OMP_NUM_THREADS=36 BLIS_NUM_THREADS=36 srun -n1 --cpus-per-task=36 ./sgemm_mkl_optimized.x 30000 30000 30000&gt;&gt;sgemm_mkl_optimized_epyc_epyc001.orfeo.hpc_2023-07-10_01-46-30.csv</t>
  </si>
  <si>
    <t>rep 2 size 30000 OMP_PLACES=cores OMP_PROC_BIND=close OMP_NUM_THREADS=35 BLIS_NUM_THREADS=35 srun -n1 --cpus-per-task=35 ./sgemm_mkl_optimized.x 30000 30000 30000&gt;&gt;sgemm_mkl_optimized_epyc_epyc001.orfeo.hpc_2023-07-10_01-46-30.csv</t>
  </si>
  <si>
    <t>rep 2 size 30000 OMP_PLACES=cores OMP_PROC_BIND=close OMP_NUM_THREADS=34 BLIS_NUM_THREADS=34 srun -n1 --cpus-per-task=34 ./sgemm_mkl_optimized.x 30000 30000 30000&gt;&gt;sgemm_mkl_optimized_epyc_epyc001.orfeo.hpc_2023-07-10_01-46-30.csv</t>
  </si>
  <si>
    <t>rep 2 size 30000 OMP_PLACES=cores OMP_PROC_BIND=close OMP_NUM_THREADS=33 BLIS_NUM_THREADS=33 srun -n1 --cpus-per-task=33 ./sgemm_mkl_optimized.x 30000 30000 30000&gt;&gt;sgemm_mkl_optimized_epyc_epyc001.orfeo.hpc_2023-07-10_01-46-30.csv</t>
  </si>
  <si>
    <t>rep 2 size 30000 OMP_PLACES=cores OMP_PROC_BIND=close OMP_NUM_THREADS=32 BLIS_NUM_THREADS=32 srun -n1 --cpus-per-task=32 ./sgemm_mkl_optimized.x 30000 30000 30000&gt;&gt;sgemm_mkl_optimized_epyc_epyc001.orfeo.hpc_2023-07-10_01-46-30.csv</t>
  </si>
  <si>
    <t>rep 2 size 30000 OMP_PLACES=cores OMP_PROC_BIND=close OMP_NUM_THREADS=31 BLIS_NUM_THREADS=31 srun -n1 --cpus-per-task=31 ./sgemm_mkl_optimized.x 30000 30000 30000&gt;&gt;sgemm_mkl_optimized_epyc_epyc001.orfeo.hpc_2023-07-10_01-46-30.csv</t>
  </si>
  <si>
    <t>rep 2 size 30000 OMP_PLACES=cores OMP_PROC_BIND=close OMP_NUM_THREADS=30 BLIS_NUM_THREADS=30 srun -n1 --cpus-per-task=30 ./sgemm_mkl_optimized.x 30000 30000 30000&gt;&gt;sgemm_mkl_optimized_epyc_epyc001.orfeo.hpc_2023-07-10_01-46-30.csv</t>
  </si>
  <si>
    <t>rep 2 size 30000 OMP_PLACES=cores OMP_PROC_BIND=close OMP_NUM_THREADS=29 BLIS_NUM_THREADS=29 srun -n1 --cpus-per-task=29 ./sgemm_mkl_optimized.x 30000 30000 30000&gt;&gt;sgemm_mkl_optimized_epyc_epyc001.orfeo.hpc_2023-07-10_01-46-30.csv</t>
  </si>
  <si>
    <t>rep 2 size 30000 OMP_PLACES=cores OMP_PROC_BIND=close OMP_NUM_THREADS=28 BLIS_NUM_THREADS=28 srun -n1 --cpus-per-task=28 ./sgemm_mkl_optimized.x 30000 30000 30000&gt;&gt;sgemm_mkl_optimized_epyc_epyc001.orfeo.hpc_2023-07-10_01-46-30.csv</t>
  </si>
  <si>
    <t>rep 2 size 30000 OMP_PLACES=cores OMP_PROC_BIND=close OMP_NUM_THREADS=27 BLIS_NUM_THREADS=27 srun -n1 --cpus-per-task=27 ./sgemm_mkl_optimized.x 30000 30000 30000&gt;&gt;sgemm_mkl_optimized_epyc_epyc001.orfeo.hpc_2023-07-10_01-46-30.csv</t>
  </si>
  <si>
    <t>rep 2 size 30000 OMP_PLACES=cores OMP_PROC_BIND=close OMP_NUM_THREADS=26 BLIS_NUM_THREADS=26 srun -n1 --cpus-per-task=26 ./sgemm_mkl_optimized.x 30000 30000 30000&gt;&gt;sgemm_mkl_optimized_epyc_epyc001.orfeo.hpc_2023-07-10_01-46-30.csv</t>
  </si>
  <si>
    <t>rep 2 size 30000 OMP_PLACES=cores OMP_PROC_BIND=close OMP_NUM_THREADS=25 BLIS_NUM_THREADS=25 srun -n1 --cpus-per-task=25 ./sgemm_mkl_optimized.x 30000 30000 30000&gt;&gt;sgemm_mkl_optimized_epyc_epyc001.orfeo.hpc_2023-07-10_01-46-30.csv</t>
  </si>
  <si>
    <t>rep 2 size 30000 OMP_PLACES=cores OMP_PROC_BIND=close OMP_NUM_THREADS=24 BLIS_NUM_THREADS=24 srun -n1 --cpus-per-task=24 ./sgemm_mkl_optimized.x 30000 30000 30000&gt;&gt;sgemm_mkl_optimized_epyc_epyc001.orfeo.hpc_2023-07-10_01-46-30.csv</t>
  </si>
  <si>
    <t>rep 2 size 30000 OMP_PLACES=cores OMP_PROC_BIND=close OMP_NUM_THREADS=23 BLIS_NUM_THREADS=23 srun -n1 --cpus-per-task=23 ./sgemm_mkl_optimized.x 30000 30000 30000&gt;&gt;sgemm_mkl_optimized_epyc_epyc001.orfeo.hpc_2023-07-10_01-46-30.csv</t>
  </si>
  <si>
    <t>rep 2 size 30000 OMP_PLACES=cores OMP_PROC_BIND=close OMP_NUM_THREADS=22 BLIS_NUM_THREADS=22 srun -n1 --cpus-per-task=22 ./sgemm_mkl_optimized.x 30000 30000 30000&gt;&gt;sgemm_mkl_optimized_epyc_epyc001.orfeo.hpc_2023-07-10_01-46-30.csv</t>
  </si>
  <si>
    <t>rep 2 size 30000 OMP_PLACES=cores OMP_PROC_BIND=close OMP_NUM_THREADS=21 BLIS_NUM_THREADS=21 srun -n1 --cpus-per-task=21 ./sgemm_mkl_optimized.x 30000 30000 30000&gt;&gt;sgemm_mkl_optimized_epyc_epyc001.orfeo.hpc_2023-07-10_01-46-30.csv</t>
  </si>
  <si>
    <t>rep 2 size 30000 OMP_PLACES=cores OMP_PROC_BIND=close OMP_NUM_THREADS=20 BLIS_NUM_THREADS=20 srun -n1 --cpus-per-task=20 ./sgemm_mkl_optimized.x 30000 30000 30000&gt;&gt;sgemm_mkl_optimized_epyc_epyc001.orfeo.hpc_2023-07-10_01-46-30.csv</t>
  </si>
  <si>
    <t>rep 2 size 30000 OMP_PLACES=cores OMP_PROC_BIND=close OMP_NUM_THREADS=19 BLIS_NUM_THREADS=19 srun -n1 --cpus-per-task=19 ./sgemm_mkl_optimized.x 30000 30000 30000&gt;&gt;sgemm_mkl_optimized_epyc_epyc001.orfeo.hpc_2023-07-10_01-46-30.csv</t>
  </si>
  <si>
    <t>dgemm_thin_job_17104.out</t>
  </si>
  <si>
    <t>dgemm_mkl_optimized_thin_thin006_2023-07-10_01-53-59.csv</t>
  </si>
  <si>
    <t>rep 1 size 30000 OMP_PLACES=cores OMP_PROC_BIND=close OMP_NUM_THREADS=12 BLIS_NUM_THREADS=12 srun -n1 --cpus-per-task=12 ./dgemm_mkl_optimized.x 30000 30000 30000&gt;&gt;dgemm_mkl_optimized_thin_thin006_2023-07-10_01-53-59.csv</t>
  </si>
  <si>
    <t>rep 1 size 30000 OMP_PLACES=cores OMP_PROC_BIND=close OMP_NUM_THREADS=11 BLIS_NUM_THREADS=11 srun -n1 --cpus-per-task=11 ./dgemm_mkl_optimized.x 30000 30000 30000&gt;&gt;dgemm_mkl_optimized_thin_thin006_2023-07-10_01-53-59.csv</t>
  </si>
  <si>
    <t>rep 1 size 30000 OMP_PLACES=cores OMP_PROC_BIND=close OMP_NUM_THREADS=10 BLIS_NUM_THREADS=10 srun -n1 --cpus-per-task=10 ./dgemm_mkl_optimized.x 30000 30000 30000&gt;&gt;dgemm_mkl_optimized_thin_thin006_2023-07-10_01-53-59.csv</t>
  </si>
  <si>
    <t>rep 1 size 30000 OMP_PLACES=cores OMP_PROC_BIND=close OMP_NUM_THREADS=9 BLIS_NUM_THREADS=9 srun -n1 --cpus-per-task=9 ./dgemm_mkl_optimized.x 30000 30000 30000&gt;&gt;dgemm_mkl_optimized_thin_thin006_2023-07-10_01-53-59.csv</t>
  </si>
  <si>
    <t>rep 1 size 30000 OMP_PLACES=cores OMP_PROC_BIND=close OMP_NUM_THREADS=8 BLIS_NUM_THREADS=8 srun -n1 --cpus-per-task=8 ./dgemm_mkl_optimized.x 30000 30000 30000&gt;&gt;dgemm_mkl_optimized_thin_thin006_2023-07-10_01-53-59.csv</t>
  </si>
  <si>
    <t>rep 1 size 30000 OMP_PLACES=cores OMP_PROC_BIND=close OMP_NUM_THREADS=7 BLIS_NUM_THREADS=7 srun -n1 --cpus-per-task=7 ./dgemm_mkl_optimized.x 30000 30000 30000&gt;&gt;dgemm_mkl_optimized_thin_thin006_2023-07-10_01-53-59.csv</t>
  </si>
  <si>
    <t>rep 1 size 30000 OMP_PLACES=cores OMP_PROC_BIND=close OMP_NUM_THREADS=6 BLIS_NUM_THREADS=6 srun -n1 --cpus-per-task=6 ./dgemm_mkl_optimized.x 30000 30000 30000&gt;&gt;dgemm_mkl_optimized_thin_thin006_2023-07-10_01-53-59.csv</t>
  </si>
  <si>
    <t>rep 1 size 30000 OMP_PLACES=cores OMP_PROC_BIND=close OMP_NUM_THREADS=5 BLIS_NUM_THREADS=5 srun -n1 --cpus-per-task=5 ./dgemm_mkl_optimized.x 30000 30000 30000&gt;&gt;dgemm_mkl_optimized_thin_thin006_2023-07-10_01-53-59.csv</t>
  </si>
  <si>
    <t>rep 1 size 30000 OMP_PLACES=cores OMP_PROC_BIND=close OMP_NUM_THREADS=4 BLIS_NUM_THREADS=4 srun -n1 --cpus-per-task=4 ./dgemm_mkl_optimized.x 30000 30000 30000&gt;&gt;dgemm_mkl_optimized_thin_thin006_2023-07-10_01-53-59.csv</t>
  </si>
  <si>
    <t>rep 1 size 30000 OMP_PLACES=cores OMP_PROC_BIND=close OMP_NUM_THREADS=3 BLIS_NUM_THREADS=3 srun -n1 --cpus-per-task=3 ./dgemm_mkl_optimized.x 30000 30000 30000&gt;&gt;dgemm_mkl_optimized_thin_thin006_2023-07-10_01-53-59.csv</t>
  </si>
  <si>
    <t>rep 1 size 30000 OMP_PLACES=cores OMP_PROC_BIND=close OMP_NUM_THREADS=2 BLIS_NUM_THREADS=2 srun -n1 --cpus-per-task=2 ./dgemm_mkl_optimized.x 30000 30000 30000&gt;&gt;dgemm_mkl_optimized_thin_thin006_2023-07-10_01-53-59.csv</t>
  </si>
  <si>
    <t>rep 1 size 30000 OMP_PLACES=cores OMP_PROC_BIND=close OMP_NUM_THREADS=1 BLIS_NUM_THREADS=1 srun -n1 --cpus-per-task=1 ./dgemm_mkl_optimized.x 30000 30000 30000&gt;&gt;dgemm_mkl_optimized_thin_thin006_2023-07-10_01-53-59.csv</t>
  </si>
  <si>
    <t>rep 2 size 30000 OMP_PLACES=cores OMP_PROC_BIND=close OMP_NUM_THREADS=12 BLIS_NUM_THREADS=12 srun -n1 --cpus-per-task=12 ./dgemm_mkl_optimized.x 30000 30000 30000&gt;&gt;dgemm_mkl_optimized_thin_thin006_2023-07-10_01-53-59.csv</t>
  </si>
  <si>
    <t>rep 2 size 30000 OMP_PLACES=cores OMP_PROC_BIND=close OMP_NUM_THREADS=11 BLIS_NUM_THREADS=11 srun -n1 --cpus-per-task=11 ./dgemm_mkl_optimized.x 30000 30000 30000&gt;&gt;dgemm_mkl_optimized_thin_thin006_2023-07-10_01-53-59.csv</t>
  </si>
  <si>
    <t>rep 2 size 30000 OMP_PLACES=cores OMP_PROC_BIND=close OMP_NUM_THREADS=10 BLIS_NUM_THREADS=10 srun -n1 --cpus-per-task=10 ./dgemm_mkl_optimized.x 30000 30000 30000&gt;&gt;dgemm_mkl_optimized_thin_thin006_2023-07-10_01-53-59.csv</t>
  </si>
  <si>
    <t>rep 2 size 30000 OMP_PLACES=cores OMP_PROC_BIND=close OMP_NUM_THREADS=9 BLIS_NUM_THREADS=9 srun -n1 --cpus-per-task=9 ./dgemm_mkl_optimized.x 30000 30000 30000&gt;&gt;dgemm_mkl_optimized_thin_thin006_2023-07-10_01-53-59.csv</t>
  </si>
  <si>
    <t>rep 2 size 30000 OMP_PLACES=cores OMP_PROC_BIND=close OMP_NUM_THREADS=8 BLIS_NUM_THREADS=8 srun -n1 --cpus-per-task=8 ./dgemm_mkl_optimized.x 30000 30000 30000&gt;&gt;dgemm_mkl_optimized_thin_thin006_2023-07-10_01-53-59.csv</t>
  </si>
  <si>
    <t>rep 2 size 30000 OMP_PLACES=cores OMP_PROC_BIND=close OMP_NUM_THREADS=7 BLIS_NUM_THREADS=7 srun -n1 --cpus-per-task=7 ./dgemm_mkl_optimized.x 30000 30000 30000&gt;&gt;dgemm_mkl_optimized_thin_thin006_2023-07-10_01-53-59.csv</t>
  </si>
  <si>
    <t>rep 2 size 30000 OMP_PLACES=cores OMP_PROC_BIND=close OMP_NUM_THREADS=6 BLIS_NUM_THREADS=6 srun -n1 --cpus-per-task=6 ./dgemm_mkl_optimized.x 30000 30000 30000&gt;&gt;dgemm_mkl_optimized_thin_thin006_2023-07-10_01-53-59.csv</t>
  </si>
  <si>
    <t>rep 2 size 30000 OMP_PLACES=cores OMP_PROC_BIND=close OMP_NUM_THREADS=5 BLIS_NUM_THREADS=5 srun -n1 --cpus-per-task=5 ./dgemm_mkl_optimized.x 30000 30000 30000&gt;&gt;dgemm_mkl_optimized_thin_thin006_2023-07-10_01-53-59.csv</t>
  </si>
  <si>
    <t>rep 2 size 30000 OMP_PLACES=cores OMP_PROC_BIND=close OMP_NUM_THREADS=4 BLIS_NUM_THREADS=4 srun -n1 --cpus-per-task=4 ./dgemm_mkl_optimized.x 30000 30000 30000&gt;&gt;dgemm_mkl_optimized_thin_thin006_2023-07-10_01-53-59.csv</t>
  </si>
  <si>
    <t>rep 2 size 30000 OMP_PLACES=cores OMP_PROC_BIND=close OMP_NUM_THREADS=3 BLIS_NUM_THREADS=3 srun -n1 --cpus-per-task=3 ./dgemm_mkl_optimized.x 30000 30000 30000&gt;&gt;dgemm_mkl_optimized_thin_thin006_2023-07-10_01-53-59.csv</t>
  </si>
  <si>
    <t>rep 2 size 30000 OMP_PLACES=cores OMP_PROC_BIND=close OMP_NUM_THREADS=2 BLIS_NUM_THREADS=2 srun -n1 --cpus-per-task=2 ./dgemm_mkl_optimized.x 30000 30000 30000&gt;&gt;dgemm_mkl_optimized_thin_thin006_2023-07-10_01-53-59.csv</t>
  </si>
  <si>
    <t>rep 2 size 30000 OMP_PLACES=cores OMP_PROC_BIND=close OMP_NUM_THREADS=1 BLIS_NUM_THREADS=1 srun -n1 --cpus-per-task=1 ./dgemm_mkl_optimized.x 30000 30000 30000&gt;&gt;dgemm_mkl_optimized_thin_thin006_2023-07-10_01-53-59.csv</t>
  </si>
  <si>
    <t>rep 3 size 30000 OMP_PLACES=cores OMP_PROC_BIND=close OMP_NUM_THREADS=12 BLIS_NUM_THREADS=12 srun -n1 --cpus-per-task=12 ./dgemm_mkl_optimized.x 30000 30000 30000&gt;&gt;dgemm_mkl_optimized_thin_thin006_2023-07-10_01-53-59.csv</t>
  </si>
  <si>
    <t>rep 3 size 30000 OMP_PLACES=cores OMP_PROC_BIND=close OMP_NUM_THREADS=11 BLIS_NUM_THREADS=11 srun -n1 --cpus-per-task=11 ./dgemm_mkl_optimized.x 30000 30000 30000&gt;&gt;dgemm_mkl_optimized_thin_thin006_2023-07-10_01-53-59.csv</t>
  </si>
  <si>
    <t>rep 3 size 30000 OMP_PLACES=cores OMP_PROC_BIND=close OMP_NUM_THREADS=10 BLIS_NUM_THREADS=10 srun -n1 --cpus-per-task=10 ./dgemm_mkl_optimized.x 30000 30000 30000&gt;&gt;dgemm_mkl_optimized_thin_thin006_2023-07-10_01-53-59.csv</t>
  </si>
  <si>
    <t>rep 3 size 30000 OMP_PLACES=cores OMP_PROC_BIND=close OMP_NUM_THREADS=9 BLIS_NUM_THREADS=9 srun -n1 --cpus-per-task=9 ./dgemm_mkl_optimized.x 30000 30000 30000&gt;&gt;dgemm_mkl_optimized_thin_thin006_2023-07-10_01-53-59.csv</t>
  </si>
  <si>
    <t>rep 3 size 30000 OMP_PLACES=cores OMP_PROC_BIND=close OMP_NUM_THREADS=8 BLIS_NUM_THREADS=8 srun -n1 --cpus-per-task=8 ./dgemm_mkl_optimized.x 30000 30000 30000&gt;&gt;dgemm_mkl_optimized_thin_thin006_2023-07-10_01-53-59.csv</t>
  </si>
  <si>
    <t>rep 3 size 30000 OMP_PLACES=cores OMP_PROC_BIND=close OMP_NUM_THREADS=7 BLIS_NUM_THREADS=7 srun -n1 --cpus-per-task=7 ./dgemm_mkl_optimized.x 30000 30000 30000&gt;&gt;dgemm_mkl_optimized_thin_thin006_2023-07-10_01-53-59.csv</t>
  </si>
  <si>
    <t>rep 3 size 30000 OMP_PLACES=cores OMP_PROC_BIND=close OMP_NUM_THREADS=6 BLIS_NUM_THREADS=6 srun -n1 --cpus-per-task=6 ./dgemm_mkl_optimized.x 30000 30000 30000&gt;&gt;dgemm_mkl_optimized_thin_thin006_2023-07-10_01-53-59.csv</t>
  </si>
  <si>
    <t>rep 3 size 30000 OMP_PLACES=cores OMP_PROC_BIND=close OMP_NUM_THREADS=5 BLIS_NUM_THREADS=5 srun -n1 --cpus-per-task=5 ./dgemm_mkl_optimized.x 30000 30000 30000&gt;&gt;dgemm_mkl_optimized_thin_thin006_2023-07-10_01-53-59.csv</t>
  </si>
  <si>
    <t>rep 3 size 30000 OMP_PLACES=cores OMP_PROC_BIND=close OMP_NUM_THREADS=4 BLIS_NUM_THREADS=4 srun -n1 --cpus-per-task=4 ./dgemm_mkl_optimized.x 30000 30000 30000&gt;&gt;dgemm_mkl_optimized_thin_thin006_2023-07-10_01-53-59.csv</t>
  </si>
  <si>
    <t>rep 3 size 30000 OMP_PLACES=cores OMP_PROC_BIND=close OMP_NUM_THREADS=3 BLIS_NUM_THREADS=3 srun -n1 --cpus-per-task=3 ./dgemm_mkl_optimized.x 30000 30000 30000&gt;&gt;dgemm_mkl_optimized_thin_thin006_2023-07-10_01-53-59.csv</t>
  </si>
  <si>
    <t>rep 3 size 30000 OMP_PLACES=cores OMP_PROC_BIND=close OMP_NUM_THREADS=2 BLIS_NUM_THREADS=2 srun -n1 --cpus-per-task=2 ./dgemm_mkl_optimized.x 30000 30000 30000&gt;&gt;dgemm_mkl_optimized_thin_thin006_2023-07-10_01-53-59.csv</t>
  </si>
  <si>
    <t>sgemm_epyc_job_17107.out</t>
  </si>
  <si>
    <t>sgemm_oblas_optimized_epyc_epyc001.orfeo.hpc_2023-07-10_03-47-00.csv</t>
  </si>
  <si>
    <t>rep 1 size 30000 OMP_PLACES=cores OMP_PROC_BIND=close OMP_NUM_THREADS=64 BLIS_NUM_THREADS=64 srun -n1 --cpus-per-task=64 ./sgemm_oblas_optimized.x 30000 30000 30000&gt;&gt;sgemm_oblas_optimized_epyc_epyc001.orfeo.hpc_2023-07-10_03-47-00.csv</t>
  </si>
  <si>
    <t>rep 1 size 30000 OMP_PLACES=cores OMP_PROC_BIND=close OMP_NUM_THREADS=63 BLIS_NUM_THREADS=63 srun -n1 --cpus-per-task=63 ./sgemm_oblas_optimized.x 30000 30000 30000&gt;&gt;sgemm_oblas_optimized_epyc_epyc001.orfeo.hpc_2023-07-10_03-47-00.csv</t>
  </si>
  <si>
    <t>rep 1 size 30000 OMP_PLACES=cores OMP_PROC_BIND=close OMP_NUM_THREADS=62 BLIS_NUM_THREADS=62 srun -n1 --cpus-per-task=62 ./sgemm_oblas_optimized.x 30000 30000 30000&gt;&gt;sgemm_oblas_optimized_epyc_epyc001.orfeo.hpc_2023-07-10_03-47-00.csv</t>
  </si>
  <si>
    <t>rep 1 size 30000 OMP_PLACES=cores OMP_PROC_BIND=close OMP_NUM_THREADS=61 BLIS_NUM_THREADS=61 srun -n1 --cpus-per-task=61 ./sgemm_oblas_optimized.x 30000 30000 30000&gt;&gt;sgemm_oblas_optimized_epyc_epyc001.orfeo.hpc_2023-07-10_03-47-00.csv</t>
  </si>
  <si>
    <t>rep 1 size 30000 OMP_PLACES=cores OMP_PROC_BIND=close OMP_NUM_THREADS=60 BLIS_NUM_THREADS=60 srun -n1 --cpus-per-task=60 ./sgemm_oblas_optimized.x 30000 30000 30000&gt;&gt;sgemm_oblas_optimized_epyc_epyc001.orfeo.hpc_2023-07-10_03-47-00.csv</t>
  </si>
  <si>
    <t>rep 1 size 30000 OMP_PLACES=cores OMP_PROC_BIND=close OMP_NUM_THREADS=59 BLIS_NUM_THREADS=59 srun -n1 --cpus-per-task=59 ./sgemm_oblas_optimized.x 30000 30000 30000&gt;&gt;sgemm_oblas_optimized_epyc_epyc001.orfeo.hpc_2023-07-10_03-47-00.csv</t>
  </si>
  <si>
    <t>rep 1 size 30000 OMP_PLACES=cores OMP_PROC_BIND=close OMP_NUM_THREADS=58 BLIS_NUM_THREADS=58 srun -n1 --cpus-per-task=58 ./sgemm_oblas_optimized.x 30000 30000 30000&gt;&gt;sgemm_oblas_optimized_epyc_epyc001.orfeo.hpc_2023-07-10_03-47-00.csv</t>
  </si>
  <si>
    <t>rep 1 size 30000 OMP_PLACES=cores OMP_PROC_BIND=close OMP_NUM_THREADS=57 BLIS_NUM_THREADS=57 srun -n1 --cpus-per-task=57 ./sgemm_oblas_optimized.x 30000 30000 30000&gt;&gt;sgemm_oblas_optimized_epyc_epyc001.orfeo.hpc_2023-07-10_03-47-00.csv</t>
  </si>
  <si>
    <t>rep 1 size 30000 OMP_PLACES=cores OMP_PROC_BIND=close OMP_NUM_THREADS=56 BLIS_NUM_THREADS=56 srun -n1 --cpus-per-task=56 ./sgemm_oblas_optimized.x 30000 30000 30000&gt;&gt;sgemm_oblas_optimized_epyc_epyc001.orfeo.hpc_2023-07-10_03-47-00.csv</t>
  </si>
  <si>
    <t>rep 1 size 30000 OMP_PLACES=cores OMP_PROC_BIND=close OMP_NUM_THREADS=55 BLIS_NUM_THREADS=55 srun -n1 --cpus-per-task=55 ./sgemm_oblas_optimized.x 30000 30000 30000&gt;&gt;sgemm_oblas_optimized_epyc_epyc001.orfeo.hpc_2023-07-10_03-47-00.csv</t>
  </si>
  <si>
    <t>rep 1 size 30000 OMP_PLACES=cores OMP_PROC_BIND=close OMP_NUM_THREADS=54 BLIS_NUM_THREADS=54 srun -n1 --cpus-per-task=54 ./sgemm_oblas_optimized.x 30000 30000 30000&gt;&gt;sgemm_oblas_optimized_epyc_epyc001.orfeo.hpc_2023-07-10_03-47-00.csv</t>
  </si>
  <si>
    <t>rep 1 size 30000 OMP_PLACES=cores OMP_PROC_BIND=close OMP_NUM_THREADS=53 BLIS_NUM_THREADS=53 srun -n1 --cpus-per-task=53 ./sgemm_oblas_optimized.x 30000 30000 30000&gt;&gt;sgemm_oblas_optimized_epyc_epyc001.orfeo.hpc_2023-07-10_03-47-00.csv</t>
  </si>
  <si>
    <t>rep 1 size 30000 OMP_PLACES=cores OMP_PROC_BIND=close OMP_NUM_THREADS=52 BLIS_NUM_THREADS=52 srun -n1 --cpus-per-task=52 ./sgemm_oblas_optimized.x 30000 30000 30000&gt;&gt;sgemm_oblas_optimized_epyc_epyc001.orfeo.hpc_2023-07-10_03-47-00.csv</t>
  </si>
  <si>
    <t>rep 1 size 30000 OMP_PLACES=cores OMP_PROC_BIND=close OMP_NUM_THREADS=51 BLIS_NUM_THREADS=51 srun -n1 --cpus-per-task=51 ./sgemm_oblas_optimized.x 30000 30000 30000&gt;&gt;sgemm_oblas_optimized_epyc_epyc001.orfeo.hpc_2023-07-10_03-47-00.csv</t>
  </si>
  <si>
    <t>rep 1 size 30000 OMP_PLACES=cores OMP_PROC_BIND=close OMP_NUM_THREADS=50 BLIS_NUM_THREADS=50 srun -n1 --cpus-per-task=50 ./sgemm_oblas_optimized.x 30000 30000 30000&gt;&gt;sgemm_oblas_optimized_epyc_epyc001.orfeo.hpc_2023-07-10_03-47-00.csv</t>
  </si>
  <si>
    <t>rep 1 size 30000 OMP_PLACES=cores OMP_PROC_BIND=close OMP_NUM_THREADS=49 BLIS_NUM_THREADS=49 srun -n1 --cpus-per-task=49 ./sgemm_oblas_optimized.x 30000 30000 30000&gt;&gt;sgemm_oblas_optimized_epyc_epyc001.orfeo.hpc_2023-07-10_03-47-00.csv</t>
  </si>
  <si>
    <t>rep 1 size 30000 OMP_PLACES=cores OMP_PROC_BIND=close OMP_NUM_THREADS=48 BLIS_NUM_THREADS=48 srun -n1 --cpus-per-task=48 ./sgemm_oblas_optimized.x 30000 30000 30000&gt;&gt;sgemm_oblas_optimized_epyc_epyc001.orfeo.hpc_2023-07-10_03-47-00.csv</t>
  </si>
  <si>
    <t>rep 1 size 30000 OMP_PLACES=cores OMP_PROC_BIND=close OMP_NUM_THREADS=47 BLIS_NUM_THREADS=47 srun -n1 --cpus-per-task=47 ./sgemm_oblas_optimized.x 30000 30000 30000&gt;&gt;sgemm_oblas_optimized_epyc_epyc001.orfeo.hpc_2023-07-10_03-47-00.csv</t>
  </si>
  <si>
    <t>rep 1 size 30000 OMP_PLACES=cores OMP_PROC_BIND=close OMP_NUM_THREADS=46 BLIS_NUM_THREADS=46 srun -n1 --cpus-per-task=46 ./sgemm_oblas_optimized.x 30000 30000 30000&gt;&gt;sgemm_oblas_optimized_epyc_epyc001.orfeo.hpc_2023-07-10_03-47-00.csv</t>
  </si>
  <si>
    <t>rep 1 size 30000 OMP_PLACES=cores OMP_PROC_BIND=close OMP_NUM_THREADS=45 BLIS_NUM_THREADS=45 srun -n1 --cpus-per-task=45 ./sgemm_oblas_optimized.x 30000 30000 30000&gt;&gt;sgemm_oblas_optimized_epyc_epyc001.orfeo.hpc_2023-07-10_03-47-00.csv</t>
  </si>
  <si>
    <t>rep 1 size 30000 OMP_PLACES=cores OMP_PROC_BIND=close OMP_NUM_THREADS=44 BLIS_NUM_THREADS=44 srun -n1 --cpus-per-task=44 ./sgemm_oblas_optimized.x 30000 30000 30000&gt;&gt;sgemm_oblas_optimized_epyc_epyc001.orfeo.hpc_2023-07-10_03-47-00.csv</t>
  </si>
  <si>
    <t>rep 1 size 30000 OMP_PLACES=cores OMP_PROC_BIND=close OMP_NUM_THREADS=43 BLIS_NUM_THREADS=43 srun -n1 --cpus-per-task=43 ./sgemm_oblas_optimized.x 30000 30000 30000&gt;&gt;sgemm_oblas_optimized_epyc_epyc001.orfeo.hpc_2023-07-10_03-47-00.csv</t>
  </si>
  <si>
    <t>rep 1 size 30000 OMP_PLACES=cores OMP_PROC_BIND=close OMP_NUM_THREADS=42 BLIS_NUM_THREADS=42 srun -n1 --cpus-per-task=42 ./sgemm_oblas_optimized.x 30000 30000 30000&gt;&gt;sgemm_oblas_optimized_epyc_epyc001.orfeo.hpc_2023-07-10_03-47-00.csv</t>
  </si>
  <si>
    <t>rep 1 size 30000 OMP_PLACES=cores OMP_PROC_BIND=close OMP_NUM_THREADS=41 BLIS_NUM_THREADS=41 srun -n1 --cpus-per-task=41 ./sgemm_oblas_optimized.x 30000 30000 30000&gt;&gt;sgemm_oblas_optimized_epyc_epyc001.orfeo.hpc_2023-07-10_03-47-00.csv</t>
  </si>
  <si>
    <t>rep 1 size 30000 OMP_PLACES=cores OMP_PROC_BIND=close OMP_NUM_THREADS=40 BLIS_NUM_THREADS=40 srun -n1 --cpus-per-task=40 ./sgemm_oblas_optimized.x 30000 30000 30000&gt;&gt;sgemm_oblas_optimized_epyc_epyc001.orfeo.hpc_2023-07-10_03-47-00.csv</t>
  </si>
  <si>
    <t>rep 1 size 30000 OMP_PLACES=cores OMP_PROC_BIND=close OMP_NUM_THREADS=39 BLIS_NUM_THREADS=39 srun -n1 --cpus-per-task=39 ./sgemm_oblas_optimized.x 30000 30000 30000&gt;&gt;sgemm_oblas_optimized_epyc_epyc001.orfeo.hpc_2023-07-10_03-47-00.csv</t>
  </si>
  <si>
    <t>rep 1 size 30000 OMP_PLACES=cores OMP_PROC_BIND=close OMP_NUM_THREADS=38 BLIS_NUM_THREADS=38 srun -n1 --cpus-per-task=38 ./sgemm_oblas_optimized.x 30000 30000 30000&gt;&gt;sgemm_oblas_optimized_epyc_epyc001.orfeo.hpc_2023-07-10_03-47-00.csv</t>
  </si>
  <si>
    <t>rep 1 size 30000 OMP_PLACES=cores OMP_PROC_BIND=close OMP_NUM_THREADS=37 BLIS_NUM_THREADS=37 srun -n1 --cpus-per-task=37 ./sgemm_oblas_optimized.x 30000 30000 30000&gt;&gt;sgemm_oblas_optimized_epyc_epyc001.orfeo.hpc_2023-07-10_03-47-00.csv</t>
  </si>
  <si>
    <t>rep 1 size 30000 OMP_PLACES=cores OMP_PROC_BIND=close OMP_NUM_THREADS=36 BLIS_NUM_THREADS=36 srun -n1 --cpus-per-task=36 ./sgemm_oblas_optimized.x 30000 30000 30000&gt;&gt;sgemm_oblas_optimized_epyc_epyc001.orfeo.hpc_2023-07-10_03-47-00.csv</t>
  </si>
  <si>
    <t>rep 1 size 30000 OMP_PLACES=cores OMP_PROC_BIND=close OMP_NUM_THREADS=35 BLIS_NUM_THREADS=35 srun -n1 --cpus-per-task=35 ./sgemm_oblas_optimized.x 30000 30000 30000&gt;&gt;sgemm_oblas_optimized_epyc_epyc001.orfeo.hpc_2023-07-10_03-47-00.csv</t>
  </si>
  <si>
    <t>rep 1 size 30000 OMP_PLACES=cores OMP_PROC_BIND=close OMP_NUM_THREADS=34 BLIS_NUM_THREADS=34 srun -n1 --cpus-per-task=34 ./sgemm_oblas_optimized.x 30000 30000 30000&gt;&gt;sgemm_oblas_optimized_epyc_epyc001.orfeo.hpc_2023-07-10_03-47-00.csv</t>
  </si>
  <si>
    <t>rep 1 size 30000 OMP_PLACES=cores OMP_PROC_BIND=close OMP_NUM_THREADS=33 BLIS_NUM_THREADS=33 srun -n1 --cpus-per-task=33 ./sgemm_oblas_optimized.x 30000 30000 30000&gt;&gt;sgemm_oblas_optimized_epyc_epyc001.orfeo.hpc_2023-07-10_03-47-00.csv</t>
  </si>
  <si>
    <t>rep 1 size 30000 OMP_PLACES=cores OMP_PROC_BIND=close OMP_NUM_THREADS=32 BLIS_NUM_THREADS=32 srun -n1 --cpus-per-task=32 ./sgemm_oblas_optimized.x 30000 30000 30000&gt;&gt;sgemm_oblas_optimized_epyc_epyc001.orfeo.hpc_2023-07-10_03-47-00.csv</t>
  </si>
  <si>
    <t>rep 1 size 30000 OMP_PLACES=cores OMP_PROC_BIND=close OMP_NUM_THREADS=31 BLIS_NUM_THREADS=31 srun -n1 --cpus-per-task=31 ./sgemm_oblas_optimized.x 30000 30000 30000&gt;&gt;sgemm_oblas_optimized_epyc_epyc001.orfeo.hpc_2023-07-10_03-47-00.csv</t>
  </si>
  <si>
    <t>rep 1 size 30000 OMP_PLACES=cores OMP_PROC_BIND=close OMP_NUM_THREADS=30 BLIS_NUM_THREADS=30 srun -n1 --cpus-per-task=30 ./sgemm_oblas_optimized.x 30000 30000 30000&gt;&gt;sgemm_oblas_optimized_epyc_epyc001.orfeo.hpc_2023-07-10_03-47-00.csv</t>
  </si>
  <si>
    <t>rep 1 size 30000 OMP_PLACES=cores OMP_PROC_BIND=close OMP_NUM_THREADS=29 BLIS_NUM_THREADS=29 srun -n1 --cpus-per-task=29 ./sgemm_oblas_optimized.x 30000 30000 30000&gt;&gt;sgemm_oblas_optimized_epyc_epyc001.orfeo.hpc_2023-07-10_03-47-00.csv</t>
  </si>
  <si>
    <t>rep 1 size 30000 OMP_PLACES=cores OMP_PROC_BIND=close OMP_NUM_THREADS=28 BLIS_NUM_THREADS=28 srun -n1 --cpus-per-task=28 ./sgemm_oblas_optimized.x 30000 30000 30000&gt;&gt;sgemm_oblas_optimized_epyc_epyc001.orfeo.hpc_2023-07-10_03-47-00.csv</t>
  </si>
  <si>
    <t>rep 1 size 30000 OMP_PLACES=cores OMP_PROC_BIND=close OMP_NUM_THREADS=27 BLIS_NUM_THREADS=27 srun -n1 --cpus-per-task=27 ./sgemm_oblas_optimized.x 30000 30000 30000&gt;&gt;sgemm_oblas_optimized_epyc_epyc001.orfeo.hpc_2023-07-10_03-47-00.csv</t>
  </si>
  <si>
    <t>rep 1 size 30000 OMP_PLACES=cores OMP_PROC_BIND=close OMP_NUM_THREADS=26 BLIS_NUM_THREADS=26 srun -n1 --cpus-per-task=26 ./sgemm_oblas_optimized.x 30000 30000 30000&gt;&gt;sgemm_oblas_optimized_epyc_epyc001.orfeo.hpc_2023-07-10_03-47-00.csv</t>
  </si>
  <si>
    <t>rep 1 size 30000 OMP_PLACES=cores OMP_PROC_BIND=close OMP_NUM_THREADS=25 BLIS_NUM_THREADS=25 srun -n1 --cpus-per-task=25 ./sgemm_oblas_optimized.x 30000 30000 30000&gt;&gt;sgemm_oblas_optimized_epyc_epyc001.orfeo.hpc_2023-07-10_03-47-00.csv</t>
  </si>
  <si>
    <t>rep 1 size 30000 OMP_PLACES=cores OMP_PROC_BIND=close OMP_NUM_THREADS=24 BLIS_NUM_THREADS=24 srun -n1 --cpus-per-task=24 ./sgemm_oblas_optimized.x 30000 30000 30000&gt;&gt;sgemm_oblas_optimized_epyc_epyc001.orfeo.hpc_2023-07-10_03-47-00.csv</t>
  </si>
  <si>
    <t>rep 1 size 30000 OMP_PLACES=cores OMP_PROC_BIND=close OMP_NUM_THREADS=23 BLIS_NUM_THREADS=23 srun -n1 --cpus-per-task=23 ./sgemm_oblas_optimized.x 30000 30000 30000&gt;&gt;sgemm_oblas_optimized_epyc_epyc001.orfeo.hpc_2023-07-10_03-47-00.csv</t>
  </si>
  <si>
    <t>rep 1 size 30000 OMP_PLACES=cores OMP_PROC_BIND=close OMP_NUM_THREADS=22 BLIS_NUM_THREADS=22 srun -n1 --cpus-per-task=22 ./sgemm_oblas_optimized.x 30000 30000 30000&gt;&gt;sgemm_oblas_optimized_epyc_epyc001.orfeo.hpc_2023-07-10_03-47-00.csv</t>
  </si>
  <si>
    <t>rep 1 size 30000 OMP_PLACES=cores OMP_PROC_BIND=close OMP_NUM_THREADS=21 BLIS_NUM_THREADS=21 srun -n1 --cpus-per-task=21 ./sgemm_oblas_optimized.x 30000 30000 30000&gt;&gt;sgemm_oblas_optimized_epyc_epyc001.orfeo.hpc_2023-07-10_03-47-00.csv</t>
  </si>
  <si>
    <t>rep 1 size 30000 OMP_PLACES=cores OMP_PROC_BIND=close OMP_NUM_THREADS=20 BLIS_NUM_THREADS=20 srun -n1 --cpus-per-task=20 ./sgemm_oblas_optimized.x 30000 30000 30000&gt;&gt;sgemm_oblas_optimized_epyc_epyc001.orfeo.hpc_2023-07-10_03-47-00.csv</t>
  </si>
  <si>
    <t>rep 1 size 30000 OMP_PLACES=cores OMP_PROC_BIND=close OMP_NUM_THREADS=19 BLIS_NUM_THREADS=19 srun -n1 --cpus-per-task=19 ./sgemm_oblas_optimized.x 30000 30000 30000&gt;&gt;sgemm_oblas_optimized_epyc_epyc001.orfeo.hpc_2023-07-10_03-47-00.csv</t>
  </si>
  <si>
    <t>rep 1 size 30000 OMP_PLACES=cores OMP_PROC_BIND=close OMP_NUM_THREADS=18 BLIS_NUM_THREADS=18 srun -n1 --cpus-per-task=18 ./sgemm_oblas_optimized.x 30000 30000 30000&gt;&gt;sgemm_oblas_optimized_epyc_epyc001.orfeo.hpc_2023-07-10_03-47-00.csv</t>
  </si>
  <si>
    <t>rep 1 size 30000 OMP_PLACES=cores OMP_PROC_BIND=close OMP_NUM_THREADS=17 BLIS_NUM_THREADS=17 srun -n1 --cpus-per-task=17 ./sgemm_oblas_optimized.x 30000 30000 30000&gt;&gt;sgemm_oblas_optimized_epyc_epyc001.orfeo.hpc_2023-07-10_03-47-00.csv</t>
  </si>
  <si>
    <t>rep 1 size 30000 OMP_PLACES=cores OMP_PROC_BIND=close OMP_NUM_THREADS=16 BLIS_NUM_THREADS=16 srun -n1 --cpus-per-task=16 ./sgemm_oblas_optimized.x 30000 30000 30000&gt;&gt;sgemm_oblas_optimized_epyc_epyc001.orfeo.hpc_2023-07-10_03-47-00.csv</t>
  </si>
  <si>
    <t>rep 1 size 30000 OMP_PLACES=cores OMP_PROC_BIND=close OMP_NUM_THREADS=15 BLIS_NUM_THREADS=15 srun -n1 --cpus-per-task=15 ./sgemm_oblas_optimized.x 30000 30000 30000&gt;&gt;sgemm_oblas_optimized_epyc_epyc001.orfeo.hpc_2023-07-10_03-47-00.csv</t>
  </si>
  <si>
    <t>rep 1 size 30000 OMP_PLACES=cores OMP_PROC_BIND=close OMP_NUM_THREADS=14 BLIS_NUM_THREADS=14 srun -n1 --cpus-per-task=14 ./sgemm_oblas_optimized.x 30000 30000 30000&gt;&gt;sgemm_oblas_optimized_epyc_epyc001.orfeo.hpc_2023-07-10_03-47-00.csv</t>
  </si>
  <si>
    <t>rep 1 size 30000 OMP_PLACES=cores OMP_PROC_BIND=close OMP_NUM_THREADS=13 BLIS_NUM_THREADS=13 srun -n1 --cpus-per-task=13 ./sgemm_oblas_optimized.x 30000 30000 30000&gt;&gt;sgemm_oblas_optimized_epyc_epyc001.orfeo.hpc_2023-07-10_03-47-00.csv</t>
  </si>
  <si>
    <t>rep 1 size 30000 OMP_PLACES=cores OMP_PROC_BIND=close OMP_NUM_THREADS=12 BLIS_NUM_THREADS=12 srun -n1 --cpus-per-task=12 ./sgemm_oblas_optimized.x 30000 30000 30000&gt;&gt;sgemm_oblas_optimized_epyc_epyc001.orfeo.hpc_2023-07-10_03-47-00.csv</t>
  </si>
  <si>
    <t>rep 1 size 30000 OMP_PLACES=cores OMP_PROC_BIND=close OMP_NUM_THREADS=11 BLIS_NUM_THREADS=11 srun -n1 --cpus-per-task=11 ./sgemm_oblas_optimized.x 30000 30000 30000&gt;&gt;sgemm_oblas_optimized_epyc_epyc001.orfeo.hpc_2023-07-10_03-47-00.csv</t>
  </si>
  <si>
    <t>rep 1 size 30000 OMP_PLACES=cores OMP_PROC_BIND=close OMP_NUM_THREADS=10 BLIS_NUM_THREADS=10 srun -n1 --cpus-per-task=10 ./sgemm_oblas_optimized.x 30000 30000 30000&gt;&gt;sgemm_oblas_optimized_epyc_epyc001.orfeo.hpc_2023-07-10_03-47-00.csv</t>
  </si>
  <si>
    <t>rep 1 size 30000 OMP_PLACES=cores OMP_PROC_BIND=close OMP_NUM_THREADS=9 BLIS_NUM_THREADS=9 srun -n1 --cpus-per-task=9 ./sgemm_oblas_optimized.x 30000 30000 30000&gt;&gt;sgemm_oblas_optimized_epyc_epyc001.orfeo.hpc_2023-07-10_03-47-00.csv</t>
  </si>
  <si>
    <t>rep 1 size 30000 OMP_PLACES=cores OMP_PROC_BIND=close OMP_NUM_THREADS=8 BLIS_NUM_THREADS=8 srun -n1 --cpus-per-task=8 ./sgemm_oblas_optimized.x 30000 30000 30000&gt;&gt;sgemm_oblas_optimized_epyc_epyc001.orfeo.hpc_2023-07-10_03-47-00.csv</t>
  </si>
  <si>
    <t>rep 1 size 30000 OMP_PLACES=cores OMP_PROC_BIND=close OMP_NUM_THREADS=7 BLIS_NUM_THREADS=7 srun -n1 --cpus-per-task=7 ./sgemm_oblas_optimized.x 30000 30000 30000&gt;&gt;sgemm_oblas_optimized_epyc_epyc001.orfeo.hpc_2023-07-10_03-47-00.csv</t>
  </si>
  <si>
    <t>rep 1 size 30000 OMP_PLACES=cores OMP_PROC_BIND=close OMP_NUM_THREADS=6 BLIS_NUM_THREADS=6 srun -n1 --cpus-per-task=6 ./sgemm_oblas_optimized.x 30000 30000 30000&gt;&gt;sgemm_oblas_optimized_epyc_epyc001.orfeo.hpc_2023-07-10_03-47-00.csv</t>
  </si>
  <si>
    <t>rep 1 size 30000 OMP_PLACES=cores OMP_PROC_BIND=close OMP_NUM_THREADS=5 BLIS_NUM_THREADS=5 srun -n1 --cpus-per-task=5 ./sgemm_oblas_optimized.x 30000 30000 30000&gt;&gt;sgemm_oblas_optimized_epyc_epyc001.orfeo.hpc_2023-07-10_03-47-00.csv</t>
  </si>
  <si>
    <t>rep 1 size 30000 OMP_PLACES=cores OMP_PROC_BIND=close OMP_NUM_THREADS=4 BLIS_NUM_THREADS=4 srun -n1 --cpus-per-task=4 ./sgemm_oblas_optimized.x 30000 30000 30000&gt;&gt;sgemm_oblas_optimized_epyc_epyc001.orfeo.hpc_2023-07-10_03-47-00.csv</t>
  </si>
  <si>
    <t>rep 1 size 30000 OMP_PLACES=cores OMP_PROC_BIND=close OMP_NUM_THREADS=3 BLIS_NUM_THREADS=3 srun -n1 --cpus-per-task=3 ./sgemm_oblas_optimized.x 30000 30000 30000&gt;&gt;sgemm_oblas_optimized_epyc_epyc001.orfeo.hpc_2023-07-10_03-47-00.csv</t>
  </si>
  <si>
    <t>rep 1 size 30000 OMP_PLACES=cores OMP_PROC_BIND=close OMP_NUM_THREADS=2 BLIS_NUM_THREADS=2 srun -n1 --cpus-per-task=2 ./sgemm_oblas_optimized.x 30000 30000 30000&gt;&gt;sgemm_oblas_optimized_epyc_epyc001.orfeo.hpc_2023-07-10_03-47-00.csv</t>
  </si>
  <si>
    <t>rep 1 size 30000 OMP_PLACES=cores OMP_PROC_BIND=close OMP_NUM_THREADS=1 BLIS_NUM_THREADS=1 srun -n1 --cpus-per-task=1 ./sgemm_oblas_optimized.x 30000 30000 30000&gt;&gt;sgemm_oblas_optimized_epyc_epyc001.orfeo.hpc_2023-07-10_03-47-00.csv</t>
  </si>
  <si>
    <t>rep 2 size 30000 OMP_PLACES=cores OMP_PROC_BIND=close OMP_NUM_THREADS=64 BLIS_NUM_THREADS=64 srun -n1 --cpus-per-task=64 ./sgemm_oblas_optimized.x 30000 30000 30000&gt;&gt;sgemm_oblas_optimized_epyc_epyc001.orfeo.hpc_2023-07-10_03-47-00.csv</t>
  </si>
  <si>
    <t>rep 2 size 30000 OMP_PLACES=cores OMP_PROC_BIND=close OMP_NUM_THREADS=63 BLIS_NUM_THREADS=63 srun -n1 --cpus-per-task=63 ./sgemm_oblas_optimized.x 30000 30000 30000&gt;&gt;sgemm_oblas_optimized_epyc_epyc001.orfeo.hpc_2023-07-10_03-47-00.csv</t>
  </si>
  <si>
    <t>rep 2 size 30000 OMP_PLACES=cores OMP_PROC_BIND=close OMP_NUM_THREADS=62 BLIS_NUM_THREADS=62 srun -n1 --cpus-per-task=62 ./sgemm_oblas_optimized.x 30000 30000 30000&gt;&gt;sgemm_oblas_optimized_epyc_epyc001.orfeo.hpc_2023-07-10_03-47-00.csv</t>
  </si>
  <si>
    <t>rep 2 size 30000 OMP_PLACES=cores OMP_PROC_BIND=close OMP_NUM_THREADS=61 BLIS_NUM_THREADS=61 srun -n1 --cpus-per-task=61 ./sgemm_oblas_optimized.x 30000 30000 30000&gt;&gt;sgemm_oblas_optimized_epyc_epyc001.orfeo.hpc_2023-07-10_03-47-00.csv</t>
  </si>
  <si>
    <t>rep 2 size 30000 OMP_PLACES=cores OMP_PROC_BIND=close OMP_NUM_THREADS=60 BLIS_NUM_THREADS=60 srun -n1 --cpus-per-task=60 ./sgemm_oblas_optimized.x 30000 30000 30000&gt;&gt;sgemm_oblas_optimized_epyc_epyc001.orfeo.hpc_2023-07-10_03-47-00.csv</t>
  </si>
  <si>
    <t>rep 2 size 30000 OMP_PLACES=cores OMP_PROC_BIND=close OMP_NUM_THREADS=59 BLIS_NUM_THREADS=59 srun -n1 --cpus-per-task=59 ./sgemm_oblas_optimized.x 30000 30000 30000&gt;&gt;sgemm_oblas_optimized_epyc_epyc001.orfeo.hpc_2023-07-10_03-47-00.csv</t>
  </si>
  <si>
    <t>rep 2 size 30000 OMP_PLACES=cores OMP_PROC_BIND=close OMP_NUM_THREADS=58 BLIS_NUM_THREADS=58 srun -n1 --cpus-per-task=58 ./sgemm_oblas_optimized.x 30000 30000 30000&gt;&gt;sgemm_oblas_optimized_epyc_epyc001.orfeo.hpc_2023-07-10_03-47-00.csv</t>
  </si>
  <si>
    <t>rep 2 size 30000 OMP_PLACES=cores OMP_PROC_BIND=close OMP_NUM_THREADS=57 BLIS_NUM_THREADS=57 srun -n1 --cpus-per-task=57 ./sgemm_oblas_optimized.x 30000 30000 30000&gt;&gt;sgemm_oblas_optimized_epyc_epyc001.orfeo.hpc_2023-07-10_03-47-00.csv</t>
  </si>
  <si>
    <t>rep 2 size 30000 OMP_PLACES=cores OMP_PROC_BIND=close OMP_NUM_THREADS=56 BLIS_NUM_THREADS=56 srun -n1 --cpus-per-task=56 ./sgemm_oblas_optimized.x 30000 30000 30000&gt;&gt;sgemm_oblas_optimized_epyc_epyc001.orfeo.hpc_2023-07-10_03-47-00.csv</t>
  </si>
  <si>
    <t>rep 2 size 30000 OMP_PLACES=cores OMP_PROC_BIND=close OMP_NUM_THREADS=55 BLIS_NUM_THREADS=55 srun -n1 --cpus-per-task=55 ./sgemm_oblas_optimized.x 30000 30000 30000&gt;&gt;sgemm_oblas_optimized_epyc_epyc001.orfeo.hpc_2023-07-10_03-47-00.csv</t>
  </si>
  <si>
    <t>rep 2 size 30000 OMP_PLACES=cores OMP_PROC_BIND=close OMP_NUM_THREADS=54 BLIS_NUM_THREADS=54 srun -n1 --cpus-per-task=54 ./sgemm_oblas_optimized.x 30000 30000 30000&gt;&gt;sgemm_oblas_optimized_epyc_epyc001.orfeo.hpc_2023-07-10_03-47-00.csv</t>
  </si>
  <si>
    <t>rep 2 size 30000 OMP_PLACES=cores OMP_PROC_BIND=close OMP_NUM_THREADS=53 BLIS_NUM_THREADS=53 srun -n1 --cpus-per-task=53 ./sgemm_oblas_optimized.x 30000 30000 30000&gt;&gt;sgemm_oblas_optimized_epyc_epyc001.orfeo.hpc_2023-07-10_03-47-00.csv</t>
  </si>
  <si>
    <t>rep 2 size 30000 OMP_PLACES=cores OMP_PROC_BIND=close OMP_NUM_THREADS=52 BLIS_NUM_THREADS=52 srun -n1 --cpus-per-task=52 ./sgemm_oblas_optimized.x 30000 30000 30000&gt;&gt;sgemm_oblas_optimized_epyc_epyc001.orfeo.hpc_2023-07-10_03-47-00.csv</t>
  </si>
  <si>
    <t>rep 2 size 30000 OMP_PLACES=cores OMP_PROC_BIND=close OMP_NUM_THREADS=51 BLIS_NUM_THREADS=51 srun -n1 --cpus-per-task=51 ./sgemm_oblas_optimized.x 30000 30000 30000&gt;&gt;sgemm_oblas_optimized_epyc_epyc001.orfeo.hpc_2023-07-10_03-47-00.csv</t>
  </si>
  <si>
    <t>rep 2 size 30000 OMP_PLACES=cores OMP_PROC_BIND=close OMP_NUM_THREADS=50 BLIS_NUM_THREADS=50 srun -n1 --cpus-per-task=50 ./sgemm_oblas_optimized.x 30000 30000 30000&gt;&gt;sgemm_oblas_optimized_epyc_epyc001.orfeo.hpc_2023-07-10_03-47-00.csv</t>
  </si>
  <si>
    <t>rep 2 size 30000 OMP_PLACES=cores OMP_PROC_BIND=close OMP_NUM_THREADS=49 BLIS_NUM_THREADS=49 srun -n1 --cpus-per-task=49 ./sgemm_oblas_optimized.x 30000 30000 30000&gt;&gt;sgemm_oblas_optimized_epyc_epyc001.orfeo.hpc_2023-07-10_03-47-00.csv</t>
  </si>
  <si>
    <t>rep 2 size 30000 OMP_PLACES=cores OMP_PROC_BIND=close OMP_NUM_THREADS=48 BLIS_NUM_THREADS=48 srun -n1 --cpus-per-task=48 ./sgemm_oblas_optimized.x 30000 30000 30000&gt;&gt;sgemm_oblas_optimized_epyc_epyc001.orfeo.hpc_2023-07-10_03-47-00.csv</t>
  </si>
  <si>
    <t>rep 2 size 30000 OMP_PLACES=cores OMP_PROC_BIND=close OMP_NUM_THREADS=47 BLIS_NUM_THREADS=47 srun -n1 --cpus-per-task=47 ./sgemm_oblas_optimized.x 30000 30000 30000&gt;&gt;sgemm_oblas_optimized_epyc_epyc001.orfeo.hpc_2023-07-10_03-47-00.csv</t>
  </si>
  <si>
    <t>rep 2 size 30000 OMP_PLACES=cores OMP_PROC_BIND=close OMP_NUM_THREADS=46 BLIS_NUM_THREADS=46 srun -n1 --cpus-per-task=46 ./sgemm_oblas_optimized.x 30000 30000 30000&gt;&gt;sgemm_oblas_optimized_epyc_epyc001.orfeo.hpc_2023-07-10_03-47-00.csv</t>
  </si>
  <si>
    <t>rep 2 size 30000 OMP_PLACES=cores OMP_PROC_BIND=close OMP_NUM_THREADS=45 BLIS_NUM_THREADS=45 srun -n1 --cpus-per-task=45 ./sgemm_oblas_optimized.x 30000 30000 30000&gt;&gt;sgemm_oblas_optimized_epyc_epyc001.orfeo.hpc_2023-07-10_03-47-00.csv</t>
  </si>
  <si>
    <t>rep 2 size 30000 OMP_PLACES=cores OMP_PROC_BIND=close OMP_NUM_THREADS=44 BLIS_NUM_THREADS=44 srun -n1 --cpus-per-task=44 ./sgemm_oblas_optimized.x 30000 30000 30000&gt;&gt;sgemm_oblas_optimized_epyc_epyc001.orfeo.hpc_2023-07-10_03-47-00.csv</t>
  </si>
  <si>
    <t>rep 2 size 30000 OMP_PLACES=cores OMP_PROC_BIND=close OMP_NUM_THREADS=43 BLIS_NUM_THREADS=43 srun -n1 --cpus-per-task=43 ./sgemm_oblas_optimized.x 30000 30000 30000&gt;&gt;sgemm_oblas_optimized_epyc_epyc001.orfeo.hpc_2023-07-10_03-47-00.csv</t>
  </si>
  <si>
    <t>rep 2 size 30000 OMP_PLACES=cores OMP_PROC_BIND=close OMP_NUM_THREADS=42 BLIS_NUM_THREADS=42 srun -n1 --cpus-per-task=42 ./sgemm_oblas_optimized.x 30000 30000 30000&gt;&gt;sgemm_oblas_optimized_epyc_epyc001.orfeo.hpc_2023-07-10_03-47-00.csv</t>
  </si>
  <si>
    <t>rep 2 size 30000 OMP_PLACES=cores OMP_PROC_BIND=close OMP_NUM_THREADS=41 BLIS_NUM_THREADS=41 srun -n1 --cpus-per-task=41 ./sgemm_oblas_optimized.x 30000 30000 30000&gt;&gt;sgemm_oblas_optimized_epyc_epyc001.orfeo.hpc_2023-07-10_03-47-00.csv</t>
  </si>
  <si>
    <t>rep 2 size 30000 OMP_PLACES=cores OMP_PROC_BIND=close OMP_NUM_THREADS=40 BLIS_NUM_THREADS=40 srun -n1 --cpus-per-task=40 ./sgemm_oblas_optimized.x 30000 30000 30000&gt;&gt;sgemm_oblas_optimized_epyc_epyc001.orfeo.hpc_2023-07-10_03-47-00.csv</t>
  </si>
  <si>
    <t>rep 2 size 30000 OMP_PLACES=cores OMP_PROC_BIND=close OMP_NUM_THREADS=39 BLIS_NUM_THREADS=39 srun -n1 --cpus-per-task=39 ./sgemm_oblas_optimized.x 30000 30000 30000&gt;&gt;sgemm_oblas_optimized_epyc_epyc001.orfeo.hpc_2023-07-10_03-47-00.csv</t>
  </si>
  <si>
    <t>rep 2 size 30000 OMP_PLACES=cores OMP_PROC_BIND=close OMP_NUM_THREADS=38 BLIS_NUM_THREADS=38 srun -n1 --cpus-per-task=38 ./sgemm_oblas_optimized.x 30000 30000 30000&gt;&gt;sgemm_oblas_optimized_epyc_epyc001.orfeo.hpc_2023-07-10_03-47-00.csv</t>
  </si>
  <si>
    <t>rep 2 size 30000 OMP_PLACES=cores OMP_PROC_BIND=close OMP_NUM_THREADS=37 BLIS_NUM_THREADS=37 srun -n1 --cpus-per-task=37 ./sgemm_oblas_optimized.x 30000 30000 30000&gt;&gt;sgemm_oblas_optimized_epyc_epyc001.orfeo.hpc_2023-07-10_03-47-00.csv</t>
  </si>
  <si>
    <t>rep 2 size 30000 OMP_PLACES=cores OMP_PROC_BIND=close OMP_NUM_THREADS=36 BLIS_NUM_THREADS=36 srun -n1 --cpus-per-task=36 ./sgemm_oblas_optimized.x 30000 30000 30000&gt;&gt;sgemm_oblas_optimized_epyc_epyc001.orfeo.hpc_2023-07-10_03-47-00.csv</t>
  </si>
  <si>
    <t>rep 2 size 30000 OMP_PLACES=cores OMP_PROC_BIND=close OMP_NUM_THREADS=35 BLIS_NUM_THREADS=35 srun -n1 --cpus-per-task=35 ./sgemm_oblas_optimized.x 30000 30000 30000&gt;&gt;sgemm_oblas_optimized_epyc_epyc001.orfeo.hpc_2023-07-10_03-47-00.csv</t>
  </si>
  <si>
    <t>rep 2 size 30000 OMP_PLACES=cores OMP_PROC_BIND=close OMP_NUM_THREADS=34 BLIS_NUM_THREADS=34 srun -n1 --cpus-per-task=34 ./sgemm_oblas_optimized.x 30000 30000 30000&gt;&gt;sgemm_oblas_optimized_epyc_epyc001.orfeo.hpc_2023-07-10_03-47-00.csv</t>
  </si>
  <si>
    <t>rep 2 size 30000 OMP_PLACES=cores OMP_PROC_BIND=close OMP_NUM_THREADS=33 BLIS_NUM_THREADS=33 srun -n1 --cpus-per-task=33 ./sgemm_oblas_optimized.x 30000 30000 30000&gt;&gt;sgemm_oblas_optimized_epyc_epyc001.orfeo.hpc_2023-07-10_03-47-00.csv</t>
  </si>
  <si>
    <t>rep 2 size 30000 OMP_PLACES=cores OMP_PROC_BIND=close OMP_NUM_THREADS=32 BLIS_NUM_THREADS=32 srun -n1 --cpus-per-task=32 ./sgemm_oblas_optimized.x 30000 30000 30000&gt;&gt;sgemm_oblas_optimized_epyc_epyc001.orfeo.hpc_2023-07-10_03-47-00.csv</t>
  </si>
  <si>
    <t>rep 2 size 30000 OMP_PLACES=cores OMP_PROC_BIND=close OMP_NUM_THREADS=31 BLIS_NUM_THREADS=31 srun -n1 --cpus-per-task=31 ./sgemm_oblas_optimized.x 30000 30000 30000&gt;&gt;sgemm_oblas_optimized_epyc_epyc001.orfeo.hpc_2023-07-10_03-47-00.csv</t>
  </si>
  <si>
    <t>rep 2 size 30000 OMP_PLACES=cores OMP_PROC_BIND=close OMP_NUM_THREADS=30 BLIS_NUM_THREADS=30 srun -n1 --cpus-per-task=30 ./sgemm_oblas_optimized.x 30000 30000 30000&gt;&gt;sgemm_oblas_optimized_epyc_epyc001.orfeo.hpc_2023-07-10_03-47-00.csv</t>
  </si>
  <si>
    <t>rep 2 size 30000 OMP_PLACES=cores OMP_PROC_BIND=close OMP_NUM_THREADS=29 BLIS_NUM_THREADS=29 srun -n1 --cpus-per-task=29 ./sgemm_oblas_optimized.x 30000 30000 30000&gt;&gt;sgemm_oblas_optimized_epyc_epyc001.orfeo.hpc_2023-07-10_03-47-00.csv</t>
  </si>
  <si>
    <t>rep 2 size 30000 OMP_PLACES=cores OMP_PROC_BIND=close OMP_NUM_THREADS=28 BLIS_NUM_THREADS=28 srun -n1 --cpus-per-task=28 ./sgemm_oblas_optimized.x 30000 30000 30000&gt;&gt;sgemm_oblas_optimized_epyc_epyc001.orfeo.hpc_2023-07-10_03-47-00.csv</t>
  </si>
  <si>
    <t>rep 2 size 30000 OMP_PLACES=cores OMP_PROC_BIND=close OMP_NUM_THREADS=27 BLIS_NUM_THREADS=27 srun -n1 --cpus-per-task=27 ./sgemm_oblas_optimized.x 30000 30000 30000&gt;&gt;sgemm_oblas_optimized_epyc_epyc001.orfeo.hpc_2023-07-10_03-47-00.csv</t>
  </si>
  <si>
    <t>rep 2 size 30000 OMP_PLACES=cores OMP_PROC_BIND=close OMP_NUM_THREADS=26 BLIS_NUM_THREADS=26 srun -n1 --cpus-per-task=26 ./sgemm_oblas_optimized.x 30000 30000 30000&gt;&gt;sgemm_oblas_optimized_epyc_epyc001.orfeo.hpc_2023-07-10_03-47-00.csv</t>
  </si>
  <si>
    <t>rep 2 size 30000 OMP_PLACES=cores OMP_PROC_BIND=close OMP_NUM_THREADS=25 BLIS_NUM_THREADS=25 srun -n1 --cpus-per-task=25 ./sgemm_oblas_optimized.x 30000 30000 30000&gt;&gt;sgemm_oblas_optimized_epyc_epyc001.orfeo.hpc_2023-07-10_03-47-00.csv</t>
  </si>
  <si>
    <t>rep 2 size 30000 OMP_PLACES=cores OMP_PROC_BIND=close OMP_NUM_THREADS=24 BLIS_NUM_THREADS=24 srun -n1 --cpus-per-task=24 ./sgemm_oblas_optimized.x 30000 30000 30000&gt;&gt;sgemm_oblas_optimized_epyc_epyc001.orfeo.hpc_2023-07-10_03-47-00.csv</t>
  </si>
  <si>
    <t>rep 2 size 30000 OMP_PLACES=cores OMP_PROC_BIND=close OMP_NUM_THREADS=23 BLIS_NUM_THREADS=23 srun -n1 --cpus-per-task=23 ./sgemm_oblas_optimized.x 30000 30000 30000&gt;&gt;sgemm_oblas_optimized_epyc_epyc001.orfeo.hpc_2023-07-10_03-47-00.csv</t>
  </si>
  <si>
    <t>rep 2 size 30000 OMP_PLACES=cores OMP_PROC_BIND=close OMP_NUM_THREADS=22 BLIS_NUM_THREADS=22 srun -n1 --cpus-per-task=22 ./sgemm_oblas_optimized.x 30000 30000 30000&gt;&gt;sgemm_oblas_optimized_epyc_epyc001.orfeo.hpc_2023-07-10_03-47-00.csv</t>
  </si>
  <si>
    <t>rep 2 size 30000 OMP_PLACES=cores OMP_PROC_BIND=close OMP_NUM_THREADS=21 BLIS_NUM_THREADS=21 srun -n1 --cpus-per-task=21 ./sgemm_oblas_optimized.x 30000 30000 30000&gt;&gt;sgemm_oblas_optimized_epyc_epyc001.orfeo.hpc_2023-07-10_03-47-00.csv</t>
  </si>
  <si>
    <t>rep 2 size 30000 OMP_PLACES=cores OMP_PROC_BIND=close OMP_NUM_THREADS=20 BLIS_NUM_THREADS=20 srun -n1 --cpus-per-task=20 ./sgemm_oblas_optimized.x 30000 30000 30000&gt;&gt;sgemm_oblas_optimized_epyc_epyc001.orfeo.hpc_2023-07-10_03-47-00.csv</t>
  </si>
  <si>
    <t>rep 2 size 30000 OMP_PLACES=cores OMP_PROC_BIND=close OMP_NUM_THREADS=19 BLIS_NUM_THREADS=19 srun -n1 --cpus-per-task=19 ./sgemm_oblas_optimized.x 30000 30000 30000&gt;&gt;sgemm_oblas_optimized_epyc_epyc001.orfeo.hpc_2023-07-10_03-47-00.csv</t>
  </si>
  <si>
    <t>rep 2 size 30000 OMP_PLACES=cores OMP_PROC_BIND=close OMP_NUM_THREADS=18 BLIS_NUM_THREADS=18 srun -n1 --cpus-per-task=18 ./sgemm_oblas_optimized.x 30000 30000 30000&gt;&gt;sgemm_oblas_optimized_epyc_epyc001.orfeo.hpc_2023-07-10_03-47-00.csv</t>
  </si>
  <si>
    <t>rep 2 size 30000 OMP_PLACES=cores OMP_PROC_BIND=close OMP_NUM_THREADS=17 BLIS_NUM_THREADS=17 srun -n1 --cpus-per-task=17 ./sgemm_oblas_optimized.x 30000 30000 30000&gt;&gt;sgemm_oblas_optimized_epyc_epyc001.orfeo.hpc_2023-07-10_03-47-00.csv</t>
  </si>
  <si>
    <t>rep 2 size 30000 OMP_PLACES=cores OMP_PROC_BIND=close OMP_NUM_THREADS=16 BLIS_NUM_THREADS=16 srun -n1 --cpus-per-task=16 ./sgemm_oblas_optimized.x 30000 30000 30000&gt;&gt;sgemm_oblas_optimized_epyc_epyc001.orfeo.hpc_2023-07-10_03-47-00.csv</t>
  </si>
  <si>
    <t>rep 2 size 30000 OMP_PLACES=cores OMP_PROC_BIND=close OMP_NUM_THREADS=15 BLIS_NUM_THREADS=15 srun -n1 --cpus-per-task=15 ./sgemm_oblas_optimized.x 30000 30000 30000&gt;&gt;sgemm_oblas_optimized_epyc_epyc001.orfeo.hpc_2023-07-10_03-47-00.csv</t>
  </si>
  <si>
    <t>rep 2 size 30000 OMP_PLACES=cores OMP_PROC_BIND=close OMP_NUM_THREADS=14 BLIS_NUM_THREADS=14 srun -n1 --cpus-per-task=14 ./sgemm_oblas_optimized.x 30000 30000 30000&gt;&gt;sgemm_oblas_optimized_epyc_epyc001.orfeo.hpc_2023-07-10_03-47-00.csv</t>
  </si>
  <si>
    <t>rep 2 size 30000 OMP_PLACES=cores OMP_PROC_BIND=close OMP_NUM_THREADS=13 BLIS_NUM_THREADS=13 srun -n1 --cpus-per-task=13 ./sgemm_oblas_optimized.x 30000 30000 30000&gt;&gt;sgemm_oblas_optimized_epyc_epyc001.orfeo.hpc_2023-07-10_03-47-00.csv</t>
  </si>
  <si>
    <t>rep 2 size 30000 OMP_PLACES=cores OMP_PROC_BIND=close OMP_NUM_THREADS=12 BLIS_NUM_THREADS=12 srun -n1 --cpus-per-task=12 ./sgemm_oblas_optimized.x 30000 30000 30000&gt;&gt;sgemm_oblas_optimized_epyc_epyc001.orfeo.hpc_2023-07-10_03-47-00.csv</t>
  </si>
  <si>
    <t>rep 2 size 30000 OMP_PLACES=cores OMP_PROC_BIND=close OMP_NUM_THREADS=11 BLIS_NUM_THREADS=11 srun -n1 --cpus-per-task=11 ./sgemm_oblas_optimized.x 30000 30000 30000&gt;&gt;sgemm_oblas_optimized_epyc_epyc001.orfeo.hpc_2023-07-10_03-47-00.csv</t>
  </si>
  <si>
    <t>rep 2 size 30000 OMP_PLACES=cores OMP_PROC_BIND=close OMP_NUM_THREADS=10 BLIS_NUM_THREADS=10 srun -n1 --cpus-per-task=10 ./sgemm_oblas_optimized.x 30000 30000 30000&gt;&gt;sgemm_oblas_optimized_epyc_epyc001.orfeo.hpc_2023-07-10_03-47-00.csv</t>
  </si>
  <si>
    <t>rep 2 size 30000 OMP_PLACES=cores OMP_PROC_BIND=close OMP_NUM_THREADS=9 BLIS_NUM_THREADS=9 srun -n1 --cpus-per-task=9 ./sgemm_oblas_optimized.x 30000 30000 30000&gt;&gt;sgemm_oblas_optimized_epyc_epyc001.orfeo.hpc_2023-07-10_03-47-00.csv</t>
  </si>
  <si>
    <t>rep 2 size 30000 OMP_PLACES=cores OMP_PROC_BIND=close OMP_NUM_THREADS=8 BLIS_NUM_THREADS=8 srun -n1 --cpus-per-task=8 ./sgemm_oblas_optimized.x 30000 30000 30000&gt;&gt;sgemm_oblas_optimized_epyc_epyc001.orfeo.hpc_2023-07-10_03-47-00.csv</t>
  </si>
  <si>
    <t>rep 2 size 30000 OMP_PLACES=cores OMP_PROC_BIND=close OMP_NUM_THREADS=7 BLIS_NUM_THREADS=7 srun -n1 --cpus-per-task=7 ./sgemm_oblas_optimized.x 30000 30000 30000&gt;&gt;sgemm_oblas_optimized_epyc_epyc001.orfeo.hpc_2023-07-10_03-47-00.csv</t>
  </si>
  <si>
    <t>rep 2 size 30000 OMP_PLACES=cores OMP_PROC_BIND=close OMP_NUM_THREADS=6 BLIS_NUM_THREADS=6 srun -n1 --cpus-per-task=6 ./sgemm_oblas_optimized.x 30000 30000 30000&gt;&gt;sgemm_oblas_optimized_epyc_epyc001.orfeo.hpc_2023-07-10_03-47-00.csv</t>
  </si>
  <si>
    <t>rep 2 size 30000 OMP_PLACES=cores OMP_PROC_BIND=close OMP_NUM_THREADS=5 BLIS_NUM_THREADS=5 srun -n1 --cpus-per-task=5 ./sgemm_oblas_optimized.x 30000 30000 30000&gt;&gt;sgemm_oblas_optimized_epyc_epyc001.orfeo.hpc_2023-07-10_03-47-00.csv</t>
  </si>
  <si>
    <t>rep 2 size 30000 OMP_PLACES=cores OMP_PROC_BIND=close OMP_NUM_THREADS=4 BLIS_NUM_THREADS=4 srun -n1 --cpus-per-task=4 ./sgemm_oblas_optimized.x 30000 30000 30000&gt;&gt;sgemm_oblas_optimized_epyc_epyc001.orfeo.hpc_2023-07-10_03-47-00.csv</t>
  </si>
  <si>
    <t>rep 2 size 30000 OMP_PLACES=cores OMP_PROC_BIND=close OMP_NUM_THREADS=3 BLIS_NUM_THREADS=3 srun -n1 --cpus-per-task=3 ./sgemm_oblas_optimized.x 30000 30000 30000&gt;&gt;sgemm_oblas_optimized_epyc_epyc001.orfeo.hpc_2023-07-10_03-47-00.csv</t>
  </si>
  <si>
    <t>rep 2 size 30000 OMP_PLACES=cores OMP_PROC_BIND=close OMP_NUM_THREADS=2 BLIS_NUM_THREADS=2 srun -n1 --cpus-per-task=2 ./sgemm_oblas_optimized.x 30000 30000 30000&gt;&gt;sgemm_oblas_optimized_epyc_epyc001.orfeo.hpc_2023-07-10_03-47-00.csv</t>
  </si>
  <si>
    <t>rep 2 size 30000 OMP_PLACES=cores OMP_PROC_BIND=close OMP_NUM_THREADS=1 BLIS_NUM_THREADS=1 srun -n1 --cpus-per-task=1 ./sgemm_oblas_optimized.x 30000 30000 30000&gt;&gt;sgemm_oblas_optimized_epyc_epyc001.orfeo.hpc_2023-07-10_03-47-00.csv</t>
  </si>
  <si>
    <t>rep 3 size 30000 OMP_PLACES=cores OMP_PROC_BIND=close OMP_NUM_THREADS=64 BLIS_NUM_THREADS=64 srun -n1 --cpus-per-task=64 ./sgemm_oblas_optimized.x 30000 30000 30000&gt;&gt;sgemm_oblas_optimized_epyc_epyc001.orfeo.hpc_2023-07-10_03-47-00.csv</t>
  </si>
  <si>
    <t>rep 3 size 30000 OMP_PLACES=cores OMP_PROC_BIND=close OMP_NUM_THREADS=63 BLIS_NUM_THREADS=63 srun -n1 --cpus-per-task=63 ./sgemm_oblas_optimized.x 30000 30000 30000&gt;&gt;sgemm_oblas_optimized_epyc_epyc001.orfeo.hpc_2023-07-10_03-47-00.csv</t>
  </si>
  <si>
    <t>rep 3 size 30000 OMP_PLACES=cores OMP_PROC_BIND=close OMP_NUM_THREADS=62 BLIS_NUM_THREADS=62 srun -n1 --cpus-per-task=62 ./sgemm_oblas_optimized.x 30000 30000 30000&gt;&gt;sgemm_oblas_optimized_epyc_epyc001.orfeo.hpc_2023-07-10_03-47-00.csv</t>
  </si>
  <si>
    <t>rep 3 size 30000 OMP_PLACES=cores OMP_PROC_BIND=close OMP_NUM_THREADS=61 BLIS_NUM_THREADS=61 srun -n1 --cpus-per-task=61 ./sgemm_oblas_optimized.x 30000 30000 30000&gt;&gt;sgemm_oblas_optimized_epyc_epyc001.orfeo.hpc_2023-07-10_03-47-00.csv</t>
  </si>
  <si>
    <t>rep 3 size 30000 OMP_PLACES=cores OMP_PROC_BIND=close OMP_NUM_THREADS=60 BLIS_NUM_THREADS=60 srun -n1 --cpus-per-task=60 ./sgemm_oblas_optimized.x 30000 30000 30000&gt;&gt;sgemm_oblas_optimized_epyc_epyc001.orfeo.hpc_2023-07-10_03-47-00.csv</t>
  </si>
  <si>
    <t>rep 3 size 30000 OMP_PLACES=cores OMP_PROC_BIND=close OMP_NUM_THREADS=59 BLIS_NUM_THREADS=59 srun -n1 --cpus-per-task=59 ./sgemm_oblas_optimized.x 30000 30000 30000&gt;&gt;sgemm_oblas_optimized_epyc_epyc001.orfeo.hpc_2023-07-10_03-47-00.csv</t>
  </si>
  <si>
    <t>rep 3 size 30000 OMP_PLACES=cores OMP_PROC_BIND=close OMP_NUM_THREADS=58 BLIS_NUM_THREADS=58 srun -n1 --cpus-per-task=58 ./sgemm_oblas_optimized.x 30000 30000 30000&gt;&gt;sgemm_oblas_optimized_epyc_epyc001.orfeo.hpc_2023-07-10_03-47-00.csv</t>
  </si>
  <si>
    <t>dgemm_thin_job_17109.out</t>
  </si>
  <si>
    <t>dgemm_oblas_optimized_thin_thin006_2023-07-10_03-54-01.csv</t>
  </si>
  <si>
    <t>rep 1 size 30000 OMP_PLACES=cores OMP_PROC_BIND=close OMP_NUM_THREADS=12 BLIS_NUM_THREADS=12 srun -n1 --cpus-per-task=12 ./dgemm_oblas_optimized.x 30000 30000 30000&gt;&gt;dgemm_oblas_optimized_thin_thin006_2023-07-10_03-54-01.csv</t>
  </si>
  <si>
    <t>rep 1 size 30000 OMP_PLACES=cores OMP_PROC_BIND=close OMP_NUM_THREADS=11 BLIS_NUM_THREADS=11 srun -n1 --cpus-per-task=11 ./dgemm_oblas_optimized.x 30000 30000 30000&gt;&gt;dgemm_oblas_optimized_thin_thin006_2023-07-10_03-54-01.csv</t>
  </si>
  <si>
    <t>rep 1 size 30000 OMP_PLACES=cores OMP_PROC_BIND=close OMP_NUM_THREADS=10 BLIS_NUM_THREADS=10 srun -n1 --cpus-per-task=10 ./dgemm_oblas_optimized.x 30000 30000 30000&gt;&gt;dgemm_oblas_optimized_thin_thin006_2023-07-10_03-54-01.csv</t>
  </si>
  <si>
    <t>rep 1 size 30000 OMP_PLACES=cores OMP_PROC_BIND=close OMP_NUM_THREADS=9 BLIS_NUM_THREADS=9 srun -n1 --cpus-per-task=9 ./dgemm_oblas_optimized.x 30000 30000 30000&gt;&gt;dgemm_oblas_optimized_thin_thin006_2023-07-10_03-54-01.csv</t>
  </si>
  <si>
    <t>rep 1 size 30000 OMP_PLACES=cores OMP_PROC_BIND=close OMP_NUM_THREADS=8 BLIS_NUM_THREADS=8 srun -n1 --cpus-per-task=8 ./dgemm_oblas_optimized.x 30000 30000 30000&gt;&gt;dgemm_oblas_optimized_thin_thin006_2023-07-10_03-54-01.csv</t>
  </si>
  <si>
    <t>rep 1 size 30000 OMP_PLACES=cores OMP_PROC_BIND=close OMP_NUM_THREADS=7 BLIS_NUM_THREADS=7 srun -n1 --cpus-per-task=7 ./dgemm_oblas_optimized.x 30000 30000 30000&gt;&gt;dgemm_oblas_optimized_thin_thin006_2023-07-10_03-54-01.csv</t>
  </si>
  <si>
    <t>rep 1 size 30000 OMP_PLACES=cores OMP_PROC_BIND=close OMP_NUM_THREADS=6 BLIS_NUM_THREADS=6 srun -n1 --cpus-per-task=6 ./dgemm_oblas_optimized.x 30000 30000 30000&gt;&gt;dgemm_oblas_optimized_thin_thin006_2023-07-10_03-54-01.csv</t>
  </si>
  <si>
    <t>rep 1 size 30000 OMP_PLACES=cores OMP_PROC_BIND=close OMP_NUM_THREADS=5 BLIS_NUM_THREADS=5 srun -n1 --cpus-per-task=5 ./dgemm_oblas_optimized.x 30000 30000 30000&gt;&gt;dgemm_oblas_optimized_thin_thin006_2023-07-10_03-54-01.csv</t>
  </si>
  <si>
    <t>rep 1 size 30000 OMP_PLACES=cores OMP_PROC_BIND=close OMP_NUM_THREADS=4 BLIS_NUM_THREADS=4 srun -n1 --cpus-per-task=4 ./dgemm_oblas_optimized.x 30000 30000 30000&gt;&gt;dgemm_oblas_optimized_thin_thin006_2023-07-10_03-54-01.csv</t>
  </si>
  <si>
    <t>rep 1 size 30000 OMP_PLACES=cores OMP_PROC_BIND=close OMP_NUM_THREADS=3 BLIS_NUM_THREADS=3 srun -n1 --cpus-per-task=3 ./dgemm_oblas_optimized.x 30000 30000 30000&gt;&gt;dgemm_oblas_optimized_thin_thin006_2023-07-10_03-54-01.csv</t>
  </si>
  <si>
    <t>rep 1 size 30000 OMP_PLACES=cores OMP_PROC_BIND=close OMP_NUM_THREADS=2 BLIS_NUM_THREADS=2 srun -n1 --cpus-per-task=2 ./dgemm_oblas_optimized.x 30000 30000 30000&gt;&gt;dgemm_oblas_optimized_thin_thin006_2023-07-10_03-54-01.csv</t>
  </si>
  <si>
    <t>rep 1 size 30000 OMP_PLACES=cores OMP_PROC_BIND=close OMP_NUM_THREADS=1 BLIS_NUM_THREADS=1 srun -n1 --cpus-per-task=1 ./dgemm_oblas_optimized.x 30000 30000 30000&gt;&gt;dgemm_oblas_optimized_thin_thin006_2023-07-10_03-54-01.csv</t>
  </si>
  <si>
    <t>rep 2 size 30000 OMP_PLACES=cores OMP_PROC_BIND=close OMP_NUM_THREADS=12 BLIS_NUM_THREADS=12 srun -n1 --cpus-per-task=12 ./dgemm_oblas_optimized.x 30000 30000 30000&gt;&gt;dgemm_oblas_optimized_thin_thin006_2023-07-10_03-54-01.csv</t>
  </si>
  <si>
    <t>rep 2 size 30000 OMP_PLACES=cores OMP_PROC_BIND=close OMP_NUM_THREADS=11 BLIS_NUM_THREADS=11 srun -n1 --cpus-per-task=11 ./dgemm_oblas_optimized.x 30000 30000 30000&gt;&gt;dgemm_oblas_optimized_thin_thin006_2023-07-10_03-54-01.csv</t>
  </si>
  <si>
    <t>rep 2 size 30000 OMP_PLACES=cores OMP_PROC_BIND=close OMP_NUM_THREADS=10 BLIS_NUM_THREADS=10 srun -n1 --cpus-per-task=10 ./dgemm_oblas_optimized.x 30000 30000 30000&gt;&gt;dgemm_oblas_optimized_thin_thin006_2023-07-10_03-54-01.csv</t>
  </si>
  <si>
    <t>rep 2 size 30000 OMP_PLACES=cores OMP_PROC_BIND=close OMP_NUM_THREADS=9 BLIS_NUM_THREADS=9 srun -n1 --cpus-per-task=9 ./dgemm_oblas_optimized.x 30000 30000 30000&gt;&gt;dgemm_oblas_optimized_thin_thin006_2023-07-10_03-54-01.csv</t>
  </si>
  <si>
    <t>rep 2 size 30000 OMP_PLACES=cores OMP_PROC_BIND=close OMP_NUM_THREADS=8 BLIS_NUM_THREADS=8 srun -n1 --cpus-per-task=8 ./dgemm_oblas_optimized.x 30000 30000 30000&gt;&gt;dgemm_oblas_optimized_thin_thin006_2023-07-10_03-54-01.csv</t>
  </si>
  <si>
    <t>rep 2 size 30000 OMP_PLACES=cores OMP_PROC_BIND=close OMP_NUM_THREADS=7 BLIS_NUM_THREADS=7 srun -n1 --cpus-per-task=7 ./dgemm_oblas_optimized.x 30000 30000 30000&gt;&gt;dgemm_oblas_optimized_thin_thin006_2023-07-10_03-54-01.csv</t>
  </si>
  <si>
    <t>rep 2 size 30000 OMP_PLACES=cores OMP_PROC_BIND=close OMP_NUM_THREADS=6 BLIS_NUM_THREADS=6 srun -n1 --cpus-per-task=6 ./dgemm_oblas_optimized.x 30000 30000 30000&gt;&gt;dgemm_oblas_optimized_thin_thin006_2023-07-10_03-54-01.csv</t>
  </si>
  <si>
    <t>rep 2 size 30000 OMP_PLACES=cores OMP_PROC_BIND=close OMP_NUM_THREADS=5 BLIS_NUM_THREADS=5 srun -n1 --cpus-per-task=5 ./dgemm_oblas_optimized.x 30000 30000 30000&gt;&gt;dgemm_oblas_optimized_thin_thin006_2023-07-10_03-54-01.csv</t>
  </si>
  <si>
    <t>rep 2 size 30000 OMP_PLACES=cores OMP_PROC_BIND=close OMP_NUM_THREADS=4 BLIS_NUM_THREADS=4 srun -n1 --cpus-per-task=4 ./dgemm_oblas_optimized.x 30000 30000 30000&gt;&gt;dgemm_oblas_optimized_thin_thin006_2023-07-10_03-54-01.csv</t>
  </si>
  <si>
    <t>rep 2 size 30000 OMP_PLACES=cores OMP_PROC_BIND=close OMP_NUM_THREADS=3 BLIS_NUM_THREADS=3 srun -n1 --cpus-per-task=3 ./dgemm_oblas_optimized.x 30000 30000 30000&gt;&gt;dgemm_oblas_optimized_thin_thin006_2023-07-10_03-54-01.csv</t>
  </si>
  <si>
    <t>rep 2 size 30000 OMP_PLACES=cores OMP_PROC_BIND=close OMP_NUM_THREADS=2 BLIS_NUM_THREADS=2 srun -n1 --cpus-per-task=2 ./dgemm_oblas_optimized.x 30000 30000 30000&gt;&gt;dgemm_oblas_optimized_thin_thin006_2023-07-10_03-54-01.csv</t>
  </si>
  <si>
    <t>rep 2 size 30000 OMP_PLACES=cores OMP_PROC_BIND=close OMP_NUM_THREADS=1 BLIS_NUM_THREADS=1 srun -n1 --cpus-per-task=1 ./dgemm_oblas_optimized.x 30000 30000 30000&gt;&gt;dgemm_oblas_optimized_thin_thin006_2023-07-10_03-54-01.csv</t>
  </si>
  <si>
    <t>rep 3 size 30000 OMP_PLACES=cores OMP_PROC_BIND=close OMP_NUM_THREADS=12 BLIS_NUM_THREADS=12 srun -n1 --cpus-per-task=12 ./dgemm_oblas_optimized.x 30000 30000 30000&gt;&gt;dgemm_oblas_optimized_thin_thin006_2023-07-10_03-54-01.csv</t>
  </si>
  <si>
    <t>rep 3 size 30000 OMP_PLACES=cores OMP_PROC_BIND=close OMP_NUM_THREADS=11 BLIS_NUM_THREADS=11 srun -n1 --cpus-per-task=11 ./dgemm_oblas_optimized.x 30000 30000 30000&gt;&gt;dgemm_oblas_optimized_thin_thin006_2023-07-10_03-54-01.csv</t>
  </si>
  <si>
    <t>rep 3 size 30000 OMP_PLACES=cores OMP_PROC_BIND=close OMP_NUM_THREADS=10 BLIS_NUM_THREADS=10 srun -n1 --cpus-per-task=10 ./dgemm_oblas_optimized.x 30000 30000 30000&gt;&gt;dgemm_oblas_optimized_thin_thin006_2023-07-10_03-54-01.csv</t>
  </si>
  <si>
    <t>rep 3 size 30000 OMP_PLACES=cores OMP_PROC_BIND=close OMP_NUM_THREADS=9 BLIS_NUM_THREADS=9 srun -n1 --cpus-per-task=9 ./dgemm_oblas_optimized.x 30000 30000 30000&gt;&gt;dgemm_oblas_optimized_thin_thin006_2023-07-10_03-54-01.csv</t>
  </si>
  <si>
    <t>rep 3 size 30000 OMP_PLACES=cores OMP_PROC_BIND=close OMP_NUM_THREADS=8 BLIS_NUM_THREADS=8 srun -n1 --cpus-per-task=8 ./dgemm_oblas_optimized.x 30000 30000 30000&gt;&gt;dgemm_oblas_optimized_thin_thin006_2023-07-10_03-54-01.csv</t>
  </si>
  <si>
    <t>rep 3 size 30000 OMP_PLACES=cores OMP_PROC_BIND=close OMP_NUM_THREADS=7 BLIS_NUM_THREADS=7 srun -n1 --cpus-per-task=7 ./dgemm_oblas_optimized.x 30000 30000 30000&gt;&gt;dgemm_oblas_optimized_thin_thin006_2023-07-10_03-54-01.csv</t>
  </si>
  <si>
    <t>rep 3 size 30000 OMP_PLACES=cores OMP_PROC_BIND=close OMP_NUM_THREADS=6 BLIS_NUM_THREADS=6 srun -n1 --cpus-per-task=6 ./dgemm_oblas_optimized.x 30000 30000 30000&gt;&gt;dgemm_oblas_optimized_thin_thin006_2023-07-10_03-54-01.csv</t>
  </si>
  <si>
    <t>rep 3 size 30000 OMP_PLACES=cores OMP_PROC_BIND=close OMP_NUM_THREADS=5 BLIS_NUM_THREADS=5 srun -n1 --cpus-per-task=5 ./dgemm_oblas_optimized.x 30000 30000 30000&gt;&gt;dgemm_oblas_optimized_thin_thin006_2023-07-10_03-54-01.csv</t>
  </si>
  <si>
    <t>rep 3 size 30000 OMP_PLACES=cores OMP_PROC_BIND=close OMP_NUM_THREADS=4 BLIS_NUM_THREADS=4 srun -n1 --cpus-per-task=4 ./dgemm_oblas_optimized.x 30000 30000 30000&gt;&gt;dgemm_oblas_optimized_thin_thin006_2023-07-10_03-54-01.csv</t>
  </si>
  <si>
    <t>rep 3 size 30000 OMP_PLACES=cores OMP_PROC_BIND=close OMP_NUM_THREADS=3 BLIS_NUM_THREADS=3 srun -n1 --cpus-per-task=3 ./dgemm_oblas_optimized.x 30000 30000 30000&gt;&gt;dgemm_oblas_optimized_thin_thin006_2023-07-10_03-54-01.csv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</si>
</sst>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pivotButton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[gemm_cores.xlsx]count!PivotTableCOUNT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count!$C$3:$C$10</c:f>
              <c:strCache>
                <c:ptCount val="1"/>
                <c:pt idx="0">
                  <c:v>epyc - dgemm - blis - 1 - cores - close - 30000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count!$C$11:$C$74</c:f>
              <c:numCache>
                <c:formatCode>General</c:formatCode>
                <c:ptCount val="64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2680-4D36-8C37-5616A72E7B26}"/>
            </c:ext>
          </c:extLst>
        </c:ser>
        <c:ser>
          <c:idx val="1"/>
          <c:order val="1"/>
          <c:tx>
            <c:strRef>
              <c:f>count!$D$3:$D$10</c:f>
              <c:strCache>
                <c:ptCount val="1"/>
                <c:pt idx="0">
                  <c:v>epyc - dgemm - mkl - 1 - cores - close - 30000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count!$D$11:$D$74</c:f>
              <c:numCache>
                <c:formatCode>General</c:formatCode>
                <c:ptCount val="64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5-45E4-89DE-38DED4957439}"/>
            </c:ext>
          </c:extLst>
        </c:ser>
        <c:ser>
          <c:idx val="2"/>
          <c:order val="2"/>
          <c:tx>
            <c:strRef>
              <c:f>count!$E$3:$E$10</c:f>
              <c:strCache>
                <c:ptCount val="1"/>
                <c:pt idx="0">
                  <c:v>epyc - sgemm - blis - 1 - cores - close - 30000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count!$E$11:$E$74</c:f>
              <c:numCache>
                <c:formatCode>General</c:formatCode>
                <c:ptCount val="6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75-45E4-89DE-38DED4957439}"/>
            </c:ext>
          </c:extLst>
        </c:ser>
        <c:ser>
          <c:idx val="3"/>
          <c:order val="3"/>
          <c:tx>
            <c:strRef>
              <c:f>count!$F$3:$F$10</c:f>
              <c:strCache>
                <c:ptCount val="1"/>
                <c:pt idx="0">
                  <c:v>epyc - sgemm - mkl - 1 - cores - close - 30000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count!$F$11:$F$74</c:f>
              <c:numCache>
                <c:formatCode>General</c:formatCode>
                <c:ptCount val="6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75-45E4-89DE-38DED4957439}"/>
            </c:ext>
          </c:extLst>
        </c:ser>
        <c:ser>
          <c:idx val="4"/>
          <c:order val="4"/>
          <c:tx>
            <c:strRef>
              <c:f>count!$G$3:$G$10</c:f>
              <c:strCache>
                <c:ptCount val="1"/>
                <c:pt idx="0">
                  <c:v>epyc - sgemm - oblas - 1 - cores - close - 30000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count!$G$11:$G$74</c:f>
              <c:numCache>
                <c:formatCode>General</c:formatCode>
                <c:ptCount val="6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75-45E4-89DE-38DED4957439}"/>
            </c:ext>
          </c:extLst>
        </c:ser>
        <c:ser>
          <c:idx val="5"/>
          <c:order val="5"/>
          <c:tx>
            <c:strRef>
              <c:f>count!$H$3:$H$10</c:f>
              <c:strCache>
                <c:ptCount val="1"/>
                <c:pt idx="0">
                  <c:v>thin - dgemm - blis - 1 - cores - close - 30000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count!$H$11:$H$74</c:f>
              <c:numCache>
                <c:formatCode>General</c:formatCode>
                <c:ptCount val="6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75-45E4-89DE-38DED4957439}"/>
            </c:ext>
          </c:extLst>
        </c:ser>
        <c:ser>
          <c:idx val="6"/>
          <c:order val="6"/>
          <c:tx>
            <c:strRef>
              <c:f>count!$I$3:$I$10</c:f>
              <c:strCache>
                <c:ptCount val="1"/>
                <c:pt idx="0">
                  <c:v>thin - dgemm - mkl - 1 - cores - close - 30000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count!$I$11:$I$74</c:f>
              <c:numCache>
                <c:formatCode>General</c:formatCode>
                <c:ptCount val="6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75-45E4-89DE-38DED4957439}"/>
            </c:ext>
          </c:extLst>
        </c:ser>
        <c:ser>
          <c:idx val="7"/>
          <c:order val="7"/>
          <c:tx>
            <c:strRef>
              <c:f>count!$J$3:$J$10</c:f>
              <c:strCache>
                <c:ptCount val="1"/>
                <c:pt idx="0">
                  <c:v>thin - dgemm - oblas - 1 - cores - close - 30000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count!$J$11:$J$74</c:f>
              <c:numCache>
                <c:formatCode>General</c:formatCode>
                <c:ptCount val="6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75-45E4-89DE-38DED4957439}"/>
            </c:ext>
          </c:extLst>
        </c:ser>
        <c:ser>
          <c:idx val="8"/>
          <c:order val="8"/>
          <c:tx>
            <c:strRef>
              <c:f>count!$K$3:$K$10</c:f>
              <c:strCache>
                <c:ptCount val="1"/>
                <c:pt idx="0">
                  <c:v>thin - sgemm - blis - 1 - cores - close - 30000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count!$K$11:$K$74</c:f>
              <c:numCache>
                <c:formatCode>General</c:formatCode>
                <c:ptCount val="6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75-45E4-89DE-38DED4957439}"/>
            </c:ext>
          </c:extLst>
        </c:ser>
        <c:ser>
          <c:idx val="9"/>
          <c:order val="9"/>
          <c:tx>
            <c:strRef>
              <c:f>count!$L$3:$L$10</c:f>
              <c:strCache>
                <c:ptCount val="1"/>
                <c:pt idx="0">
                  <c:v>thin - sgemm - mkl - 1 - cores - close - 30000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count!$A$11:$B$74</c:f>
              <c:multiLvlStrCache>
                <c:ptCount val="64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</c:lvl>
              </c:multiLvlStrCache>
            </c:multiLvlStrRef>
          </c:cat>
          <c:val>
            <c:numRef>
              <c:f>count!$L$11:$L$74</c:f>
              <c:numCache>
                <c:formatCode>General</c:formatCode>
                <c:ptCount val="6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75-45E4-89DE-38DED4957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834624"/>
        <c:axId val="1866837504"/>
      </c:lineChart>
      <c:catAx>
        <c:axId val="18668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6837504"/>
        <c:crosses val="autoZero"/>
        <c:auto val="1"/>
        <c:lblAlgn val="ctr"/>
        <c:lblOffset val="100"/>
        <c:noMultiLvlLbl val="0"/>
      </c:catAx>
      <c:valAx>
        <c:axId val="18668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668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charts!$E$13</c:f>
              <c:strCache>
                <c:ptCount val="1"/>
                <c:pt idx="0">
                  <c:v>dgemm blis 0 close 128 GFLOPS_Avg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charts!$E$14:$E$65</c:f>
              <c:numCache>
                <c:formatCode>General</c:formatCode>
                <c:ptCount val="52"/>
                <c:pt idx="0">
                  <c:v>96.632642000000004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CC-468A-9B4E-6805D091AFFF}"/>
            </c:ext>
          </c:extLst>
        </c:ser>
        <c:ser>
          <c:idx val="8"/>
          <c:order val="8"/>
          <c:tx>
            <c:strRef>
              <c:f>charts!$I$13</c:f>
              <c:strCache>
                <c:ptCount val="1"/>
                <c:pt idx="0">
                  <c:v>dgemm blis 0 close 64 GFLOPS_Avg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charts!$I$14:$I$65</c:f>
              <c:numCache>
                <c:formatCode>General</c:formatCode>
                <c:ptCount val="52"/>
                <c:pt idx="0">
                  <c:v>140.05533700000001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CC-468A-9B4E-6805D091AFFF}"/>
            </c:ext>
          </c:extLst>
        </c:ser>
        <c:ser>
          <c:idx val="12"/>
          <c:order val="12"/>
          <c:tx>
            <c:strRef>
              <c:f>charts!$M$13</c:f>
              <c:strCache>
                <c:ptCount val="1"/>
                <c:pt idx="0">
                  <c:v>dgemm blis 0 spread 128 GFLOPS_Avg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charts!$M$14:$M$65</c:f>
              <c:numCache>
                <c:formatCode>General</c:formatCode>
                <c:ptCount val="52"/>
                <c:pt idx="0">
                  <c:v>171.699806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1CC-468A-9B4E-6805D091AFFF}"/>
            </c:ext>
          </c:extLst>
        </c:ser>
        <c:ser>
          <c:idx val="16"/>
          <c:order val="16"/>
          <c:tx>
            <c:strRef>
              <c:f>charts!$Q$13</c:f>
              <c:strCache>
                <c:ptCount val="1"/>
                <c:pt idx="0">
                  <c:v>dgemm blis 0 spread 64 GFLOPS_Avg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charts!$Q$14:$Q$65</c:f>
              <c:numCache>
                <c:formatCode>General</c:formatCode>
                <c:ptCount val="52"/>
                <c:pt idx="0">
                  <c:v>211.300431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1CC-468A-9B4E-6805D091AFFF}"/>
            </c:ext>
          </c:extLst>
        </c:ser>
        <c:ser>
          <c:idx val="20"/>
          <c:order val="20"/>
          <c:tx>
            <c:strRef>
              <c:f>charts!$U$13</c:f>
              <c:strCache>
                <c:ptCount val="1"/>
                <c:pt idx="0">
                  <c:v>dgemm blis 1 close 128 GFLOPS_Avg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charts!$U$14:$U$65</c:f>
              <c:numCache>
                <c:formatCode>General</c:formatCode>
                <c:ptCount val="52"/>
                <c:pt idx="0">
                  <c:v>242.811724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1CC-468A-9B4E-6805D091AFFF}"/>
            </c:ext>
          </c:extLst>
        </c:ser>
        <c:ser>
          <c:idx val="24"/>
          <c:order val="24"/>
          <c:tx>
            <c:strRef>
              <c:f>charts!$Y$13</c:f>
              <c:strCache>
                <c:ptCount val="1"/>
                <c:pt idx="0">
                  <c:v>dgemm blis 1 close 64 GFLOPS_Avg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charts!$Y$14:$Y$65</c:f>
              <c:numCache>
                <c:formatCode>General</c:formatCode>
                <c:ptCount val="52"/>
                <c:pt idx="0">
                  <c:v>267.90859899999998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1CC-468A-9B4E-6805D091AFFF}"/>
            </c:ext>
          </c:extLst>
        </c:ser>
        <c:ser>
          <c:idx val="28"/>
          <c:order val="28"/>
          <c:tx>
            <c:strRef>
              <c:f>charts!$AC$13</c:f>
              <c:strCache>
                <c:ptCount val="1"/>
                <c:pt idx="0">
                  <c:v>dgemm blis 1 spread 128 GFLOPS_Avg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charts!$AC$14:$AC$65</c:f>
              <c:numCache>
                <c:formatCode>General</c:formatCode>
                <c:ptCount val="52"/>
                <c:pt idx="0">
                  <c:v>322.69947500000001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1CC-468A-9B4E-6805D091AFFF}"/>
            </c:ext>
          </c:extLst>
        </c:ser>
        <c:ser>
          <c:idx val="40"/>
          <c:order val="40"/>
          <c:tx>
            <c:strRef>
              <c:f>charts!$AO$13</c:f>
              <c:strCache>
                <c:ptCount val="1"/>
                <c:pt idx="0">
                  <c:v>dgemm mkl 0 close 64 GFLOPS_Avg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charts!$AO$14:$AO$65</c:f>
              <c:numCache>
                <c:formatCode>General</c:formatCode>
                <c:ptCount val="52"/>
                <c:pt idx="0">
                  <c:v>381.28322700000001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1CC-468A-9B4E-6805D091AFFF}"/>
            </c:ext>
          </c:extLst>
        </c:ser>
        <c:ser>
          <c:idx val="44"/>
          <c:order val="44"/>
          <c:tx>
            <c:strRef>
              <c:f>charts!$AS$13</c:f>
              <c:strCache>
                <c:ptCount val="1"/>
                <c:pt idx="0">
                  <c:v>dgemm mkl 0 spread 128 GFLOPS_Avg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charts!$AS$14:$AS$65</c:f>
              <c:numCache>
                <c:formatCode>General</c:formatCode>
                <c:ptCount val="52"/>
                <c:pt idx="0">
                  <c:v>472.958459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1CC-468A-9B4E-6805D091AFFF}"/>
            </c:ext>
          </c:extLst>
        </c:ser>
        <c:ser>
          <c:idx val="48"/>
          <c:order val="48"/>
          <c:tx>
            <c:strRef>
              <c:f>charts!$AW$13</c:f>
              <c:strCache>
                <c:ptCount val="1"/>
                <c:pt idx="0">
                  <c:v>dgemm mkl 0 spread 64 GFLOPS_Avg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charts!$AW$14:$AW$65</c:f>
              <c:numCache>
                <c:formatCode>General</c:formatCode>
                <c:ptCount val="52"/>
                <c:pt idx="0">
                  <c:v>475.40767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1CC-468A-9B4E-6805D091AFFF}"/>
            </c:ext>
          </c:extLst>
        </c:ser>
        <c:ser>
          <c:idx val="52"/>
          <c:order val="52"/>
          <c:tx>
            <c:strRef>
              <c:f>charts!$BA$13</c:f>
              <c:strCache>
                <c:ptCount val="1"/>
                <c:pt idx="0">
                  <c:v>dgemm mkl 1 close 128 GFLOPS_Avg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charts!$BA$14:$BA$65</c:f>
              <c:numCache>
                <c:formatCode>General</c:formatCode>
                <c:ptCount val="52"/>
                <c:pt idx="0">
                  <c:v>509.77054700000002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1CC-468A-9B4E-6805D091AFFF}"/>
            </c:ext>
          </c:extLst>
        </c:ser>
        <c:ser>
          <c:idx val="56"/>
          <c:order val="56"/>
          <c:tx>
            <c:strRef>
              <c:f>charts!$BE$13</c:f>
              <c:strCache>
                <c:ptCount val="1"/>
                <c:pt idx="0">
                  <c:v>dgemm mkl 1 close 64 GFLOPS_Avg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charts!$BE$14:$BE$65</c:f>
              <c:numCache>
                <c:formatCode>General</c:formatCode>
                <c:ptCount val="52"/>
                <c:pt idx="0">
                  <c:v>545.98304599999994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71CC-468A-9B4E-6805D091AFFF}"/>
            </c:ext>
          </c:extLst>
        </c:ser>
        <c:ser>
          <c:idx val="60"/>
          <c:order val="60"/>
          <c:tx>
            <c:strRef>
              <c:f>charts!$BI$13</c:f>
              <c:strCache>
                <c:ptCount val="1"/>
                <c:pt idx="0">
                  <c:v>dgemm mkl 1 spread 128 GFLOPS_Avg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charts!$BI$14:$BI$65</c:f>
              <c:numCache>
                <c:formatCode>General</c:formatCode>
                <c:ptCount val="52"/>
                <c:pt idx="0">
                  <c:v>603.36688600000002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71CC-468A-9B4E-6805D091AFFF}"/>
            </c:ext>
          </c:extLst>
        </c:ser>
        <c:ser>
          <c:idx val="64"/>
          <c:order val="64"/>
          <c:tx>
            <c:strRef>
              <c:f>charts!$BM$13</c:f>
              <c:strCache>
                <c:ptCount val="1"/>
                <c:pt idx="0">
                  <c:v>dgemm mkl 1 spread 64 GFLOPS_Avg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charts!$BM$14:$BM$65</c:f>
              <c:numCache>
                <c:formatCode>General</c:formatCode>
                <c:ptCount val="52"/>
                <c:pt idx="0">
                  <c:v>604.20542799999998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71CC-468A-9B4E-6805D091AFFF}"/>
            </c:ext>
          </c:extLst>
        </c:ser>
        <c:ser>
          <c:idx val="68"/>
          <c:order val="68"/>
          <c:tx>
            <c:strRef>
              <c:f>charts!$BQ$13</c:f>
              <c:strCache>
                <c:ptCount val="1"/>
                <c:pt idx="0">
                  <c:v>dgemm oblas 0 close 128 GFLOPS_Avg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charts!$BQ$14:$BQ$65</c:f>
              <c:numCache>
                <c:formatCode>General</c:formatCode>
                <c:ptCount val="52"/>
                <c:pt idx="0">
                  <c:v>611.461004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71CC-468A-9B4E-6805D091AFFF}"/>
            </c:ext>
          </c:extLst>
        </c:ser>
        <c:ser>
          <c:idx val="72"/>
          <c:order val="72"/>
          <c:tx>
            <c:strRef>
              <c:f>charts!$BU$13</c:f>
              <c:strCache>
                <c:ptCount val="1"/>
                <c:pt idx="0">
                  <c:v>dgemm oblas 0 close 64 GFLOPS_Avg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charts!$BU$14:$BU$65</c:f>
              <c:numCache>
                <c:formatCode>General</c:formatCode>
                <c:ptCount val="52"/>
                <c:pt idx="0">
                  <c:v>606.68907799999999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71CC-468A-9B4E-6805D091AFFF}"/>
            </c:ext>
          </c:extLst>
        </c:ser>
        <c:ser>
          <c:idx val="76"/>
          <c:order val="76"/>
          <c:tx>
            <c:strRef>
              <c:f>charts!$BY$13</c:f>
              <c:strCache>
                <c:ptCount val="1"/>
                <c:pt idx="0">
                  <c:v>dgemm oblas 0 spread 128 GFLOPS_Avg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charts!$BY$14:$BY$65</c:f>
              <c:numCache>
                <c:formatCode>General</c:formatCode>
                <c:ptCount val="52"/>
                <c:pt idx="0">
                  <c:v>718.32248200000004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71CC-468A-9B4E-6805D091AFFF}"/>
            </c:ext>
          </c:extLst>
        </c:ser>
        <c:ser>
          <c:idx val="80"/>
          <c:order val="80"/>
          <c:tx>
            <c:strRef>
              <c:f>charts!$CC$13</c:f>
              <c:strCache>
                <c:ptCount val="1"/>
                <c:pt idx="0">
                  <c:v>dgemm oblas 0 spread 64 GFLOPS_Avg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charts!$CC$14:$CC$65</c:f>
              <c:numCache>
                <c:formatCode>General</c:formatCode>
                <c:ptCount val="52"/>
                <c:pt idx="0">
                  <c:v>735.48587099999997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71CC-468A-9B4E-6805D091AFFF}"/>
            </c:ext>
          </c:extLst>
        </c:ser>
        <c:ser>
          <c:idx val="88"/>
          <c:order val="88"/>
          <c:tx>
            <c:strRef>
              <c:f>charts!$CK$13</c:f>
              <c:strCache>
                <c:ptCount val="1"/>
                <c:pt idx="0">
                  <c:v>dgemm oblas 1 close 64 GFLOPS_Avg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charts!$CK$14:$CK$65</c:f>
              <c:numCache>
                <c:formatCode>General</c:formatCode>
                <c:ptCount val="52"/>
                <c:pt idx="0">
                  <c:v>745.53924199999994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71CC-468A-9B4E-6805D091AFFF}"/>
            </c:ext>
          </c:extLst>
        </c:ser>
        <c:ser>
          <c:idx val="92"/>
          <c:order val="92"/>
          <c:tx>
            <c:strRef>
              <c:f>charts!$CO$13</c:f>
              <c:strCache>
                <c:ptCount val="1"/>
                <c:pt idx="0">
                  <c:v>dgemm oblas 1 spread 128 GFLOPS_Avg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charts!$CO$14:$CO$65</c:f>
              <c:numCache>
                <c:formatCode>General</c:formatCode>
                <c:ptCount val="52"/>
                <c:pt idx="0">
                  <c:v>789.04076499999996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71CC-468A-9B4E-6805D091AFFF}"/>
            </c:ext>
          </c:extLst>
        </c:ser>
        <c:ser>
          <c:idx val="96"/>
          <c:order val="96"/>
          <c:tx>
            <c:strRef>
              <c:f>charts!$CS$13</c:f>
              <c:strCache>
                <c:ptCount val="1"/>
                <c:pt idx="0">
                  <c:v>dgemm oblas 1 spread 64 GFLOPS_Avg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charts!$CS$14:$CS$65</c:f>
              <c:numCache>
                <c:formatCode>General</c:formatCode>
                <c:ptCount val="52"/>
                <c:pt idx="0">
                  <c:v>836.04850599999997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71CC-468A-9B4E-6805D091AFFF}"/>
            </c:ext>
          </c:extLst>
        </c:ser>
        <c:ser>
          <c:idx val="100"/>
          <c:order val="100"/>
          <c:tx>
            <c:strRef>
              <c:f>charts!$CW$13</c:f>
              <c:strCache>
                <c:ptCount val="1"/>
                <c:pt idx="0">
                  <c:v>sgemm blis 0 close 128 GFLOPS_Avg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charts!$CW$14:$CW$65</c:f>
              <c:numCache>
                <c:formatCode>General</c:formatCode>
                <c:ptCount val="52"/>
                <c:pt idx="0">
                  <c:v>849.74767599999996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71CC-468A-9B4E-6805D091AFFF}"/>
            </c:ext>
          </c:extLst>
        </c:ser>
        <c:ser>
          <c:idx val="104"/>
          <c:order val="104"/>
          <c:tx>
            <c:strRef>
              <c:f>charts!$DA$13</c:f>
              <c:strCache>
                <c:ptCount val="1"/>
                <c:pt idx="0">
                  <c:v>sgemm blis 0 close 64 GFLOPS_Avg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charts!$DA$14:$DA$65</c:f>
              <c:numCache>
                <c:formatCode>General</c:formatCode>
                <c:ptCount val="52"/>
                <c:pt idx="0">
                  <c:v>840.13322500000004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71CC-468A-9B4E-6805D091AFFF}"/>
            </c:ext>
          </c:extLst>
        </c:ser>
        <c:ser>
          <c:idx val="108"/>
          <c:order val="108"/>
          <c:tx>
            <c:strRef>
              <c:f>charts!$DE$13</c:f>
              <c:strCache>
                <c:ptCount val="1"/>
                <c:pt idx="0">
                  <c:v>sgemm blis 0 spread 128 GFLOPS_Avg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charts!$DE$14:$DE$65</c:f>
              <c:numCache>
                <c:formatCode>General</c:formatCode>
                <c:ptCount val="52"/>
                <c:pt idx="0">
                  <c:v>879.87991799999998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71CC-468A-9B4E-6805D091AFFF}"/>
            </c:ext>
          </c:extLst>
        </c:ser>
        <c:ser>
          <c:idx val="112"/>
          <c:order val="112"/>
          <c:tx>
            <c:strRef>
              <c:f>charts!$DI$13</c:f>
              <c:strCache>
                <c:ptCount val="1"/>
                <c:pt idx="0">
                  <c:v>sgemm blis 0 spread 64 GFLOPS_Avg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charts!$DI$14:$DI$65</c:f>
              <c:numCache>
                <c:formatCode>General</c:formatCode>
                <c:ptCount val="52"/>
                <c:pt idx="0">
                  <c:v>885.34558600000003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71CC-468A-9B4E-6805D091AFFF}"/>
            </c:ext>
          </c:extLst>
        </c:ser>
        <c:ser>
          <c:idx val="116"/>
          <c:order val="116"/>
          <c:tx>
            <c:strRef>
              <c:f>charts!$DM$13</c:f>
              <c:strCache>
                <c:ptCount val="1"/>
                <c:pt idx="0">
                  <c:v>sgemm blis 1 close 128 GFLOPS_Avg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charts!$DM$14:$DM$65</c:f>
              <c:numCache>
                <c:formatCode>General</c:formatCode>
                <c:ptCount val="52"/>
                <c:pt idx="0">
                  <c:v>964.54027699999995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71CC-468A-9B4E-6805D091AFFF}"/>
            </c:ext>
          </c:extLst>
        </c:ser>
        <c:ser>
          <c:idx val="120"/>
          <c:order val="120"/>
          <c:tx>
            <c:strRef>
              <c:f>charts!$DQ$13</c:f>
              <c:strCache>
                <c:ptCount val="1"/>
                <c:pt idx="0">
                  <c:v>sgemm blis 1 close 64 GFLOPS_Avg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charts!$DQ$14:$DQ$65</c:f>
              <c:numCache>
                <c:formatCode>General</c:formatCode>
                <c:ptCount val="52"/>
                <c:pt idx="0">
                  <c:v>961.94629799999996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71CC-468A-9B4E-6805D091AFFF}"/>
            </c:ext>
          </c:extLst>
        </c:ser>
        <c:ser>
          <c:idx val="124"/>
          <c:order val="124"/>
          <c:tx>
            <c:strRef>
              <c:f>charts!$DU$13</c:f>
              <c:strCache>
                <c:ptCount val="1"/>
                <c:pt idx="0">
                  <c:v>sgemm blis 1 spread 128 GFLOPS_Avg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charts!$DU$14:$DU$65</c:f>
              <c:numCache>
                <c:formatCode>General</c:formatCode>
                <c:ptCount val="52"/>
                <c:pt idx="0">
                  <c:v>992.62950899999998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71CC-468A-9B4E-6805D091AFFF}"/>
            </c:ext>
          </c:extLst>
        </c:ser>
        <c:ser>
          <c:idx val="128"/>
          <c:order val="128"/>
          <c:tx>
            <c:strRef>
              <c:f>charts!$DY$13</c:f>
              <c:strCache>
                <c:ptCount val="1"/>
                <c:pt idx="0">
                  <c:v>sgemm blis 1 spread 64 GFLOPS_Avg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charts!$DY$14:$DY$65</c:f>
              <c:numCache>
                <c:formatCode>General</c:formatCode>
                <c:ptCount val="52"/>
                <c:pt idx="0">
                  <c:v>991.01225599999998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71CC-468A-9B4E-6805D091AFFF}"/>
            </c:ext>
          </c:extLst>
        </c:ser>
        <c:ser>
          <c:idx val="132"/>
          <c:order val="132"/>
          <c:tx>
            <c:strRef>
              <c:f>charts!$EC$13</c:f>
              <c:strCache>
                <c:ptCount val="1"/>
                <c:pt idx="0">
                  <c:v>sgemm mkl 0 close 128 GFLOPS_Avg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charts!$EC$14:$EC$65</c:f>
              <c:numCache>
                <c:formatCode>General</c:formatCode>
                <c:ptCount val="52"/>
                <c:pt idx="0">
                  <c:v>1008.696787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71CC-468A-9B4E-6805D091AFFF}"/>
            </c:ext>
          </c:extLst>
        </c:ser>
        <c:ser>
          <c:idx val="136"/>
          <c:order val="136"/>
          <c:tx>
            <c:strRef>
              <c:f>charts!$EG$13</c:f>
              <c:strCache>
                <c:ptCount val="1"/>
                <c:pt idx="0">
                  <c:v>sgemm mkl 0 close 64 GFLOPS_Avg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charts!$EG$14:$EG$65</c:f>
              <c:numCache>
                <c:formatCode>General</c:formatCode>
                <c:ptCount val="52"/>
                <c:pt idx="0">
                  <c:v>1036.0886310000001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71CC-468A-9B4E-6805D091AFFF}"/>
            </c:ext>
          </c:extLst>
        </c:ser>
        <c:ser>
          <c:idx val="140"/>
          <c:order val="140"/>
          <c:tx>
            <c:strRef>
              <c:f>charts!$EK$13</c:f>
              <c:strCache>
                <c:ptCount val="1"/>
                <c:pt idx="0">
                  <c:v>sgemm mkl 0 spread 128 GFLOPS_Avg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charts!$EK$14:$EK$65</c:f>
              <c:numCache>
                <c:formatCode>General</c:formatCode>
                <c:ptCount val="52"/>
                <c:pt idx="0">
                  <c:v>1048.4018570000001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71CC-468A-9B4E-6805D091AFFF}"/>
            </c:ext>
          </c:extLst>
        </c:ser>
        <c:ser>
          <c:idx val="144"/>
          <c:order val="144"/>
          <c:tx>
            <c:strRef>
              <c:f>charts!$EO$13</c:f>
              <c:strCache>
                <c:ptCount val="1"/>
                <c:pt idx="0">
                  <c:v>sgemm mkl 0 spread 64 GFLOPS_Avg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charts!$EO$14:$EO$65</c:f>
              <c:numCache>
                <c:formatCode>General</c:formatCode>
                <c:ptCount val="52"/>
                <c:pt idx="0">
                  <c:v>1033.9527499999999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0-71CC-468A-9B4E-6805D091AFFF}"/>
            </c:ext>
          </c:extLst>
        </c:ser>
        <c:ser>
          <c:idx val="148"/>
          <c:order val="148"/>
          <c:tx>
            <c:strRef>
              <c:f>charts!$ES$13</c:f>
              <c:strCache>
                <c:ptCount val="1"/>
                <c:pt idx="0">
                  <c:v>sgemm mkl 1 close 128 GFLOPS_Avg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charts!$ES$14:$ES$65</c:f>
              <c:numCache>
                <c:formatCode>General</c:formatCode>
                <c:ptCount val="52"/>
                <c:pt idx="0">
                  <c:v>1073.157598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4-71CC-468A-9B4E-6805D091AFFF}"/>
            </c:ext>
          </c:extLst>
        </c:ser>
        <c:ser>
          <c:idx val="152"/>
          <c:order val="152"/>
          <c:tx>
            <c:strRef>
              <c:f>charts!$EW$13</c:f>
              <c:strCache>
                <c:ptCount val="1"/>
                <c:pt idx="0">
                  <c:v>sgemm mkl 1 close 64 GFLOPS_Avg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charts!$EW$14:$EW$65</c:f>
              <c:numCache>
                <c:formatCode>General</c:formatCode>
                <c:ptCount val="52"/>
                <c:pt idx="0">
                  <c:v>1062.102208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8-71CC-468A-9B4E-6805D091AFFF}"/>
            </c:ext>
          </c:extLst>
        </c:ser>
        <c:ser>
          <c:idx val="156"/>
          <c:order val="156"/>
          <c:tx>
            <c:strRef>
              <c:f>charts!$FA$13</c:f>
              <c:strCache>
                <c:ptCount val="1"/>
                <c:pt idx="0">
                  <c:v>sgemm mkl 1 spread 128 GFLOPS_Avg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charts!$FA$14:$FA$65</c:f>
              <c:numCache>
                <c:formatCode>General</c:formatCode>
                <c:ptCount val="52"/>
                <c:pt idx="0">
                  <c:v>1092.1952759999999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71CC-468A-9B4E-6805D091AFFF}"/>
            </c:ext>
          </c:extLst>
        </c:ser>
        <c:ser>
          <c:idx val="160"/>
          <c:order val="160"/>
          <c:tx>
            <c:strRef>
              <c:f>charts!$FE$13</c:f>
              <c:strCache>
                <c:ptCount val="1"/>
                <c:pt idx="0">
                  <c:v>sgemm mkl 1 spread 64 GFLOPS_Avg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charts!$FE$14:$FE$65</c:f>
              <c:numCache>
                <c:formatCode>General</c:formatCode>
                <c:ptCount val="52"/>
                <c:pt idx="0">
                  <c:v>1052.8412519999999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71CC-468A-9B4E-6805D091AFFF}"/>
            </c:ext>
          </c:extLst>
        </c:ser>
        <c:ser>
          <c:idx val="164"/>
          <c:order val="164"/>
          <c:tx>
            <c:strRef>
              <c:f>charts!$FI$13</c:f>
              <c:strCache>
                <c:ptCount val="1"/>
                <c:pt idx="0">
                  <c:v>sgemm oblas 0 close 128 GFLOPS_Avg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charts!$FI$14:$FI$65</c:f>
              <c:numCache>
                <c:formatCode>General</c:formatCode>
                <c:ptCount val="52"/>
                <c:pt idx="0">
                  <c:v>1116.0964489999999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71CC-468A-9B4E-6805D091AFFF}"/>
            </c:ext>
          </c:extLst>
        </c:ser>
        <c:ser>
          <c:idx val="168"/>
          <c:order val="168"/>
          <c:tx>
            <c:strRef>
              <c:f>charts!$FM$13</c:f>
              <c:strCache>
                <c:ptCount val="1"/>
                <c:pt idx="0">
                  <c:v>sgemm oblas 0 close 64 GFLOPS_Avg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charts!$FM$14:$FM$65</c:f>
              <c:numCache>
                <c:formatCode>General</c:formatCode>
                <c:ptCount val="52"/>
                <c:pt idx="0">
                  <c:v>1108.5239409999999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71CC-468A-9B4E-6805D091AFFF}"/>
            </c:ext>
          </c:extLst>
        </c:ser>
        <c:ser>
          <c:idx val="172"/>
          <c:order val="172"/>
          <c:tx>
            <c:strRef>
              <c:f>charts!$FQ$13</c:f>
              <c:strCache>
                <c:ptCount val="1"/>
                <c:pt idx="0">
                  <c:v>sgemm oblas 0 spread 128 GFLOPS_Avg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charts!$FQ$14:$FQ$65</c:f>
              <c:numCache>
                <c:formatCode>General</c:formatCode>
                <c:ptCount val="52"/>
                <c:pt idx="0">
                  <c:v>1232.8284389999999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71CC-468A-9B4E-6805D091AFFF}"/>
            </c:ext>
          </c:extLst>
        </c:ser>
        <c:ser>
          <c:idx val="176"/>
          <c:order val="176"/>
          <c:tx>
            <c:strRef>
              <c:f>charts!$FU$13</c:f>
              <c:strCache>
                <c:ptCount val="1"/>
                <c:pt idx="0">
                  <c:v>sgemm oblas 0 spread 64 GFLOPS_Avg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charts!$FU$14:$FU$65</c:f>
              <c:numCache>
                <c:formatCode>General</c:formatCode>
                <c:ptCount val="52"/>
                <c:pt idx="0">
                  <c:v>1200.6646350000001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71CC-468A-9B4E-6805D091AFFF}"/>
            </c:ext>
          </c:extLst>
        </c:ser>
        <c:ser>
          <c:idx val="180"/>
          <c:order val="180"/>
          <c:tx>
            <c:strRef>
              <c:f>charts!$FY$13</c:f>
              <c:strCache>
                <c:ptCount val="1"/>
                <c:pt idx="0">
                  <c:v>sgemm oblas 1 close 128 GFLOPS_Avg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charts!$FY$14:$FY$65</c:f>
              <c:numCache>
                <c:formatCode>General</c:formatCode>
                <c:ptCount val="52"/>
                <c:pt idx="0">
                  <c:v>1209.924587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71CC-468A-9B4E-6805D091AFFF}"/>
            </c:ext>
          </c:extLst>
        </c:ser>
        <c:ser>
          <c:idx val="184"/>
          <c:order val="184"/>
          <c:tx>
            <c:strRef>
              <c:f>charts!$GC$13</c:f>
              <c:strCache>
                <c:ptCount val="1"/>
                <c:pt idx="0">
                  <c:v>sgemm oblas 1 close 64 GFLOPS_Avg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charts!$GC$14:$GC$65</c:f>
              <c:numCache>
                <c:formatCode>General</c:formatCode>
                <c:ptCount val="52"/>
                <c:pt idx="0">
                  <c:v>1162.427293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71CC-468A-9B4E-6805D091AFFF}"/>
            </c:ext>
          </c:extLst>
        </c:ser>
        <c:ser>
          <c:idx val="188"/>
          <c:order val="188"/>
          <c:tx>
            <c:strRef>
              <c:f>charts!$GG$13</c:f>
              <c:strCache>
                <c:ptCount val="1"/>
                <c:pt idx="0">
                  <c:v>sgemm oblas 1 spread 128 GFLOPS_Avg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charts!$GG$14:$GG$65</c:f>
              <c:numCache>
                <c:formatCode>General</c:formatCode>
                <c:ptCount val="52"/>
                <c:pt idx="0">
                  <c:v>1200.4125349999999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71CC-468A-9B4E-6805D091AFFF}"/>
            </c:ext>
          </c:extLst>
        </c:ser>
        <c:ser>
          <c:idx val="192"/>
          <c:order val="192"/>
          <c:tx>
            <c:strRef>
              <c:f>charts!$GK$13</c:f>
              <c:strCache>
                <c:ptCount val="1"/>
                <c:pt idx="0">
                  <c:v>sgemm oblas 1 spread 64 GFLOPS_Avg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charts!$GK$14:$GK$65</c:f>
              <c:numCache>
                <c:formatCode>General</c:formatCode>
                <c:ptCount val="52"/>
                <c:pt idx="0">
                  <c:v>1181.448371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71CC-468A-9B4E-6805D091AFFF}"/>
            </c:ext>
          </c:extLst>
        </c:ser>
        <c:ser>
          <c:idx val="196"/>
          <c:order val="196"/>
          <c:tx>
            <c:strRef>
              <c:f>charts!$GO$13</c:f>
              <c:strCache>
                <c:ptCount val="1"/>
                <c:pt idx="0">
                  <c:v>dgemm blis 0 close 12 GFLOPS_Avg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charts!$GO$14:$GO$65</c:f>
              <c:numCache>
                <c:formatCode>General</c:formatCode>
                <c:ptCount val="52"/>
                <c:pt idx="0">
                  <c:v>1197.047139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71CC-468A-9B4E-6805D091AFFF}"/>
            </c:ext>
          </c:extLst>
        </c:ser>
        <c:ser>
          <c:idx val="200"/>
          <c:order val="200"/>
          <c:tx>
            <c:strRef>
              <c:f>charts!$GS$13</c:f>
              <c:strCache>
                <c:ptCount val="1"/>
                <c:pt idx="0">
                  <c:v>dgemm blis 0 close 24 GFLOPS_Avg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charts!$GS$14:$GS$65</c:f>
              <c:numCache>
                <c:formatCode>General</c:formatCode>
                <c:ptCount val="52"/>
                <c:pt idx="0">
                  <c:v>1231.831641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71CC-468A-9B4E-6805D091AFFF}"/>
            </c:ext>
          </c:extLst>
        </c:ser>
        <c:ser>
          <c:idx val="204"/>
          <c:order val="204"/>
          <c:tx>
            <c:strRef>
              <c:f>charts!$GW$13</c:f>
              <c:strCache>
                <c:ptCount val="1"/>
                <c:pt idx="0">
                  <c:v>dgemm blis 0 spread 12 GFLOPS_Avg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charts!$GW$14:$GW$65</c:f>
              <c:numCache>
                <c:formatCode>General</c:formatCode>
                <c:ptCount val="52"/>
                <c:pt idx="0">
                  <c:v>1281.7310010000001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71CC-468A-9B4E-6805D091AFFF}"/>
            </c:ext>
          </c:extLst>
        </c:ser>
        <c:ser>
          <c:idx val="208"/>
          <c:order val="208"/>
          <c:tx>
            <c:strRef>
              <c:f>charts!$HA$13</c:f>
              <c:strCache>
                <c:ptCount val="1"/>
                <c:pt idx="0">
                  <c:v>dgemm blis 0 spread 24 GFLOPS_Avg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charts!$HA$14:$HA$65</c:f>
              <c:numCache>
                <c:formatCode>General</c:formatCode>
                <c:ptCount val="52"/>
                <c:pt idx="0">
                  <c:v>1278.019278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71CC-468A-9B4E-6805D091AFFF}"/>
            </c:ext>
          </c:extLst>
        </c:ser>
        <c:ser>
          <c:idx val="212"/>
          <c:order val="212"/>
          <c:tx>
            <c:strRef>
              <c:f>charts!$HE$13</c:f>
              <c:strCache>
                <c:ptCount val="1"/>
                <c:pt idx="0">
                  <c:v>dgemm blis 1 close 12 GFLOPS_Avg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charts!$HE$14:$HE$65</c:f>
              <c:numCache>
                <c:formatCode>General</c:formatCode>
                <c:ptCount val="52"/>
                <c:pt idx="0">
                  <c:v>1255.619481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71CC-468A-9B4E-6805D091AFFF}"/>
            </c:ext>
          </c:extLst>
        </c:ser>
        <c:ser>
          <c:idx val="216"/>
          <c:order val="216"/>
          <c:tx>
            <c:strRef>
              <c:f>charts!$HI$13</c:f>
              <c:strCache>
                <c:ptCount val="1"/>
                <c:pt idx="0">
                  <c:v>dgemm blis 1 close 24 GFLOPS_Avg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charts!$HI$14:$HI$65</c:f>
              <c:numCache>
                <c:formatCode>General</c:formatCode>
                <c:ptCount val="52"/>
                <c:pt idx="0">
                  <c:v>1270.0833929999999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71CC-468A-9B4E-6805D091A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05248"/>
        <c:axId val="2377057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charts!$A$13</c15:sqref>
                        </c15:formulaRef>
                      </c:ext>
                    </c:extLst>
                    <c:strCache>
                      <c:ptCount val="1"/>
                      <c:pt idx="0">
                        <c:v>Column1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charts!$A$14:$A$65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1CC-468A-9B4E-6805D091AFF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charts!$B$14:$B$65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1CC-468A-9B4E-6805D091AFF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charts!$C$14:$C$65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558.817382662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1CC-468A-9B4E-6805D091AFF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charts!$D$14:$D$65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558.81738299999995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1CC-468A-9B4E-6805D091AFF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charts!$F$14:$F$65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1CC-468A-9B4E-6805D091AFF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charts!$G$14:$G$65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385.56188783499999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1CC-468A-9B4E-6805D091AFF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charts!$H$14:$H$65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385.56188800000001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1CC-468A-9B4E-6805D091AFF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charts!$J$13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charts!$J$14:$J$65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1CC-468A-9B4E-6805D091AFF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charts!$K$13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charts!$K$14:$K$65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314.50239386200002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1CC-468A-9B4E-6805D091AFF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charts!$L$13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charts!$L$14:$L$65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314.50239399999998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1CC-468A-9B4E-6805D091AFF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charts!$N$13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charts!$N$14:$N$65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1CC-468A-9B4E-6805D091AFF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charts!$O$13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charts!$O$14:$O$65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255.560292256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1CC-468A-9B4E-6805D091AF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charts!$P$13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charts!$P$14:$P$65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255.560292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1CC-468A-9B4E-6805D091AF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charts!$R$13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charts!$R$14:$R$65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1CC-468A-9B4E-6805D091AF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charts!$S$13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charts!$S$14:$S$65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222.39453335499999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1CC-468A-9B4E-6805D091AF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charts!$T$13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charts!$T$14:$T$65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222.394533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1CC-468A-9B4E-6805D091AFFF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charts!$V$13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charts!$V$14:$V$65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71CC-468A-9B4E-6805D091AFF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charts!$W$13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charts!$W$14:$W$65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201.56127932800001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1CC-468A-9B4E-6805D091AFFF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charts!$X$13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charts!$X$14:$X$65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201.56127900000001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71CC-468A-9B4E-6805D091AFFF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charts!$Z$13</c15:sqref>
                        </c15:formulaRef>
                      </c:ext>
                    </c:extLst>
                    <c:strCache>
                      <c:ptCount val="1"/>
                      <c:pt idx="0">
                        <c:v>dgemm blis 1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charts!$Z$14:$Z$65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71CC-468A-9B4E-6805D091AFFF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charts!$AA$13</c15:sqref>
                        </c15:formulaRef>
                      </c:ext>
                    </c:extLst>
                    <c:strCache>
                      <c:ptCount val="1"/>
                      <c:pt idx="0">
                        <c:v>dgemm blis 1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charts!$AA$14:$AA$65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167.33835699299999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71CC-468A-9B4E-6805D091AFFF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charts!$AB$13</c15:sqref>
                        </c15:formulaRef>
                      </c:ext>
                    </c:extLst>
                    <c:strCache>
                      <c:ptCount val="1"/>
                      <c:pt idx="0">
                        <c:v>dgemm blis 1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charts!$AB$14:$AB$65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167.338357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71CC-468A-9B4E-6805D091AFFF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charts!$AD$13</c15:sqref>
                        </c15:formulaRef>
                      </c:ext>
                    </c:extLst>
                    <c:strCache>
                      <c:ptCount val="1"/>
                      <c:pt idx="0">
                        <c:v>dgemm blis 1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charts!$AD$14:$AD$65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71CC-468A-9B4E-6805D091AFFF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charts!$AE$13</c15:sqref>
                        </c15:formulaRef>
                      </c:ext>
                    </c:extLst>
                    <c:strCache>
                      <c:ptCount val="1"/>
                      <c:pt idx="0">
                        <c:v>dgemm blis 1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charts!$AE$14:$AE$65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153.300333728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71CC-468A-9B4E-6805D091AFFF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charts!$AF$13</c15:sqref>
                        </c15:formulaRef>
                      </c:ext>
                    </c:extLst>
                    <c:strCache>
                      <c:ptCount val="1"/>
                      <c:pt idx="0">
                        <c:v>dgemm blis 1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charts!$AF$14:$AF$65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153.30033399999999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71CC-468A-9B4E-6805D091AFFF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charts!$AG$13</c15:sqref>
                        </c15:formulaRef>
                      </c:ext>
                    </c:extLst>
                    <c:strCache>
                      <c:ptCount val="1"/>
                      <c:pt idx="0">
                        <c:v>dgemm blis 1 spread 64 GFLOPS_Avg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charts!$AG$14:$AG$65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71CC-468A-9B4E-6805D091AFFF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charts!$AH$13</c15:sqref>
                        </c15:formulaRef>
                      </c:ext>
                    </c:extLst>
                    <c:strCache>
                      <c:ptCount val="1"/>
                      <c:pt idx="0">
                        <c:v>dgemm mkl 0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charts!$AH$14:$AH$65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1CC-468A-9B4E-6805D091AFFF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charts!$AI$13</c15:sqref>
                        </c15:formulaRef>
                      </c:ext>
                    </c:extLst>
                    <c:strCache>
                      <c:ptCount val="1"/>
                      <c:pt idx="0">
                        <c:v>dgemm mkl 0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charts!$AI$14:$AI$65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142.979142841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1CC-468A-9B4E-6805D091AFFF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charts!$AJ$13</c15:sqref>
                        </c15:formulaRef>
                      </c:ext>
                    </c:extLst>
                    <c:strCache>
                      <c:ptCount val="1"/>
                      <c:pt idx="0">
                        <c:v>dgemm mkl 0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charts!$AJ$14:$AJ$65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142.97914299999999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1CC-468A-9B4E-6805D091AFFF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charts!$AK$13</c15:sqref>
                        </c15:formulaRef>
                      </c:ext>
                    </c:extLst>
                    <c:strCache>
                      <c:ptCount val="1"/>
                      <c:pt idx="0">
                        <c:v>dgemm mkl 0 close 128 GFLOPS_Avg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charts!$AK$14:$AK$65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71CC-468A-9B4E-6805D091AFFF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charts!$AL$13</c15:sqref>
                        </c15:formulaRef>
                      </c:ext>
                    </c:extLst>
                    <c:strCache>
                      <c:ptCount val="1"/>
                      <c:pt idx="0">
                        <c:v>dgemm mkl 0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charts!$AL$14:$AL$65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71CC-468A-9B4E-6805D091AFFF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charts!$AM$13</c15:sqref>
                        </c15:formulaRef>
                      </c:ext>
                    </c:extLst>
                    <c:strCache>
                      <c:ptCount val="1"/>
                      <c:pt idx="0">
                        <c:v>dgemm mkl 0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charts!$AM$14:$AM$65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141.62700102900001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71CC-468A-9B4E-6805D091AFFF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charts!$AN$13</c15:sqref>
                        </c15:formulaRef>
                      </c:ext>
                    </c:extLst>
                    <c:strCache>
                      <c:ptCount val="1"/>
                      <c:pt idx="0">
                        <c:v>dgemm mkl 0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charts!$AN$14:$AN$65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141.62700100000001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71CC-468A-9B4E-6805D091AFFF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charts!$AP$13</c15:sqref>
                        </c15:formulaRef>
                      </c:ext>
                    </c:extLst>
                    <c:strCache>
                      <c:ptCount val="1"/>
                      <c:pt idx="0">
                        <c:v>dgemm mkl 0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charts!$AP$14:$AP$65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71CC-468A-9B4E-6805D091AFFF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charts!$AQ$13</c15:sqref>
                        </c15:formulaRef>
                      </c:ext>
                    </c:extLst>
                    <c:strCache>
                      <c:ptCount val="1"/>
                      <c:pt idx="0">
                        <c:v>dgemm mkl 0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charts!$AQ$14:$AQ$65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114.17493232299999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71CC-468A-9B4E-6805D091AFFF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charts!$AR$13</c15:sqref>
                        </c15:formulaRef>
                      </c:ext>
                    </c:extLst>
                    <c:strCache>
                      <c:ptCount val="1"/>
                      <c:pt idx="0">
                        <c:v>dgemm mkl 0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charts!$AR$14:$AR$65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114.174932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71CC-468A-9B4E-6805D091AFFF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charts!$AT$13</c15:sqref>
                        </c15:formulaRef>
                      </c:ext>
                    </c:extLst>
                    <c:strCache>
                      <c:ptCount val="1"/>
                      <c:pt idx="0">
                        <c:v>dgemm mkl 0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charts!$AT$14:$AT$65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71CC-468A-9B4E-6805D091AFFF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charts!$AU$13</c15:sqref>
                        </c15:formulaRef>
                      </c:ext>
                    </c:extLst>
                    <c:strCache>
                      <c:ptCount val="1"/>
                      <c:pt idx="0">
                        <c:v>dgemm mkl 0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charts!$AU$14:$AU$65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113.58672440799999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71CC-468A-9B4E-6805D091AFFF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charts!$AV$13</c15:sqref>
                        </c15:formulaRef>
                      </c:ext>
                    </c:extLst>
                    <c:strCache>
                      <c:ptCount val="1"/>
                      <c:pt idx="0">
                        <c:v>dgemm mkl 0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charts!$AV$14:$AV$65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113.586724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71CC-468A-9B4E-6805D091AFFF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charts!$AX$13</c15:sqref>
                        </c15:formulaRef>
                      </c:ext>
                    </c:extLst>
                    <c:strCache>
                      <c:ptCount val="1"/>
                      <c:pt idx="0">
                        <c:v>dgemm mkl 1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charts!$AX$14:$AX$65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71CC-468A-9B4E-6805D091AFFF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charts!$AY$13</c15:sqref>
                        </c15:formulaRef>
                      </c:ext>
                    </c:extLst>
                    <c:strCache>
                      <c:ptCount val="1"/>
                      <c:pt idx="0">
                        <c:v>dgemm mkl 1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charts!$AY$14:$AY$65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105.93001163300001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71CC-468A-9B4E-6805D091AFFF}"/>
                  </c:ext>
                </c:extLst>
              </c15:ser>
            </c15:filteredLineSeries>
            <c15:filteredLine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charts!$AZ$13</c15:sqref>
                        </c15:formulaRef>
                      </c:ext>
                    </c:extLst>
                    <c:strCache>
                      <c:ptCount val="1"/>
                      <c:pt idx="0">
                        <c:v>dgemm mkl 1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charts!$AZ$14:$AZ$65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105.930012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71CC-468A-9B4E-6805D091AFFF}"/>
                  </c:ext>
                </c:extLst>
              </c15:ser>
            </c15:filteredLineSeries>
            <c15:filteredLine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charts!$BB$13</c15:sqref>
                        </c15:formulaRef>
                      </c:ext>
                    </c:extLst>
                    <c:strCache>
                      <c:ptCount val="1"/>
                      <c:pt idx="0">
                        <c:v>dgemm mkl 1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charts!$BB$14:$BB$65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71CC-468A-9B4E-6805D091AFFF}"/>
                  </c:ext>
                </c:extLst>
              </c15:ser>
            </c15:filteredLineSeries>
            <c15:filteredLine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charts!$BC$13</c15:sqref>
                        </c15:formulaRef>
                      </c:ext>
                    </c:extLst>
                    <c:strCache>
                      <c:ptCount val="1"/>
                      <c:pt idx="0">
                        <c:v>dgemm mkl 1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charts!$BC$14:$BC$65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98.904169991000003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71CC-468A-9B4E-6805D091AFFF}"/>
                  </c:ext>
                </c:extLst>
              </c15:ser>
            </c15:filteredLineSeries>
            <c15:filteredLine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charts!$BD$13</c15:sqref>
                        </c15:formulaRef>
                      </c:ext>
                    </c:extLst>
                    <c:strCache>
                      <c:ptCount val="1"/>
                      <c:pt idx="0">
                        <c:v>dgemm mkl 1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charts!$BD$14:$BD$65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98.904169999999993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71CC-468A-9B4E-6805D091AFFF}"/>
                  </c:ext>
                </c:extLst>
              </c15:ser>
            </c15:filteredLineSeries>
            <c15:filteredLine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charts!$BF$13</c15:sqref>
                        </c15:formulaRef>
                      </c:ext>
                    </c:extLst>
                    <c:strCache>
                      <c:ptCount val="1"/>
                      <c:pt idx="0">
                        <c:v>dgemm mkl 1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charts!$BF$14:$BF$65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71CC-468A-9B4E-6805D091AFFF}"/>
                  </c:ext>
                </c:extLst>
              </c15:ser>
            </c15:filteredLineSeries>
            <c15:filteredLine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charts!$BG$13</c15:sqref>
                        </c15:formulaRef>
                      </c:ext>
                    </c:extLst>
                    <c:strCache>
                      <c:ptCount val="1"/>
                      <c:pt idx="0">
                        <c:v>dgemm mkl 1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charts!$BG$14:$BG$65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89.497785273000005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71CC-468A-9B4E-6805D091AFFF}"/>
                  </c:ext>
                </c:extLst>
              </c15:ser>
            </c15:filteredLineSeries>
            <c15:filteredLine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charts!$BH$13</c15:sqref>
                        </c15:formulaRef>
                      </c:ext>
                    </c:extLst>
                    <c:strCache>
                      <c:ptCount val="1"/>
                      <c:pt idx="0">
                        <c:v>dgemm mkl 1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charts!$BH$14:$BH$65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89.497784999999993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71CC-468A-9B4E-6805D091AFFF}"/>
                  </c:ext>
                </c:extLst>
              </c15:ser>
            </c15:filteredLineSeries>
            <c15:filteredLine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charts!$BJ$13</c15:sqref>
                        </c15:formulaRef>
                      </c:ext>
                    </c:extLst>
                    <c:strCache>
                      <c:ptCount val="1"/>
                      <c:pt idx="0">
                        <c:v>dgemm mkl 1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charts!$BJ$14:$BJ$65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71CC-468A-9B4E-6805D091AFFF}"/>
                  </c:ext>
                </c:extLst>
              </c15:ser>
            </c15:filteredLineSeries>
            <c15:filteredLine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charts!$BK$13</c15:sqref>
                        </c15:formulaRef>
                      </c:ext>
                    </c:extLst>
                    <c:strCache>
                      <c:ptCount val="1"/>
                      <c:pt idx="0">
                        <c:v>dgemm mkl 1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charts!$BK$14:$BK$65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89.373576358999998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71CC-468A-9B4E-6805D091AFFF}"/>
                  </c:ext>
                </c:extLst>
              </c15:ser>
            </c15:filteredLineSeries>
            <c15:filteredLine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charts!$BL$13</c15:sqref>
                        </c15:formulaRef>
                      </c:ext>
                    </c:extLst>
                    <c:strCache>
                      <c:ptCount val="1"/>
                      <c:pt idx="0">
                        <c:v>dgemm mkl 1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charts!$BL$14:$BL$65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89.373576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71CC-468A-9B4E-6805D091AFFF}"/>
                  </c:ext>
                </c:extLst>
              </c15:ser>
            </c15:filteredLineSeries>
            <c15:filteredLine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charts!$BN$13</c15:sqref>
                        </c15:formulaRef>
                      </c:ext>
                    </c:extLst>
                    <c:strCache>
                      <c:ptCount val="1"/>
                      <c:pt idx="0">
                        <c:v>dgemm oblas 0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charts!$BN$14:$BN$65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71CC-468A-9B4E-6805D091AFFF}"/>
                  </c:ext>
                </c:extLst>
              </c15:ser>
            </c15:filteredLineSeries>
            <c15:filteredLine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charts!$BO$13</c15:sqref>
                        </c15:formulaRef>
                      </c:ext>
                    </c:extLst>
                    <c:strCache>
                      <c:ptCount val="1"/>
                      <c:pt idx="0">
                        <c:v>dgemm oblas 0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charts!$BO$14:$BO$65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88.313072536999996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71CC-468A-9B4E-6805D091AFFF}"/>
                  </c:ext>
                </c:extLst>
              </c15:ser>
            </c15:filteredLineSeries>
            <c15:filteredLine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charts!$BP$13</c15:sqref>
                        </c15:formulaRef>
                      </c:ext>
                    </c:extLst>
                    <c:strCache>
                      <c:ptCount val="1"/>
                      <c:pt idx="0">
                        <c:v>dgemm oblas 0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charts!$BP$14:$BP$65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88.313073000000003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71CC-468A-9B4E-6805D091AFFF}"/>
                  </c:ext>
                </c:extLst>
              </c15:ser>
            </c15:filteredLineSeries>
            <c15:filteredLine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charts!$BR$13</c15:sqref>
                        </c15:formulaRef>
                      </c:ext>
                    </c:extLst>
                    <c:strCache>
                      <c:ptCount val="1"/>
                      <c:pt idx="0">
                        <c:v>dgemm oblas 0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charts!$BR$14:$BR$65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71CC-468A-9B4E-6805D091AFFF}"/>
                  </c:ext>
                </c:extLst>
              </c15:ser>
            </c15:filteredLineSeries>
            <c15:filteredLine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charts!$BS$13</c15:sqref>
                        </c15:formulaRef>
                      </c:ext>
                    </c:extLst>
                    <c:strCache>
                      <c:ptCount val="1"/>
                      <c:pt idx="0">
                        <c:v>dgemm oblas 0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charts!$BS$14:$BS$65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89.007700919000001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71CC-468A-9B4E-6805D091AFFF}"/>
                  </c:ext>
                </c:extLst>
              </c15:ser>
            </c15:filteredLineSeries>
            <c15:filteredLine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charts!$BT$13</c15:sqref>
                        </c15:formulaRef>
                      </c:ext>
                    </c:extLst>
                    <c:strCache>
                      <c:ptCount val="1"/>
                      <c:pt idx="0">
                        <c:v>dgemm oblas 0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charts!$BT$14:$BT$65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89.007700999999997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71CC-468A-9B4E-6805D091AFFF}"/>
                  </c:ext>
                </c:extLst>
              </c15:ser>
            </c15:filteredLineSeries>
            <c15:filteredLine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charts!$BV$13</c15:sqref>
                        </c15:formulaRef>
                      </c:ext>
                    </c:extLst>
                    <c:strCache>
                      <c:ptCount val="1"/>
                      <c:pt idx="0">
                        <c:v>dgemm oblas 0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charts!$BV$14:$BV$65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71CC-468A-9B4E-6805D091AFFF}"/>
                  </c:ext>
                </c:extLst>
              </c15:ser>
            </c15:filteredLineSeries>
            <c15:filteredLine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charts!$BW$13</c15:sqref>
                        </c15:formulaRef>
                      </c:ext>
                    </c:extLst>
                    <c:strCache>
                      <c:ptCount val="1"/>
                      <c:pt idx="0">
                        <c:v>dgemm oblas 0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charts!$BW$14:$BW$65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75.175149536999996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71CC-468A-9B4E-6805D091AFFF}"/>
                  </c:ext>
                </c:extLst>
              </c15:ser>
            </c15:filteredLineSeries>
            <c15:filteredLine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charts!$BX$13</c15:sqref>
                        </c15:formulaRef>
                      </c:ext>
                    </c:extLst>
                    <c:strCache>
                      <c:ptCount val="1"/>
                      <c:pt idx="0">
                        <c:v>dgemm oblas 0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charts!$BX$14:$BX$65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75.175150000000002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71CC-468A-9B4E-6805D091AFFF}"/>
                  </c:ext>
                </c:extLst>
              </c15:ser>
            </c15:filteredLineSeries>
            <c15:filteredLine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charts!$BZ$13</c15:sqref>
                        </c15:formulaRef>
                      </c:ext>
                    </c:extLst>
                    <c:strCache>
                      <c:ptCount val="1"/>
                      <c:pt idx="0">
                        <c:v>dgemm oblas 0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charts!$BZ$14:$BZ$65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71CC-468A-9B4E-6805D091AFFF}"/>
                  </c:ext>
                </c:extLst>
              </c15:ser>
            </c15:filteredLineSeries>
            <c15:filteredLine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charts!$CA$13</c15:sqref>
                        </c15:formulaRef>
                      </c:ext>
                    </c:extLst>
                    <c:strCache>
                      <c:ptCount val="1"/>
                      <c:pt idx="0">
                        <c:v>dgemm oblas 0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charts!$CA$14:$CA$65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73.420853006000002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71CC-468A-9B4E-6805D091AFFF}"/>
                  </c:ext>
                </c:extLst>
              </c15:ser>
            </c15:filteredLineSeries>
            <c15:filteredLineSeries>
              <c15:ser>
                <c:idx val="79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charts!$CB$13</c15:sqref>
                        </c15:formulaRef>
                      </c:ext>
                    </c:extLst>
                    <c:strCache>
                      <c:ptCount val="1"/>
                      <c:pt idx="0">
                        <c:v>dgemm oblas 0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charts!$CB$14:$CB$65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73.420852999999994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71CC-468A-9B4E-6805D091AFFF}"/>
                  </c:ext>
                </c:extLst>
              </c15:ser>
            </c15:filteredLineSeries>
            <c15:filteredLine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charts!$CD$13</c15:sqref>
                        </c15:formulaRef>
                      </c:ext>
                    </c:extLst>
                    <c:strCache>
                      <c:ptCount val="1"/>
                      <c:pt idx="0">
                        <c:v>dgemm oblas 1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charts!$CD$14:$CD$65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71CC-468A-9B4E-6805D091AFFF}"/>
                  </c:ext>
                </c:extLst>
              </c15:ser>
            </c15:filteredLineSeries>
            <c15:filteredLine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charts!$CE$13</c15:sqref>
                        </c15:formulaRef>
                      </c:ext>
                    </c:extLst>
                    <c:strCache>
                      <c:ptCount val="1"/>
                      <c:pt idx="0">
                        <c:v>dgemm oblas 1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charts!$CE$14:$CE$65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72.806822968999995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71CC-468A-9B4E-6805D091AFFF}"/>
                  </c:ext>
                </c:extLst>
              </c15:ser>
            </c15:filteredLineSeries>
            <c15:filteredLine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charts!$CF$13</c15:sqref>
                        </c15:formulaRef>
                      </c:ext>
                    </c:extLst>
                    <c:strCache>
                      <c:ptCount val="1"/>
                      <c:pt idx="0">
                        <c:v>dgemm oblas 1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charts!$CF$14:$CF$65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72.806822999999994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71CC-468A-9B4E-6805D091AFFF}"/>
                  </c:ext>
                </c:extLst>
              </c15:ser>
            </c15:filteredLineSeries>
            <c15:filteredLine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charts!$CG$13</c15:sqref>
                        </c15:formulaRef>
                      </c:ext>
                    </c:extLst>
                    <c:strCache>
                      <c:ptCount val="1"/>
                      <c:pt idx="0">
                        <c:v>dgemm oblas 1 close 128 GFLOPS_Avg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charts!$CG$14:$CG$65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71CC-468A-9B4E-6805D091AFFF}"/>
                  </c:ext>
                </c:extLst>
              </c15:ser>
            </c15:filteredLineSeries>
            <c15:filteredLine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charts!$CH$13</c15:sqref>
                        </c15:formulaRef>
                      </c:ext>
                    </c:extLst>
                    <c:strCache>
                      <c:ptCount val="1"/>
                      <c:pt idx="0">
                        <c:v>dgemm oblas 1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charts!$CH$14:$CH$65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71CC-468A-9B4E-6805D091AFFF}"/>
                  </c:ext>
                </c:extLst>
              </c15:ser>
            </c15:filteredLineSeries>
            <c15:filteredLine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charts!$CI$13</c15:sqref>
                        </c15:formulaRef>
                      </c:ext>
                    </c:extLst>
                    <c:strCache>
                      <c:ptCount val="1"/>
                      <c:pt idx="0">
                        <c:v>dgemm oblas 1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charts!$CI$14:$CI$65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72.430794961999993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71CC-468A-9B4E-6805D091AFFF}"/>
                  </c:ext>
                </c:extLst>
              </c15:ser>
            </c15:filteredLineSeries>
            <c15:filteredLine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charts!$CJ$13</c15:sqref>
                        </c15:formulaRef>
                      </c:ext>
                    </c:extLst>
                    <c:strCache>
                      <c:ptCount val="1"/>
                      <c:pt idx="0">
                        <c:v>dgemm oblas 1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charts!$CJ$14:$CJ$65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72.430795000000003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71CC-468A-9B4E-6805D091AFFF}"/>
                  </c:ext>
                </c:extLst>
              </c15:ser>
            </c15:filteredLineSeries>
            <c15:filteredLine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charts!$CL$13</c15:sqref>
                        </c15:formulaRef>
                      </c:ext>
                    </c:extLst>
                    <c:strCache>
                      <c:ptCount val="1"/>
                      <c:pt idx="0">
                        <c:v>dgemm oblas 1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charts!$CL$14:$CL$65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71CC-468A-9B4E-6805D091AFFF}"/>
                  </c:ext>
                </c:extLst>
              </c15:ser>
            </c15:filteredLineSeries>
            <c15:filteredLineSeries>
              <c15:ser>
                <c:idx val="90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charts!$CM$13</c15:sqref>
                        </c15:formulaRef>
                      </c:ext>
                    </c:extLst>
                    <c:strCache>
                      <c:ptCount val="1"/>
                      <c:pt idx="0">
                        <c:v>dgemm oblas 1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charts!$CM$14:$CM$65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68.437528686999997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71CC-468A-9B4E-6805D091AFFF}"/>
                  </c:ext>
                </c:extLst>
              </c15:ser>
            </c15:filteredLineSeries>
            <c15:filteredLine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charts!$CN$13</c15:sqref>
                        </c15:formulaRef>
                      </c:ext>
                    </c:extLst>
                    <c:strCache>
                      <c:ptCount val="1"/>
                      <c:pt idx="0">
                        <c:v>dgemm oblas 1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charts!$CN$14:$CN$65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68.437528999999998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71CC-468A-9B4E-6805D091AFFF}"/>
                  </c:ext>
                </c:extLst>
              </c15:ser>
            </c15:filteredLineSeries>
            <c15:filteredLine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charts!$CP$13</c15:sqref>
                        </c15:formulaRef>
                      </c:ext>
                    </c:extLst>
                    <c:strCache>
                      <c:ptCount val="1"/>
                      <c:pt idx="0">
                        <c:v>dgemm oblas 1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charts!$CP$14:$CP$65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71CC-468A-9B4E-6805D091AFFF}"/>
                  </c:ext>
                </c:extLst>
              </c15:ser>
            </c15:filteredLineSeries>
            <c15:filteredLineSeries>
              <c15:ser>
                <c:idx val="94"/>
                <c:order val="9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charts!$CQ$13</c15:sqref>
                        </c15:formulaRef>
                      </c:ext>
                    </c:extLst>
                    <c:strCache>
                      <c:ptCount val="1"/>
                      <c:pt idx="0">
                        <c:v>dgemm oblas 1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charts!$CQ$14:$CQ$65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64.589553885000001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71CC-468A-9B4E-6805D091AFFF}"/>
                  </c:ext>
                </c:extLst>
              </c15:ser>
            </c15:filteredLineSeries>
            <c15:filteredLine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charts!$CR$13</c15:sqref>
                        </c15:formulaRef>
                      </c:ext>
                    </c:extLst>
                    <c:strCache>
                      <c:ptCount val="1"/>
                      <c:pt idx="0">
                        <c:v>dgemm oblas 1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charts!$CR$14:$CR$65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64.589554000000007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71CC-468A-9B4E-6805D091AFFF}"/>
                  </c:ext>
                </c:extLst>
              </c15:ser>
            </c15:filteredLineSeries>
            <c15:filteredLine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charts!$CT$13</c15:sqref>
                        </c15:formulaRef>
                      </c:ext>
                    </c:extLst>
                    <c:strCache>
                      <c:ptCount val="1"/>
                      <c:pt idx="0">
                        <c:v>sgemm blis 0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charts!$CT$14:$CT$65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71CC-468A-9B4E-6805D091AFFF}"/>
                  </c:ext>
                </c:extLst>
              </c15:ser>
            </c15:filteredLineSeries>
            <c15:filteredLine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charts!$CU$13</c15:sqref>
                        </c15:formulaRef>
                      </c:ext>
                    </c:extLst>
                    <c:strCache>
                      <c:ptCount val="1"/>
                      <c:pt idx="0">
                        <c:v>sgemm blis 0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charts!$CU$14:$CU$65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63.548276176000002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71CC-468A-9B4E-6805D091AFFF}"/>
                  </c:ext>
                </c:extLst>
              </c15:ser>
            </c15:filteredLineSeries>
            <c15:filteredLine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charts!$CV$13</c15:sqref>
                        </c15:formulaRef>
                      </c:ext>
                    </c:extLst>
                    <c:strCache>
                      <c:ptCount val="1"/>
                      <c:pt idx="0">
                        <c:v>sgemm blis 0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charts!$CV$14:$CV$65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63.548276000000001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71CC-468A-9B4E-6805D091AFFF}"/>
                  </c:ext>
                </c:extLst>
              </c15:ser>
            </c15:filteredLineSeries>
            <c15:filteredLine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charts!$CX$13</c15:sqref>
                        </c15:formulaRef>
                      </c:ext>
                    </c:extLst>
                    <c:strCache>
                      <c:ptCount val="1"/>
                      <c:pt idx="0">
                        <c:v>sgemm blis 0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charts!$CX$14:$CX$65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71CC-468A-9B4E-6805D091AFFF}"/>
                  </c:ext>
                </c:extLst>
              </c15:ser>
            </c15:filteredLineSeries>
            <c15:filteredLineSeries>
              <c15:ser>
                <c:idx val="102"/>
                <c:order val="10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charts!$CY$13</c15:sqref>
                        </c15:formulaRef>
                      </c:ext>
                    </c:extLst>
                    <c:strCache>
                      <c:ptCount val="1"/>
                      <c:pt idx="0">
                        <c:v>sgemm blis 0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charts!$CY$14:$CY$65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64.275520086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71CC-468A-9B4E-6805D091AFFF}"/>
                  </c:ext>
                </c:extLst>
              </c15:ser>
            </c15:filteredLineSeries>
            <c15:filteredLineSeries>
              <c15:ser>
                <c:idx val="103"/>
                <c:order val="10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charts!$CZ$13</c15:sqref>
                        </c15:formulaRef>
                      </c:ext>
                    </c:extLst>
                    <c:strCache>
                      <c:ptCount val="1"/>
                      <c:pt idx="0">
                        <c:v>sgemm blis 0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charts!$CZ$14:$CZ$65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64.27552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71CC-468A-9B4E-6805D091AFFF}"/>
                  </c:ext>
                </c:extLst>
              </c15:ser>
            </c15:filteredLineSeries>
            <c15:filteredLineSeries>
              <c15:ser>
                <c:idx val="105"/>
                <c:order val="10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charts!$DB$13</c15:sqref>
                        </c15:formulaRef>
                      </c:ext>
                    </c:extLst>
                    <c:strCache>
                      <c:ptCount val="1"/>
                      <c:pt idx="0">
                        <c:v>sgemm blis 0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charts!$DB$14:$DB$65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71CC-468A-9B4E-6805D091AFFF}"/>
                  </c:ext>
                </c:extLst>
              </c15:ser>
            </c15:filteredLineSeries>
            <c15:filteredLineSeries>
              <c15:ser>
                <c:idx val="106"/>
                <c:order val="10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charts!$DC$13</c15:sqref>
                        </c15:formulaRef>
                      </c:ext>
                    </c:extLst>
                    <c:strCache>
                      <c:ptCount val="1"/>
                      <c:pt idx="0">
                        <c:v>sgemm blis 0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charts!$DC$14:$DC$65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61.372010977999999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71CC-468A-9B4E-6805D091AFFF}"/>
                  </c:ext>
                </c:extLst>
              </c15:ser>
            </c15:filteredLineSeries>
            <c15:filteredLineSeries>
              <c15:ser>
                <c:idx val="107"/>
                <c:order val="10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charts!$DD$13</c15:sqref>
                        </c15:formulaRef>
                      </c:ext>
                    </c:extLst>
                    <c:strCache>
                      <c:ptCount val="1"/>
                      <c:pt idx="0">
                        <c:v>sgemm blis 0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charts!$DD$14:$DD$65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61.372011000000001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71CC-468A-9B4E-6805D091AFFF}"/>
                  </c:ext>
                </c:extLst>
              </c15:ser>
            </c15:filteredLineSeries>
            <c15:filteredLineSeries>
              <c15:ser>
                <c:idx val="109"/>
                <c:order val="10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charts!$DF$13</c15:sqref>
                        </c15:formulaRef>
                      </c:ext>
                    </c:extLst>
                    <c:strCache>
                      <c:ptCount val="1"/>
                      <c:pt idx="0">
                        <c:v>sgemm blis 0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charts!$DF$14:$DF$65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71CC-468A-9B4E-6805D091AFFF}"/>
                  </c:ext>
                </c:extLst>
              </c15:ser>
            </c15:filteredLineSeries>
            <c15:filteredLineSeries>
              <c15:ser>
                <c:idx val="110"/>
                <c:order val="1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charts!$DG$13</c15:sqref>
                        </c15:formulaRef>
                      </c:ext>
                    </c:extLst>
                    <c:strCache>
                      <c:ptCount val="1"/>
                      <c:pt idx="0">
                        <c:v>sgemm blis 0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charts!$DG$14:$DG$65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60.993131769999998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71CC-468A-9B4E-6805D091AFFF}"/>
                  </c:ext>
                </c:extLst>
              </c15:ser>
            </c15:filteredLineSeries>
            <c15:filteredLineSeries>
              <c15:ser>
                <c:idx val="111"/>
                <c:order val="1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charts!$DH$13</c15:sqref>
                        </c15:formulaRef>
                      </c:ext>
                    </c:extLst>
                    <c:strCache>
                      <c:ptCount val="1"/>
                      <c:pt idx="0">
                        <c:v>sgemm blis 0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charts!$DH$14:$DH$65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60.993132000000003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71CC-468A-9B4E-6805D091AFFF}"/>
                  </c:ext>
                </c:extLst>
              </c15:ser>
            </c15:filteredLineSeries>
            <c15:filteredLineSeries>
              <c15:ser>
                <c:idx val="113"/>
                <c:order val="1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charts!$DJ$13</c15:sqref>
                        </c15:formulaRef>
                      </c:ext>
                    </c:extLst>
                    <c:strCache>
                      <c:ptCount val="1"/>
                      <c:pt idx="0">
                        <c:v>sgemm blis 1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charts!$DJ$14:$DJ$65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71CC-468A-9B4E-6805D091AFFF}"/>
                  </c:ext>
                </c:extLst>
              </c15:ser>
            </c15:filteredLineSeries>
            <c15:filteredLineSeries>
              <c15:ser>
                <c:idx val="114"/>
                <c:order val="1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charts!$DK$13</c15:sqref>
                        </c15:formulaRef>
                      </c:ext>
                    </c:extLst>
                    <c:strCache>
                      <c:ptCount val="1"/>
                      <c:pt idx="0">
                        <c:v>sgemm blis 1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charts!$DK$14:$DK$65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55.985220413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71CC-468A-9B4E-6805D091AFFF}"/>
                  </c:ext>
                </c:extLst>
              </c15:ser>
            </c15:filteredLineSeries>
            <c15:filteredLineSeries>
              <c15:ser>
                <c:idx val="115"/>
                <c:order val="1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charts!$DL$13</c15:sqref>
                        </c15:formulaRef>
                      </c:ext>
                    </c:extLst>
                    <c:strCache>
                      <c:ptCount val="1"/>
                      <c:pt idx="0">
                        <c:v>sgemm blis 1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charts!$DL$14:$DL$65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55.985219999999998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71CC-468A-9B4E-6805D091AFFF}"/>
                  </c:ext>
                </c:extLst>
              </c15:ser>
            </c15:filteredLineSeries>
            <c15:filteredLineSeries>
              <c15:ser>
                <c:idx val="117"/>
                <c:order val="1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charts!$DN$13</c15:sqref>
                        </c15:formulaRef>
                      </c:ext>
                    </c:extLst>
                    <c:strCache>
                      <c:ptCount val="1"/>
                      <c:pt idx="0">
                        <c:v>sgemm blis 1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charts!$DN$14:$DN$65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71CC-468A-9B4E-6805D091AFFF}"/>
                  </c:ext>
                </c:extLst>
              </c15:ser>
            </c15:filteredLineSeries>
            <c15:filteredLineSeries>
              <c15:ser>
                <c:idx val="118"/>
                <c:order val="1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charts!$DO$13</c15:sqref>
                        </c15:formulaRef>
                      </c:ext>
                    </c:extLst>
                    <c:strCache>
                      <c:ptCount val="1"/>
                      <c:pt idx="0">
                        <c:v>sgemm blis 1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charts!$DO$14:$DO$65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56.136189813999998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71CC-468A-9B4E-6805D091AFFF}"/>
                  </c:ext>
                </c:extLst>
              </c15:ser>
            </c15:filteredLineSeries>
            <c15:filteredLineSeries>
              <c15:ser>
                <c:idx val="119"/>
                <c:order val="1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charts!$DP$13</c15:sqref>
                        </c15:formulaRef>
                      </c:ext>
                    </c:extLst>
                    <c:strCache>
                      <c:ptCount val="1"/>
                      <c:pt idx="0">
                        <c:v>sgemm blis 1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charts!$DP$14:$DP$65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56.136189999999999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71CC-468A-9B4E-6805D091AFFF}"/>
                  </c:ext>
                </c:extLst>
              </c15:ser>
            </c15:filteredLineSeries>
            <c15:filteredLineSeries>
              <c15:ser>
                <c:idx val="121"/>
                <c:order val="1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charts!$DR$13</c15:sqref>
                        </c15:formulaRef>
                      </c:ext>
                    </c:extLst>
                    <c:strCache>
                      <c:ptCount val="1"/>
                      <c:pt idx="0">
                        <c:v>sgemm blis 1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charts!$DR$14:$DR$65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9-71CC-468A-9B4E-6805D091AFFF}"/>
                  </c:ext>
                </c:extLst>
              </c15:ser>
            </c15:filteredLineSeries>
            <c15:filteredLineSeries>
              <c15:ser>
                <c:idx val="122"/>
                <c:order val="1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charts!$DS$13</c15:sqref>
                        </c15:formulaRef>
                      </c:ext>
                    </c:extLst>
                    <c:strCache>
                      <c:ptCount val="1"/>
                      <c:pt idx="0">
                        <c:v>sgemm blis 1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charts!$DS$14:$DS$65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54.400961783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71CC-468A-9B4E-6805D091AFFF}"/>
                  </c:ext>
                </c:extLst>
              </c15:ser>
            </c15:filteredLineSeries>
            <c15:filteredLineSeries>
              <c15:ser>
                <c:idx val="123"/>
                <c:order val="1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charts!$DT$13</c15:sqref>
                        </c15:formulaRef>
                      </c:ext>
                    </c:extLst>
                    <c:strCache>
                      <c:ptCount val="1"/>
                      <c:pt idx="0">
                        <c:v>sgemm blis 1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charts!$DT$14:$DT$65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54.400962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71CC-468A-9B4E-6805D091AFFF}"/>
                  </c:ext>
                </c:extLst>
              </c15:ser>
            </c15:filteredLineSeries>
            <c15:filteredLineSeries>
              <c15:ser>
                <c:idx val="125"/>
                <c:order val="1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charts!$DV$13</c15:sqref>
                        </c15:formulaRef>
                      </c:ext>
                    </c:extLst>
                    <c:strCache>
                      <c:ptCount val="1"/>
                      <c:pt idx="0">
                        <c:v>sgemm blis 1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charts!$DV$14:$DV$65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71CC-468A-9B4E-6805D091AFFF}"/>
                  </c:ext>
                </c:extLst>
              </c15:ser>
            </c15:filteredLineSeries>
            <c15:filteredLineSeries>
              <c15:ser>
                <c:idx val="126"/>
                <c:order val="1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charts!$DW$13</c15:sqref>
                        </c15:formulaRef>
                      </c:ext>
                    </c:extLst>
                    <c:strCache>
                      <c:ptCount val="1"/>
                      <c:pt idx="0">
                        <c:v>sgemm blis 1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charts!$DW$14:$DW$65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54.489739821000001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71CC-468A-9B4E-6805D091AFFF}"/>
                  </c:ext>
                </c:extLst>
              </c15:ser>
            </c15:filteredLineSeries>
            <c15:filteredLineSeries>
              <c15:ser>
                <c:idx val="127"/>
                <c:order val="1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charts!$DX$13</c15:sqref>
                        </c15:formulaRef>
                      </c:ext>
                    </c:extLst>
                    <c:strCache>
                      <c:ptCount val="1"/>
                      <c:pt idx="0">
                        <c:v>sgemm blis 1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charts!$DX$14:$DX$65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54.489739999999998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F-71CC-468A-9B4E-6805D091AFFF}"/>
                  </c:ext>
                </c:extLst>
              </c15:ser>
            </c15:filteredLineSeries>
            <c15:filteredLineSeries>
              <c15:ser>
                <c:idx val="129"/>
                <c:order val="1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charts!$DZ$13</c15:sqref>
                        </c15:formulaRef>
                      </c:ext>
                    </c:extLst>
                    <c:strCache>
                      <c:ptCount val="1"/>
                      <c:pt idx="0">
                        <c:v>sgemm mkl 0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charts!$DZ$14:$DZ$65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1-71CC-468A-9B4E-6805D091AFFF}"/>
                  </c:ext>
                </c:extLst>
              </c15:ser>
            </c15:filteredLineSeries>
            <c15:filteredLineSeries>
              <c15:ser>
                <c:idx val="130"/>
                <c:order val="1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charts!$EA$13</c15:sqref>
                        </c15:formulaRef>
                      </c:ext>
                    </c:extLst>
                    <c:strCache>
                      <c:ptCount val="1"/>
                      <c:pt idx="0">
                        <c:v>sgemm mkl 0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charts!$EA$14:$EA$65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53.534422546999998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2-71CC-468A-9B4E-6805D091AFFF}"/>
                  </c:ext>
                </c:extLst>
              </c15:ser>
            </c15:filteredLineSeries>
            <c15:filteredLineSeries>
              <c15:ser>
                <c:idx val="131"/>
                <c:order val="1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charts!$EB$13</c15:sqref>
                        </c15:formulaRef>
                      </c:ext>
                    </c:extLst>
                    <c:strCache>
                      <c:ptCount val="1"/>
                      <c:pt idx="0">
                        <c:v>sgemm mkl 0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charts!$EB$14:$EB$65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53.534422999999997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3-71CC-468A-9B4E-6805D091AFFF}"/>
                  </c:ext>
                </c:extLst>
              </c15:ser>
            </c15:filteredLineSeries>
            <c15:filteredLineSeries>
              <c15:ser>
                <c:idx val="133"/>
                <c:order val="1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charts!$ED$13</c15:sqref>
                        </c15:formulaRef>
                      </c:ext>
                    </c:extLst>
                    <c:strCache>
                      <c:ptCount val="1"/>
                      <c:pt idx="0">
                        <c:v>sgemm mkl 0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charts!$ED$14:$ED$65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5-71CC-468A-9B4E-6805D091AFFF}"/>
                  </c:ext>
                </c:extLst>
              </c15:ser>
            </c15:filteredLineSeries>
            <c15:filteredLineSeries>
              <c15:ser>
                <c:idx val="134"/>
                <c:order val="1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charts!$EE$13</c15:sqref>
                        </c15:formulaRef>
                      </c:ext>
                    </c:extLst>
                    <c:strCache>
                      <c:ptCount val="1"/>
                      <c:pt idx="0">
                        <c:v>sgemm mkl 0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charts!$EE$14:$EE$65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52.11909327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6-71CC-468A-9B4E-6805D091AFFF}"/>
                  </c:ext>
                </c:extLst>
              </c15:ser>
            </c15:filteredLineSeries>
            <c15:filteredLineSeries>
              <c15:ser>
                <c:idx val="135"/>
                <c:order val="1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charts!$EF$13</c15:sqref>
                        </c15:formulaRef>
                      </c:ext>
                    </c:extLst>
                    <c:strCache>
                      <c:ptCount val="1"/>
                      <c:pt idx="0">
                        <c:v>sgemm mkl 0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charts!$EF$14:$EF$65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52.119092999999999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7-71CC-468A-9B4E-6805D091AFFF}"/>
                  </c:ext>
                </c:extLst>
              </c15:ser>
            </c15:filteredLineSeries>
            <c15:filteredLineSeries>
              <c15:ser>
                <c:idx val="137"/>
                <c:order val="1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charts!$EH$13</c15:sqref>
                        </c15:formulaRef>
                      </c:ext>
                    </c:extLst>
                    <c:strCache>
                      <c:ptCount val="1"/>
                      <c:pt idx="0">
                        <c:v>sgemm mkl 0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charts!$EH$14:$EH$65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9-71CC-468A-9B4E-6805D091AFFF}"/>
                  </c:ext>
                </c:extLst>
              </c15:ser>
            </c15:filteredLineSeries>
            <c15:filteredLineSeries>
              <c15:ser>
                <c:idx val="138"/>
                <c:order val="1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charts!$EI$13</c15:sqref>
                        </c15:formulaRef>
                      </c:ext>
                    </c:extLst>
                    <c:strCache>
                      <c:ptCount val="1"/>
                      <c:pt idx="0">
                        <c:v>sgemm mkl 0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charts!$EI$14:$EI$65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51.506967164000002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A-71CC-468A-9B4E-6805D091AFFF}"/>
                  </c:ext>
                </c:extLst>
              </c15:ser>
            </c15:filteredLineSeries>
            <c15:filteredLineSeries>
              <c15:ser>
                <c:idx val="139"/>
                <c:order val="1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charts!$EJ$13</c15:sqref>
                        </c15:formulaRef>
                      </c:ext>
                    </c:extLst>
                    <c:strCache>
                      <c:ptCount val="1"/>
                      <c:pt idx="0">
                        <c:v>sgemm mkl 0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charts!$EJ$14:$EJ$65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51.506967000000003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B-71CC-468A-9B4E-6805D091AFFF}"/>
                  </c:ext>
                </c:extLst>
              </c15:ser>
            </c15:filteredLineSeries>
            <c15:filteredLineSeries>
              <c15:ser>
                <c:idx val="141"/>
                <c:order val="1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charts!$EL$13</c15:sqref>
                        </c15:formulaRef>
                      </c:ext>
                    </c:extLst>
                    <c:strCache>
                      <c:ptCount val="1"/>
                      <c:pt idx="0">
                        <c:v>sgemm mkl 0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charts!$EL$14:$EL$65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D-71CC-468A-9B4E-6805D091AFFF}"/>
                  </c:ext>
                </c:extLst>
              </c15:ser>
            </c15:filteredLineSeries>
            <c15:filteredLineSeries>
              <c15:ser>
                <c:idx val="142"/>
                <c:order val="1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charts!$EM$13</c15:sqref>
                        </c15:formulaRef>
                      </c:ext>
                    </c:extLst>
                    <c:strCache>
                      <c:ptCount val="1"/>
                      <c:pt idx="0">
                        <c:v>sgemm mkl 0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charts!$EM$14:$EM$65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52.226757933999998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E-71CC-468A-9B4E-6805D091AFFF}"/>
                  </c:ext>
                </c:extLst>
              </c15:ser>
            </c15:filteredLineSeries>
            <c15:filteredLineSeries>
              <c15:ser>
                <c:idx val="143"/>
                <c:order val="1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charts!$EN$13</c15:sqref>
                        </c15:formulaRef>
                      </c:ext>
                    </c:extLst>
                    <c:strCache>
                      <c:ptCount val="1"/>
                      <c:pt idx="0">
                        <c:v>sgemm mkl 0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charts!$EN$14:$EN$65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52.226757999999997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F-71CC-468A-9B4E-6805D091AFFF}"/>
                  </c:ext>
                </c:extLst>
              </c15:ser>
            </c15:filteredLineSeries>
            <c15:filteredLineSeries>
              <c15:ser>
                <c:idx val="145"/>
                <c:order val="1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charts!$EP$13</c15:sqref>
                        </c15:formulaRef>
                      </c:ext>
                    </c:extLst>
                    <c:strCache>
                      <c:ptCount val="1"/>
                      <c:pt idx="0">
                        <c:v>sgemm mkl 1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charts!$EP$14:$EP$65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1-71CC-468A-9B4E-6805D091AFFF}"/>
                  </c:ext>
                </c:extLst>
              </c15:ser>
            </c15:filteredLineSeries>
            <c15:filteredLineSeries>
              <c15:ser>
                <c:idx val="146"/>
                <c:order val="1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charts!$EQ$13</c15:sqref>
                        </c15:formulaRef>
                      </c:ext>
                    </c:extLst>
                    <c:strCache>
                      <c:ptCount val="1"/>
                      <c:pt idx="0">
                        <c:v>sgemm mkl 1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charts!$EQ$14:$EQ$65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50.318797611000001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2-71CC-468A-9B4E-6805D091AFFF}"/>
                  </c:ext>
                </c:extLst>
              </c15:ser>
            </c15:filteredLineSeries>
            <c15:filteredLineSeries>
              <c15:ser>
                <c:idx val="147"/>
                <c:order val="1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charts!$ER$13</c15:sqref>
                        </c15:formulaRef>
                      </c:ext>
                    </c:extLst>
                    <c:strCache>
                      <c:ptCount val="1"/>
                      <c:pt idx="0">
                        <c:v>sgemm mkl 1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charts!$ER$14:$ER$65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50.318798000000001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3-71CC-468A-9B4E-6805D091AFFF}"/>
                  </c:ext>
                </c:extLst>
              </c15:ser>
            </c15:filteredLineSeries>
            <c15:filteredLineSeries>
              <c15:ser>
                <c:idx val="149"/>
                <c:order val="1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charts!$ET$13</c15:sqref>
                        </c15:formulaRef>
                      </c:ext>
                    </c:extLst>
                    <c:strCache>
                      <c:ptCount val="1"/>
                      <c:pt idx="0">
                        <c:v>sgemm mkl 1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charts!$ET$14:$ET$65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5-71CC-468A-9B4E-6805D091AFFF}"/>
                  </c:ext>
                </c:extLst>
              </c15:ser>
            </c15:filteredLineSeries>
            <c15:filteredLineSeries>
              <c15:ser>
                <c:idx val="150"/>
                <c:order val="1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charts!$EU$13</c15:sqref>
                        </c15:formulaRef>
                      </c:ext>
                    </c:extLst>
                    <c:strCache>
                      <c:ptCount val="1"/>
                      <c:pt idx="0">
                        <c:v>sgemm mkl 1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charts!$EU$14:$EU$65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50.842564488999997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6-71CC-468A-9B4E-6805D091AFFF}"/>
                  </c:ext>
                </c:extLst>
              </c15:ser>
            </c15:filteredLineSeries>
            <c15:filteredLineSeries>
              <c15:ser>
                <c:idx val="151"/>
                <c:order val="1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charts!$EV$13</c15:sqref>
                        </c15:formulaRef>
                      </c:ext>
                    </c:extLst>
                    <c:strCache>
                      <c:ptCount val="1"/>
                      <c:pt idx="0">
                        <c:v>sgemm mkl 1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charts!$EV$14:$EV$65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50.842564000000003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7-71CC-468A-9B4E-6805D091AFFF}"/>
                  </c:ext>
                </c:extLst>
              </c15:ser>
            </c15:filteredLineSeries>
            <c15:filteredLineSeries>
              <c15:ser>
                <c:idx val="153"/>
                <c:order val="1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charts!$EX$13</c15:sqref>
                        </c15:formulaRef>
                      </c:ext>
                    </c:extLst>
                    <c:strCache>
                      <c:ptCount val="1"/>
                      <c:pt idx="0">
                        <c:v>sgemm mkl 1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charts!$EX$14:$EX$65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9-71CC-468A-9B4E-6805D091AFFF}"/>
                  </c:ext>
                </c:extLst>
              </c15:ser>
            </c15:filteredLineSeries>
            <c15:filteredLineSeries>
              <c15:ser>
                <c:idx val="154"/>
                <c:order val="1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charts!$EY$13</c15:sqref>
                        </c15:formulaRef>
                      </c:ext>
                    </c:extLst>
                    <c:strCache>
                      <c:ptCount val="1"/>
                      <c:pt idx="0">
                        <c:v>sgemm mkl 1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charts!$EY$14:$EY$65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49.441708083999998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A-71CC-468A-9B4E-6805D091AFFF}"/>
                  </c:ext>
                </c:extLst>
              </c15:ser>
            </c15:filteredLineSeries>
            <c15:filteredLineSeries>
              <c15:ser>
                <c:idx val="155"/>
                <c:order val="1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charts!$EZ$13</c15:sqref>
                        </c15:formulaRef>
                      </c:ext>
                    </c:extLst>
                    <c:strCache>
                      <c:ptCount val="1"/>
                      <c:pt idx="0">
                        <c:v>sgemm mkl 1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charts!$EZ$14:$EZ$65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49.441707999999998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B-71CC-468A-9B4E-6805D091AFFF}"/>
                  </c:ext>
                </c:extLst>
              </c15:ser>
            </c15:filteredLineSeries>
            <c15:filteredLineSeries>
              <c15:ser>
                <c:idx val="157"/>
                <c:order val="1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charts!$FB$13</c15:sqref>
                        </c15:formulaRef>
                      </c:ext>
                    </c:extLst>
                    <c:strCache>
                      <c:ptCount val="1"/>
                      <c:pt idx="0">
                        <c:v>sgemm mkl 1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charts!$FB$14:$FB$65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D-71CC-468A-9B4E-6805D091AFFF}"/>
                  </c:ext>
                </c:extLst>
              </c15:ser>
            </c15:filteredLineSeries>
            <c15:filteredLineSeries>
              <c15:ser>
                <c:idx val="158"/>
                <c:order val="1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charts!$FC$13</c15:sqref>
                        </c15:formulaRef>
                      </c:ext>
                    </c:extLst>
                    <c:strCache>
                      <c:ptCount val="1"/>
                      <c:pt idx="0">
                        <c:v>sgemm mkl 1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charts!$FC$14:$FC$65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51.289783602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E-71CC-468A-9B4E-6805D091AFFF}"/>
                  </c:ext>
                </c:extLst>
              </c15:ser>
            </c15:filteredLineSeries>
            <c15:filteredLineSeries>
              <c15:ser>
                <c:idx val="159"/>
                <c:order val="1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charts!$FD$13</c15:sqref>
                        </c15:formulaRef>
                      </c:ext>
                    </c:extLst>
                    <c:strCache>
                      <c:ptCount val="1"/>
                      <c:pt idx="0">
                        <c:v>sgemm mkl 1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charts!$FD$14:$FD$65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51.289783999999997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F-71CC-468A-9B4E-6805D091AFFF}"/>
                  </c:ext>
                </c:extLst>
              </c15:ser>
            </c15:filteredLineSeries>
            <c15:filteredLineSeries>
              <c15:ser>
                <c:idx val="161"/>
                <c:order val="1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charts!$FF$13</c15:sqref>
                        </c15:formulaRef>
                      </c:ext>
                    </c:extLst>
                    <c:strCache>
                      <c:ptCount val="1"/>
                      <c:pt idx="0">
                        <c:v>sgemm oblas 0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charts!$FF$14:$FF$65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1-71CC-468A-9B4E-6805D091AFFF}"/>
                  </c:ext>
                </c:extLst>
              </c15:ser>
            </c15:filteredLineSeries>
            <c15:filteredLineSeries>
              <c15:ser>
                <c:idx val="162"/>
                <c:order val="1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charts!$FG$13</c15:sqref>
                        </c15:formulaRef>
                      </c:ext>
                    </c:extLst>
                    <c:strCache>
                      <c:ptCount val="1"/>
                      <c:pt idx="0">
                        <c:v>sgemm oblas 0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charts!$FG$14:$FG$65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48.382915351999998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2-71CC-468A-9B4E-6805D091AFFF}"/>
                  </c:ext>
                </c:extLst>
              </c15:ser>
            </c15:filteredLineSeries>
            <c15:filteredLineSeries>
              <c15:ser>
                <c:idx val="163"/>
                <c:order val="1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charts!$FH$13</c15:sqref>
                        </c15:formulaRef>
                      </c:ext>
                    </c:extLst>
                    <c:strCache>
                      <c:ptCount val="1"/>
                      <c:pt idx="0">
                        <c:v>sgemm oblas 0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charts!$FH$14:$FH$65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48.382914999999997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3-71CC-468A-9B4E-6805D091AFFF}"/>
                  </c:ext>
                </c:extLst>
              </c15:ser>
            </c15:filteredLineSeries>
            <c15:filteredLineSeries>
              <c15:ser>
                <c:idx val="165"/>
                <c:order val="1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charts!$FJ$13</c15:sqref>
                        </c15:formulaRef>
                      </c:ext>
                    </c:extLst>
                    <c:strCache>
                      <c:ptCount val="1"/>
                      <c:pt idx="0">
                        <c:v>sgemm oblas 0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charts!$FJ$14:$FJ$65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5-71CC-468A-9B4E-6805D091AFFF}"/>
                  </c:ext>
                </c:extLst>
              </c15:ser>
            </c15:filteredLineSeries>
            <c15:filteredLineSeries>
              <c15:ser>
                <c:idx val="166"/>
                <c:order val="1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charts!$FK$13</c15:sqref>
                        </c15:formulaRef>
                      </c:ext>
                    </c:extLst>
                    <c:strCache>
                      <c:ptCount val="1"/>
                      <c:pt idx="0">
                        <c:v>sgemm oblas 0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charts!$FK$14:$FK$65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48.713426929999997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6-71CC-468A-9B4E-6805D091AFFF}"/>
                  </c:ext>
                </c:extLst>
              </c15:ser>
            </c15:filteredLineSeries>
            <c15:filteredLineSeries>
              <c15:ser>
                <c:idx val="167"/>
                <c:order val="1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charts!$FL$13</c15:sqref>
                        </c15:formulaRef>
                      </c:ext>
                    </c:extLst>
                    <c:strCache>
                      <c:ptCount val="1"/>
                      <c:pt idx="0">
                        <c:v>sgemm oblas 0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charts!$FL$14:$FL$65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48.713427000000003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7-71CC-468A-9B4E-6805D091AFFF}"/>
                  </c:ext>
                </c:extLst>
              </c15:ser>
            </c15:filteredLineSeries>
            <c15:filteredLineSeries>
              <c15:ser>
                <c:idx val="169"/>
                <c:order val="1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charts!$FN$13</c15:sqref>
                        </c15:formulaRef>
                      </c:ext>
                    </c:extLst>
                    <c:strCache>
                      <c:ptCount val="1"/>
                      <c:pt idx="0">
                        <c:v>sgemm oblas 0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charts!$FN$14:$FN$65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9-71CC-468A-9B4E-6805D091AFFF}"/>
                  </c:ext>
                </c:extLst>
              </c15:ser>
            </c15:filteredLineSeries>
            <c15:filteredLineSeries>
              <c15:ser>
                <c:idx val="170"/>
                <c:order val="1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charts!$FO$13</c15:sqref>
                        </c15:formulaRef>
                      </c:ext>
                    </c:extLst>
                    <c:strCache>
                      <c:ptCount val="1"/>
                      <c:pt idx="0">
                        <c:v>sgemm oblas 0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charts!$FO$14:$FO$65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43.801715059000003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A-71CC-468A-9B4E-6805D091AFFF}"/>
                  </c:ext>
                </c:extLst>
              </c15:ser>
            </c15:filteredLineSeries>
            <c15:filteredLineSeries>
              <c15:ser>
                <c:idx val="171"/>
                <c:order val="1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charts!$FP$13</c15:sqref>
                        </c15:formulaRef>
                      </c:ext>
                    </c:extLst>
                    <c:strCache>
                      <c:ptCount val="1"/>
                      <c:pt idx="0">
                        <c:v>sgemm oblas 0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charts!$FP$14:$FP$65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43.801715000000002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B-71CC-468A-9B4E-6805D091AFFF}"/>
                  </c:ext>
                </c:extLst>
              </c15:ser>
            </c15:filteredLineSeries>
            <c15:filteredLineSeries>
              <c15:ser>
                <c:idx val="173"/>
                <c:order val="1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charts!$FR$13</c15:sqref>
                        </c15:formulaRef>
                      </c:ext>
                    </c:extLst>
                    <c:strCache>
                      <c:ptCount val="1"/>
                      <c:pt idx="0">
                        <c:v>sgemm oblas 0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charts!$FR$14:$FR$65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D-71CC-468A-9B4E-6805D091AFFF}"/>
                  </c:ext>
                </c:extLst>
              </c15:ser>
            </c15:filteredLineSeries>
            <c15:filteredLineSeries>
              <c15:ser>
                <c:idx val="174"/>
                <c:order val="1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charts!$FS$13</c15:sqref>
                        </c15:formulaRef>
                      </c:ext>
                    </c:extLst>
                    <c:strCache>
                      <c:ptCount val="1"/>
                      <c:pt idx="0">
                        <c:v>sgemm oblas 0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charts!$FS$14:$FS$65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44.975089967000002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E-71CC-468A-9B4E-6805D091AFFF}"/>
                  </c:ext>
                </c:extLst>
              </c15:ser>
            </c15:filteredLineSeries>
            <c15:filteredLineSeries>
              <c15:ser>
                <c:idx val="175"/>
                <c:order val="1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charts!$FT$13</c15:sqref>
                        </c15:formulaRef>
                      </c:ext>
                    </c:extLst>
                    <c:strCache>
                      <c:ptCount val="1"/>
                      <c:pt idx="0">
                        <c:v>sgemm oblas 0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charts!$FT$14:$FT$65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44.975090000000002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F-71CC-468A-9B4E-6805D091AFFF}"/>
                  </c:ext>
                </c:extLst>
              </c15:ser>
            </c15:filteredLineSeries>
            <c15:filteredLineSeries>
              <c15:ser>
                <c:idx val="177"/>
                <c:order val="1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charts!$FV$13</c15:sqref>
                        </c15:formulaRef>
                      </c:ext>
                    </c:extLst>
                    <c:strCache>
                      <c:ptCount val="1"/>
                      <c:pt idx="0">
                        <c:v>sgemm oblas 1 close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charts!$FV$14:$FV$65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1-71CC-468A-9B4E-6805D091AFFF}"/>
                  </c:ext>
                </c:extLst>
              </c15:ser>
            </c15:filteredLineSeries>
            <c15:filteredLineSeries>
              <c15:ser>
                <c:idx val="178"/>
                <c:order val="1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charts!$FW$13</c15:sqref>
                        </c15:formulaRef>
                      </c:ext>
                    </c:extLst>
                    <c:strCache>
                      <c:ptCount val="1"/>
                      <c:pt idx="0">
                        <c:v>sgemm oblas 1 close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charts!$FW$14:$FW$65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44.630880773000001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2-71CC-468A-9B4E-6805D091AFFF}"/>
                  </c:ext>
                </c:extLst>
              </c15:ser>
            </c15:filteredLineSeries>
            <c15:filteredLineSeries>
              <c15:ser>
                <c:idx val="179"/>
                <c:order val="1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charts!$FX$13</c15:sqref>
                        </c15:formulaRef>
                      </c:ext>
                    </c:extLst>
                    <c:strCache>
                      <c:ptCount val="1"/>
                      <c:pt idx="0">
                        <c:v>sgemm oblas 1 close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charts!$FX$14:$FX$65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44.630881000000002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3-71CC-468A-9B4E-6805D091AFFF}"/>
                  </c:ext>
                </c:extLst>
              </c15:ser>
            </c15:filteredLineSeries>
            <c15:filteredLineSeries>
              <c15:ser>
                <c:idx val="181"/>
                <c:order val="1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charts!$FZ$13</c15:sqref>
                        </c15:formulaRef>
                      </c:ext>
                    </c:extLst>
                    <c:strCache>
                      <c:ptCount val="1"/>
                      <c:pt idx="0">
                        <c:v>sgemm oblas 1 close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charts!$FZ$14:$FZ$65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5-71CC-468A-9B4E-6805D091AFFF}"/>
                  </c:ext>
                </c:extLst>
              </c15:ser>
            </c15:filteredLineSeries>
            <c15:filteredLineSeries>
              <c15:ser>
                <c:idx val="182"/>
                <c:order val="1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charts!$GA$13</c15:sqref>
                        </c15:formulaRef>
                      </c:ext>
                    </c:extLst>
                    <c:strCache>
                      <c:ptCount val="1"/>
                      <c:pt idx="0">
                        <c:v>sgemm oblas 1 close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charts!$GA$14:$GA$65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46.454518352999997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6-71CC-468A-9B4E-6805D091AFFF}"/>
                  </c:ext>
                </c:extLst>
              </c15:ser>
            </c15:filteredLineSeries>
            <c15:filteredLineSeries>
              <c15:ser>
                <c:idx val="183"/>
                <c:order val="1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charts!$GB$13</c15:sqref>
                        </c15:formulaRef>
                      </c:ext>
                    </c:extLst>
                    <c:strCache>
                      <c:ptCount val="1"/>
                      <c:pt idx="0">
                        <c:v>sgemm oblas 1 close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charts!$GB$14:$GB$65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46.454518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7-71CC-468A-9B4E-6805D091AFFF}"/>
                  </c:ext>
                </c:extLst>
              </c15:ser>
            </c15:filteredLineSeries>
            <c15:filteredLineSeries>
              <c15:ser>
                <c:idx val="185"/>
                <c:order val="1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charts!$GD$13</c15:sqref>
                        </c15:formulaRef>
                      </c:ext>
                    </c:extLst>
                    <c:strCache>
                      <c:ptCount val="1"/>
                      <c:pt idx="0">
                        <c:v>sgemm oblas 1 spread 128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charts!$GD$14:$GD$65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9-71CC-468A-9B4E-6805D091AFFF}"/>
                  </c:ext>
                </c:extLst>
              </c15:ser>
            </c15:filteredLineSeries>
            <c15:filteredLineSeries>
              <c15:ser>
                <c:idx val="186"/>
                <c:order val="1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charts!$GE$13</c15:sqref>
                        </c15:formulaRef>
                      </c:ext>
                    </c:extLst>
                    <c:strCache>
                      <c:ptCount val="1"/>
                      <c:pt idx="0">
                        <c:v>sgemm oblas 1 spread 128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charts!$GE$14:$GE$65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44.984535270999999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A-71CC-468A-9B4E-6805D091AFFF}"/>
                  </c:ext>
                </c:extLst>
              </c15:ser>
            </c15:filteredLineSeries>
            <c15:filteredLineSeries>
              <c15:ser>
                <c:idx val="187"/>
                <c:order val="1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charts!$GF$13</c15:sqref>
                        </c15:formulaRef>
                      </c:ext>
                    </c:extLst>
                    <c:strCache>
                      <c:ptCount val="1"/>
                      <c:pt idx="0">
                        <c:v>sgemm oblas 1 spread 128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charts!$GF$14:$GF$65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44.984535000000001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B-71CC-468A-9B4E-6805D091AFFF}"/>
                  </c:ext>
                </c:extLst>
              </c15:ser>
            </c15:filteredLineSeries>
            <c15:filteredLineSeries>
              <c15:ser>
                <c:idx val="189"/>
                <c:order val="1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charts!$GH$13</c15:sqref>
                        </c15:formulaRef>
                      </c:ext>
                    </c:extLst>
                    <c:strCache>
                      <c:ptCount val="1"/>
                      <c:pt idx="0">
                        <c:v>sgemm oblas 1 spread 64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charts!$GH$14:$GH$65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D-71CC-468A-9B4E-6805D091AFFF}"/>
                  </c:ext>
                </c:extLst>
              </c15:ser>
            </c15:filteredLineSeries>
            <c15:filteredLineSeries>
              <c15:ser>
                <c:idx val="190"/>
                <c:order val="1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charts!$GI$13</c15:sqref>
                        </c15:formulaRef>
                      </c:ext>
                    </c:extLst>
                    <c:strCache>
                      <c:ptCount val="1"/>
                      <c:pt idx="0">
                        <c:v>sgemm oblas 1 spread 64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charts!$GI$14:$GI$65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45.706610071999997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E-71CC-468A-9B4E-6805D091AFFF}"/>
                  </c:ext>
                </c:extLst>
              </c15:ser>
            </c15:filteredLineSeries>
            <c15:filteredLineSeries>
              <c15:ser>
                <c:idx val="191"/>
                <c:order val="1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charts!$GJ$13</c15:sqref>
                        </c15:formulaRef>
                      </c:ext>
                    </c:extLst>
                    <c:strCache>
                      <c:ptCount val="1"/>
                      <c:pt idx="0">
                        <c:v>sgemm oblas 1 spread 64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charts!$GJ$14:$GJ$65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45.706609999999998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BF-71CC-468A-9B4E-6805D091AFFF}"/>
                  </c:ext>
                </c:extLst>
              </c15:ser>
            </c15:filteredLineSeries>
            <c15:filteredLineSeries>
              <c15:ser>
                <c:idx val="193"/>
                <c:order val="1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charts!$GL$13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12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charts!$GL$14:$GL$65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1-71CC-468A-9B4E-6805D091AFFF}"/>
                  </c:ext>
                </c:extLst>
              </c15:ser>
            </c15:filteredLineSeries>
            <c15:filteredLineSeries>
              <c15:ser>
                <c:idx val="194"/>
                <c:order val="19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charts!$GM$13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12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charts!$GM$14:$GM$65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45.111005456000001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2-71CC-468A-9B4E-6805D091AFFF}"/>
                  </c:ext>
                </c:extLst>
              </c15:ser>
            </c15:filteredLineSeries>
            <c15:filteredLineSeries>
              <c15:ser>
                <c:idx val="195"/>
                <c:order val="1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charts!$GN$13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12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charts!$GN$14:$GN$65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45.111004999999999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3-71CC-468A-9B4E-6805D091AFFF}"/>
                  </c:ext>
                </c:extLst>
              </c15:ser>
            </c15:filteredLineSeries>
            <c15:filteredLineSeries>
              <c15:ser>
                <c:idx val="197"/>
                <c:order val="1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charts!$GP$13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24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charts!$GP$14:$GP$65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5-71CC-468A-9B4E-6805D091AFFF}"/>
                  </c:ext>
                </c:extLst>
              </c15:ser>
            </c15:filteredLineSeries>
            <c15:filteredLineSeries>
              <c15:ser>
                <c:idx val="198"/>
                <c:order val="1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charts!$GQ$13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24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charts!$GQ$14:$GQ$65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43.837159389999997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6-71CC-468A-9B4E-6805D091AFFF}"/>
                  </c:ext>
                </c:extLst>
              </c15:ser>
            </c15:filteredLineSeries>
            <c15:filteredLineSeries>
              <c15:ser>
                <c:idx val="199"/>
                <c:order val="1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charts!$GR$13</c15:sqref>
                        </c15:formulaRef>
                      </c:ext>
                    </c:extLst>
                    <c:strCache>
                      <c:ptCount val="1"/>
                      <c:pt idx="0">
                        <c:v>dgemm blis 0 close 24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charts!$GR$14:$GR$65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43.837159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7-71CC-468A-9B4E-6805D091AFFF}"/>
                  </c:ext>
                </c:extLst>
              </c15:ser>
            </c15:filteredLineSeries>
            <c15:filteredLineSeries>
              <c15:ser>
                <c:idx val="201"/>
                <c:order val="2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charts!$GT$13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12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charts!$GT$14:$GT$65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9-71CC-468A-9B4E-6805D091AFFF}"/>
                  </c:ext>
                </c:extLst>
              </c15:ser>
            </c15:filteredLineSeries>
            <c15:filteredLineSeries>
              <c15:ser>
                <c:idx val="202"/>
                <c:order val="20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charts!$GU$13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12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charts!$GU$14:$GU$65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42.130525009999999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A-71CC-468A-9B4E-6805D091AFFF}"/>
                  </c:ext>
                </c:extLst>
              </c15:ser>
            </c15:filteredLineSeries>
            <c15:filteredLineSeries>
              <c15:ser>
                <c:idx val="203"/>
                <c:order val="20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charts!$GV$13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12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charts!$GV$14:$GV$65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42.130524999999999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B-71CC-468A-9B4E-6805D091AFFF}"/>
                  </c:ext>
                </c:extLst>
              </c15:ser>
            </c15:filteredLineSeries>
            <c15:filteredLineSeries>
              <c15:ser>
                <c:idx val="205"/>
                <c:order val="20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charts!$GX$13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24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charts!$GX$14:$GX$65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D-71CC-468A-9B4E-6805D091AFFF}"/>
                  </c:ext>
                </c:extLst>
              </c15:ser>
            </c15:filteredLineSeries>
            <c15:filteredLineSeries>
              <c15:ser>
                <c:idx val="206"/>
                <c:order val="20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charts!$GY$13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24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charts!$GY$14:$GY$65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42.252883758000003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E-71CC-468A-9B4E-6805D091AFFF}"/>
                  </c:ext>
                </c:extLst>
              </c15:ser>
            </c15:filteredLineSeries>
            <c15:filteredLineSeries>
              <c15:ser>
                <c:idx val="207"/>
                <c:order val="20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charts!$GZ$13</c15:sqref>
                        </c15:formulaRef>
                      </c:ext>
                    </c:extLst>
                    <c:strCache>
                      <c:ptCount val="1"/>
                      <c:pt idx="0">
                        <c:v>dgemm blis 0 spread 24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charts!$GZ$14:$GZ$65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42.252884000000002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F-71CC-468A-9B4E-6805D091AFFF}"/>
                  </c:ext>
                </c:extLst>
              </c15:ser>
            </c15:filteredLineSeries>
            <c15:filteredLineSeries>
              <c15:ser>
                <c:idx val="209"/>
                <c:order val="20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charts!$HB$13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12 CNT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charts!$HB$14:$HB$65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D1-71CC-468A-9B4E-6805D091AFFF}"/>
                  </c:ext>
                </c:extLst>
              </c15:ser>
            </c15:filteredLineSeries>
            <c15:filteredLineSeries>
              <c15:ser>
                <c:idx val="210"/>
                <c:order val="2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charts!$HC$13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12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charts!$HC$14:$HC$65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43.006659907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D2-71CC-468A-9B4E-6805D091AFFF}"/>
                  </c:ext>
                </c:extLst>
              </c15:ser>
            </c15:filteredLineSeries>
            <c15:filteredLineSeries>
              <c15:ser>
                <c:idx val="211"/>
                <c:order val="2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charts!$HD$13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12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charts!$HD$14:$HD$65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43.006659999999997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D3-71CC-468A-9B4E-6805D091AFFF}"/>
                  </c:ext>
                </c:extLst>
              </c15:ser>
            </c15:filteredLineSeries>
            <c15:filteredLineSeries>
              <c15:ser>
                <c:idx val="213"/>
                <c:order val="2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charts!$HF$13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24 CNT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charts!$HF$14:$HF$65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D5-71CC-468A-9B4E-6805D091AFFF}"/>
                  </c:ext>
                </c:extLst>
              </c15:ser>
            </c15:filteredLineSeries>
            <c15:filteredLineSeries>
              <c15:ser>
                <c:idx val="214"/>
                <c:order val="2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charts!$HG$13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24 elapsed1Avg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charts!$HG$14:$HG$65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42.516893213000003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D6-71CC-468A-9B4E-6805D091AFFF}"/>
                  </c:ext>
                </c:extLst>
              </c15:ser>
            </c15:filteredLineSeries>
            <c15:filteredLineSeries>
              <c15:ser>
                <c:idx val="215"/>
                <c:order val="2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charts!$HH$13</c15:sqref>
                        </c15:formulaRef>
                      </c:ext>
                    </c:extLst>
                    <c:strCache>
                      <c:ptCount val="1"/>
                      <c:pt idx="0">
                        <c:v>dgemm blis 1 close 24 elapsed2Avg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charts!$HH$14:$HH$65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42.516893000000003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D7-71CC-468A-9B4E-6805D091AFFF}"/>
                  </c:ext>
                </c:extLst>
              </c15:ser>
            </c15:filteredLineSeries>
          </c:ext>
        </c:extLst>
      </c:lineChart>
      <c:catAx>
        <c:axId val="23770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7705728"/>
        <c:crosses val="autoZero"/>
        <c:auto val="1"/>
        <c:lblAlgn val="ctr"/>
        <c:lblOffset val="100"/>
        <c:noMultiLvlLbl val="0"/>
      </c:catAx>
      <c:valAx>
        <c:axId val="2377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770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[gemm_cores.xlsx]fat!PivotTable2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7683616"/>
        <c:axId val="1506510592"/>
      </c:lineChart>
      <c:catAx>
        <c:axId val="118768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6510592"/>
        <c:crosses val="autoZero"/>
        <c:auto val="1"/>
        <c:lblAlgn val="ctr"/>
        <c:lblOffset val="100"/>
        <c:noMultiLvlLbl val="0"/>
      </c:catAx>
      <c:valAx>
        <c:axId val="150651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768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dgemmfull!$B$19</c:f>
              <c:strCache>
                <c:ptCount val="1"/>
                <c:pt idx="0">
                  <c:v>TPPepyc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dgemmfull!$B$20:$B$76</c:f>
              <c:numCache>
                <c:formatCode>General</c:formatCode>
                <c:ptCount val="57"/>
                <c:pt idx="0">
                  <c:v>2662</c:v>
                </c:pt>
                <c:pt idx="1">
                  <c:v>2662</c:v>
                </c:pt>
                <c:pt idx="2">
                  <c:v>2662</c:v>
                </c:pt>
                <c:pt idx="3">
                  <c:v>2662</c:v>
                </c:pt>
                <c:pt idx="4">
                  <c:v>2662</c:v>
                </c:pt>
                <c:pt idx="5">
                  <c:v>2662</c:v>
                </c:pt>
                <c:pt idx="6">
                  <c:v>2662</c:v>
                </c:pt>
                <c:pt idx="7">
                  <c:v>2662</c:v>
                </c:pt>
                <c:pt idx="8">
                  <c:v>2662</c:v>
                </c:pt>
                <c:pt idx="9">
                  <c:v>2662</c:v>
                </c:pt>
                <c:pt idx="10">
                  <c:v>2662</c:v>
                </c:pt>
                <c:pt idx="11">
                  <c:v>2662</c:v>
                </c:pt>
                <c:pt idx="12">
                  <c:v>2662</c:v>
                </c:pt>
                <c:pt idx="13">
                  <c:v>2662</c:v>
                </c:pt>
                <c:pt idx="14">
                  <c:v>2662</c:v>
                </c:pt>
                <c:pt idx="15">
                  <c:v>2662</c:v>
                </c:pt>
                <c:pt idx="16">
                  <c:v>2662</c:v>
                </c:pt>
                <c:pt idx="17">
                  <c:v>2662</c:v>
                </c:pt>
                <c:pt idx="18">
                  <c:v>2662</c:v>
                </c:pt>
                <c:pt idx="19">
                  <c:v>2662</c:v>
                </c:pt>
                <c:pt idx="20">
                  <c:v>2662</c:v>
                </c:pt>
                <c:pt idx="21">
                  <c:v>2662</c:v>
                </c:pt>
                <c:pt idx="22">
                  <c:v>2662</c:v>
                </c:pt>
                <c:pt idx="23">
                  <c:v>2662</c:v>
                </c:pt>
                <c:pt idx="24">
                  <c:v>2662</c:v>
                </c:pt>
                <c:pt idx="25">
                  <c:v>2662</c:v>
                </c:pt>
                <c:pt idx="26">
                  <c:v>2662</c:v>
                </c:pt>
                <c:pt idx="27">
                  <c:v>2662</c:v>
                </c:pt>
                <c:pt idx="28">
                  <c:v>2662</c:v>
                </c:pt>
                <c:pt idx="29">
                  <c:v>2662</c:v>
                </c:pt>
                <c:pt idx="30">
                  <c:v>2662</c:v>
                </c:pt>
                <c:pt idx="31">
                  <c:v>2662</c:v>
                </c:pt>
                <c:pt idx="32">
                  <c:v>2662</c:v>
                </c:pt>
                <c:pt idx="33">
                  <c:v>2662</c:v>
                </c:pt>
                <c:pt idx="34">
                  <c:v>2662</c:v>
                </c:pt>
                <c:pt idx="35">
                  <c:v>2662</c:v>
                </c:pt>
                <c:pt idx="36">
                  <c:v>2662</c:v>
                </c:pt>
                <c:pt idx="37">
                  <c:v>2662</c:v>
                </c:pt>
                <c:pt idx="38">
                  <c:v>2662</c:v>
                </c:pt>
                <c:pt idx="39">
                  <c:v>2662</c:v>
                </c:pt>
                <c:pt idx="40">
                  <c:v>2662</c:v>
                </c:pt>
                <c:pt idx="41">
                  <c:v>2662</c:v>
                </c:pt>
                <c:pt idx="42">
                  <c:v>2662</c:v>
                </c:pt>
                <c:pt idx="43">
                  <c:v>2662</c:v>
                </c:pt>
                <c:pt idx="44">
                  <c:v>2662</c:v>
                </c:pt>
                <c:pt idx="45">
                  <c:v>2662</c:v>
                </c:pt>
                <c:pt idx="46">
                  <c:v>2662</c:v>
                </c:pt>
                <c:pt idx="47">
                  <c:v>2662</c:v>
                </c:pt>
                <c:pt idx="48">
                  <c:v>2662</c:v>
                </c:pt>
                <c:pt idx="49">
                  <c:v>2662</c:v>
                </c:pt>
                <c:pt idx="50">
                  <c:v>2662</c:v>
                </c:pt>
                <c:pt idx="51">
                  <c:v>2662</c:v>
                </c:pt>
                <c:pt idx="52">
                  <c:v>2662</c:v>
                </c:pt>
                <c:pt idx="53">
                  <c:v>2662</c:v>
                </c:pt>
                <c:pt idx="54">
                  <c:v>2662</c:v>
                </c:pt>
                <c:pt idx="55">
                  <c:v>2662</c:v>
                </c:pt>
                <c:pt idx="56">
                  <c:v>2662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7-4364-A09B-F323AC4D7BA4}"/>
            </c:ext>
          </c:extLst>
        </c:ser>
        <c:ser>
          <c:idx val="2"/>
          <c:order val="2"/>
          <c:tx>
            <c:strRef>
              <c:f>dgemmfull!$C$19</c:f>
              <c:strCache>
                <c:ptCount val="1"/>
                <c:pt idx="0">
                  <c:v>TPPthin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dgemmfull!$C$20:$C$76</c:f>
              <c:numCache>
                <c:formatCode>General</c:formatCode>
                <c:ptCount val="57"/>
                <c:pt idx="0">
                  <c:v>652.79999999999995</c:v>
                </c:pt>
                <c:pt idx="1">
                  <c:v>652.79999999999995</c:v>
                </c:pt>
                <c:pt idx="2">
                  <c:v>652.79999999999995</c:v>
                </c:pt>
                <c:pt idx="3">
                  <c:v>652.79999999999995</c:v>
                </c:pt>
                <c:pt idx="4">
                  <c:v>652.79999999999995</c:v>
                </c:pt>
                <c:pt idx="5">
                  <c:v>652.79999999999995</c:v>
                </c:pt>
                <c:pt idx="6">
                  <c:v>652.79999999999995</c:v>
                </c:pt>
                <c:pt idx="7">
                  <c:v>652.79999999999995</c:v>
                </c:pt>
                <c:pt idx="8">
                  <c:v>652.79999999999995</c:v>
                </c:pt>
                <c:pt idx="9">
                  <c:v>652.79999999999995</c:v>
                </c:pt>
                <c:pt idx="10">
                  <c:v>652.79999999999995</c:v>
                </c:pt>
                <c:pt idx="11">
                  <c:v>652.79999999999995</c:v>
                </c:pt>
                <c:pt idx="12">
                  <c:v>652.79999999999995</c:v>
                </c:pt>
                <c:pt idx="13">
                  <c:v>652.79999999999995</c:v>
                </c:pt>
                <c:pt idx="14">
                  <c:v>652.79999999999995</c:v>
                </c:pt>
                <c:pt idx="15">
                  <c:v>652.79999999999995</c:v>
                </c:pt>
                <c:pt idx="16">
                  <c:v>652.79999999999995</c:v>
                </c:pt>
                <c:pt idx="17">
                  <c:v>652.79999999999995</c:v>
                </c:pt>
                <c:pt idx="18">
                  <c:v>652.79999999999995</c:v>
                </c:pt>
                <c:pt idx="19">
                  <c:v>652.79999999999995</c:v>
                </c:pt>
                <c:pt idx="20">
                  <c:v>652.79999999999995</c:v>
                </c:pt>
                <c:pt idx="21">
                  <c:v>652.79999999999995</c:v>
                </c:pt>
                <c:pt idx="22">
                  <c:v>652.79999999999995</c:v>
                </c:pt>
                <c:pt idx="23">
                  <c:v>652.79999999999995</c:v>
                </c:pt>
                <c:pt idx="24">
                  <c:v>652.79999999999995</c:v>
                </c:pt>
                <c:pt idx="25">
                  <c:v>652.79999999999995</c:v>
                </c:pt>
                <c:pt idx="26">
                  <c:v>652.79999999999995</c:v>
                </c:pt>
                <c:pt idx="27">
                  <c:v>652.79999999999995</c:v>
                </c:pt>
                <c:pt idx="28">
                  <c:v>652.79999999999995</c:v>
                </c:pt>
                <c:pt idx="29">
                  <c:v>652.79999999999995</c:v>
                </c:pt>
                <c:pt idx="30">
                  <c:v>652.79999999999995</c:v>
                </c:pt>
                <c:pt idx="31">
                  <c:v>652.79999999999995</c:v>
                </c:pt>
                <c:pt idx="32">
                  <c:v>652.79999999999995</c:v>
                </c:pt>
                <c:pt idx="33">
                  <c:v>652.79999999999995</c:v>
                </c:pt>
                <c:pt idx="34">
                  <c:v>652.79999999999995</c:v>
                </c:pt>
                <c:pt idx="35">
                  <c:v>652.79999999999995</c:v>
                </c:pt>
                <c:pt idx="36">
                  <c:v>652.79999999999995</c:v>
                </c:pt>
                <c:pt idx="37">
                  <c:v>652.79999999999995</c:v>
                </c:pt>
                <c:pt idx="38">
                  <c:v>652.79999999999995</c:v>
                </c:pt>
                <c:pt idx="39">
                  <c:v>652.79999999999995</c:v>
                </c:pt>
                <c:pt idx="40">
                  <c:v>652.79999999999995</c:v>
                </c:pt>
                <c:pt idx="41">
                  <c:v>652.79999999999995</c:v>
                </c:pt>
                <c:pt idx="42">
                  <c:v>652.79999999999995</c:v>
                </c:pt>
                <c:pt idx="43">
                  <c:v>652.79999999999995</c:v>
                </c:pt>
                <c:pt idx="44">
                  <c:v>652.79999999999995</c:v>
                </c:pt>
                <c:pt idx="45">
                  <c:v>652.79999999999995</c:v>
                </c:pt>
                <c:pt idx="46">
                  <c:v>652.79999999999995</c:v>
                </c:pt>
                <c:pt idx="47">
                  <c:v>652.79999999999995</c:v>
                </c:pt>
                <c:pt idx="48">
                  <c:v>652.79999999999995</c:v>
                </c:pt>
                <c:pt idx="49">
                  <c:v>652.79999999999995</c:v>
                </c:pt>
                <c:pt idx="50">
                  <c:v>652.79999999999995</c:v>
                </c:pt>
                <c:pt idx="51">
                  <c:v>652.79999999999995</c:v>
                </c:pt>
                <c:pt idx="52">
                  <c:v>652.79999999999995</c:v>
                </c:pt>
                <c:pt idx="53">
                  <c:v>652.79999999999995</c:v>
                </c:pt>
                <c:pt idx="54">
                  <c:v>652.79999999999995</c:v>
                </c:pt>
                <c:pt idx="55">
                  <c:v>652.79999999999995</c:v>
                </c:pt>
                <c:pt idx="56">
                  <c:v>652.79999999999995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87-4364-A09B-F323AC4D7BA4}"/>
            </c:ext>
          </c:extLst>
        </c:ser>
        <c:ser>
          <c:idx val="3"/>
          <c:order val="3"/>
          <c:tx>
            <c:strRef>
              <c:f>dgemmfull!$D$19</c:f>
              <c:strCache>
                <c:ptCount val="1"/>
                <c:pt idx="0">
                  <c:v>blis 0 close 128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dgemmfull!$D$20:$D$76</c:f>
              <c:numCache>
                <c:formatCode>General</c:formatCode>
                <c:ptCount val="57"/>
                <c:pt idx="0">
                  <c:v>96.632642000000004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87-4364-A09B-F323AC4D7BA4}"/>
            </c:ext>
          </c:extLst>
        </c:ser>
        <c:ser>
          <c:idx val="4"/>
          <c:order val="4"/>
          <c:tx>
            <c:strRef>
              <c:f>dgemmfull!$E$19</c:f>
              <c:strCache>
                <c:ptCount val="1"/>
                <c:pt idx="0">
                  <c:v>blis 0 close 64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dgemmfull!$E$20:$E$76</c:f>
              <c:numCache>
                <c:formatCode>General</c:formatCode>
                <c:ptCount val="57"/>
                <c:pt idx="0">
                  <c:v>140.05533700000001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87-4364-A09B-F323AC4D7BA4}"/>
            </c:ext>
          </c:extLst>
        </c:ser>
        <c:ser>
          <c:idx val="5"/>
          <c:order val="5"/>
          <c:tx>
            <c:strRef>
              <c:f>dgemmfull!$F$19</c:f>
              <c:strCache>
                <c:ptCount val="1"/>
                <c:pt idx="0">
                  <c:v>blis 0 spread 128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dgemmfull!$F$20:$F$76</c:f>
              <c:numCache>
                <c:formatCode>General</c:formatCode>
                <c:ptCount val="57"/>
                <c:pt idx="0">
                  <c:v>171.699806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87-4364-A09B-F323AC4D7BA4}"/>
            </c:ext>
          </c:extLst>
        </c:ser>
        <c:ser>
          <c:idx val="6"/>
          <c:order val="6"/>
          <c:tx>
            <c:strRef>
              <c:f>dgemmfull!$G$19</c:f>
              <c:strCache>
                <c:ptCount val="1"/>
                <c:pt idx="0">
                  <c:v>blis 0 spread 64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dgemmfull!$G$20:$G$76</c:f>
              <c:numCache>
                <c:formatCode>General</c:formatCode>
                <c:ptCount val="57"/>
                <c:pt idx="0">
                  <c:v>211.300431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87-4364-A09B-F323AC4D7BA4}"/>
            </c:ext>
          </c:extLst>
        </c:ser>
        <c:ser>
          <c:idx val="7"/>
          <c:order val="7"/>
          <c:tx>
            <c:strRef>
              <c:f>dgemmfull!$H$19</c:f>
              <c:strCache>
                <c:ptCount val="1"/>
                <c:pt idx="0">
                  <c:v>blis 1 close 128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dgemmfull!$H$20:$H$76</c:f>
              <c:numCache>
                <c:formatCode>General</c:formatCode>
                <c:ptCount val="57"/>
                <c:pt idx="0">
                  <c:v>242.811724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87-4364-A09B-F323AC4D7BA4}"/>
            </c:ext>
          </c:extLst>
        </c:ser>
        <c:ser>
          <c:idx val="8"/>
          <c:order val="8"/>
          <c:tx>
            <c:strRef>
              <c:f>dgemmfull!$I$19</c:f>
              <c:strCache>
                <c:ptCount val="1"/>
                <c:pt idx="0">
                  <c:v>blis 1 close 64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dgemmfull!$I$20:$I$76</c:f>
              <c:numCache>
                <c:formatCode>General</c:formatCode>
                <c:ptCount val="57"/>
                <c:pt idx="0">
                  <c:v>267.90859899999998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87-4364-A09B-F323AC4D7BA4}"/>
            </c:ext>
          </c:extLst>
        </c:ser>
        <c:ser>
          <c:idx val="9"/>
          <c:order val="9"/>
          <c:tx>
            <c:strRef>
              <c:f>dgemmfull!$J$19</c:f>
              <c:strCache>
                <c:ptCount val="1"/>
                <c:pt idx="0">
                  <c:v>blis 1 spread 128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dgemmfull!$J$20:$J$76</c:f>
              <c:numCache>
                <c:formatCode>General</c:formatCode>
                <c:ptCount val="57"/>
                <c:pt idx="0">
                  <c:v>322.69947500000001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87-4364-A09B-F323AC4D7BA4}"/>
            </c:ext>
          </c:extLst>
        </c:ser>
        <c:ser>
          <c:idx val="10"/>
          <c:order val="10"/>
          <c:tx>
            <c:strRef>
              <c:f>dgemmfull!$K$19</c:f>
              <c:strCache>
                <c:ptCount val="1"/>
                <c:pt idx="0">
                  <c:v>blis 1 spread 64 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dgemmfull!$K$20:$K$76</c:f>
              <c:numCache>
                <c:formatCode>General</c:formatCode>
                <c:ptCount val="57"/>
                <c:pt idx="0">
                  <c:v>352.24972200000002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787-4364-A09B-F323AC4D7BA4}"/>
            </c:ext>
          </c:extLst>
        </c:ser>
        <c:ser>
          <c:idx val="11"/>
          <c:order val="11"/>
          <c:tx>
            <c:strRef>
              <c:f>dgemmfull!$L$19</c:f>
              <c:strCache>
                <c:ptCount val="1"/>
                <c:pt idx="0">
                  <c:v>mkl 0 close 128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dgemmfull!$L$20:$L$76</c:f>
              <c:numCache>
                <c:formatCode>General</c:formatCode>
                <c:ptCount val="57"/>
                <c:pt idx="0">
                  <c:v>377.67746299999999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787-4364-A09B-F323AC4D7BA4}"/>
            </c:ext>
          </c:extLst>
        </c:ser>
        <c:ser>
          <c:idx val="12"/>
          <c:order val="12"/>
          <c:tx>
            <c:strRef>
              <c:f>dgemmfull!$M$19</c:f>
              <c:strCache>
                <c:ptCount val="1"/>
                <c:pt idx="0">
                  <c:v>mkl 0 close 64 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dgemmfull!$M$20:$M$76</c:f>
              <c:numCache>
                <c:formatCode>General</c:formatCode>
                <c:ptCount val="57"/>
                <c:pt idx="0">
                  <c:v>381.28322700000001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787-4364-A09B-F323AC4D7BA4}"/>
            </c:ext>
          </c:extLst>
        </c:ser>
        <c:ser>
          <c:idx val="13"/>
          <c:order val="13"/>
          <c:tx>
            <c:strRef>
              <c:f>dgemmfull!$N$19</c:f>
              <c:strCache>
                <c:ptCount val="1"/>
                <c:pt idx="0">
                  <c:v>mkl 0 spread 128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dgemmfull!$N$20:$N$76</c:f>
              <c:numCache>
                <c:formatCode>General</c:formatCode>
                <c:ptCount val="57"/>
                <c:pt idx="0">
                  <c:v>472.958459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787-4364-A09B-F323AC4D7BA4}"/>
            </c:ext>
          </c:extLst>
        </c:ser>
        <c:ser>
          <c:idx val="14"/>
          <c:order val="14"/>
          <c:tx>
            <c:strRef>
              <c:f>dgemmfull!$O$19</c:f>
              <c:strCache>
                <c:ptCount val="1"/>
                <c:pt idx="0">
                  <c:v>mkl 0 spread 64 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dgemmfull!$O$20:$O$76</c:f>
              <c:numCache>
                <c:formatCode>General</c:formatCode>
                <c:ptCount val="57"/>
                <c:pt idx="0">
                  <c:v>475.40767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787-4364-A09B-F323AC4D7BA4}"/>
            </c:ext>
          </c:extLst>
        </c:ser>
        <c:ser>
          <c:idx val="15"/>
          <c:order val="15"/>
          <c:tx>
            <c:strRef>
              <c:f>dgemmfull!$P$19</c:f>
              <c:strCache>
                <c:ptCount val="1"/>
                <c:pt idx="0">
                  <c:v>mkl 1 close 128 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dgemmfull!$P$20:$P$76</c:f>
              <c:numCache>
                <c:formatCode>General</c:formatCode>
                <c:ptCount val="57"/>
                <c:pt idx="0">
                  <c:v>509.77054700000002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787-4364-A09B-F323AC4D7BA4}"/>
            </c:ext>
          </c:extLst>
        </c:ser>
        <c:ser>
          <c:idx val="16"/>
          <c:order val="16"/>
          <c:tx>
            <c:strRef>
              <c:f>dgemmfull!$Q$19</c:f>
              <c:strCache>
                <c:ptCount val="1"/>
                <c:pt idx="0">
                  <c:v>mkl 1 close 64 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dgemmfull!$Q$20:$Q$76</c:f>
              <c:numCache>
                <c:formatCode>General</c:formatCode>
                <c:ptCount val="57"/>
                <c:pt idx="0">
                  <c:v>545.98304599999994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787-4364-A09B-F323AC4D7BA4}"/>
            </c:ext>
          </c:extLst>
        </c:ser>
        <c:ser>
          <c:idx val="17"/>
          <c:order val="17"/>
          <c:tx>
            <c:strRef>
              <c:f>dgemmfull!$R$19</c:f>
              <c:strCache>
                <c:ptCount val="1"/>
                <c:pt idx="0">
                  <c:v>mkl 1 spread 128 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dgemmfull!$R$20:$R$76</c:f>
              <c:numCache>
                <c:formatCode>General</c:formatCode>
                <c:ptCount val="57"/>
                <c:pt idx="0">
                  <c:v>603.36688600000002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787-4364-A09B-F323AC4D7BA4}"/>
            </c:ext>
          </c:extLst>
        </c:ser>
        <c:ser>
          <c:idx val="18"/>
          <c:order val="18"/>
          <c:tx>
            <c:strRef>
              <c:f>dgemmfull!$S$19</c:f>
              <c:strCache>
                <c:ptCount val="1"/>
                <c:pt idx="0">
                  <c:v>mkl 1 spread 64 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dgemmfull!$S$20:$S$76</c:f>
              <c:numCache>
                <c:formatCode>General</c:formatCode>
                <c:ptCount val="57"/>
                <c:pt idx="0">
                  <c:v>604.20542799999998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787-4364-A09B-F323AC4D7BA4}"/>
            </c:ext>
          </c:extLst>
        </c:ser>
        <c:ser>
          <c:idx val="19"/>
          <c:order val="19"/>
          <c:tx>
            <c:strRef>
              <c:f>dgemmfull!$T$19</c:f>
              <c:strCache>
                <c:ptCount val="1"/>
                <c:pt idx="0">
                  <c:v>oblas 0 close 128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dgemmfull!$T$20:$T$76</c:f>
              <c:numCache>
                <c:formatCode>General</c:formatCode>
                <c:ptCount val="57"/>
                <c:pt idx="0">
                  <c:v>611.461004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787-4364-A09B-F323AC4D7BA4}"/>
            </c:ext>
          </c:extLst>
        </c:ser>
        <c:ser>
          <c:idx val="20"/>
          <c:order val="20"/>
          <c:tx>
            <c:strRef>
              <c:f>dgemmfull!$U$19</c:f>
              <c:strCache>
                <c:ptCount val="1"/>
                <c:pt idx="0">
                  <c:v>oblas 0 close 64 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dgemmfull!$U$20:$U$76</c:f>
              <c:numCache>
                <c:formatCode>General</c:formatCode>
                <c:ptCount val="57"/>
                <c:pt idx="0">
                  <c:v>606.68907799999999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787-4364-A09B-F323AC4D7BA4}"/>
            </c:ext>
          </c:extLst>
        </c:ser>
        <c:ser>
          <c:idx val="21"/>
          <c:order val="21"/>
          <c:tx>
            <c:strRef>
              <c:f>dgemmfull!$V$19</c:f>
              <c:strCache>
                <c:ptCount val="1"/>
                <c:pt idx="0">
                  <c:v>oblas 0 spread 128 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dgemmfull!$V$20:$V$76</c:f>
              <c:numCache>
                <c:formatCode>General</c:formatCode>
                <c:ptCount val="57"/>
                <c:pt idx="0">
                  <c:v>718.32248200000004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787-4364-A09B-F323AC4D7BA4}"/>
            </c:ext>
          </c:extLst>
        </c:ser>
        <c:ser>
          <c:idx val="22"/>
          <c:order val="22"/>
          <c:tx>
            <c:strRef>
              <c:f>dgemmfull!$W$19</c:f>
              <c:strCache>
                <c:ptCount val="1"/>
                <c:pt idx="0">
                  <c:v>oblas 0 spread 64 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dgemmfull!$W$20:$W$76</c:f>
              <c:numCache>
                <c:formatCode>General</c:formatCode>
                <c:ptCount val="57"/>
                <c:pt idx="0">
                  <c:v>735.48587099999997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787-4364-A09B-F323AC4D7BA4}"/>
            </c:ext>
          </c:extLst>
        </c:ser>
        <c:ser>
          <c:idx val="23"/>
          <c:order val="23"/>
          <c:tx>
            <c:strRef>
              <c:f>dgemmfull!$X$19</c:f>
              <c:strCache>
                <c:ptCount val="1"/>
                <c:pt idx="0">
                  <c:v>oblas 1 close 128 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dgemmfull!$X$20:$X$76</c:f>
              <c:numCache>
                <c:formatCode>General</c:formatCode>
                <c:ptCount val="57"/>
                <c:pt idx="0">
                  <c:v>741.68872899999997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787-4364-A09B-F323AC4D7BA4}"/>
            </c:ext>
          </c:extLst>
        </c:ser>
        <c:ser>
          <c:idx val="24"/>
          <c:order val="24"/>
          <c:tx>
            <c:strRef>
              <c:f>dgemmfull!$Y$19</c:f>
              <c:strCache>
                <c:ptCount val="1"/>
                <c:pt idx="0">
                  <c:v>oblas 1 close 64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dgemmfull!$Y$20:$Y$76</c:f>
              <c:numCache>
                <c:formatCode>General</c:formatCode>
                <c:ptCount val="57"/>
                <c:pt idx="0">
                  <c:v>745.53924199999994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787-4364-A09B-F323AC4D7BA4}"/>
            </c:ext>
          </c:extLst>
        </c:ser>
        <c:ser>
          <c:idx val="25"/>
          <c:order val="25"/>
          <c:tx>
            <c:strRef>
              <c:f>dgemmfull!$Z$19</c:f>
              <c:strCache>
                <c:ptCount val="1"/>
                <c:pt idx="0">
                  <c:v>oblas 1 spread 128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dgemmfull!$Z$20:$Z$76</c:f>
              <c:numCache>
                <c:formatCode>General</c:formatCode>
                <c:ptCount val="57"/>
                <c:pt idx="0">
                  <c:v>789.04076499999996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787-4364-A09B-F323AC4D7BA4}"/>
            </c:ext>
          </c:extLst>
        </c:ser>
        <c:ser>
          <c:idx val="26"/>
          <c:order val="26"/>
          <c:tx>
            <c:strRef>
              <c:f>dgemmfull!$AA$19</c:f>
              <c:strCache>
                <c:ptCount val="1"/>
                <c:pt idx="0">
                  <c:v>oblas 1 spread 64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dgemmfull!$AA$20:$AA$76</c:f>
              <c:numCache>
                <c:formatCode>General</c:formatCode>
                <c:ptCount val="57"/>
                <c:pt idx="0">
                  <c:v>836.04850599999997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787-4364-A09B-F323AC4D7BA4}"/>
            </c:ext>
          </c:extLst>
        </c:ser>
        <c:ser>
          <c:idx val="27"/>
          <c:order val="27"/>
          <c:tx>
            <c:strRef>
              <c:f>dgemmfull!$AB$19</c:f>
              <c:strCache>
                <c:ptCount val="1"/>
                <c:pt idx="0">
                  <c:v>blis 0 close 12 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dgemmfull!$AB$20:$AB$76</c:f>
              <c:numCache>
                <c:formatCode>General</c:formatCode>
                <c:ptCount val="57"/>
                <c:pt idx="0">
                  <c:v>849.74767599999996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787-4364-A09B-F323AC4D7BA4}"/>
            </c:ext>
          </c:extLst>
        </c:ser>
        <c:ser>
          <c:idx val="28"/>
          <c:order val="28"/>
          <c:tx>
            <c:strRef>
              <c:f>dgemmfull!$AC$19</c:f>
              <c:strCache>
                <c:ptCount val="1"/>
                <c:pt idx="0">
                  <c:v>blis 0 close 24 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dgemmfull!$AC$20:$AC$76</c:f>
              <c:numCache>
                <c:formatCode>General</c:formatCode>
                <c:ptCount val="57"/>
                <c:pt idx="0">
                  <c:v>840.13322500000004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787-4364-A09B-F323AC4D7BA4}"/>
            </c:ext>
          </c:extLst>
        </c:ser>
        <c:ser>
          <c:idx val="29"/>
          <c:order val="29"/>
          <c:tx>
            <c:strRef>
              <c:f>dgemmfull!$AD$19</c:f>
              <c:strCache>
                <c:ptCount val="1"/>
                <c:pt idx="0">
                  <c:v>blis 0 spread 12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dgemmfull!$AD$20:$AD$76</c:f>
              <c:numCache>
                <c:formatCode>General</c:formatCode>
                <c:ptCount val="57"/>
                <c:pt idx="0">
                  <c:v>879.87991799999998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787-4364-A09B-F323AC4D7BA4}"/>
            </c:ext>
          </c:extLst>
        </c:ser>
        <c:ser>
          <c:idx val="30"/>
          <c:order val="30"/>
          <c:tx>
            <c:strRef>
              <c:f>dgemmfull!$AE$19</c:f>
              <c:strCache>
                <c:ptCount val="1"/>
                <c:pt idx="0">
                  <c:v>blis 0 spread 24 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dgemmfull!$AE$20:$AE$76</c:f>
              <c:numCache>
                <c:formatCode>General</c:formatCode>
                <c:ptCount val="57"/>
                <c:pt idx="0">
                  <c:v>885.34558600000003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787-4364-A09B-F323AC4D7BA4}"/>
            </c:ext>
          </c:extLst>
        </c:ser>
        <c:ser>
          <c:idx val="31"/>
          <c:order val="31"/>
          <c:tx>
            <c:strRef>
              <c:f>dgemmfull!$AF$19</c:f>
              <c:strCache>
                <c:ptCount val="1"/>
                <c:pt idx="0">
                  <c:v>blis 1 close 12 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dgemmfull!$AF$20:$AF$76</c:f>
              <c:numCache>
                <c:formatCode>General</c:formatCode>
                <c:ptCount val="57"/>
                <c:pt idx="0">
                  <c:v>964.54027699999995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787-4364-A09B-F323AC4D7BA4}"/>
            </c:ext>
          </c:extLst>
        </c:ser>
        <c:ser>
          <c:idx val="32"/>
          <c:order val="32"/>
          <c:tx>
            <c:strRef>
              <c:f>dgemmfull!$AG$19</c:f>
              <c:strCache>
                <c:ptCount val="1"/>
                <c:pt idx="0">
                  <c:v>blis 1 close 24 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dgemmfull!$AG$20:$AG$76</c:f>
              <c:numCache>
                <c:formatCode>General</c:formatCode>
                <c:ptCount val="57"/>
                <c:pt idx="0">
                  <c:v>961.94629799999996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787-4364-A09B-F323AC4D7BA4}"/>
            </c:ext>
          </c:extLst>
        </c:ser>
        <c:ser>
          <c:idx val="33"/>
          <c:order val="33"/>
          <c:tx>
            <c:strRef>
              <c:f>dgemmfull!$AH$19</c:f>
              <c:strCache>
                <c:ptCount val="1"/>
                <c:pt idx="0">
                  <c:v>blis 1 spread 12 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dgemmfull!$AH$20:$AH$76</c:f>
              <c:numCache>
                <c:formatCode>General</c:formatCode>
                <c:ptCount val="57"/>
                <c:pt idx="0">
                  <c:v>992.62950899999998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787-4364-A09B-F323AC4D7BA4}"/>
            </c:ext>
          </c:extLst>
        </c:ser>
        <c:ser>
          <c:idx val="34"/>
          <c:order val="34"/>
          <c:tx>
            <c:strRef>
              <c:f>dgemmfull!$AI$19</c:f>
              <c:strCache>
                <c:ptCount val="1"/>
                <c:pt idx="0">
                  <c:v>blis 1 spread 24 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dgemmfull!$AI$20:$AI$76</c:f>
              <c:numCache>
                <c:formatCode>General</c:formatCode>
                <c:ptCount val="57"/>
                <c:pt idx="0">
                  <c:v>991.01225599999998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787-4364-A09B-F323AC4D7BA4}"/>
            </c:ext>
          </c:extLst>
        </c:ser>
        <c:ser>
          <c:idx val="35"/>
          <c:order val="35"/>
          <c:tx>
            <c:strRef>
              <c:f>dgemmfull!$AJ$19</c:f>
              <c:strCache>
                <c:ptCount val="1"/>
                <c:pt idx="0">
                  <c:v>mkl 0 close 12 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dgemmfull!$AJ$20:$AJ$76</c:f>
              <c:numCache>
                <c:formatCode>General</c:formatCode>
                <c:ptCount val="57"/>
                <c:pt idx="0">
                  <c:v>1008.696787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787-4364-A09B-F323AC4D7BA4}"/>
            </c:ext>
          </c:extLst>
        </c:ser>
        <c:ser>
          <c:idx val="36"/>
          <c:order val="36"/>
          <c:tx>
            <c:strRef>
              <c:f>dgemmfull!$AK$19</c:f>
              <c:strCache>
                <c:ptCount val="1"/>
                <c:pt idx="0">
                  <c:v>mkl 0 close 24 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dgemmfull!$AK$20:$AK$76</c:f>
              <c:numCache>
                <c:formatCode>General</c:formatCode>
                <c:ptCount val="57"/>
                <c:pt idx="0">
                  <c:v>1036.0886310000001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787-4364-A09B-F323AC4D7BA4}"/>
            </c:ext>
          </c:extLst>
        </c:ser>
        <c:ser>
          <c:idx val="37"/>
          <c:order val="37"/>
          <c:tx>
            <c:strRef>
              <c:f>dgemmfull!$AL$19</c:f>
              <c:strCache>
                <c:ptCount val="1"/>
                <c:pt idx="0">
                  <c:v>mkl 0 spread 12 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dgemmfull!$AL$20:$AL$76</c:f>
              <c:numCache>
                <c:formatCode>General</c:formatCode>
                <c:ptCount val="57"/>
                <c:pt idx="0">
                  <c:v>1048.4018570000001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787-4364-A09B-F323AC4D7BA4}"/>
            </c:ext>
          </c:extLst>
        </c:ser>
        <c:ser>
          <c:idx val="38"/>
          <c:order val="38"/>
          <c:tx>
            <c:strRef>
              <c:f>dgemmfull!$AM$19</c:f>
              <c:strCache>
                <c:ptCount val="1"/>
                <c:pt idx="0">
                  <c:v>mkl 0 spread 24 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dgemmfull!$AM$20:$AM$76</c:f>
              <c:numCache>
                <c:formatCode>General</c:formatCode>
                <c:ptCount val="57"/>
                <c:pt idx="0">
                  <c:v>1033.9527499999999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787-4364-A09B-F323AC4D7BA4}"/>
            </c:ext>
          </c:extLst>
        </c:ser>
        <c:ser>
          <c:idx val="39"/>
          <c:order val="39"/>
          <c:tx>
            <c:strRef>
              <c:f>dgemmfull!$AN$19</c:f>
              <c:strCache>
                <c:ptCount val="1"/>
                <c:pt idx="0">
                  <c:v>mkl 1 close 12 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dgemmfull!$AN$20:$AN$76</c:f>
              <c:numCache>
                <c:formatCode>General</c:formatCode>
                <c:ptCount val="57"/>
                <c:pt idx="0">
                  <c:v>1073.157598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787-4364-A09B-F323AC4D7BA4}"/>
            </c:ext>
          </c:extLst>
        </c:ser>
        <c:ser>
          <c:idx val="40"/>
          <c:order val="40"/>
          <c:tx>
            <c:strRef>
              <c:f>dgemmfull!$AO$19</c:f>
              <c:strCache>
                <c:ptCount val="1"/>
                <c:pt idx="0">
                  <c:v>mkl 1 close 24 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dgemmfull!$AO$20:$AO$76</c:f>
              <c:numCache>
                <c:formatCode>General</c:formatCode>
                <c:ptCount val="57"/>
                <c:pt idx="0">
                  <c:v>1062.102208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787-4364-A09B-F323AC4D7BA4}"/>
            </c:ext>
          </c:extLst>
        </c:ser>
        <c:ser>
          <c:idx val="41"/>
          <c:order val="41"/>
          <c:tx>
            <c:strRef>
              <c:f>dgemmfull!$AP$19</c:f>
              <c:strCache>
                <c:ptCount val="1"/>
                <c:pt idx="0">
                  <c:v>mkl 1 spread 12 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dgemmfull!$AP$20:$AP$76</c:f>
              <c:numCache>
                <c:formatCode>General</c:formatCode>
                <c:ptCount val="57"/>
                <c:pt idx="0">
                  <c:v>1092.1952759999999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787-4364-A09B-F323AC4D7BA4}"/>
            </c:ext>
          </c:extLst>
        </c:ser>
        <c:ser>
          <c:idx val="42"/>
          <c:order val="42"/>
          <c:tx>
            <c:strRef>
              <c:f>dgemmfull!$AQ$19</c:f>
              <c:strCache>
                <c:ptCount val="1"/>
                <c:pt idx="0">
                  <c:v>mkl 1 spread 24 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dgemmfull!$AQ$20:$AQ$76</c:f>
              <c:numCache>
                <c:formatCode>General</c:formatCode>
                <c:ptCount val="57"/>
                <c:pt idx="0">
                  <c:v>1052.8412519999999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787-4364-A09B-F323AC4D7BA4}"/>
            </c:ext>
          </c:extLst>
        </c:ser>
        <c:ser>
          <c:idx val="43"/>
          <c:order val="43"/>
          <c:tx>
            <c:strRef>
              <c:f>dgemmfull!$AR$19</c:f>
              <c:strCache>
                <c:ptCount val="1"/>
                <c:pt idx="0">
                  <c:v>oblas 0 close 12 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dgemmfull!$AR$20:$AR$76</c:f>
              <c:numCache>
                <c:formatCode>General</c:formatCode>
                <c:ptCount val="57"/>
                <c:pt idx="0">
                  <c:v>1116.0964489999999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787-4364-A09B-F323AC4D7BA4}"/>
            </c:ext>
          </c:extLst>
        </c:ser>
        <c:ser>
          <c:idx val="44"/>
          <c:order val="44"/>
          <c:tx>
            <c:strRef>
              <c:f>dgemmfull!$AS$19</c:f>
              <c:strCache>
                <c:ptCount val="1"/>
                <c:pt idx="0">
                  <c:v>oblas 0 close 24 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dgemmfull!$AS$20:$AS$76</c:f>
              <c:numCache>
                <c:formatCode>General</c:formatCode>
                <c:ptCount val="57"/>
                <c:pt idx="0">
                  <c:v>1108.5239409999999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787-4364-A09B-F323AC4D7BA4}"/>
            </c:ext>
          </c:extLst>
        </c:ser>
        <c:ser>
          <c:idx val="45"/>
          <c:order val="45"/>
          <c:tx>
            <c:strRef>
              <c:f>dgemmfull!$AT$19</c:f>
              <c:strCache>
                <c:ptCount val="1"/>
                <c:pt idx="0">
                  <c:v>oblas 0 spread 12 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dgemmfull!$AT$20:$AT$76</c:f>
              <c:numCache>
                <c:formatCode>General</c:formatCode>
                <c:ptCount val="57"/>
                <c:pt idx="0">
                  <c:v>1232.8284389999999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787-4364-A09B-F323AC4D7BA4}"/>
            </c:ext>
          </c:extLst>
        </c:ser>
        <c:ser>
          <c:idx val="46"/>
          <c:order val="46"/>
          <c:tx>
            <c:strRef>
              <c:f>dgemmfull!$AU$19</c:f>
              <c:strCache>
                <c:ptCount val="1"/>
                <c:pt idx="0">
                  <c:v>oblas 0 spread 24 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dgemmfull!$AU$20:$AU$76</c:f>
              <c:numCache>
                <c:formatCode>General</c:formatCode>
                <c:ptCount val="57"/>
                <c:pt idx="0">
                  <c:v>1200.6646350000001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787-4364-A09B-F323AC4D7BA4}"/>
            </c:ext>
          </c:extLst>
        </c:ser>
        <c:ser>
          <c:idx val="47"/>
          <c:order val="47"/>
          <c:tx>
            <c:strRef>
              <c:f>dgemmfull!$AV$19</c:f>
              <c:strCache>
                <c:ptCount val="1"/>
                <c:pt idx="0">
                  <c:v>oblas 1 close 12 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dgemmfull!$AV$20:$AV$76</c:f>
              <c:numCache>
                <c:formatCode>General</c:formatCode>
                <c:ptCount val="57"/>
                <c:pt idx="0">
                  <c:v>1209.924587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787-4364-A09B-F323AC4D7BA4}"/>
            </c:ext>
          </c:extLst>
        </c:ser>
        <c:ser>
          <c:idx val="48"/>
          <c:order val="48"/>
          <c:tx>
            <c:strRef>
              <c:f>dgemmfull!$AW$19</c:f>
              <c:strCache>
                <c:ptCount val="1"/>
                <c:pt idx="0">
                  <c:v>oblas 1 close 24 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dgemmfull!$AW$20:$AW$76</c:f>
              <c:numCache>
                <c:formatCode>General</c:formatCode>
                <c:ptCount val="57"/>
                <c:pt idx="0">
                  <c:v>1162.427293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787-4364-A09B-F323AC4D7BA4}"/>
            </c:ext>
          </c:extLst>
        </c:ser>
        <c:ser>
          <c:idx val="49"/>
          <c:order val="49"/>
          <c:tx>
            <c:strRef>
              <c:f>dgemmfull!$AX$19</c:f>
              <c:strCache>
                <c:ptCount val="1"/>
                <c:pt idx="0">
                  <c:v>oblas 1 spread 12 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dgemmfull!$AX$20:$AX$76</c:f>
              <c:numCache>
                <c:formatCode>General</c:formatCode>
                <c:ptCount val="57"/>
                <c:pt idx="0">
                  <c:v>1200.4125349999999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1-B787-4364-A09B-F323AC4D7BA4}"/>
            </c:ext>
          </c:extLst>
        </c:ser>
        <c:ser>
          <c:idx val="50"/>
          <c:order val="50"/>
          <c:tx>
            <c:strRef>
              <c:f>dgemmfull!$AY$19</c:f>
              <c:strCache>
                <c:ptCount val="1"/>
                <c:pt idx="0">
                  <c:v>oblas 1 spread 24 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dgemmfull!$AY$20:$AY$76</c:f>
              <c:numCache>
                <c:formatCode>General</c:formatCode>
                <c:ptCount val="57"/>
                <c:pt idx="0">
                  <c:v>1181.448371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B787-4364-A09B-F323AC4D7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dgemmfull!$A$19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787-4364-A09B-F323AC4D7BA4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noMultiLvlLbl val="0"/>
      </c:catAx>
      <c:valAx>
        <c:axId val="143724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libs (epyc, double, optimized, close, 64)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dgemmfull!$I$19</c:f>
              <c:strCache>
                <c:ptCount val="1"/>
                <c:pt idx="0">
                  <c:v>blis 1 close 64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dgemmfull!$I$20:$I$76</c:f>
              <c:numCache>
                <c:formatCode>General</c:formatCode>
                <c:ptCount val="57"/>
                <c:pt idx="0">
                  <c:v>267.90859899999998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D2-4FD0-A04D-8D2BDC080744}"/>
            </c:ext>
          </c:extLst>
        </c:ser>
        <c:ser>
          <c:idx val="16"/>
          <c:order val="16"/>
          <c:tx>
            <c:strRef>
              <c:f>dgemmfull!$Q$19</c:f>
              <c:strCache>
                <c:ptCount val="1"/>
                <c:pt idx="0">
                  <c:v>mkl 1 close 64 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dgemmfull!$Q$20:$Q$76</c:f>
              <c:numCache>
                <c:formatCode>General</c:formatCode>
                <c:ptCount val="57"/>
                <c:pt idx="0">
                  <c:v>545.98304599999994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4D2-4FD0-A04D-8D2BDC080744}"/>
            </c:ext>
          </c:extLst>
        </c:ser>
        <c:ser>
          <c:idx val="24"/>
          <c:order val="24"/>
          <c:tx>
            <c:strRef>
              <c:f>dgemmfull!$Y$19</c:f>
              <c:strCache>
                <c:ptCount val="1"/>
                <c:pt idx="0">
                  <c:v>oblas 1 close 64 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dgemmfull!$A$20:$A$76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dgemmfull!$Y$20:$Y$76</c:f>
              <c:numCache>
                <c:formatCode>General</c:formatCode>
                <c:ptCount val="57"/>
                <c:pt idx="0">
                  <c:v>745.53924199999994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4D2-4FD0-A04D-8D2BDC08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dgemmfull!$A$19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2-74D2-4FD0-A04D-8D2BDC08074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4D2-4FD0-A04D-8D2BDC08074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4D2-4FD0-A04D-8D2BDC08074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4D2-4FD0-A04D-8D2BDC08074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dgemmfull!$E$19</c15:sqref>
                        </c15:formulaRef>
                      </c:ext>
                    </c:extLst>
                    <c:strCache>
                      <c:ptCount val="1"/>
                      <c:pt idx="0">
                        <c:v>blis 0 close 64 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4D2-4FD0-A04D-8D2BDC08074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4D2-4FD0-A04D-8D2BDC08074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4D2-4FD0-A04D-8D2BDC08074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dgemmfull!$H$19</c15:sqref>
                        </c15:formulaRef>
                      </c:ext>
                    </c:extLst>
                    <c:strCache>
                      <c:ptCount val="1"/>
                      <c:pt idx="0">
                        <c:v>blis 1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4D2-4FD0-A04D-8D2BDC08074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dgemmfull!$J$19</c15:sqref>
                        </c15:formulaRef>
                      </c:ext>
                    </c:extLst>
                    <c:strCache>
                      <c:ptCount val="1"/>
                      <c:pt idx="0">
                        <c:v>blis 1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4D2-4FD0-A04D-8D2BDC08074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dgemmfull!$K$19</c15:sqref>
                        </c15:formulaRef>
                      </c:ext>
                    </c:extLst>
                    <c:strCache>
                      <c:ptCount val="1"/>
                      <c:pt idx="0">
                        <c:v>blis 1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4D2-4FD0-A04D-8D2BDC080744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4D2-4FD0-A04D-8D2BDC080744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4D2-4FD0-A04D-8D2BDC08074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4D2-4FD0-A04D-8D2BDC08074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4D2-4FD0-A04D-8D2BDC08074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dgemmfull!$P$19</c15:sqref>
                        </c15:formulaRef>
                      </c:ext>
                    </c:extLst>
                    <c:strCache>
                      <c:ptCount val="1"/>
                      <c:pt idx="0">
                        <c:v>mkl 1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4D2-4FD0-A04D-8D2BDC08074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dgemmfull!$R$19</c15:sqref>
                        </c15:formulaRef>
                      </c:ext>
                    </c:extLst>
                    <c:strCache>
                      <c:ptCount val="1"/>
                      <c:pt idx="0">
                        <c:v>mkl 1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4D2-4FD0-A04D-8D2BDC08074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dgemmfull!$S$19</c15:sqref>
                        </c15:formulaRef>
                      </c:ext>
                    </c:extLst>
                    <c:strCache>
                      <c:ptCount val="1"/>
                      <c:pt idx="0">
                        <c:v>mkl 1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4D2-4FD0-A04D-8D2BDC08074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4D2-4FD0-A04D-8D2BDC08074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4D2-4FD0-A04D-8D2BDC080744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4D2-4FD0-A04D-8D2BDC080744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74D2-4FD0-A04D-8D2BDC080744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dgemmfull!$X$19</c15:sqref>
                        </c15:formulaRef>
                      </c:ext>
                    </c:extLst>
                    <c:strCache>
                      <c:ptCount val="1"/>
                      <c:pt idx="0">
                        <c:v>oblas 1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4D2-4FD0-A04D-8D2BDC080744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dgemmfull!$Z$19</c15:sqref>
                        </c15:formulaRef>
                      </c:ext>
                    </c:extLst>
                    <c:strCache>
                      <c:ptCount val="1"/>
                      <c:pt idx="0">
                        <c:v>oblas 1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74D2-4FD0-A04D-8D2BDC080744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dgemmfull!$AA$19</c15:sqref>
                        </c15:formulaRef>
                      </c:ext>
                    </c:extLst>
                    <c:strCache>
                      <c:ptCount val="1"/>
                      <c:pt idx="0">
                        <c:v>oblas 1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74D2-4FD0-A04D-8D2BDC080744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dgemmfull!$AB$19</c15:sqref>
                        </c15:formulaRef>
                      </c:ext>
                    </c:extLst>
                    <c:strCache>
                      <c:ptCount val="1"/>
                      <c:pt idx="0">
                        <c:v>blis 0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74D2-4FD0-A04D-8D2BDC080744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74D2-4FD0-A04D-8D2BDC080744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74D2-4FD0-A04D-8D2BDC080744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74D2-4FD0-A04D-8D2BDC080744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dgemmfull!$AF$19</c15:sqref>
                        </c15:formulaRef>
                      </c:ext>
                    </c:extLst>
                    <c:strCache>
                      <c:ptCount val="1"/>
                      <c:pt idx="0">
                        <c:v>blis 1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964.54027699999995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74D2-4FD0-A04D-8D2BDC080744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dgemmfull!$AG$19</c15:sqref>
                        </c15:formulaRef>
                      </c:ext>
                    </c:extLst>
                    <c:strCache>
                      <c:ptCount val="1"/>
                      <c:pt idx="0">
                        <c:v>blis 1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74D2-4FD0-A04D-8D2BDC080744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dgemmfull!$AH$19</c15:sqref>
                        </c15:formulaRef>
                      </c:ext>
                    </c:extLst>
                    <c:strCache>
                      <c:ptCount val="1"/>
                      <c:pt idx="0">
                        <c:v>blis 1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74D2-4FD0-A04D-8D2BDC080744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dgemmfull!$AI$19</c15:sqref>
                        </c15:formulaRef>
                      </c:ext>
                    </c:extLst>
                    <c:strCache>
                      <c:ptCount val="1"/>
                      <c:pt idx="0">
                        <c:v>blis 1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4D2-4FD0-A04D-8D2BDC080744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4D2-4FD0-A04D-8D2BDC080744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4D2-4FD0-A04D-8D2BDC080744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74D2-4FD0-A04D-8D2BDC080744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74D2-4FD0-A04D-8D2BDC080744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dgemmfull!$AN$19</c15:sqref>
                        </c15:formulaRef>
                      </c:ext>
                    </c:extLst>
                    <c:strCache>
                      <c:ptCount val="1"/>
                      <c:pt idx="0">
                        <c:v>mkl 1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74D2-4FD0-A04D-8D2BDC080744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dgemmfull!$AO$19</c15:sqref>
                        </c15:formulaRef>
                      </c:ext>
                    </c:extLst>
                    <c:strCache>
                      <c:ptCount val="1"/>
                      <c:pt idx="0">
                        <c:v>mkl 1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74D2-4FD0-A04D-8D2BDC080744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dgemmfull!$AP$19</c15:sqref>
                        </c15:formulaRef>
                      </c:ext>
                    </c:extLst>
                    <c:strCache>
                      <c:ptCount val="1"/>
                      <c:pt idx="0">
                        <c:v>mkl 1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74D2-4FD0-A04D-8D2BDC080744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dgemmfull!$AQ$19</c15:sqref>
                        </c15:formulaRef>
                      </c:ext>
                    </c:extLst>
                    <c:strCache>
                      <c:ptCount val="1"/>
                      <c:pt idx="0">
                        <c:v>mkl 1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74D2-4FD0-A04D-8D2BDC080744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74D2-4FD0-A04D-8D2BDC080744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74D2-4FD0-A04D-8D2BDC080744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74D2-4FD0-A04D-8D2BDC080744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74D2-4FD0-A04D-8D2BDC080744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dgemmfull!$AV$19</c15:sqref>
                        </c15:formulaRef>
                      </c:ext>
                    </c:extLst>
                    <c:strCache>
                      <c:ptCount val="1"/>
                      <c:pt idx="0">
                        <c:v>oblas 1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74D2-4FD0-A04D-8D2BDC080744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dgemmfull!$AW$19</c15:sqref>
                        </c15:formulaRef>
                      </c:ext>
                    </c:extLst>
                    <c:strCache>
                      <c:ptCount val="1"/>
                      <c:pt idx="0">
                        <c:v>oblas 1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74D2-4FD0-A04D-8D2BDC080744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dgemmfull!$AX$19</c15:sqref>
                        </c15:formulaRef>
                      </c:ext>
                    </c:extLst>
                    <c:strCache>
                      <c:ptCount val="1"/>
                      <c:pt idx="0">
                        <c:v>oblas 1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74D2-4FD0-A04D-8D2BDC080744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dgemmfull!$AY$19</c15:sqref>
                        </c15:formulaRef>
                      </c:ext>
                    </c:extLst>
                    <c:strCache>
                      <c:ptCount val="1"/>
                      <c:pt idx="0">
                        <c:v>oblas 1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dgemmfull!$AY$20:$AY$76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74D2-4FD0-A04D-8D2BDC080744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772098765432097"/>
          <c:y val="6.7468827160493822E-2"/>
          <c:w val="0.29671836419753084"/>
          <c:h val="0.17252407407407408"/>
        </c:manualLayout>
      </c:layout>
      <c:overlay val="1"/>
      <c:spPr>
        <a:noFill/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libs - epyc double optimized close 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dgemm!$I$19</c:f>
              <c:strCache>
                <c:ptCount val="1"/>
                <c:pt idx="0">
                  <c:v>blis close 64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dgemm!$I$20:$I$76</c:f>
              <c:numCache>
                <c:formatCode>General</c:formatCode>
                <c:ptCount val="57"/>
                <c:pt idx="0">
                  <c:v>267.90859899999998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2-4BF9-A794-6D37A8BF44DA}"/>
            </c:ext>
          </c:extLst>
        </c:ser>
        <c:ser>
          <c:idx val="16"/>
          <c:order val="16"/>
          <c:tx>
            <c:strRef>
              <c:f>dgemm!$Q$19</c:f>
              <c:strCache>
                <c:ptCount val="1"/>
                <c:pt idx="0">
                  <c:v>mkl close 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dgemm!$Q$20:$Q$76</c:f>
              <c:numCache>
                <c:formatCode>General</c:formatCode>
                <c:ptCount val="57"/>
                <c:pt idx="0">
                  <c:v>545.98304599999994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D2-4BF9-A794-6D37A8BF44DA}"/>
            </c:ext>
          </c:extLst>
        </c:ser>
        <c:ser>
          <c:idx val="24"/>
          <c:order val="24"/>
          <c:tx>
            <c:strRef>
              <c:f>dgemm!$Y$19</c:f>
              <c:strCache>
                <c:ptCount val="1"/>
                <c:pt idx="0">
                  <c:v>oblas close 64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dgemm!$Y$20:$Y$76</c:f>
              <c:numCache>
                <c:formatCode>General</c:formatCode>
                <c:ptCount val="57"/>
                <c:pt idx="0">
                  <c:v>745.53924199999994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D2-4BF9-A794-6D37A8BF4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1D2-4BF9-A794-6D37A8BF44D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1D2-4BF9-A794-6D37A8BF44D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1D2-4BF9-A794-6D37A8BF44D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1D2-4BF9-A794-6D37A8BF44D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1D2-4BF9-A794-6D37A8BF44D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1D2-4BF9-A794-6D37A8BF44D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1D2-4BF9-A794-6D37A8BF44D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1D2-4BF9-A794-6D37A8BF44D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1D2-4BF9-A794-6D37A8BF44DA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1D2-4BF9-A794-6D37A8BF44DA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1D2-4BF9-A794-6D37A8BF44DA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1D2-4BF9-A794-6D37A8BF44DA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1D2-4BF9-A794-6D37A8BF44DA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1D2-4BF9-A794-6D37A8BF44DA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1D2-4BF9-A794-6D37A8BF44D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1D2-4BF9-A794-6D37A8BF44D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1D2-4BF9-A794-6D37A8BF44D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1D2-4BF9-A794-6D37A8BF44D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1D2-4BF9-A794-6D37A8BF44DA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1D2-4BF9-A794-6D37A8BF44DA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1D2-4BF9-A794-6D37A8BF44DA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1D2-4BF9-A794-6D37A8BF44DA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1D2-4BF9-A794-6D37A8BF44DA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1D2-4BF9-A794-6D37A8BF44DA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1D2-4BF9-A794-6D37A8BF44DA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1D2-4BF9-A794-6D37A8BF44DA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1D2-4BF9-A794-6D37A8BF44DA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1D2-4BF9-A794-6D37A8BF44DA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dgemm!$AF$19</c15:sqref>
                        </c15:formulaRef>
                      </c:ext>
                    </c:extLst>
                    <c:strCache>
                      <c:ptCount val="1"/>
                      <c:pt idx="0">
                        <c:v>blis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964.54027699999995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1D2-4BF9-A794-6D37A8BF44DA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B1D2-4BF9-A794-6D37A8BF44DA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1D2-4BF9-A794-6D37A8BF44DA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B1D2-4BF9-A794-6D37A8BF44DA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1D2-4BF9-A794-6D37A8BF44DA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B1D2-4BF9-A794-6D37A8BF44DA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1D2-4BF9-A794-6D37A8BF44DA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B1D2-4BF9-A794-6D37A8BF44DA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1D2-4BF9-A794-6D37A8BF44DA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B1D2-4BF9-A794-6D37A8BF44DA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1D2-4BF9-A794-6D37A8BF44DA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1D2-4BF9-A794-6D37A8BF44DA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1D2-4BF9-A794-6D37A8BF44DA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1D2-4BF9-A794-6D37A8BF44DA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1D2-4BF9-A794-6D37A8BF44DA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1D2-4BF9-A794-6D37A8BF44DA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1D2-4BF9-A794-6D37A8BF44DA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B1D2-4BF9-A794-6D37A8BF44DA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B1D2-4BF9-A794-6D37A8BF44DA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B1D2-4BF9-A794-6D37A8BF44DA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205740740740743"/>
          <c:y val="0.70246882716049386"/>
          <c:w val="0.19676466049382713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libs - thin double optimized close 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31"/>
          <c:order val="31"/>
          <c:tx>
            <c:strRef>
              <c:f>dgemm!$AF$19</c:f>
              <c:strCache>
                <c:ptCount val="1"/>
                <c:pt idx="0">
                  <c:v>blis close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dgemm!$AF$20:$AF$76</c:f>
              <c:numCache>
                <c:formatCode>General</c:formatCode>
                <c:ptCount val="57"/>
                <c:pt idx="0">
                  <c:v>964.54027699999995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F-96A7-49B1-9D28-D1696C604D59}"/>
            </c:ext>
          </c:extLst>
        </c:ser>
        <c:ser>
          <c:idx val="39"/>
          <c:order val="39"/>
          <c:tx>
            <c:strRef>
              <c:f>dgemm!$AN$19</c:f>
              <c:strCache>
                <c:ptCount val="1"/>
                <c:pt idx="0">
                  <c:v>mkl close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dgemm!$AN$20:$AN$76</c:f>
              <c:numCache>
                <c:formatCode>General</c:formatCode>
                <c:ptCount val="57"/>
                <c:pt idx="0">
                  <c:v>1073.157598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7-96A7-49B1-9D28-D1696C604D59}"/>
            </c:ext>
          </c:extLst>
        </c:ser>
        <c:ser>
          <c:idx val="47"/>
          <c:order val="47"/>
          <c:tx>
            <c:strRef>
              <c:f>dgemm!$AV$19</c:f>
              <c:strCache>
                <c:ptCount val="1"/>
                <c:pt idx="0">
                  <c:v>oblas close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dgemm!$AV$20:$AV$76</c:f>
              <c:numCache>
                <c:formatCode>General</c:formatCode>
                <c:ptCount val="57"/>
                <c:pt idx="0">
                  <c:v>1209.924587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F-96A7-49B1-9D28-D1696C604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6A7-49B1-9D28-D1696C604D5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A7-49B1-9D28-D1696C604D5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6A7-49B1-9D28-D1696C604D5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6A7-49B1-9D28-D1696C604D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6A7-49B1-9D28-D1696C604D5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6A7-49B1-9D28-D1696C604D5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6A7-49B1-9D28-D1696C604D5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6A7-49B1-9D28-D1696C604D5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dgemm!$I$19</c15:sqref>
                        </c15:formulaRef>
                      </c:ext>
                    </c:extLst>
                    <c:strCache>
                      <c:ptCount val="1"/>
                      <c:pt idx="0">
                        <c:v>blis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dgemm!$I$20:$I$76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267.90859899999998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6A7-49B1-9D28-D1696C604D5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6A7-49B1-9D28-D1696C604D5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6A7-49B1-9D28-D1696C604D5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6A7-49B1-9D28-D1696C604D59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6A7-49B1-9D28-D1696C604D5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6A7-49B1-9D28-D1696C604D59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6A7-49B1-9D28-D1696C604D59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6A7-49B1-9D28-D1696C604D59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545.98304599999994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6A7-49B1-9D28-D1696C604D59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6A7-49B1-9D28-D1696C604D59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6A7-49B1-9D28-D1696C604D59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6A7-49B1-9D28-D1696C604D59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6A7-49B1-9D28-D1696C604D59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6A7-49B1-9D28-D1696C604D59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6A7-49B1-9D28-D1696C604D59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6A7-49B1-9D28-D1696C604D59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745.53924199999994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A7-49B1-9D28-D1696C604D59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6A7-49B1-9D28-D1696C604D59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6A7-49B1-9D28-D1696C604D59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6A7-49B1-9D28-D1696C604D59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6A7-49B1-9D28-D1696C604D59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6A7-49B1-9D28-D1696C604D59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96A7-49B1-9D28-D1696C604D59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6A7-49B1-9D28-D1696C604D59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6A7-49B1-9D28-D1696C604D59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6A7-49B1-9D28-D1696C604D59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6A7-49B1-9D28-D1696C604D59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6A7-49B1-9D28-D1696C604D59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6A7-49B1-9D28-D1696C604D59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6A7-49B1-9D28-D1696C604D59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96A7-49B1-9D28-D1696C604D59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6A7-49B1-9D28-D1696C604D59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6A7-49B1-9D28-D1696C604D59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6A7-49B1-9D28-D1696C604D59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6A7-49B1-9D28-D1696C604D59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6A7-49B1-9D28-D1696C604D59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6A7-49B1-9D28-D1696C604D59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96A7-49B1-9D28-D1696C604D59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6A7-49B1-9D28-D1696C604D59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96A7-49B1-9D28-D1696C604D59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793703703703705"/>
          <c:y val="0.41436697530864197"/>
          <c:w val="0.19676466049382713"/>
          <c:h val="0.18624320987654322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binding - epyc double optimized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dgemm!$I$19</c:f>
              <c:strCache>
                <c:ptCount val="1"/>
                <c:pt idx="0">
                  <c:v>blis close 64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dgemm!$I$20:$I$76</c:f>
              <c:numCache>
                <c:formatCode>General</c:formatCode>
                <c:ptCount val="57"/>
                <c:pt idx="0">
                  <c:v>267.90859899999998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4-4B73-811F-40C9ED74A596}"/>
            </c:ext>
          </c:extLst>
        </c:ser>
        <c:ser>
          <c:idx val="10"/>
          <c:order val="10"/>
          <c:tx>
            <c:strRef>
              <c:f>dgemm!$K$19</c:f>
              <c:strCache>
                <c:ptCount val="1"/>
                <c:pt idx="0">
                  <c:v>blis spread 64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dgemm!$K$20:$K$76</c:f>
              <c:numCache>
                <c:formatCode>General</c:formatCode>
                <c:ptCount val="57"/>
                <c:pt idx="0">
                  <c:v>352.24972200000002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C-D534-4B73-811F-40C9ED74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534-4B73-811F-40C9ED74A59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34-4B73-811F-40C9ED74A59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34-4B73-811F-40C9ED74A59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34-4B73-811F-40C9ED74A59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34-4B73-811F-40C9ED74A59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34-4B73-811F-40C9ED74A59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534-4B73-811F-40C9ED74A59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534-4B73-811F-40C9ED74A59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534-4B73-811F-40C9ED74A59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534-4B73-811F-40C9ED74A59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534-4B73-811F-40C9ED74A59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534-4B73-811F-40C9ED74A59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534-4B73-811F-40C9ED74A59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534-4B73-811F-40C9ED74A59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545.98304599999994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34-4B73-811F-40C9ED74A59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534-4B73-811F-40C9ED74A596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534-4B73-811F-40C9ED74A596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534-4B73-811F-40C9ED74A596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534-4B73-811F-40C9ED74A596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534-4B73-811F-40C9ED74A596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534-4B73-811F-40C9ED74A596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534-4B73-811F-40C9ED74A596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745.53924199999994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34-4B73-811F-40C9ED74A596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534-4B73-811F-40C9ED74A596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534-4B73-811F-40C9ED74A596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534-4B73-811F-40C9ED74A596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534-4B73-811F-40C9ED74A596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534-4B73-811F-40C9ED74A596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534-4B73-811F-40C9ED74A596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dgemm!$AF$19</c15:sqref>
                        </c15:formulaRef>
                      </c:ext>
                    </c:extLst>
                    <c:strCache>
                      <c:ptCount val="1"/>
                      <c:pt idx="0">
                        <c:v>blis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964.54027699999995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534-4B73-811F-40C9ED74A596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534-4B73-811F-40C9ED74A596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534-4B73-811F-40C9ED74A596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534-4B73-811F-40C9ED74A596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534-4B73-811F-40C9ED74A596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534-4B73-811F-40C9ED74A596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D534-4B73-811F-40C9ED74A596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D534-4B73-811F-40C9ED74A596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D534-4B73-811F-40C9ED74A596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D534-4B73-811F-40C9ED74A596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D534-4B73-811F-40C9ED74A596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D534-4B73-811F-40C9ED74A596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D534-4B73-811F-40C9ED74A596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D534-4B73-811F-40C9ED74A596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D534-4B73-811F-40C9ED74A596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D534-4B73-811F-40C9ED74A596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D534-4B73-811F-40C9ED74A596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D534-4B73-811F-40C9ED74A596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D534-4B73-811F-40C9ED74A596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D534-4B73-811F-40C9ED74A596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8090000000000017"/>
          <c:y val="0.70246882716049386"/>
          <c:w val="0.2379220679012346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binding - epyc double optimized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6"/>
          <c:order val="16"/>
          <c:tx>
            <c:strRef>
              <c:f>dgemm!$Q$19</c:f>
              <c:strCache>
                <c:ptCount val="1"/>
                <c:pt idx="0">
                  <c:v>mkl close 64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dgemm!$Q$20:$Q$76</c:f>
              <c:numCache>
                <c:formatCode>General</c:formatCode>
                <c:ptCount val="57"/>
                <c:pt idx="0">
                  <c:v>545.98304599999994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0-49C8-4A53-A3C2-DC8422BDC42B}"/>
            </c:ext>
          </c:extLst>
        </c:ser>
        <c:ser>
          <c:idx val="18"/>
          <c:order val="18"/>
          <c:tx>
            <c:strRef>
              <c:f>dgemm!$S$19</c:f>
              <c:strCache>
                <c:ptCount val="1"/>
                <c:pt idx="0">
                  <c:v>mkl spread 64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dgemm!$S$20:$S$76</c:f>
              <c:numCache>
                <c:formatCode>General</c:formatCode>
                <c:ptCount val="57"/>
                <c:pt idx="0">
                  <c:v>604.20542799999998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2-49C8-4A53-A3C2-DC8422BDC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9C8-4A53-A3C2-DC8422BDC42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9C8-4A53-A3C2-DC8422BDC42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9C8-4A53-A3C2-DC8422BDC4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9C8-4A53-A3C2-DC8422BDC4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9C8-4A53-A3C2-DC8422BDC4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9C8-4A53-A3C2-DC8422BDC42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9C8-4A53-A3C2-DC8422BDC42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9C8-4A53-A3C2-DC8422BDC42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dgemm!$I$19</c15:sqref>
                        </c15:formulaRef>
                      </c:ext>
                    </c:extLst>
                    <c:strCache>
                      <c:ptCount val="1"/>
                      <c:pt idx="0">
                        <c:v>blis close 64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dgemm!$I$20:$I$76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267.90859899999998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9C8-4A53-A3C2-DC8422BDC42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9C8-4A53-A3C2-DC8422BDC42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9C8-4A53-A3C2-DC8422BDC42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9C8-4A53-A3C2-DC8422BDC42B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9C8-4A53-A3C2-DC8422BDC42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9C8-4A53-A3C2-DC8422BDC42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9C8-4A53-A3C2-DC8422BDC42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9C8-4A53-A3C2-DC8422BDC4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9C8-4A53-A3C2-DC8422BDC4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9C8-4A53-A3C2-DC8422BDC4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9C8-4A53-A3C2-DC8422BDC42B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9C8-4A53-A3C2-DC8422BDC42B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9C8-4A53-A3C2-DC8422BDC42B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9C8-4A53-A3C2-DC8422BDC42B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745.53924199999994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9C8-4A53-A3C2-DC8422BDC42B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49C8-4A53-A3C2-DC8422BDC42B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49C8-4A53-A3C2-DC8422BDC42B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49C8-4A53-A3C2-DC8422BDC42B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49C8-4A53-A3C2-DC8422BDC42B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49C8-4A53-A3C2-DC8422BDC42B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49C8-4A53-A3C2-DC8422BDC42B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dgemm!$AF$19</c15:sqref>
                        </c15:formulaRef>
                      </c:ext>
                    </c:extLst>
                    <c:strCache>
                      <c:ptCount val="1"/>
                      <c:pt idx="0">
                        <c:v>blis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964.54027699999995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49C8-4A53-A3C2-DC8422BDC42B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49C8-4A53-A3C2-DC8422BDC42B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49C8-4A53-A3C2-DC8422BDC42B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49C8-4A53-A3C2-DC8422BDC42B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49C8-4A53-A3C2-DC8422BDC42B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49C8-4A53-A3C2-DC8422BDC42B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49C8-4A53-A3C2-DC8422BDC42B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49C8-4A53-A3C2-DC8422BDC42B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49C8-4A53-A3C2-DC8422BDC42B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49C8-4A53-A3C2-DC8422BDC42B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49C8-4A53-A3C2-DC8422BDC42B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49C8-4A53-A3C2-DC8422BDC42B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49C8-4A53-A3C2-DC8422BDC42B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49C8-4A53-A3C2-DC8422BDC42B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49C8-4A53-A3C2-DC8422BDC42B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49C8-4A53-A3C2-DC8422BDC42B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49C8-4A53-A3C2-DC8422BDC42B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49C8-4A53-A3C2-DC8422BDC42B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49C8-4A53-A3C2-DC8422BDC42B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49C8-4A53-A3C2-DC8422BDC42B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502037037037033"/>
          <c:y val="0.70246882716049386"/>
          <c:w val="0.25752083333333331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binding - epyc double optimized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4"/>
          <c:order val="24"/>
          <c:tx>
            <c:strRef>
              <c:f>dgemm!$Y$19</c:f>
              <c:strCache>
                <c:ptCount val="1"/>
                <c:pt idx="0">
                  <c:v>oblas close 64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dgemm!$Y$20:$Y$76</c:f>
              <c:numCache>
                <c:formatCode>General</c:formatCode>
                <c:ptCount val="57"/>
                <c:pt idx="0">
                  <c:v>745.53924199999994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8-89E4-427E-9A7B-5097C3E629CF}"/>
            </c:ext>
          </c:extLst>
        </c:ser>
        <c:ser>
          <c:idx val="26"/>
          <c:order val="26"/>
          <c:tx>
            <c:strRef>
              <c:f>dgemm!$AA$19</c:f>
              <c:strCache>
                <c:ptCount val="1"/>
                <c:pt idx="0">
                  <c:v>oblas spread 64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dgemm!$AA$20:$AA$76</c:f>
              <c:numCache>
                <c:formatCode>General</c:formatCode>
                <c:ptCount val="57"/>
                <c:pt idx="0">
                  <c:v>836.04850599999997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A-89E4-427E-9A7B-5097C3E62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9E4-427E-9A7B-5097C3E629C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9E4-427E-9A7B-5097C3E629C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9E4-427E-9A7B-5097C3E629C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9E4-427E-9A7B-5097C3E629C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9E4-427E-9A7B-5097C3E629C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9E4-427E-9A7B-5097C3E629C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9E4-427E-9A7B-5097C3E629C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9E4-427E-9A7B-5097C3E629C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dgemm!$I$19</c15:sqref>
                        </c15:formulaRef>
                      </c:ext>
                    </c:extLst>
                    <c:strCache>
                      <c:ptCount val="1"/>
                      <c:pt idx="0">
                        <c:v>blis close 64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dgemm!$I$20:$I$76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267.90859899999998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9E4-427E-9A7B-5097C3E629C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9E4-427E-9A7B-5097C3E629C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9E4-427E-9A7B-5097C3E629C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9E4-427E-9A7B-5097C3E629C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9E4-427E-9A7B-5097C3E629C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9E4-427E-9A7B-5097C3E629C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9E4-427E-9A7B-5097C3E629C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9E4-427E-9A7B-5097C3E629C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545.98304599999994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9E4-427E-9A7B-5097C3E629C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9E4-427E-9A7B-5097C3E629C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9E4-427E-9A7B-5097C3E629C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9E4-427E-9A7B-5097C3E629C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9E4-427E-9A7B-5097C3E629CF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9E4-427E-9A7B-5097C3E629C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9E4-427E-9A7B-5097C3E629CF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9E4-427E-9A7B-5097C3E629CF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9E4-427E-9A7B-5097C3E629CF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9E4-427E-9A7B-5097C3E629CF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9E4-427E-9A7B-5097C3E629CF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9E4-427E-9A7B-5097C3E629CF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9E4-427E-9A7B-5097C3E629CF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dgemm!$AF$19</c15:sqref>
                        </c15:formulaRef>
                      </c:ext>
                    </c:extLst>
                    <c:strCache>
                      <c:ptCount val="1"/>
                      <c:pt idx="0">
                        <c:v>blis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964.54027699999995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9E4-427E-9A7B-5097C3E629CF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9E4-427E-9A7B-5097C3E629CF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9E4-427E-9A7B-5097C3E629CF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9E4-427E-9A7B-5097C3E629CF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9E4-427E-9A7B-5097C3E629CF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9E4-427E-9A7B-5097C3E629CF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9E4-427E-9A7B-5097C3E629CF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9E4-427E-9A7B-5097C3E629CF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9E4-427E-9A7B-5097C3E629CF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9E4-427E-9A7B-5097C3E629CF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9E4-427E-9A7B-5097C3E629CF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9E4-427E-9A7B-5097C3E629CF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9E4-427E-9A7B-5097C3E629CF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9E4-427E-9A7B-5097C3E629CF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9E4-427E-9A7B-5097C3E629CF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9E4-427E-9A7B-5097C3E629CF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9E4-427E-9A7B-5097C3E629CF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9E4-427E-9A7B-5097C3E629CF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9E4-427E-9A7B-5097C3E629CF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9E4-427E-9A7B-5097C3E629CF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7894012345679011"/>
          <c:y val="0.70246882716049386"/>
          <c:w val="0.23988194444444444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binding - thin double optimized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31"/>
          <c:order val="31"/>
          <c:tx>
            <c:strRef>
              <c:f>dgemm!$AF$19</c:f>
              <c:strCache>
                <c:ptCount val="1"/>
                <c:pt idx="0">
                  <c:v>blis close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dgemm!$AF$20:$AF$76</c:f>
              <c:numCache>
                <c:formatCode>General</c:formatCode>
                <c:ptCount val="57"/>
                <c:pt idx="0">
                  <c:v>964.54027699999995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F-D86E-4528-A9CE-ECBF8F7FC531}"/>
            </c:ext>
          </c:extLst>
        </c:ser>
        <c:ser>
          <c:idx val="32"/>
          <c:order val="32"/>
          <c:tx>
            <c:strRef>
              <c:f>dgemm!$AG$19</c:f>
              <c:strCache>
                <c:ptCount val="1"/>
                <c:pt idx="0">
                  <c:v>blis close 24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dgemm!$AG$20:$AG$76</c:f>
              <c:numCache>
                <c:formatCode>General</c:formatCode>
                <c:ptCount val="57"/>
                <c:pt idx="0">
                  <c:v>961.94629799999996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0-D86E-4528-A9CE-ECBF8F7FC531}"/>
            </c:ext>
          </c:extLst>
        </c:ser>
        <c:ser>
          <c:idx val="33"/>
          <c:order val="33"/>
          <c:tx>
            <c:strRef>
              <c:f>dgemm!$AH$19</c:f>
              <c:strCache>
                <c:ptCount val="1"/>
                <c:pt idx="0">
                  <c:v>blis spread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dgemm!$AH$20:$AH$76</c:f>
              <c:numCache>
                <c:formatCode>General</c:formatCode>
                <c:ptCount val="57"/>
                <c:pt idx="0">
                  <c:v>992.62950899999998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1-D86E-4528-A9CE-ECBF8F7FC531}"/>
            </c:ext>
          </c:extLst>
        </c:ser>
        <c:ser>
          <c:idx val="34"/>
          <c:order val="34"/>
          <c:tx>
            <c:strRef>
              <c:f>dgemm!$AI$19</c:f>
              <c:strCache>
                <c:ptCount val="1"/>
                <c:pt idx="0">
                  <c:v>blis spread 24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dgemm!$AI$20:$AI$76</c:f>
              <c:numCache>
                <c:formatCode>General</c:formatCode>
                <c:ptCount val="57"/>
                <c:pt idx="0">
                  <c:v>991.01225599999998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2-D86E-4528-A9CE-ECBF8F7FC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86E-4528-A9CE-ECBF8F7FC53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86E-4528-A9CE-ECBF8F7FC53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86E-4528-A9CE-ECBF8F7FC53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86E-4528-A9CE-ECBF8F7FC53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86E-4528-A9CE-ECBF8F7FC53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86E-4528-A9CE-ECBF8F7FC53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86E-4528-A9CE-ECBF8F7FC53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86E-4528-A9CE-ECBF8F7FC53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dgemm!$I$19</c15:sqref>
                        </c15:formulaRef>
                      </c:ext>
                    </c:extLst>
                    <c:strCache>
                      <c:ptCount val="1"/>
                      <c:pt idx="0">
                        <c:v>blis close 64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dgemm!$I$20:$I$76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267.90859899999998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86E-4528-A9CE-ECBF8F7FC53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86E-4528-A9CE-ECBF8F7FC53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86E-4528-A9CE-ECBF8F7FC53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86E-4528-A9CE-ECBF8F7FC53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86E-4528-A9CE-ECBF8F7FC53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86E-4528-A9CE-ECBF8F7FC53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86E-4528-A9CE-ECBF8F7FC53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86E-4528-A9CE-ECBF8F7FC53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545.98304599999994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86E-4528-A9CE-ECBF8F7FC53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86E-4528-A9CE-ECBF8F7FC53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86E-4528-A9CE-ECBF8F7FC53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86E-4528-A9CE-ECBF8F7FC531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86E-4528-A9CE-ECBF8F7FC531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86E-4528-A9CE-ECBF8F7FC531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86E-4528-A9CE-ECBF8F7FC531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86E-4528-A9CE-ECBF8F7FC531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745.53924199999994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86E-4528-A9CE-ECBF8F7FC531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86E-4528-A9CE-ECBF8F7FC531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86E-4528-A9CE-ECBF8F7FC531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86E-4528-A9CE-ECBF8F7FC531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86E-4528-A9CE-ECBF8F7FC531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86E-4528-A9CE-ECBF8F7FC531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86E-4528-A9CE-ECBF8F7FC531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86E-4528-A9CE-ECBF8F7FC531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86E-4528-A9CE-ECBF8F7FC531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D86E-4528-A9CE-ECBF8F7FC531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D86E-4528-A9CE-ECBF8F7FC531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D86E-4528-A9CE-ECBF8F7FC531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D86E-4528-A9CE-ECBF8F7FC531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D86E-4528-A9CE-ECBF8F7FC531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D86E-4528-A9CE-ECBF8F7FC531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D86E-4528-A9CE-ECBF8F7FC531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D86E-4528-A9CE-ECBF8F7FC531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D86E-4528-A9CE-ECBF8F7FC531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D86E-4528-A9CE-ECBF8F7FC531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D86E-4528-A9CE-ECBF8F7FC531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D86E-4528-A9CE-ECBF8F7FC531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D86E-4528-A9CE-ECBF8F7FC531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D86E-4528-A9CE-ECBF8F7FC531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91407407407407"/>
          <c:y val="0.57115709876543208"/>
          <c:w val="0.2379220679012346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binding - thin double optimized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39"/>
          <c:order val="39"/>
          <c:tx>
            <c:strRef>
              <c:f>dgemm!$AN$19</c:f>
              <c:strCache>
                <c:ptCount val="1"/>
                <c:pt idx="0">
                  <c:v>mkl close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dgemm!$AN$20:$AN$76</c:f>
              <c:numCache>
                <c:formatCode>General</c:formatCode>
                <c:ptCount val="57"/>
                <c:pt idx="0">
                  <c:v>1073.157598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7-DA7B-4A2A-9ED2-B1A73DAE4DE3}"/>
            </c:ext>
          </c:extLst>
        </c:ser>
        <c:ser>
          <c:idx val="40"/>
          <c:order val="40"/>
          <c:tx>
            <c:strRef>
              <c:f>dgemm!$AO$19</c:f>
              <c:strCache>
                <c:ptCount val="1"/>
                <c:pt idx="0">
                  <c:v>mkl close 24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dgemm!$AO$20:$AO$76</c:f>
              <c:numCache>
                <c:formatCode>General</c:formatCode>
                <c:ptCount val="57"/>
                <c:pt idx="0">
                  <c:v>1062.102208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8-DA7B-4A2A-9ED2-B1A73DAE4DE3}"/>
            </c:ext>
          </c:extLst>
        </c:ser>
        <c:ser>
          <c:idx val="41"/>
          <c:order val="41"/>
          <c:tx>
            <c:strRef>
              <c:f>dgemm!$AP$19</c:f>
              <c:strCache>
                <c:ptCount val="1"/>
                <c:pt idx="0">
                  <c:v>mkl spread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dgemm!$AP$20:$AP$76</c:f>
              <c:numCache>
                <c:formatCode>General</c:formatCode>
                <c:ptCount val="57"/>
                <c:pt idx="0">
                  <c:v>1092.1952759999999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9-DA7B-4A2A-9ED2-B1A73DAE4DE3}"/>
            </c:ext>
          </c:extLst>
        </c:ser>
        <c:ser>
          <c:idx val="42"/>
          <c:order val="42"/>
          <c:tx>
            <c:strRef>
              <c:f>dgemm!$AQ$19</c:f>
              <c:strCache>
                <c:ptCount val="1"/>
                <c:pt idx="0">
                  <c:v>mkl spread 24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dgemm!$AQ$20:$AQ$76</c:f>
              <c:numCache>
                <c:formatCode>General</c:formatCode>
                <c:ptCount val="57"/>
                <c:pt idx="0">
                  <c:v>1052.8412519999999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A-DA7B-4A2A-9ED2-B1A73DAE4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A7B-4A2A-9ED2-B1A73DAE4DE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A7B-4A2A-9ED2-B1A73DAE4DE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A7B-4A2A-9ED2-B1A73DAE4DE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A7B-4A2A-9ED2-B1A73DAE4DE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A7B-4A2A-9ED2-B1A73DAE4DE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A7B-4A2A-9ED2-B1A73DAE4DE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A7B-4A2A-9ED2-B1A73DAE4DE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A7B-4A2A-9ED2-B1A73DAE4DE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dgemm!$I$19</c15:sqref>
                        </c15:formulaRef>
                      </c:ext>
                    </c:extLst>
                    <c:strCache>
                      <c:ptCount val="1"/>
                      <c:pt idx="0">
                        <c:v>blis close 64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dgemm!$I$20:$I$76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267.90859899999998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A7B-4A2A-9ED2-B1A73DAE4DE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A7B-4A2A-9ED2-B1A73DAE4DE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A7B-4A2A-9ED2-B1A73DAE4DE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A7B-4A2A-9ED2-B1A73DAE4DE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A7B-4A2A-9ED2-B1A73DAE4DE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A7B-4A2A-9ED2-B1A73DAE4DE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A7B-4A2A-9ED2-B1A73DAE4DE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A7B-4A2A-9ED2-B1A73DAE4DE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545.98304599999994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A7B-4A2A-9ED2-B1A73DAE4DE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A7B-4A2A-9ED2-B1A73DAE4DE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A7B-4A2A-9ED2-B1A73DAE4DE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A7B-4A2A-9ED2-B1A73DAE4DE3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A7B-4A2A-9ED2-B1A73DAE4DE3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A7B-4A2A-9ED2-B1A73DAE4DE3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A7B-4A2A-9ED2-B1A73DAE4DE3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A7B-4A2A-9ED2-B1A73DAE4DE3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745.53924199999994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A7B-4A2A-9ED2-B1A73DAE4DE3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A7B-4A2A-9ED2-B1A73DAE4DE3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A7B-4A2A-9ED2-B1A73DAE4DE3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A7B-4A2A-9ED2-B1A73DAE4DE3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A7B-4A2A-9ED2-B1A73DAE4DE3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A7B-4A2A-9ED2-B1A73DAE4DE3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A7B-4A2A-9ED2-B1A73DAE4DE3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dgemm!$AF$19</c15:sqref>
                        </c15:formulaRef>
                      </c:ext>
                    </c:extLst>
                    <c:strCache>
                      <c:ptCount val="1"/>
                      <c:pt idx="0">
                        <c:v>blis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964.54027699999995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A7B-4A2A-9ED2-B1A73DAE4DE3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A7B-4A2A-9ED2-B1A73DAE4DE3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A7B-4A2A-9ED2-B1A73DAE4DE3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A7B-4A2A-9ED2-B1A73DAE4DE3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A7B-4A2A-9ED2-B1A73DAE4DE3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A7B-4A2A-9ED2-B1A73DAE4DE3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DA7B-4A2A-9ED2-B1A73DAE4DE3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DA7B-4A2A-9ED2-B1A73DAE4DE3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DA7B-4A2A-9ED2-B1A73DAE4DE3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DA7B-4A2A-9ED2-B1A73DAE4DE3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DA7B-4A2A-9ED2-B1A73DAE4DE3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DA7B-4A2A-9ED2-B1A73DAE4DE3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DA7B-4A2A-9ED2-B1A73DAE4DE3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DA7B-4A2A-9ED2-B1A73DAE4DE3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DA7B-4A2A-9ED2-B1A73DAE4DE3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DA7B-4A2A-9ED2-B1A73DAE4DE3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637839506172839"/>
          <c:y val="0.34577129629629627"/>
          <c:w val="0.2379220679012346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binding - thin double optimized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7"/>
          <c:order val="47"/>
          <c:tx>
            <c:strRef>
              <c:f>dgemm!$AV$19</c:f>
              <c:strCache>
                <c:ptCount val="1"/>
                <c:pt idx="0">
                  <c:v>oblas close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dgemm!$AV$20:$AV$76</c:f>
              <c:numCache>
                <c:formatCode>General</c:formatCode>
                <c:ptCount val="57"/>
                <c:pt idx="0">
                  <c:v>1209.924587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F-D4C9-403E-AAE9-A42B40AB9615}"/>
            </c:ext>
          </c:extLst>
        </c:ser>
        <c:ser>
          <c:idx val="48"/>
          <c:order val="48"/>
          <c:tx>
            <c:strRef>
              <c:f>dgemm!$AW$19</c:f>
              <c:strCache>
                <c:ptCount val="1"/>
                <c:pt idx="0">
                  <c:v>oblas close 24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dgemm!$AW$20:$AW$76</c:f>
              <c:numCache>
                <c:formatCode>General</c:formatCode>
                <c:ptCount val="57"/>
                <c:pt idx="0">
                  <c:v>1162.427293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0-D4C9-403E-AAE9-A42B40AB9615}"/>
            </c:ext>
          </c:extLst>
        </c:ser>
        <c:ser>
          <c:idx val="49"/>
          <c:order val="49"/>
          <c:tx>
            <c:strRef>
              <c:f>dgemm!$AX$19</c:f>
              <c:strCache>
                <c:ptCount val="1"/>
                <c:pt idx="0">
                  <c:v>oblas spread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dgemm!$AX$20:$AX$76</c:f>
              <c:numCache>
                <c:formatCode>General</c:formatCode>
                <c:ptCount val="57"/>
                <c:pt idx="0">
                  <c:v>1200.4125349999999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1-D4C9-403E-AAE9-A42B40AB9615}"/>
            </c:ext>
          </c:extLst>
        </c:ser>
        <c:ser>
          <c:idx val="50"/>
          <c:order val="50"/>
          <c:tx>
            <c:strRef>
              <c:f>dgemm!$AY$19</c:f>
              <c:strCache>
                <c:ptCount val="1"/>
                <c:pt idx="0">
                  <c:v>oblas spread 24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dgemm!$AY$20:$AY$76</c:f>
              <c:numCache>
                <c:formatCode>General</c:formatCode>
                <c:ptCount val="57"/>
                <c:pt idx="0">
                  <c:v>1181.448371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2-D4C9-403E-AAE9-A42B40AB9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4C9-403E-AAE9-A42B40AB961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4C9-403E-AAE9-A42B40AB961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C9-403E-AAE9-A42B40AB961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4C9-403E-AAE9-A42B40AB961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4C9-403E-AAE9-A42B40AB961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4C9-403E-AAE9-A42B40AB961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4C9-403E-AAE9-A42B40AB961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4C9-403E-AAE9-A42B40AB961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dgemm!$I$19</c15:sqref>
                        </c15:formulaRef>
                      </c:ext>
                    </c:extLst>
                    <c:strCache>
                      <c:ptCount val="1"/>
                      <c:pt idx="0">
                        <c:v>blis close 64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dgemm!$I$20:$I$76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267.90859899999998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4C9-403E-AAE9-A42B40AB961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4C9-403E-AAE9-A42B40AB961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4C9-403E-AAE9-A42B40AB961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4C9-403E-AAE9-A42B40AB961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4C9-403E-AAE9-A42B40AB961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4C9-403E-AAE9-A42B40AB961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4C9-403E-AAE9-A42B40AB961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4C9-403E-AAE9-A42B40AB961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545.98304599999994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4C9-403E-AAE9-A42B40AB961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4C9-403E-AAE9-A42B40AB961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4C9-403E-AAE9-A42B40AB961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4C9-403E-AAE9-A42B40AB9615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4C9-403E-AAE9-A42B40AB9615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4C9-403E-AAE9-A42B40AB9615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4C9-403E-AAE9-A42B40AB9615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4C9-403E-AAE9-A42B40AB9615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745.53924199999994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4C9-403E-AAE9-A42B40AB9615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4C9-403E-AAE9-A42B40AB9615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4C9-403E-AAE9-A42B40AB9615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4C9-403E-AAE9-A42B40AB9615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4C9-403E-AAE9-A42B40AB9615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4C9-403E-AAE9-A42B40AB9615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4C9-403E-AAE9-A42B40AB9615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dgemm!$AF$19</c15:sqref>
                        </c15:formulaRef>
                      </c:ext>
                    </c:extLst>
                    <c:strCache>
                      <c:ptCount val="1"/>
                      <c:pt idx="0">
                        <c:v>blis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964.54027699999995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4C9-403E-AAE9-A42B40AB9615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4C9-403E-AAE9-A42B40AB9615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4C9-403E-AAE9-A42B40AB9615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C9-403E-AAE9-A42B40AB9615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4C9-403E-AAE9-A42B40AB9615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4C9-403E-AAE9-A42B40AB9615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D4C9-403E-AAE9-A42B40AB9615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D4C9-403E-AAE9-A42B40AB9615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D4C9-403E-AAE9-A42B40AB9615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D4C9-403E-AAE9-A42B40AB9615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D4C9-403E-AAE9-A42B40AB9615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D4C9-403E-AAE9-A42B40AB9615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D4C9-403E-AAE9-A42B40AB9615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D4C9-403E-AAE9-A42B40AB9615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D4C9-403E-AAE9-A42B40AB9615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D4C9-403E-AAE9-A42B40AB9615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8090000000000017"/>
          <c:y val="0.70246882716049386"/>
          <c:w val="0.2379220679012346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libs - epyc double optimized close 128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dgemm!$H$19</c:f>
              <c:strCache>
                <c:ptCount val="1"/>
                <c:pt idx="0">
                  <c:v>blis 128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dgemm!$H$20:$H$76</c:f>
              <c:numCache>
                <c:formatCode>General</c:formatCode>
                <c:ptCount val="57"/>
                <c:pt idx="0">
                  <c:v>242.811724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A-261A-4479-A3F5-4B8A6A4D385C}"/>
            </c:ext>
          </c:extLst>
        </c:ser>
        <c:ser>
          <c:idx val="15"/>
          <c:order val="15"/>
          <c:tx>
            <c:strRef>
              <c:f>dgemm!$P$19</c:f>
              <c:strCache>
                <c:ptCount val="1"/>
                <c:pt idx="0">
                  <c:v>mkl 128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dgemm!$P$20:$P$76</c:f>
              <c:numCache>
                <c:formatCode>General</c:formatCode>
                <c:ptCount val="57"/>
                <c:pt idx="0">
                  <c:v>509.77054700000002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1-261A-4479-A3F5-4B8A6A4D385C}"/>
            </c:ext>
          </c:extLst>
        </c:ser>
        <c:ser>
          <c:idx val="23"/>
          <c:order val="23"/>
          <c:tx>
            <c:strRef>
              <c:f>dgemm!$X$19</c:f>
              <c:strCache>
                <c:ptCount val="1"/>
                <c:pt idx="0">
                  <c:v>oblas 128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dgemm!$X$20:$X$76</c:f>
              <c:numCache>
                <c:formatCode>General</c:formatCode>
                <c:ptCount val="57"/>
                <c:pt idx="0">
                  <c:v>741.68872899999997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8-261A-4479-A3F5-4B8A6A4D3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61A-4479-A3F5-4B8A6A4D385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61A-4479-A3F5-4B8A6A4D385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61A-4479-A3F5-4B8A6A4D385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61A-4479-A3F5-4B8A6A4D385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61A-4479-A3F5-4B8A6A4D385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61A-4479-A3F5-4B8A6A4D385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61A-4479-A3F5-4B8A6A4D385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dgemm!$I$19</c15:sqref>
                        </c15:formulaRef>
                      </c:ext>
                    </c:extLst>
                    <c:strCache>
                      <c:ptCount val="1"/>
                      <c:pt idx="0">
                        <c:v>blis close 64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dgemm!$I$20:$I$76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267.90859899999998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61A-4479-A3F5-4B8A6A4D385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61A-4479-A3F5-4B8A6A4D385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61A-4479-A3F5-4B8A6A4D385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1A-4479-A3F5-4B8A6A4D385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1A-4479-A3F5-4B8A6A4D385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1A-4479-A3F5-4B8A6A4D385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1A-4479-A3F5-4B8A6A4D385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545.98304599999994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61A-4479-A3F5-4B8A6A4D385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1A-4479-A3F5-4B8A6A4D385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1A-4479-A3F5-4B8A6A4D385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61A-4479-A3F5-4B8A6A4D385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61A-4479-A3F5-4B8A6A4D385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61A-4479-A3F5-4B8A6A4D385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61A-4479-A3F5-4B8A6A4D385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745.53924199999994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61A-4479-A3F5-4B8A6A4D385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61A-4479-A3F5-4B8A6A4D385C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61A-4479-A3F5-4B8A6A4D385C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61A-4479-A3F5-4B8A6A4D385C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61A-4479-A3F5-4B8A6A4D385C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61A-4479-A3F5-4B8A6A4D385C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61A-4479-A3F5-4B8A6A4D385C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dgemm!$AF$19</c15:sqref>
                        </c15:formulaRef>
                      </c:ext>
                    </c:extLst>
                    <c:strCache>
                      <c:ptCount val="1"/>
                      <c:pt idx="0">
                        <c:v>blis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964.54027699999995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61A-4479-A3F5-4B8A6A4D385C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61A-4479-A3F5-4B8A6A4D385C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61A-4479-A3F5-4B8A6A4D385C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61A-4479-A3F5-4B8A6A4D385C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61A-4479-A3F5-4B8A6A4D385C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61A-4479-A3F5-4B8A6A4D385C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61A-4479-A3F5-4B8A6A4D385C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61A-4479-A3F5-4B8A6A4D385C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61A-4479-A3F5-4B8A6A4D385C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61A-4479-A3F5-4B8A6A4D385C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61A-4479-A3F5-4B8A6A4D385C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61A-4479-A3F5-4B8A6A4D385C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61A-4479-A3F5-4B8A6A4D385C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61A-4479-A3F5-4B8A6A4D385C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61A-4479-A3F5-4B8A6A4D385C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61A-4479-A3F5-4B8A6A4D385C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61A-4479-A3F5-4B8A6A4D385C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61A-4479-A3F5-4B8A6A4D385C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61A-4479-A3F5-4B8A6A4D385C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61A-4479-A3F5-4B8A6A4D385C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ax val="15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205740740740743"/>
          <c:y val="0.70246882716049386"/>
          <c:w val="0.19676466049382713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optimization - epyc double close 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dgemm!$E$19</c:f>
              <c:strCache>
                <c:ptCount val="1"/>
                <c:pt idx="0">
                  <c:v>blis close 64 without optimization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dgemm!$E$20:$E$76</c:f>
              <c:numCache>
                <c:formatCode>General</c:formatCode>
                <c:ptCount val="57"/>
                <c:pt idx="0">
                  <c:v>140.05533700000001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7-6AF6-4EB7-9615-FCAEBB0CC740}"/>
            </c:ext>
          </c:extLst>
        </c:ser>
        <c:ser>
          <c:idx val="8"/>
          <c:order val="8"/>
          <c:tx>
            <c:strRef>
              <c:f>dgemm!$I$19</c:f>
              <c:strCache>
                <c:ptCount val="1"/>
                <c:pt idx="0">
                  <c:v>blis close 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dgemm!$I$20:$I$76</c:f>
              <c:numCache>
                <c:formatCode>General</c:formatCode>
                <c:ptCount val="57"/>
                <c:pt idx="0">
                  <c:v>267.90859899999998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6-4EB7-9615-FCAEBB0CC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AF6-4EB7-9615-FCAEBB0CC74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AF6-4EB7-9615-FCAEBB0CC74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AF6-4EB7-9615-FCAEBB0CC74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AF6-4EB7-9615-FCAEBB0CC74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AF6-4EB7-9615-FCAEBB0CC74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AF6-4EB7-9615-FCAEBB0CC74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AF6-4EB7-9615-FCAEBB0CC74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AF6-4EB7-9615-FCAEBB0CC74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AF6-4EB7-9615-FCAEBB0CC74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AF6-4EB7-9615-FCAEBB0CC74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AF6-4EB7-9615-FCAEBB0CC74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AF6-4EB7-9615-FCAEBB0CC74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AF6-4EB7-9615-FCAEBB0CC74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AF6-4EB7-9615-FCAEBB0CC74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545.98304599999994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AF6-4EB7-9615-FCAEBB0CC74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AF6-4EB7-9615-FCAEBB0CC74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AF6-4EB7-9615-FCAEBB0CC74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AF6-4EB7-9615-FCAEBB0CC740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AF6-4EB7-9615-FCAEBB0CC740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AF6-4EB7-9615-FCAEBB0CC740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AF6-4EB7-9615-FCAEBB0CC740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AF6-4EB7-9615-FCAEBB0CC740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745.53924199999994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AF6-4EB7-9615-FCAEBB0CC740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AF6-4EB7-9615-FCAEBB0CC740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AF6-4EB7-9615-FCAEBB0CC740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dgemm!$AB$19</c15:sqref>
                        </c15:formulaRef>
                      </c:ext>
                    </c:extLst>
                    <c:strCache>
                      <c:ptCount val="1"/>
                      <c:pt idx="0">
                        <c:v>blis close 12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849.74767599999996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AF6-4EB7-9615-FCAEBB0CC740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AF6-4EB7-9615-FCAEBB0CC740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AF6-4EB7-9615-FCAEBB0CC740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AF6-4EB7-9615-FCAEBB0CC740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dgemm!$AF$19</c15:sqref>
                        </c15:formulaRef>
                      </c:ext>
                    </c:extLst>
                    <c:strCache>
                      <c:ptCount val="1"/>
                      <c:pt idx="0">
                        <c:v>blis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964.54027699999995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AF6-4EB7-9615-FCAEBB0CC740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AF6-4EB7-9615-FCAEBB0CC740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AF6-4EB7-9615-FCAEBB0CC740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AF6-4EB7-9615-FCAEBB0CC740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AF6-4EB7-9615-FCAEBB0CC740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AF6-4EB7-9615-FCAEBB0CC740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6AF6-4EB7-9615-FCAEBB0CC740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6AF6-4EB7-9615-FCAEBB0CC740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6AF6-4EB7-9615-FCAEBB0CC740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6AF6-4EB7-9615-FCAEBB0CC740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6AF6-4EB7-9615-FCAEBB0CC740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6AF6-4EB7-9615-FCAEBB0CC740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6AF6-4EB7-9615-FCAEBB0CC740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6AF6-4EB7-9615-FCAEBB0CC740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6AF6-4EB7-9615-FCAEBB0CC740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6AF6-4EB7-9615-FCAEBB0CC740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6AF6-4EB7-9615-FCAEBB0CC740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6AF6-4EB7-9615-FCAEBB0CC740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6AF6-4EB7-9615-FCAEBB0CC740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6AF6-4EB7-9615-FCAEBB0CC740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3932087951568594"/>
          <c:y val="0.77890401234567896"/>
          <c:w val="0.47950125362153068"/>
          <c:h val="9.608888888888889E-2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optimization - thin double close 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7"/>
          <c:order val="27"/>
          <c:tx>
            <c:strRef>
              <c:f>dgemm!$AB$19</c:f>
              <c:strCache>
                <c:ptCount val="1"/>
                <c:pt idx="0">
                  <c:v>blis close 12 without optimization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dgemm!$AB$20:$AB$76</c:f>
              <c:numCache>
                <c:formatCode>General</c:formatCode>
                <c:ptCount val="57"/>
                <c:pt idx="0">
                  <c:v>849.74767599999996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E-5E64-4890-8313-51E5D70BA2F5}"/>
            </c:ext>
          </c:extLst>
        </c:ser>
        <c:ser>
          <c:idx val="31"/>
          <c:order val="31"/>
          <c:tx>
            <c:strRef>
              <c:f>dgemm!$AF$19</c:f>
              <c:strCache>
                <c:ptCount val="1"/>
                <c:pt idx="0">
                  <c:v>blis close 12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dgemm!$AF$20:$AF$76</c:f>
              <c:numCache>
                <c:formatCode>General</c:formatCode>
                <c:ptCount val="57"/>
                <c:pt idx="0">
                  <c:v>964.54027699999995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5E64-4890-8313-51E5D70BA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E64-4890-8313-51E5D70BA2F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E64-4890-8313-51E5D70BA2F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E64-4890-8313-51E5D70BA2F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dgemm!$D$19</c15:sqref>
                        </c15:formulaRef>
                      </c:ext>
                    </c:extLst>
                    <c:strCache>
                      <c:ptCount val="1"/>
                      <c:pt idx="0">
                        <c:v>blis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96.632642000000004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E64-4890-8313-51E5D70BA2F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dgemm!$E$19</c15:sqref>
                        </c15:formulaRef>
                      </c:ext>
                    </c:extLst>
                    <c:strCache>
                      <c:ptCount val="1"/>
                      <c:pt idx="0">
                        <c:v>blis close 64 without optimization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140.05533700000001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E64-4890-8313-51E5D70BA2F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171.699806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E64-4890-8313-51E5D70BA2F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211.300431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E64-4890-8313-51E5D70BA2F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242.811724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E64-4890-8313-51E5D70BA2F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dgemm!$I$19</c15:sqref>
                        </c15:formulaRef>
                      </c:ext>
                    </c:extLst>
                    <c:strCache>
                      <c:ptCount val="1"/>
                      <c:pt idx="0">
                        <c:v>blis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dgemm!$I$20:$I$76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267.90859899999998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E64-4890-8313-51E5D70BA2F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dgemm!$J$19</c15:sqref>
                        </c15:formulaRef>
                      </c:ext>
                    </c:extLst>
                    <c:strCache>
                      <c:ptCount val="1"/>
                      <c:pt idx="0">
                        <c:v>blis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322.69947500000001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E64-4890-8313-51E5D70BA2F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dgemm!$K$19</c15:sqref>
                        </c15:formulaRef>
                      </c:ext>
                    </c:extLst>
                    <c:strCache>
                      <c:ptCount val="1"/>
                      <c:pt idx="0">
                        <c:v>blis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352.24972200000002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E64-4890-8313-51E5D70BA2F5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377.67746299999999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E64-4890-8313-51E5D70BA2F5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381.28322700000001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E64-4890-8313-51E5D70BA2F5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472.958459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E64-4890-8313-51E5D70BA2F5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475.40767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E64-4890-8313-51E5D70BA2F5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509.77054700000002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E64-4890-8313-51E5D70BA2F5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545.98304599999994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E64-4890-8313-51E5D70BA2F5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dgemm!$R$19</c15:sqref>
                        </c15:formulaRef>
                      </c:ext>
                    </c:extLst>
                    <c:strCache>
                      <c:ptCount val="1"/>
                      <c:pt idx="0">
                        <c:v>mkl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603.36688600000002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E64-4890-8313-51E5D70BA2F5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dgemm!$S$19</c15:sqref>
                        </c15:formulaRef>
                      </c:ext>
                    </c:extLst>
                    <c:strCache>
                      <c:ptCount val="1"/>
                      <c:pt idx="0">
                        <c:v>mkl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604.20542799999998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5E64-4890-8313-51E5D70BA2F5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611.461004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E64-4890-8313-51E5D70BA2F5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606.68907799999999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5E64-4890-8313-51E5D70BA2F5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718.32248200000004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5E64-4890-8313-51E5D70BA2F5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735.48587099999997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5E64-4890-8313-51E5D70BA2F5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741.68872899999997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5E64-4890-8313-51E5D70BA2F5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745.53924199999994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5E64-4890-8313-51E5D70BA2F5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dgemm!$Z$19</c15:sqref>
                        </c15:formulaRef>
                      </c:ext>
                    </c:extLst>
                    <c:strCache>
                      <c:ptCount val="1"/>
                      <c:pt idx="0">
                        <c:v>oblas spread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789.04076499999996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5E64-4890-8313-51E5D70BA2F5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dgemm!$AA$19</c15:sqref>
                        </c15:formulaRef>
                      </c:ext>
                    </c:extLst>
                    <c:strCache>
                      <c:ptCount val="1"/>
                      <c:pt idx="0">
                        <c:v>oblas spread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836.04850599999997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5E64-4890-8313-51E5D70BA2F5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840.13322500000004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5E64-4890-8313-51E5D70BA2F5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879.87991799999998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5E64-4890-8313-51E5D70BA2F5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885.34558600000003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5E64-4890-8313-51E5D70BA2F5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dgemm!$AG$19</c15:sqref>
                        </c15:formulaRef>
                      </c:ext>
                    </c:extLst>
                    <c:strCache>
                      <c:ptCount val="1"/>
                      <c:pt idx="0">
                        <c:v>blis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961.94629799999996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5E64-4890-8313-51E5D70BA2F5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dgemm!$AH$19</c15:sqref>
                        </c15:formulaRef>
                      </c:ext>
                    </c:extLst>
                    <c:strCache>
                      <c:ptCount val="1"/>
                      <c:pt idx="0">
                        <c:v>blis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992.62950899999998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5E64-4890-8313-51E5D70BA2F5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dgemm!$AI$19</c15:sqref>
                        </c15:formulaRef>
                      </c:ext>
                    </c:extLst>
                    <c:strCache>
                      <c:ptCount val="1"/>
                      <c:pt idx="0">
                        <c:v>blis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991.01225599999998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5E64-4890-8313-51E5D70BA2F5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1008.696787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5E64-4890-8313-51E5D70BA2F5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1036.0886310000001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5E64-4890-8313-51E5D70BA2F5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1048.4018570000001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5E64-4890-8313-51E5D70BA2F5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1033.9527499999999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5E64-4890-8313-51E5D70BA2F5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1073.157598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E64-4890-8313-51E5D70BA2F5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dgemm!$AO$19</c15:sqref>
                        </c15:formulaRef>
                      </c:ext>
                    </c:extLst>
                    <c:strCache>
                      <c:ptCount val="1"/>
                      <c:pt idx="0">
                        <c:v>mkl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1062.102208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5E64-4890-8313-51E5D70BA2F5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dgemm!$AP$19</c15:sqref>
                        </c15:formulaRef>
                      </c:ext>
                    </c:extLst>
                    <c:strCache>
                      <c:ptCount val="1"/>
                      <c:pt idx="0">
                        <c:v>mkl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1092.1952759999999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5E64-4890-8313-51E5D70BA2F5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dgemm!$AQ$19</c15:sqref>
                        </c15:formulaRef>
                      </c:ext>
                    </c:extLst>
                    <c:strCache>
                      <c:ptCount val="1"/>
                      <c:pt idx="0">
                        <c:v>mkl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1052.8412519999999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5E64-4890-8313-51E5D70BA2F5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1116.0964489999999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5E64-4890-8313-51E5D70BA2F5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1108.5239409999999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5E64-4890-8313-51E5D70BA2F5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1232.8284389999999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5E64-4890-8313-51E5D70BA2F5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1200.6646350000001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5E64-4890-8313-51E5D70BA2F5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1209.924587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E64-4890-8313-51E5D70BA2F5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dgemm!$AW$19</c15:sqref>
                        </c15:formulaRef>
                      </c:ext>
                    </c:extLst>
                    <c:strCache>
                      <c:ptCount val="1"/>
                      <c:pt idx="0">
                        <c:v>oblas close 24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1162.427293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5E64-4890-8313-51E5D70BA2F5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dgemm!$AX$19</c15:sqref>
                        </c15:formulaRef>
                      </c:ext>
                    </c:extLst>
                    <c:strCache>
                      <c:ptCount val="1"/>
                      <c:pt idx="0">
                        <c:v>oblas spread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1200.4125349999999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5E64-4890-8313-51E5D70BA2F5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dgemm!$AY$19</c15:sqref>
                        </c15:formulaRef>
                      </c:ext>
                    </c:extLst>
                    <c:strCache>
                      <c:ptCount val="1"/>
                      <c:pt idx="0">
                        <c:v>oblas spread 24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1181.448371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5E64-4890-8313-51E5D70BA2F5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ax val="480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4910035574293777"/>
          <c:y val="0.77106450617283961"/>
          <c:w val="0.47365153159847878"/>
          <c:h val="0.10000864197530865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libs - epyc single optimized close 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sgemm!$I$19</c:f>
              <c:strCache>
                <c:ptCount val="1"/>
                <c:pt idx="0">
                  <c:v>blis close 64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sgemm!$I$20:$I$76</c:f>
              <c:numCache>
                <c:formatCode>General</c:formatCode>
                <c:ptCount val="57"/>
                <c:pt idx="0">
                  <c:v>547.69485650000001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0-4410-ADF4-E50A7BBD5C0F}"/>
            </c:ext>
          </c:extLst>
        </c:ser>
        <c:ser>
          <c:idx val="16"/>
          <c:order val="16"/>
          <c:tx>
            <c:strRef>
              <c:f>sgemm!$Q$19</c:f>
              <c:strCache>
                <c:ptCount val="1"/>
                <c:pt idx="0">
                  <c:v>mkl close 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sgemm!$Q$20:$Q$76</c:f>
              <c:numCache>
                <c:formatCode>General</c:formatCode>
                <c:ptCount val="57"/>
                <c:pt idx="0">
                  <c:v>1147.8037015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0-4410-ADF4-E50A7BBD5C0F}"/>
            </c:ext>
          </c:extLst>
        </c:ser>
        <c:ser>
          <c:idx val="24"/>
          <c:order val="24"/>
          <c:tx>
            <c:strRef>
              <c:f>sgemm!$Y$19</c:f>
              <c:strCache>
                <c:ptCount val="1"/>
                <c:pt idx="0">
                  <c:v>oblas close 64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sgemm!$Y$20:$Y$76</c:f>
              <c:numCache>
                <c:formatCode>General</c:formatCode>
                <c:ptCount val="57"/>
                <c:pt idx="0">
                  <c:v>1643.2435264999999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A0-4410-ADF4-E50A7BBD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3A0-4410-ADF4-E50A7BBD5C0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3A0-4410-ADF4-E50A7BBD5C0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3A0-4410-ADF4-E50A7BBD5C0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sgemm!$D$19</c15:sqref>
                        </c15:formulaRef>
                      </c:ext>
                    </c:extLst>
                    <c:strCache>
                      <c:ptCount val="1"/>
                      <c:pt idx="0">
                        <c:v>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96.351188500000006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3A0-4410-ADF4-E50A7BBD5C0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sgemm!$E$19</c15:sqref>
                        </c15:formulaRef>
                      </c:ext>
                    </c:extLst>
                    <c:strCache>
                      <c:ptCount val="1"/>
                      <c:pt idx="0">
                        <c:v>blis 0 close 64 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194.57274999999998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3A0-4410-ADF4-E50A7BBD5C0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289.68191949999999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3A0-4410-ADF4-E50A7BBD5C0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375.72862950000001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3A0-4410-ADF4-E50A7BBD5C0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458.14822300000003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3A0-4410-ADF4-E50A7BBD5C0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sgemm!$J$19</c15:sqref>
                        </c15:formulaRef>
                      </c:ext>
                    </c:extLst>
                    <c:strCache>
                      <c:ptCount val="1"/>
                      <c:pt idx="0">
                        <c:v>blis 1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603.76815250000004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3A0-4410-ADF4-E50A7BBD5C0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sgemm!$K$19</c15:sqref>
                        </c15:formulaRef>
                      </c:ext>
                    </c:extLst>
                    <c:strCache>
                      <c:ptCount val="1"/>
                      <c:pt idx="0">
                        <c:v>blis 1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726.69839149999996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3A0-4410-ADF4-E50A7BBD5C0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789.42416249999997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3A0-4410-ADF4-E50A7BBD5C0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869.27574449999997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3A0-4410-ADF4-E50A7BBD5C0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940.81773099999998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3A0-4410-ADF4-E50A7BBD5C0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1047.0192984999999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3A0-4410-ADF4-E50A7BBD5C0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1039.371091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3A0-4410-ADF4-E50A7BBD5C0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sgemm!$R$19</c15:sqref>
                        </c15:formulaRef>
                      </c:ext>
                    </c:extLst>
                    <c:strCache>
                      <c:ptCount val="1"/>
                      <c:pt idx="0">
                        <c:v>mkl 1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1208.0381655000001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3A0-4410-ADF4-E50A7BBD5C0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sgemm!$S$19</c15:sqref>
                        </c15:formulaRef>
                      </c:ext>
                    </c:extLst>
                    <c:strCache>
                      <c:ptCount val="1"/>
                      <c:pt idx="0">
                        <c:v>mkl 1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1334.1101120000001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3A0-4410-ADF4-E50A7BBD5C0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1331.2603340000001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3A0-4410-ADF4-E50A7BBD5C0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1394.8375485000001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3A0-4410-ADF4-E50A7BBD5C0F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1397.3543884999999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3A0-4410-ADF4-E50A7BBD5C0F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1621.4908889999999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3A0-4410-ADF4-E50A7BBD5C0F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1615.112969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3A0-4410-ADF4-E50A7BBD5C0F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sgemm!$Z$19</c15:sqref>
                        </c15:formulaRef>
                      </c:ext>
                    </c:extLst>
                    <c:strCache>
                      <c:ptCount val="1"/>
                      <c:pt idx="0">
                        <c:v>oblas 1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1649.178359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3A0-4410-ADF4-E50A7BBD5C0F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sgemm!$AA$19</c15:sqref>
                        </c15:formulaRef>
                      </c:ext>
                    </c:extLst>
                    <c:strCache>
                      <c:ptCount val="1"/>
                      <c:pt idx="0">
                        <c:v>oblas 1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1844.9356204999999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3A0-4410-ADF4-E50A7BBD5C0F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sgemm!$AB$19</c15:sqref>
                        </c15:formulaRef>
                      </c:ext>
                    </c:extLst>
                    <c:strCache>
                      <c:ptCount val="1"/>
                      <c:pt idx="0">
                        <c:v>blis 0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1844.9353215000001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3A0-4410-ADF4-E50A7BBD5C0F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1856.4538035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3A0-4410-ADF4-E50A7BBD5C0F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1984.8229265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3A0-4410-ADF4-E50A7BBD5C0F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1974.8307055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3A0-4410-ADF4-E50A7BBD5C0F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sgemm!$AF$19</c15:sqref>
                        </c15:formulaRef>
                      </c:ext>
                    </c:extLst>
                    <c:strCache>
                      <c:ptCount val="1"/>
                      <c:pt idx="0">
                        <c:v>blis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sgemm!$AF$20:$AF$76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1968.6811395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3A0-4410-ADF4-E50A7BBD5C0F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sgemm!$AG$19</c15:sqref>
                        </c15:formulaRef>
                      </c:ext>
                    </c:extLst>
                    <c:strCache>
                      <c:ptCount val="1"/>
                      <c:pt idx="0">
                        <c:v>blis 1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2096.2797060000003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B3A0-4410-ADF4-E50A7BBD5C0F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sgemm!$AH$19</c15:sqref>
                        </c15:formulaRef>
                      </c:ext>
                    </c:extLst>
                    <c:strCache>
                      <c:ptCount val="1"/>
                      <c:pt idx="0">
                        <c:v>blis 1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2130.1155609999996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3A0-4410-ADF4-E50A7BBD5C0F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sgemm!$AI$19</c15:sqref>
                        </c15:formulaRef>
                      </c:ext>
                    </c:extLst>
                    <c:strCache>
                      <c:ptCount val="1"/>
                      <c:pt idx="0">
                        <c:v>blis 1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2186.4940900000001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B3A0-4410-ADF4-E50A7BBD5C0F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2136.479703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3A0-4410-ADF4-E50A7BBD5C0F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2185.590909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B3A0-4410-ADF4-E50A7BBD5C0F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2221.5062035000001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3A0-4410-ADF4-E50A7BBD5C0F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2232.5208469999998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B3A0-4410-ADF4-E50A7BBD5C0F}"/>
                  </c:ext>
                </c:extLst>
              </c15:ser>
            </c15:filteredLineSeries>
            <c15:filteredLine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sgemm!$AN$19</c15:sqref>
                        </c15:formulaRef>
                      </c:ext>
                    </c:extLst>
                    <c:strCache>
                      <c:ptCount val="1"/>
                      <c:pt idx="0">
                        <c:v>mkl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sgemm!$AN$20:$AN$76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2219.5498854999996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3A0-4410-ADF4-E50A7BBD5C0F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sgemm!$AO$19</c15:sqref>
                        </c15:formulaRef>
                      </c:ext>
                    </c:extLst>
                    <c:strCache>
                      <c:ptCount val="1"/>
                      <c:pt idx="0">
                        <c:v>mkl 1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2326.94848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B3A0-4410-ADF4-E50A7BBD5C0F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sgemm!$AP$19</c15:sqref>
                        </c15:formulaRef>
                      </c:ext>
                    </c:extLst>
                    <c:strCache>
                      <c:ptCount val="1"/>
                      <c:pt idx="0">
                        <c:v>mkl 1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2263.9738444999998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3A0-4410-ADF4-E50A7BBD5C0F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sgemm!$AQ$19</c15:sqref>
                        </c15:formulaRef>
                      </c:ext>
                    </c:extLst>
                    <c:strCache>
                      <c:ptCount val="1"/>
                      <c:pt idx="0">
                        <c:v>mkl 1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2300.1339435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3A0-4410-ADF4-E50A7BBD5C0F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2344.9676959999997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3A0-4410-ADF4-E50A7BBD5C0F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2433.9720605000002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3A0-4410-ADF4-E50A7BBD5C0F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2296.4693445000003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3A0-4410-ADF4-E50A7BBD5C0F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2539.4812549999997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3A0-4410-ADF4-E50A7BBD5C0F}"/>
                  </c:ext>
                </c:extLst>
              </c15:ser>
            </c15:filteredLineSeries>
            <c15:filteredLine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sgemm!$AV$19</c15:sqref>
                        </c15:formulaRef>
                      </c:ext>
                    </c:extLst>
                    <c:strCache>
                      <c:ptCount val="1"/>
                      <c:pt idx="0">
                        <c:v>oblas close 12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sgemm!$AV$20:$AV$76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2522.0426699999998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3A0-4410-ADF4-E50A7BBD5C0F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sgemm!$AW$19</c15:sqref>
                        </c15:formulaRef>
                      </c:ext>
                    </c:extLst>
                    <c:strCache>
                      <c:ptCount val="1"/>
                      <c:pt idx="0">
                        <c:v>oblas 1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2415.5391744999997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B3A0-4410-ADF4-E50A7BBD5C0F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sgemm!$AX$19</c15:sqref>
                        </c15:formulaRef>
                      </c:ext>
                    </c:extLst>
                    <c:strCache>
                      <c:ptCount val="1"/>
                      <c:pt idx="0">
                        <c:v>oblas 1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2431.7997990000003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B3A0-4410-ADF4-E50A7BBD5C0F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sgemm!$AY$19</c15:sqref>
                        </c15:formulaRef>
                      </c:ext>
                    </c:extLst>
                    <c:strCache>
                      <c:ptCount val="1"/>
                      <c:pt idx="0">
                        <c:v>oblas 1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2498.3277500000004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B3A0-4410-ADF4-E50A7BBD5C0F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205740740740743"/>
          <c:y val="0.67503055555555569"/>
          <c:w val="0.20656404320987654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it-IT"/>
              <a:t>size scaling: comparing libs - thin single optimized close 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31"/>
          <c:order val="31"/>
          <c:tx>
            <c:strRef>
              <c:f>sgemm!$AF$19</c:f>
              <c:strCache>
                <c:ptCount val="1"/>
                <c:pt idx="0">
                  <c:v>blis close 12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sgemm!$AF$20:$AF$76</c:f>
              <c:numCache>
                <c:formatCode>General</c:formatCode>
                <c:ptCount val="57"/>
                <c:pt idx="0">
                  <c:v>1968.6811395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9F9-4597-BE57-1BAFEB9FFB3C}"/>
            </c:ext>
          </c:extLst>
        </c:ser>
        <c:ser>
          <c:idx val="39"/>
          <c:order val="39"/>
          <c:tx>
            <c:strRef>
              <c:f>sgemm!$AN$19</c:f>
              <c:strCache>
                <c:ptCount val="1"/>
                <c:pt idx="0">
                  <c:v>mkl close 12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sgemm!$AN$20:$AN$76</c:f>
              <c:numCache>
                <c:formatCode>General</c:formatCode>
                <c:ptCount val="57"/>
                <c:pt idx="0">
                  <c:v>2219.5498854999996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9F9-4597-BE57-1BAFEB9FFB3C}"/>
            </c:ext>
          </c:extLst>
        </c:ser>
        <c:ser>
          <c:idx val="47"/>
          <c:order val="47"/>
          <c:tx>
            <c:strRef>
              <c:f>sgemm!$AV$19</c:f>
              <c:strCache>
                <c:ptCount val="1"/>
                <c:pt idx="0">
                  <c:v>oblas close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sgemm!$A$20:$A$76</c:f>
              <c:numCache>
                <c:formatCode>General</c:formatCode>
                <c:ptCount val="57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cat>
          <c:val>
            <c:numRef>
              <c:f>sgemm!$AV$20:$AV$76</c:f>
              <c:numCache>
                <c:formatCode>General</c:formatCode>
                <c:ptCount val="57"/>
                <c:pt idx="0">
                  <c:v>2522.0426699999998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09F9-4597-BE57-1BAFEB9FF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242928"/>
        <c:axId val="143724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sgemm!$A$19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9F9-4597-BE57-1BAFEB9FFB3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sgemm!$B$19</c15:sqref>
                        </c15:formulaRef>
                      </c:ext>
                    </c:extLst>
                    <c:strCache>
                      <c:ptCount val="1"/>
                      <c:pt idx="0">
                        <c:v>TPPepyc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sgemm!$B$20:$B$76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2662</c:v>
                      </c:pt>
                      <c:pt idx="1">
                        <c:v>2662</c:v>
                      </c:pt>
                      <c:pt idx="2">
                        <c:v>2662</c:v>
                      </c:pt>
                      <c:pt idx="3">
                        <c:v>2662</c:v>
                      </c:pt>
                      <c:pt idx="4">
                        <c:v>2662</c:v>
                      </c:pt>
                      <c:pt idx="5">
                        <c:v>2662</c:v>
                      </c:pt>
                      <c:pt idx="6">
                        <c:v>2662</c:v>
                      </c:pt>
                      <c:pt idx="7">
                        <c:v>2662</c:v>
                      </c:pt>
                      <c:pt idx="8">
                        <c:v>2662</c:v>
                      </c:pt>
                      <c:pt idx="9">
                        <c:v>2662</c:v>
                      </c:pt>
                      <c:pt idx="10">
                        <c:v>2662</c:v>
                      </c:pt>
                      <c:pt idx="11">
                        <c:v>2662</c:v>
                      </c:pt>
                      <c:pt idx="12">
                        <c:v>2662</c:v>
                      </c:pt>
                      <c:pt idx="13">
                        <c:v>2662</c:v>
                      </c:pt>
                      <c:pt idx="14">
                        <c:v>2662</c:v>
                      </c:pt>
                      <c:pt idx="15">
                        <c:v>2662</c:v>
                      </c:pt>
                      <c:pt idx="16">
                        <c:v>2662</c:v>
                      </c:pt>
                      <c:pt idx="17">
                        <c:v>2662</c:v>
                      </c:pt>
                      <c:pt idx="18">
                        <c:v>2662</c:v>
                      </c:pt>
                      <c:pt idx="19">
                        <c:v>2662</c:v>
                      </c:pt>
                      <c:pt idx="20">
                        <c:v>2662</c:v>
                      </c:pt>
                      <c:pt idx="21">
                        <c:v>2662</c:v>
                      </c:pt>
                      <c:pt idx="22">
                        <c:v>2662</c:v>
                      </c:pt>
                      <c:pt idx="23">
                        <c:v>2662</c:v>
                      </c:pt>
                      <c:pt idx="24">
                        <c:v>2662</c:v>
                      </c:pt>
                      <c:pt idx="25">
                        <c:v>2662</c:v>
                      </c:pt>
                      <c:pt idx="26">
                        <c:v>2662</c:v>
                      </c:pt>
                      <c:pt idx="27">
                        <c:v>2662</c:v>
                      </c:pt>
                      <c:pt idx="28">
                        <c:v>2662</c:v>
                      </c:pt>
                      <c:pt idx="29">
                        <c:v>2662</c:v>
                      </c:pt>
                      <c:pt idx="30">
                        <c:v>2662</c:v>
                      </c:pt>
                      <c:pt idx="31">
                        <c:v>2662</c:v>
                      </c:pt>
                      <c:pt idx="32">
                        <c:v>2662</c:v>
                      </c:pt>
                      <c:pt idx="33">
                        <c:v>2662</c:v>
                      </c:pt>
                      <c:pt idx="34">
                        <c:v>2662</c:v>
                      </c:pt>
                      <c:pt idx="35">
                        <c:v>2662</c:v>
                      </c:pt>
                      <c:pt idx="36">
                        <c:v>2662</c:v>
                      </c:pt>
                      <c:pt idx="37">
                        <c:v>2662</c:v>
                      </c:pt>
                      <c:pt idx="38">
                        <c:v>2662</c:v>
                      </c:pt>
                      <c:pt idx="39">
                        <c:v>2662</c:v>
                      </c:pt>
                      <c:pt idx="40">
                        <c:v>2662</c:v>
                      </c:pt>
                      <c:pt idx="41">
                        <c:v>2662</c:v>
                      </c:pt>
                      <c:pt idx="42">
                        <c:v>2662</c:v>
                      </c:pt>
                      <c:pt idx="43">
                        <c:v>2662</c:v>
                      </c:pt>
                      <c:pt idx="44">
                        <c:v>2662</c:v>
                      </c:pt>
                      <c:pt idx="45">
                        <c:v>2662</c:v>
                      </c:pt>
                      <c:pt idx="46">
                        <c:v>2662</c:v>
                      </c:pt>
                      <c:pt idx="47">
                        <c:v>2662</c:v>
                      </c:pt>
                      <c:pt idx="48">
                        <c:v>2662</c:v>
                      </c:pt>
                      <c:pt idx="49">
                        <c:v>2662</c:v>
                      </c:pt>
                      <c:pt idx="50">
                        <c:v>2662</c:v>
                      </c:pt>
                      <c:pt idx="51">
                        <c:v>2662</c:v>
                      </c:pt>
                      <c:pt idx="52">
                        <c:v>2662</c:v>
                      </c:pt>
                      <c:pt idx="53">
                        <c:v>2662</c:v>
                      </c:pt>
                      <c:pt idx="54">
                        <c:v>2662</c:v>
                      </c:pt>
                      <c:pt idx="55">
                        <c:v>2662</c:v>
                      </c:pt>
                      <c:pt idx="56">
                        <c:v>2662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9F9-4597-BE57-1BAFEB9FFB3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sgemm!$C$19</c15:sqref>
                        </c15:formulaRef>
                      </c:ext>
                    </c:extLst>
                    <c:strCache>
                      <c:ptCount val="1"/>
                      <c:pt idx="0">
                        <c:v>TPPthin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sgemm!$C$20:$C$76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652.79999999999995</c:v>
                      </c:pt>
                      <c:pt idx="1">
                        <c:v>652.79999999999995</c:v>
                      </c:pt>
                      <c:pt idx="2">
                        <c:v>652.79999999999995</c:v>
                      </c:pt>
                      <c:pt idx="3">
                        <c:v>652.79999999999995</c:v>
                      </c:pt>
                      <c:pt idx="4">
                        <c:v>652.79999999999995</c:v>
                      </c:pt>
                      <c:pt idx="5">
                        <c:v>652.79999999999995</c:v>
                      </c:pt>
                      <c:pt idx="6">
                        <c:v>652.79999999999995</c:v>
                      </c:pt>
                      <c:pt idx="7">
                        <c:v>652.79999999999995</c:v>
                      </c:pt>
                      <c:pt idx="8">
                        <c:v>652.79999999999995</c:v>
                      </c:pt>
                      <c:pt idx="9">
                        <c:v>652.79999999999995</c:v>
                      </c:pt>
                      <c:pt idx="10">
                        <c:v>652.79999999999995</c:v>
                      </c:pt>
                      <c:pt idx="11">
                        <c:v>652.79999999999995</c:v>
                      </c:pt>
                      <c:pt idx="12">
                        <c:v>652.79999999999995</c:v>
                      </c:pt>
                      <c:pt idx="13">
                        <c:v>652.79999999999995</c:v>
                      </c:pt>
                      <c:pt idx="14">
                        <c:v>652.79999999999995</c:v>
                      </c:pt>
                      <c:pt idx="15">
                        <c:v>652.79999999999995</c:v>
                      </c:pt>
                      <c:pt idx="16">
                        <c:v>652.79999999999995</c:v>
                      </c:pt>
                      <c:pt idx="17">
                        <c:v>652.79999999999995</c:v>
                      </c:pt>
                      <c:pt idx="18">
                        <c:v>652.79999999999995</c:v>
                      </c:pt>
                      <c:pt idx="19">
                        <c:v>652.79999999999995</c:v>
                      </c:pt>
                      <c:pt idx="20">
                        <c:v>652.79999999999995</c:v>
                      </c:pt>
                      <c:pt idx="21">
                        <c:v>652.79999999999995</c:v>
                      </c:pt>
                      <c:pt idx="22">
                        <c:v>652.79999999999995</c:v>
                      </c:pt>
                      <c:pt idx="23">
                        <c:v>652.79999999999995</c:v>
                      </c:pt>
                      <c:pt idx="24">
                        <c:v>652.79999999999995</c:v>
                      </c:pt>
                      <c:pt idx="25">
                        <c:v>652.79999999999995</c:v>
                      </c:pt>
                      <c:pt idx="26">
                        <c:v>652.79999999999995</c:v>
                      </c:pt>
                      <c:pt idx="27">
                        <c:v>652.79999999999995</c:v>
                      </c:pt>
                      <c:pt idx="28">
                        <c:v>652.79999999999995</c:v>
                      </c:pt>
                      <c:pt idx="29">
                        <c:v>652.79999999999995</c:v>
                      </c:pt>
                      <c:pt idx="30">
                        <c:v>652.79999999999995</c:v>
                      </c:pt>
                      <c:pt idx="31">
                        <c:v>652.79999999999995</c:v>
                      </c:pt>
                      <c:pt idx="32">
                        <c:v>652.79999999999995</c:v>
                      </c:pt>
                      <c:pt idx="33">
                        <c:v>652.79999999999995</c:v>
                      </c:pt>
                      <c:pt idx="34">
                        <c:v>652.79999999999995</c:v>
                      </c:pt>
                      <c:pt idx="35">
                        <c:v>652.79999999999995</c:v>
                      </c:pt>
                      <c:pt idx="36">
                        <c:v>652.79999999999995</c:v>
                      </c:pt>
                      <c:pt idx="37">
                        <c:v>652.79999999999995</c:v>
                      </c:pt>
                      <c:pt idx="38">
                        <c:v>652.79999999999995</c:v>
                      </c:pt>
                      <c:pt idx="39">
                        <c:v>652.79999999999995</c:v>
                      </c:pt>
                      <c:pt idx="40">
                        <c:v>652.79999999999995</c:v>
                      </c:pt>
                      <c:pt idx="41">
                        <c:v>652.79999999999995</c:v>
                      </c:pt>
                      <c:pt idx="42">
                        <c:v>652.79999999999995</c:v>
                      </c:pt>
                      <c:pt idx="43">
                        <c:v>652.79999999999995</c:v>
                      </c:pt>
                      <c:pt idx="44">
                        <c:v>652.79999999999995</c:v>
                      </c:pt>
                      <c:pt idx="45">
                        <c:v>652.79999999999995</c:v>
                      </c:pt>
                      <c:pt idx="46">
                        <c:v>652.79999999999995</c:v>
                      </c:pt>
                      <c:pt idx="47">
                        <c:v>652.79999999999995</c:v>
                      </c:pt>
                      <c:pt idx="48">
                        <c:v>652.79999999999995</c:v>
                      </c:pt>
                      <c:pt idx="49">
                        <c:v>652.79999999999995</c:v>
                      </c:pt>
                      <c:pt idx="50">
                        <c:v>652.79999999999995</c:v>
                      </c:pt>
                      <c:pt idx="51">
                        <c:v>652.79999999999995</c:v>
                      </c:pt>
                      <c:pt idx="52">
                        <c:v>652.79999999999995</c:v>
                      </c:pt>
                      <c:pt idx="53">
                        <c:v>652.79999999999995</c:v>
                      </c:pt>
                      <c:pt idx="54">
                        <c:v>652.79999999999995</c:v>
                      </c:pt>
                      <c:pt idx="55">
                        <c:v>652.79999999999995</c:v>
                      </c:pt>
                      <c:pt idx="56">
                        <c:v>652.79999999999995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9F9-4597-BE57-1BAFEB9FFB3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sgemm!$D$19</c15:sqref>
                        </c15:formulaRef>
                      </c:ext>
                    </c:extLst>
                    <c:strCache>
                      <c:ptCount val="1"/>
                      <c:pt idx="0">
                        <c:v>128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sgemm!$D$20:$D$76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96.351188500000006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9F9-4597-BE57-1BAFEB9FFB3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sgemm!$E$19</c15:sqref>
                        </c15:formulaRef>
                      </c:ext>
                    </c:extLst>
                    <c:strCache>
                      <c:ptCount val="1"/>
                      <c:pt idx="0">
                        <c:v>blis 0 close 64 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sgemm!$E$20:$E$76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194.57274999999998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9F9-4597-BE57-1BAFEB9FFB3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sgemm!$F$19</c15:sqref>
                        </c15:formulaRef>
                      </c:ext>
                    </c:extLst>
                    <c:strCache>
                      <c:ptCount val="1"/>
                      <c:pt idx="0">
                        <c:v>blis 0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sgemm!$F$20:$F$76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289.68191949999999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9F9-4597-BE57-1BAFEB9FFB3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sgemm!$G$19</c15:sqref>
                        </c15:formulaRef>
                      </c:ext>
                    </c:extLst>
                    <c:strCache>
                      <c:ptCount val="1"/>
                      <c:pt idx="0">
                        <c:v>blis 0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sgemm!$G$20:$G$76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375.72862950000001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9F9-4597-BE57-1BAFEB9FFB3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sgemm!$H$19</c15:sqref>
                        </c15:formulaRef>
                      </c:ext>
                    </c:extLst>
                    <c:strCache>
                      <c:ptCount val="1"/>
                      <c:pt idx="0">
                        <c:v>blis 128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sgemm!$H$20:$H$76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458.14822300000003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F9-4597-BE57-1BAFEB9FFB3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sgemm!$I$19</c15:sqref>
                        </c15:formulaRef>
                      </c:ext>
                    </c:extLst>
                    <c:strCache>
                      <c:ptCount val="1"/>
                      <c:pt idx="0">
                        <c:v>blis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sgemm!$I$20:$I$76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547.69485650000001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9F9-4597-BE57-1BAFEB9FFB3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sgemm!$J$19</c15:sqref>
                        </c15:formulaRef>
                      </c:ext>
                    </c:extLst>
                    <c:strCache>
                      <c:ptCount val="1"/>
                      <c:pt idx="0">
                        <c:v>blis 1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sgemm!$J$20:$J$76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603.76815250000004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9F9-4597-BE57-1BAFEB9FFB3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sgemm!$K$19</c15:sqref>
                        </c15:formulaRef>
                      </c:ext>
                    </c:extLst>
                    <c:strCache>
                      <c:ptCount val="1"/>
                      <c:pt idx="0">
                        <c:v>blis 1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sgemm!$K$20:$K$76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726.69839149999996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9F9-4597-BE57-1BAFEB9FFB3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sgemm!$L$19</c15:sqref>
                        </c15:formulaRef>
                      </c:ext>
                    </c:extLst>
                    <c:strCache>
                      <c:ptCount val="1"/>
                      <c:pt idx="0">
                        <c:v>mkl 0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sgemm!$L$20:$L$76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789.42416249999997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9F9-4597-BE57-1BAFEB9FFB3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sgemm!$M$19</c15:sqref>
                        </c15:formulaRef>
                      </c:ext>
                    </c:extLst>
                    <c:strCache>
                      <c:ptCount val="1"/>
                      <c:pt idx="0">
                        <c:v>mkl 0 close 64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sgemm!$M$20:$M$76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869.27574449999997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9F9-4597-BE57-1BAFEB9FFB3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sgemm!$N$19</c15:sqref>
                        </c15:formulaRef>
                      </c:ext>
                    </c:extLst>
                    <c:strCache>
                      <c:ptCount val="1"/>
                      <c:pt idx="0">
                        <c:v>mkl 0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sgemm!$N$20:$N$76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940.81773099999998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9F9-4597-BE57-1BAFEB9FFB3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sgemm!$O$19</c15:sqref>
                        </c15:formulaRef>
                      </c:ext>
                    </c:extLst>
                    <c:strCache>
                      <c:ptCount val="1"/>
                      <c:pt idx="0">
                        <c:v>mkl 0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sgemm!$O$20:$O$76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1047.0192984999999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9F9-4597-BE57-1BAFEB9FFB3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sgemm!$P$19</c15:sqref>
                        </c15:formulaRef>
                      </c:ext>
                    </c:extLst>
                    <c:strCache>
                      <c:ptCount val="1"/>
                      <c:pt idx="0">
                        <c:v>mkl 128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sgemm!$P$20:$P$76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1039.371091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9F9-4597-BE57-1BAFEB9FFB3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sgemm!$Q$19</c15:sqref>
                        </c15:formulaRef>
                      </c:ext>
                    </c:extLst>
                    <c:strCache>
                      <c:ptCount val="1"/>
                      <c:pt idx="0">
                        <c:v>mkl close 64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sgemm!$Q$20:$Q$76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1147.8037015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9F9-4597-BE57-1BAFEB9FFB3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sgemm!$R$19</c15:sqref>
                        </c15:formulaRef>
                      </c:ext>
                    </c:extLst>
                    <c:strCache>
                      <c:ptCount val="1"/>
                      <c:pt idx="0">
                        <c:v>mkl 1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sgemm!$R$20:$R$76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1208.0381655000001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9F9-4597-BE57-1BAFEB9FFB3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sgemm!$S$19</c15:sqref>
                        </c15:formulaRef>
                      </c:ext>
                    </c:extLst>
                    <c:strCache>
                      <c:ptCount val="1"/>
                      <c:pt idx="0">
                        <c:v>mkl 1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sgemm!$S$20:$S$76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1334.1101120000001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9F9-4597-BE57-1BAFEB9FFB3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sgemm!$T$19</c15:sqref>
                        </c15:formulaRef>
                      </c:ext>
                    </c:extLst>
                    <c:strCache>
                      <c:ptCount val="1"/>
                      <c:pt idx="0">
                        <c:v>oblas 0 close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sgemm!$T$20:$T$76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1331.2603340000001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9F9-4597-BE57-1BAFEB9FFB3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sgemm!$U$19</c15:sqref>
                        </c15:formulaRef>
                      </c:ext>
                    </c:extLst>
                    <c:strCache>
                      <c:ptCount val="1"/>
                      <c:pt idx="0">
                        <c:v>oblas 0 close 64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sgemm!$U$20:$U$76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1394.8375485000001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9F9-4597-BE57-1BAFEB9FFB3C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sgemm!$V$19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sgemm!$V$20:$V$76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1397.3543884999999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9F9-4597-BE57-1BAFEB9FFB3C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sgemm!$W$19</c15:sqref>
                        </c15:formulaRef>
                      </c:ext>
                    </c:extLst>
                    <c:strCache>
                      <c:ptCount val="1"/>
                      <c:pt idx="0">
                        <c:v>oblas 0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sgemm!$W$20:$W$76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1621.4908889999999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9F9-4597-BE57-1BAFEB9FFB3C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sgemm!$X$19</c15:sqref>
                        </c15:formulaRef>
                      </c:ext>
                    </c:extLst>
                    <c:strCache>
                      <c:ptCount val="1"/>
                      <c:pt idx="0">
                        <c:v>oblas 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sgemm!$X$20:$X$76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1615.112969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9F9-4597-BE57-1BAFEB9FFB3C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sgemm!$Y$19</c15:sqref>
                        </c15:formulaRef>
                      </c:ext>
                    </c:extLst>
                    <c:strCache>
                      <c:ptCount val="1"/>
                      <c:pt idx="0">
                        <c:v>oblas close 64</c:v>
                      </c:pt>
                    </c:strCache>
                  </c:strRef>
                </c:tx>
                <c:spPr>
                  <a:ln w="2857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sgemm!$Y$20:$Y$76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1643.2435264999999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9F9-4597-BE57-1BAFEB9FFB3C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sgemm!$Z$19</c15:sqref>
                        </c15:formulaRef>
                      </c:ext>
                    </c:extLst>
                    <c:strCache>
                      <c:ptCount val="1"/>
                      <c:pt idx="0">
                        <c:v>oblas 1 spread 128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sgemm!$Z$20:$Z$76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1649.178359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9F9-4597-BE57-1BAFEB9FFB3C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sgemm!$AA$19</c15:sqref>
                        </c15:formulaRef>
                      </c:ext>
                    </c:extLst>
                    <c:strCache>
                      <c:ptCount val="1"/>
                      <c:pt idx="0">
                        <c:v>oblas 1 spread 64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sgemm!$AA$20:$AA$76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1844.9356204999999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9F9-4597-BE57-1BAFEB9FFB3C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sgemm!$AB$19</c15:sqref>
                        </c15:formulaRef>
                      </c:ext>
                    </c:extLst>
                    <c:strCache>
                      <c:ptCount val="1"/>
                      <c:pt idx="0">
                        <c:v>blis 0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sgemm!$AB$20:$AB$76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1844.9353215000001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9F9-4597-BE57-1BAFEB9FFB3C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sgemm!$AC$19</c15:sqref>
                        </c15:formulaRef>
                      </c:ext>
                    </c:extLst>
                    <c:strCache>
                      <c:ptCount val="1"/>
                      <c:pt idx="0">
                        <c:v>blis 0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sgemm!$AC$20:$AC$76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1856.4538035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9F9-4597-BE57-1BAFEB9FFB3C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sgemm!$AD$19</c15:sqref>
                        </c15:formulaRef>
                      </c:ext>
                    </c:extLst>
                    <c:strCache>
                      <c:ptCount val="1"/>
                      <c:pt idx="0">
                        <c:v>blis 0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sgemm!$AD$20:$AD$76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1984.8229265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9F9-4597-BE57-1BAFEB9FFB3C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sgemm!$AE$19</c15:sqref>
                        </c15:formulaRef>
                      </c:ext>
                    </c:extLst>
                    <c:strCache>
                      <c:ptCount val="1"/>
                      <c:pt idx="0">
                        <c:v>blis 0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sgemm!$AE$20:$AE$76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1974.8307055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9F9-4597-BE57-1BAFEB9FFB3C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sgemm!$AG$19</c15:sqref>
                        </c15:formulaRef>
                      </c:ext>
                    </c:extLst>
                    <c:strCache>
                      <c:ptCount val="1"/>
                      <c:pt idx="0">
                        <c:v>blis 1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sgemm!$AG$20:$AG$76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2096.2797060000003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9F9-4597-BE57-1BAFEB9FFB3C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sgemm!$AH$19</c15:sqref>
                        </c15:formulaRef>
                      </c:ext>
                    </c:extLst>
                    <c:strCache>
                      <c:ptCount val="1"/>
                      <c:pt idx="0">
                        <c:v>blis 1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sgemm!$AH$20:$AH$76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2130.1155609999996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9F9-4597-BE57-1BAFEB9FFB3C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sgemm!$AI$19</c15:sqref>
                        </c15:formulaRef>
                      </c:ext>
                    </c:extLst>
                    <c:strCache>
                      <c:ptCount val="1"/>
                      <c:pt idx="0">
                        <c:v>blis 1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sgemm!$AI$20:$AI$76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2186.4940900000001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9F9-4597-BE57-1BAFEB9FFB3C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sgemm!$AJ$19</c15:sqref>
                        </c15:formulaRef>
                      </c:ext>
                    </c:extLst>
                    <c:strCache>
                      <c:ptCount val="1"/>
                      <c:pt idx="0">
                        <c:v>mkl 0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sgemm!$AJ$20:$AJ$76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2136.479703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9F9-4597-BE57-1BAFEB9FFB3C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sgemm!$AK$19</c15:sqref>
                        </c15:formulaRef>
                      </c:ext>
                    </c:extLst>
                    <c:strCache>
                      <c:ptCount val="1"/>
                      <c:pt idx="0">
                        <c:v>mkl 0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sgemm!$AK$20:$AK$76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2185.590909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9F9-4597-BE57-1BAFEB9FFB3C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sgemm!$AL$19</c15:sqref>
                        </c15:formulaRef>
                      </c:ext>
                    </c:extLst>
                    <c:strCache>
                      <c:ptCount val="1"/>
                      <c:pt idx="0">
                        <c:v>mkl 0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sgemm!$AL$20:$AL$76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2221.5062035000001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9F9-4597-BE57-1BAFEB9FFB3C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sgemm!$AM$19</c15:sqref>
                        </c15:formulaRef>
                      </c:ext>
                    </c:extLst>
                    <c:strCache>
                      <c:ptCount val="1"/>
                      <c:pt idx="0">
                        <c:v>mkl 0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sgemm!$AM$20:$AM$76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2232.5208469999998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09F9-4597-BE57-1BAFEB9FFB3C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sgemm!$AO$19</c15:sqref>
                        </c15:formulaRef>
                      </c:ext>
                    </c:extLst>
                    <c:strCache>
                      <c:ptCount val="1"/>
                      <c:pt idx="0">
                        <c:v>mkl 1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sgemm!$AO$20:$AO$76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2326.94848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09F9-4597-BE57-1BAFEB9FFB3C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sgemm!$AP$19</c15:sqref>
                        </c15:formulaRef>
                      </c:ext>
                    </c:extLst>
                    <c:strCache>
                      <c:ptCount val="1"/>
                      <c:pt idx="0">
                        <c:v>mkl 1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sgemm!$AP$20:$AP$76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2263.9738444999998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09F9-4597-BE57-1BAFEB9FFB3C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sgemm!$AQ$19</c15:sqref>
                        </c15:formulaRef>
                      </c:ext>
                    </c:extLst>
                    <c:strCache>
                      <c:ptCount val="1"/>
                      <c:pt idx="0">
                        <c:v>mkl 1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sgemm!$AQ$20:$AQ$76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2300.1339435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09F9-4597-BE57-1BAFEB9FFB3C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sgemm!$AR$19</c15:sqref>
                        </c15:formulaRef>
                      </c:ext>
                    </c:extLst>
                    <c:strCache>
                      <c:ptCount val="1"/>
                      <c:pt idx="0">
                        <c:v>oblas 0 close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sgemm!$AR$20:$AR$76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2344.9676959999997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09F9-4597-BE57-1BAFEB9FFB3C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sgemm!$AS$19</c15:sqref>
                        </c15:formulaRef>
                      </c:ext>
                    </c:extLst>
                    <c:strCache>
                      <c:ptCount val="1"/>
                      <c:pt idx="0">
                        <c:v>oblas 0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sgemm!$AS$20:$AS$76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2433.9720605000002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09F9-4597-BE57-1BAFEB9FFB3C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sgemm!$AT$19</c15:sqref>
                        </c15:formulaRef>
                      </c:ext>
                    </c:extLst>
                    <c:strCache>
                      <c:ptCount val="1"/>
                      <c:pt idx="0">
                        <c:v>oblas 0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sgemm!$AT$20:$AT$76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2296.4693445000003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09F9-4597-BE57-1BAFEB9FFB3C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sgemm!$AU$19</c15:sqref>
                        </c15:formulaRef>
                      </c:ext>
                    </c:extLst>
                    <c:strCache>
                      <c:ptCount val="1"/>
                      <c:pt idx="0">
                        <c:v>oblas 0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sgemm!$AU$20:$AU$76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2539.4812549999997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09F9-4597-BE57-1BAFEB9FFB3C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sgemm!$AW$19</c15:sqref>
                        </c15:formulaRef>
                      </c:ext>
                    </c:extLst>
                    <c:strCache>
                      <c:ptCount val="1"/>
                      <c:pt idx="0">
                        <c:v>oblas 1 close 24 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sgemm!$AW$20:$AW$76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2415.5391744999997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09F9-4597-BE57-1BAFEB9FFB3C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sgemm!$AX$19</c15:sqref>
                        </c15:formulaRef>
                      </c:ext>
                    </c:extLst>
                    <c:strCache>
                      <c:ptCount val="1"/>
                      <c:pt idx="0">
                        <c:v>oblas 1 spread 12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sgemm!$AX$20:$AX$76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2431.7997990000003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09F9-4597-BE57-1BAFEB9FFB3C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sgemm!$AY$19</c15:sqref>
                        </c15:formulaRef>
                      </c:ext>
                    </c:extLst>
                    <c:strCache>
                      <c:ptCount val="1"/>
                      <c:pt idx="0">
                        <c:v>oblas 1 spread 24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sgemm!$A$20:$A$76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30000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sgemm!$AY$20:$AY$76</c15:sqref>
                        </c15:formulaRef>
                      </c:ext>
                    </c:extLst>
                    <c:numCache>
                      <c:formatCode>General</c:formatCode>
                      <c:ptCount val="57"/>
                      <c:pt idx="0">
                        <c:v>2498.3277500000004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09F9-4597-BE57-1BAFEB9FFB3C}"/>
                  </c:ext>
                </c:extLst>
              </c15:ser>
            </c15:filteredLineSeries>
          </c:ext>
        </c:extLst>
      </c:lineChart>
      <c:catAx>
        <c:axId val="14372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matrix size n=m=k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4368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437244368"/>
        <c:scaling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it-IT"/>
                  <a:t>GFlops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it-IT"/>
          </a:p>
        </c:txPr>
        <c:crossAx val="1437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522098765432103"/>
          <c:y val="0.36145030864197525"/>
          <c:w val="0.26536033950617283"/>
          <c:h val="0.17252407407407408"/>
        </c:manualLayout>
      </c:layout>
      <c:overlay val="1"/>
      <c:spPr>
        <a:solidFill>
          <a:schemeClr val="bg1"/>
        </a:solidFill>
        <a:ln>
          <a:solidFill>
            <a:srgbClr val="00B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Palatino Linotype" panose="0204050205050503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1</xdr:row>
      <xdr:rowOff>134322</xdr:rowOff>
    </xdr:from>
    <xdr:to>
      <xdr:col>41</xdr:col>
      <xdr:colOff>33617</xdr:colOff>
      <xdr:row>45</xdr:row>
      <xdr:rowOff>144556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786E6-96BA-C67E-9F00-F3B9C673E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612321</xdr:colOff>
      <xdr:row>41</xdr:row>
      <xdr:rowOff>38099</xdr:rowOff>
    </xdr:from>
    <xdr:to>
      <xdr:col>42</xdr:col>
      <xdr:colOff>494393</xdr:colOff>
      <xdr:row>118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0105D-FA70-E1DC-A69A-387B17835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69273</xdr:colOff>
      <xdr:row>21</xdr:row>
      <xdr:rowOff>86591</xdr:rowOff>
    </xdr:from>
    <xdr:to>
      <xdr:col>19</xdr:col>
      <xdr:colOff>987137</xdr:colOff>
      <xdr:row>61</xdr:row>
      <xdr:rowOff>98713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0D950-B120-6B8E-F688-B43FC52F4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20</xdr:row>
      <xdr:rowOff>55245</xdr:rowOff>
    </xdr:from>
    <xdr:to>
      <xdr:col>30</xdr:col>
      <xdr:colOff>47625</xdr:colOff>
      <xdr:row>73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F3233-E1F5-94F6-E1D4-AE6AFC4D5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77</xdr:row>
      <xdr:rowOff>0</xdr:rowOff>
    </xdr:from>
    <xdr:to>
      <xdr:col>11</xdr:col>
      <xdr:colOff>136350</xdr:colOff>
      <xdr:row>111</xdr:row>
      <xdr:rowOff>3000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09AD77-DD76-4C08-AF1E-B3E4E1F9D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20</xdr:row>
      <xdr:rowOff>95250</xdr:rowOff>
    </xdr:from>
    <xdr:to>
      <xdr:col>13</xdr:col>
      <xdr:colOff>431625</xdr:colOff>
      <xdr:row>54</xdr:row>
      <xdr:rowOff>98250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B77A09-0F3D-4ADB-A7C7-408AE9DC8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66675</xdr:colOff>
      <xdr:row>20</xdr:row>
      <xdr:rowOff>66675</xdr:rowOff>
    </xdr:from>
    <xdr:to>
      <xdr:col>25</xdr:col>
      <xdr:colOff>450675</xdr:colOff>
      <xdr:row>54</xdr:row>
      <xdr:rowOff>69675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9DC5D3-256E-4D0F-BEC9-8631A5A2D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55</xdr:row>
      <xdr:rowOff>0</xdr:rowOff>
    </xdr:from>
    <xdr:to>
      <xdr:col>13</xdr:col>
      <xdr:colOff>384000</xdr:colOff>
      <xdr:row>89</xdr:row>
      <xdr:rowOff>3000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E31233-4996-467E-9C46-FB96ACBB2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55</xdr:row>
      <xdr:rowOff>0</xdr:rowOff>
    </xdr:from>
    <xdr:to>
      <xdr:col>25</xdr:col>
      <xdr:colOff>384000</xdr:colOff>
      <xdr:row>89</xdr:row>
      <xdr:rowOff>3000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9CD7E3-E336-4327-83FB-177E9879F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55</xdr:row>
      <xdr:rowOff>0</xdr:rowOff>
    </xdr:from>
    <xdr:to>
      <xdr:col>36</xdr:col>
      <xdr:colOff>384000</xdr:colOff>
      <xdr:row>89</xdr:row>
      <xdr:rowOff>3000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A7DD516-BF40-4DB0-8395-256AFC7BC7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90</xdr:row>
      <xdr:rowOff>0</xdr:rowOff>
    </xdr:from>
    <xdr:to>
      <xdr:col>13</xdr:col>
      <xdr:colOff>384000</xdr:colOff>
      <xdr:row>124</xdr:row>
      <xdr:rowOff>3000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A6FF4D2-1528-456B-8E52-71B9812A7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384000</xdr:colOff>
      <xdr:row>124</xdr:row>
      <xdr:rowOff>3000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EB5DDD3-F53B-4535-A59C-491B21B68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0</xdr:colOff>
      <xdr:row>90</xdr:row>
      <xdr:rowOff>0</xdr:rowOff>
    </xdr:from>
    <xdr:to>
      <xdr:col>36</xdr:col>
      <xdr:colOff>384000</xdr:colOff>
      <xdr:row>124</xdr:row>
      <xdr:rowOff>3000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E6DC0DF-E171-4431-B0CF-89DE7EF78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125</xdr:row>
      <xdr:rowOff>0</xdr:rowOff>
    </xdr:from>
    <xdr:to>
      <xdr:col>13</xdr:col>
      <xdr:colOff>384000</xdr:colOff>
      <xdr:row>159</xdr:row>
      <xdr:rowOff>3000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AE85B4B-4F49-4EA2-A32F-03E9CF726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160</xdr:row>
      <xdr:rowOff>0</xdr:rowOff>
    </xdr:from>
    <xdr:to>
      <xdr:col>13</xdr:col>
      <xdr:colOff>384000</xdr:colOff>
      <xdr:row>194</xdr:row>
      <xdr:rowOff>3000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67E7E06-F9BA-4404-8E46-9685A31D2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0</xdr:colOff>
      <xdr:row>160</xdr:row>
      <xdr:rowOff>0</xdr:rowOff>
    </xdr:from>
    <xdr:to>
      <xdr:col>25</xdr:col>
      <xdr:colOff>384000</xdr:colOff>
      <xdr:row>194</xdr:row>
      <xdr:rowOff>3000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6950AE7-D4FB-4220-AD6F-7B5C310BA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20</xdr:row>
      <xdr:rowOff>95250</xdr:rowOff>
    </xdr:from>
    <xdr:to>
      <xdr:col>13</xdr:col>
      <xdr:colOff>431625</xdr:colOff>
      <xdr:row>54</xdr:row>
      <xdr:rowOff>98250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96E0E-5D5F-4C63-B86F-67C60B749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66675</xdr:colOff>
      <xdr:row>20</xdr:row>
      <xdr:rowOff>66675</xdr:rowOff>
    </xdr:from>
    <xdr:to>
      <xdr:col>25</xdr:col>
      <xdr:colOff>450675</xdr:colOff>
      <xdr:row>54</xdr:row>
      <xdr:rowOff>69675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18A006-DBE6-4A2B-86A0-800C50B81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" refreshedDate="45117.337084953702" createdVersion="8" refreshedVersion="8" minRefreshableVersion="3" recordCount="700" xr:uid="{D886BBEB-ABCD-48A1-9678-79F2F27F067F}">
  <cacheSource type="worksheet">
    <worksheetSource name="Table1"/>
  </cacheSource>
  <cacheFields count="18">
    <cacheField name="out" numFmtId="0">
      <sharedItems/>
    </cacheField>
    <cacheField name="csv" numFmtId="0">
      <sharedItems/>
    </cacheField>
    <cacheField name="node" numFmtId="0">
      <sharedItems/>
    </cacheField>
    <cacheField name="rep" numFmtId="0">
      <sharedItems/>
    </cacheField>
    <cacheField name="m" numFmtId="0">
      <sharedItems containsSemiMixedTypes="0" containsString="0" containsNumber="1" containsInteger="1" minValue="2000" maxValue="30000" count="57">
        <n v="30000"/>
        <n v="26000" u="1"/>
        <n v="5500" u="1"/>
        <n v="17500" u="1"/>
        <n v="9000" u="1"/>
        <n v="22500" u="1"/>
        <n v="8000" u="1"/>
        <n v="11500" u="1"/>
        <n v="27500" u="1"/>
        <n v="14000" u="1"/>
        <n v="19000" u="1"/>
        <n v="3000" u="1"/>
        <n v="24000" u="1"/>
        <n v="5000" u="1"/>
        <n v="29000" u="1"/>
        <n v="20500" u="1"/>
        <n v="7500" u="1"/>
        <n v="10500" u="1"/>
        <n v="25500" u="1"/>
        <n v="13000" u="1"/>
        <n v="17000" u="1"/>
        <n v="15500" u="1"/>
        <n v="22000" u="1"/>
        <n v="4500" u="1"/>
        <n v="27000" u="1"/>
        <n v="4000" u="1"/>
        <n v="18500" u="1"/>
        <n v="7000" u="1"/>
        <n v="9500" u="1"/>
        <n v="23500" u="1"/>
        <n v="12000" u="1"/>
        <n v="2500" u="1"/>
        <n v="28500" u="1"/>
        <n v="14500" u="1"/>
        <n v="20000" u="1"/>
        <n v="25000" u="1"/>
        <n v="16500" u="1"/>
        <n v="6500" u="1"/>
        <n v="8500" u="1"/>
        <n v="21500" u="1"/>
        <n v="11000" u="1"/>
        <n v="26500" u="1"/>
        <n v="13500" u="1"/>
        <n v="18000" u="1"/>
        <n v="2000" u="1"/>
        <n v="16000" u="1"/>
        <n v="23000" u="1"/>
        <n v="3500" u="1"/>
        <n v="28000" u="1"/>
        <n v="6000" u="1"/>
        <n v="19500" u="1"/>
        <n v="10000" u="1"/>
        <n v="24500" u="1"/>
        <n v="12500" u="1"/>
        <n v="29500" u="1"/>
        <n v="15000" u="1"/>
        <n v="21000" u="1"/>
      </sharedItems>
    </cacheField>
    <cacheField name="n" numFmtId="0">
      <sharedItems containsSemiMixedTypes="0" containsString="0" containsNumber="1" containsInteger="1" minValue="30000" maxValue="30000"/>
    </cacheField>
    <cacheField name="k" numFmtId="0">
      <sharedItems containsSemiMixedTypes="0" containsString="0" containsNumber="1" containsInteger="1" minValue="30000" maxValue="30000"/>
    </cacheField>
    <cacheField name="elapsed1" numFmtId="0">
      <sharedItems containsSemiMixedTypes="0" containsString="0" containsNumber="1" minValue="19.323512076" maxValue="1343.6783886830001"/>
    </cacheField>
    <cacheField name="elapsed2" numFmtId="0">
      <sharedItems containsSemiMixedTypes="0" containsString="0" containsNumber="1" minValue="19.323512000000001" maxValue="1343.6783889999999"/>
    </cacheField>
    <cacheField name="GFLOPS" numFmtId="0">
      <sharedItems containsSemiMixedTypes="0" containsString="0" containsNumber="1" minValue="40.188187999999997" maxValue="2794.5230550000001"/>
    </cacheField>
    <cacheField name="gemm" numFmtId="0">
      <sharedItems count="3">
        <s v="sgemm"/>
        <s v="dgemm"/>
        <e v="#VALUE!" u="1"/>
      </sharedItems>
    </cacheField>
    <cacheField name="lib" numFmtId="0">
      <sharedItems count="5">
        <s v="blis"/>
        <s v="mkl"/>
        <s v="oblas"/>
        <e v="#VALUE!" u="1"/>
        <s v="obl" u="1"/>
      </sharedItems>
    </cacheField>
    <cacheField name="architecture" numFmtId="0">
      <sharedItems count="6">
        <s v="epyc"/>
        <s v="thin"/>
        <e v="#VALUE!" u="1"/>
        <s v="s_ep" u="1"/>
        <s v="fat" u="1"/>
        <s v="optimized" u="1"/>
      </sharedItems>
    </cacheField>
    <cacheField name="optimized" numFmtId="0">
      <sharedItems containsSemiMixedTypes="0" containsString="0" containsNumber="1" containsInteger="1" minValue="0" maxValue="1" count="2">
        <n v="1"/>
        <n v="0" u="1"/>
      </sharedItems>
    </cacheField>
    <cacheField name="OMP_PLACES" numFmtId="0">
      <sharedItems count="1">
        <s v="cores"/>
      </sharedItems>
    </cacheField>
    <cacheField name="OMP_PROC_BIND" numFmtId="0">
      <sharedItems count="2">
        <s v="close"/>
        <s v="spread" u="1"/>
      </sharedItems>
    </cacheField>
    <cacheField name="OMP_NUM_THREADS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BLIS_NUM_THREADS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sgemm_epyc_job_17096.out"/>
    <s v="sgemm_blis_optimized_epyc_epyc001.orfeo.hpc_2023-07-09_19-45-17.csv"/>
    <s v="epyc001.orfeo.hpc"/>
    <s v="rep 1 size 30000 OMP_PLACES=cores OMP_PROC_BIND=close OMP_NUM_THREADS=1 BLIS_NUM_THREADS=1 srun -n1 --cpus-per-task=1 ./sgemm_blis_optimized.x 30000 30000 30000&gt;&gt;sgemm_blis_optimized_epyc_epyc001.orfeo.hpc_2023-07-09_19-45-17.csv"/>
    <x v="0"/>
    <n v="30000"/>
    <n v="30000"/>
    <n v="562.288470824"/>
    <n v="562.28847099999996"/>
    <n v="96.036114999999995"/>
    <x v="0"/>
    <x v="0"/>
    <x v="0"/>
    <x v="0"/>
    <x v="0"/>
    <x v="0"/>
    <x v="0"/>
    <x v="0"/>
  </r>
  <r>
    <s v="sgemm_epyc_job_17096.out"/>
    <s v="sgemm_blis_optimized_epyc_epyc001.orfeo.hpc_2023-07-09_19-45-17.csv"/>
    <s v="epyc001.orfeo.hpc"/>
    <s v="rep 1 size 30000 OMP_PLACES=cores OMP_PROC_BIND=close OMP_NUM_THREADS=2 BLIS_NUM_THREADS=2 srun -n1 --cpus-per-task=2 ./sgemm_blis_optimized.x 30000 30000 30000&gt;&gt;sgemm_blis_optimized_epyc_epyc001.orfeo.hpc_2023-07-09_19-45-17.csv"/>
    <x v="0"/>
    <n v="30000"/>
    <n v="30000"/>
    <n v="277.92230312700002"/>
    <n v="277.922303"/>
    <n v="194.29890800000001"/>
    <x v="0"/>
    <x v="0"/>
    <x v="0"/>
    <x v="0"/>
    <x v="0"/>
    <x v="0"/>
    <x v="1"/>
    <x v="1"/>
  </r>
  <r>
    <s v="sgemm_epyc_job_17096.out"/>
    <s v="sgemm_blis_optimized_epyc_epyc001.orfeo.hpc_2023-07-09_19-45-17.csv"/>
    <s v="epyc001.orfeo.hpc"/>
    <s v="rep 1 size 30000 OMP_PLACES=cores OMP_PROC_BIND=close OMP_NUM_THREADS=3 BLIS_NUM_THREADS=3 srun -n1 --cpus-per-task=3 ./sgemm_blis_optimized.x 30000 30000 30000&gt;&gt;sgemm_blis_optimized_epyc_epyc001.orfeo.hpc_2023-07-09_19-45-17.csv"/>
    <x v="0"/>
    <n v="30000"/>
    <n v="30000"/>
    <n v="186.31183836"/>
    <n v="186.31183799999999"/>
    <n v="289.83665500000001"/>
    <x v="0"/>
    <x v="0"/>
    <x v="0"/>
    <x v="0"/>
    <x v="0"/>
    <x v="0"/>
    <x v="2"/>
    <x v="2"/>
  </r>
  <r>
    <s v="sgemm_epyc_job_17096.out"/>
    <s v="sgemm_blis_optimized_epyc_epyc001.orfeo.hpc_2023-07-09_19-45-17.csv"/>
    <s v="epyc001.orfeo.hpc"/>
    <s v="rep 1 size 30000 OMP_PLACES=cores OMP_PROC_BIND=close OMP_NUM_THREADS=4 BLIS_NUM_THREADS=4 srun -n1 --cpus-per-task=4 ./sgemm_blis_optimized.x 30000 30000 30000&gt;&gt;sgemm_blis_optimized_epyc_epyc001.orfeo.hpc_2023-07-09_19-45-17.csv"/>
    <x v="0"/>
    <n v="30000"/>
    <n v="30000"/>
    <n v="143.83634223199999"/>
    <n v="143.836342"/>
    <n v="375.42667699999998"/>
    <x v="0"/>
    <x v="0"/>
    <x v="0"/>
    <x v="0"/>
    <x v="0"/>
    <x v="0"/>
    <x v="3"/>
    <x v="3"/>
  </r>
  <r>
    <s v="sgemm_epyc_job_17096.out"/>
    <s v="sgemm_blis_optimized_epyc_epyc001.orfeo.hpc_2023-07-09_19-45-17.csv"/>
    <s v="epyc001.orfeo.hpc"/>
    <s v="rep 1 size 30000 OMP_PLACES=cores OMP_PROC_BIND=close OMP_NUM_THREADS=5 BLIS_NUM_THREADS=5 srun -n1 --cpus-per-task=5 ./sgemm_blis_optimized.x 30000 30000 30000&gt;&gt;sgemm_blis_optimized_epyc_epyc001.orfeo.hpc_2023-07-09_19-45-17.csv"/>
    <x v="0"/>
    <n v="30000"/>
    <n v="30000"/>
    <n v="117.987764106"/>
    <n v="117.987764"/>
    <n v="457.674577"/>
    <x v="0"/>
    <x v="0"/>
    <x v="0"/>
    <x v="0"/>
    <x v="0"/>
    <x v="0"/>
    <x v="4"/>
    <x v="4"/>
  </r>
  <r>
    <s v="sgemm_epyc_job_17096.out"/>
    <s v="sgemm_blis_optimized_epyc_epyc001.orfeo.hpc_2023-07-09_19-45-17.csv"/>
    <s v="epyc001.orfeo.hpc"/>
    <s v="rep 1 size 30000 OMP_PLACES=cores OMP_PROC_BIND=close OMP_NUM_THREADS=6 BLIS_NUM_THREADS=6 srun -n1 --cpus-per-task=6 ./sgemm_blis_optimized.x 30000 30000 30000&gt;&gt;sgemm_blis_optimized_epyc_epyc001.orfeo.hpc_2023-07-09_19-45-17.csv"/>
    <x v="0"/>
    <n v="30000"/>
    <n v="30000"/>
    <n v="98.346042690000004"/>
    <n v="98.346042999999995"/>
    <n v="549.08157500000004"/>
    <x v="0"/>
    <x v="0"/>
    <x v="0"/>
    <x v="0"/>
    <x v="0"/>
    <x v="0"/>
    <x v="5"/>
    <x v="5"/>
  </r>
  <r>
    <s v="sgemm_epyc_job_17096.out"/>
    <s v="sgemm_blis_optimized_epyc_epyc001.orfeo.hpc_2023-07-09_19-45-17.csv"/>
    <s v="epyc001.orfeo.hpc"/>
    <s v="rep 1 size 30000 OMP_PLACES=cores OMP_PROC_BIND=close OMP_NUM_THREADS=7 BLIS_NUM_THREADS=7 srun -n1 --cpus-per-task=7 ./sgemm_blis_optimized.x 30000 30000 30000&gt;&gt;sgemm_blis_optimized_epyc_epyc001.orfeo.hpc_2023-07-09_19-45-17.csv"/>
    <x v="0"/>
    <n v="30000"/>
    <n v="30000"/>
    <n v="89.51557407"/>
    <n v="89.515574000000001"/>
    <n v="603.246983"/>
    <x v="0"/>
    <x v="0"/>
    <x v="0"/>
    <x v="0"/>
    <x v="0"/>
    <x v="0"/>
    <x v="6"/>
    <x v="6"/>
  </r>
  <r>
    <s v="sgemm_epyc_job_17096.out"/>
    <s v="sgemm_blis_optimized_epyc_epyc001.orfeo.hpc_2023-07-09_19-45-17.csv"/>
    <s v="epyc001.orfeo.hpc"/>
    <s v="rep 1 size 30000 OMP_PLACES=cores OMP_PROC_BIND=close OMP_NUM_THREADS=8 BLIS_NUM_THREADS=8 srun -n1 --cpus-per-task=8 ./sgemm_blis_optimized.x 30000 30000 30000&gt;&gt;sgemm_blis_optimized_epyc_epyc001.orfeo.hpc_2023-07-09_19-45-17.csv"/>
    <x v="0"/>
    <n v="30000"/>
    <n v="30000"/>
    <n v="74.262908476000007"/>
    <n v="74.262907999999996"/>
    <n v="727.14631199999997"/>
    <x v="0"/>
    <x v="0"/>
    <x v="0"/>
    <x v="0"/>
    <x v="0"/>
    <x v="0"/>
    <x v="7"/>
    <x v="7"/>
  </r>
  <r>
    <s v="sgemm_epyc_job_17096.out"/>
    <s v="sgemm_blis_optimized_epyc_epyc001.orfeo.hpc_2023-07-09_19-45-17.csv"/>
    <s v="epyc001.orfeo.hpc"/>
    <s v="rep 1 size 30000 OMP_PLACES=cores OMP_PROC_BIND=close OMP_NUM_THREADS=9 BLIS_NUM_THREADS=9 srun -n1 --cpus-per-task=9 ./sgemm_blis_optimized.x 30000 30000 30000&gt;&gt;sgemm_blis_optimized_epyc_epyc001.orfeo.hpc_2023-07-09_19-45-17.csv"/>
    <x v="0"/>
    <n v="30000"/>
    <n v="30000"/>
    <n v="68.280716514000005"/>
    <n v="68.280716999999996"/>
    <n v="790.85286099999996"/>
    <x v="0"/>
    <x v="0"/>
    <x v="0"/>
    <x v="0"/>
    <x v="0"/>
    <x v="0"/>
    <x v="8"/>
    <x v="8"/>
  </r>
  <r>
    <s v="sgemm_epyc_job_17096.out"/>
    <s v="sgemm_blis_optimized_epyc_epyc001.orfeo.hpc_2023-07-09_19-45-17.csv"/>
    <s v="epyc001.orfeo.hpc"/>
    <s v="rep 1 size 30000 OMP_PLACES=cores OMP_PROC_BIND=close OMP_NUM_THREADS=10 BLIS_NUM_THREADS=10 srun -n1 --cpus-per-task=10 ./sgemm_blis_optimized.x 30000 30000 30000&gt;&gt;sgemm_blis_optimized_epyc_epyc001.orfeo.hpc_2023-07-09_19-45-17.csv"/>
    <x v="0"/>
    <n v="30000"/>
    <n v="30000"/>
    <n v="62.073024668999999"/>
    <n v="62.073025000000001"/>
    <n v="869.94310800000005"/>
    <x v="0"/>
    <x v="0"/>
    <x v="0"/>
    <x v="0"/>
    <x v="0"/>
    <x v="0"/>
    <x v="9"/>
    <x v="9"/>
  </r>
  <r>
    <s v="sgemm_epyc_job_17096.out"/>
    <s v="sgemm_blis_optimized_epyc_epyc001.orfeo.hpc_2023-07-09_19-45-17.csv"/>
    <s v="epyc001.orfeo.hpc"/>
    <s v="rep 1 size 30000 OMP_PLACES=cores OMP_PROC_BIND=close OMP_NUM_THREADS=11 BLIS_NUM_THREADS=11 srun -n1 --cpus-per-task=11 ./sgemm_blis_optimized.x 30000 30000 30000&gt;&gt;sgemm_blis_optimized_epyc_epyc001.orfeo.hpc_2023-07-09_19-45-17.csv"/>
    <x v="0"/>
    <n v="30000"/>
    <n v="30000"/>
    <n v="57.603948385999999"/>
    <n v="57.603948000000003"/>
    <n v="937.43574000000001"/>
    <x v="0"/>
    <x v="0"/>
    <x v="0"/>
    <x v="0"/>
    <x v="0"/>
    <x v="0"/>
    <x v="10"/>
    <x v="10"/>
  </r>
  <r>
    <s v="sgemm_epyc_job_17096.out"/>
    <s v="sgemm_blis_optimized_epyc_epyc001.orfeo.hpc_2023-07-09_19-45-17.csv"/>
    <s v="epyc001.orfeo.hpc"/>
    <s v="rep 1 size 30000 OMP_PLACES=cores OMP_PROC_BIND=close OMP_NUM_THREADS=12 BLIS_NUM_THREADS=12 srun -n1 --cpus-per-task=12 ./sgemm_blis_optimized.x 30000 30000 30000&gt;&gt;sgemm_blis_optimized_epyc_epyc001.orfeo.hpc_2023-07-09_19-45-17.csv"/>
    <x v="0"/>
    <n v="30000"/>
    <n v="30000"/>
    <n v="51.416687146999998"/>
    <n v="51.416687000000003"/>
    <n v="1050.2426929999999"/>
    <x v="0"/>
    <x v="0"/>
    <x v="0"/>
    <x v="0"/>
    <x v="0"/>
    <x v="0"/>
    <x v="11"/>
    <x v="11"/>
  </r>
  <r>
    <s v="sgemm_epyc_job_17096.out"/>
    <s v="sgemm_blis_optimized_epyc_epyc001.orfeo.hpc_2023-07-09_19-45-17.csv"/>
    <s v="epyc001.orfeo.hpc"/>
    <s v="rep 1 size 30000 OMP_PLACES=cores OMP_PROC_BIND=close OMP_NUM_THREADS=13 BLIS_NUM_THREADS=13 srun -n1 --cpus-per-task=13 ./sgemm_blis_optimized.x 30000 30000 30000&gt;&gt;sgemm_blis_optimized_epyc_epyc001.orfeo.hpc_2023-07-09_19-45-17.csv"/>
    <x v="0"/>
    <n v="30000"/>
    <n v="30000"/>
    <n v="51.722065288000003"/>
    <n v="51.722065000000001"/>
    <n v="1044.0418360000001"/>
    <x v="0"/>
    <x v="0"/>
    <x v="0"/>
    <x v="0"/>
    <x v="0"/>
    <x v="0"/>
    <x v="12"/>
    <x v="12"/>
  </r>
  <r>
    <s v="sgemm_epyc_job_17096.out"/>
    <s v="sgemm_blis_optimized_epyc_epyc001.orfeo.hpc_2023-07-09_19-45-17.csv"/>
    <s v="epyc001.orfeo.hpc"/>
    <s v="rep 1 size 30000 OMP_PLACES=cores OMP_PROC_BIND=close OMP_NUM_THREADS=14 BLIS_NUM_THREADS=14 srun -n1 --cpus-per-task=14 ./sgemm_blis_optimized.x 30000 30000 30000&gt;&gt;sgemm_blis_optimized_epyc_epyc001.orfeo.hpc_2023-07-09_19-45-17.csv"/>
    <x v="0"/>
    <n v="30000"/>
    <n v="30000"/>
    <n v="46.98038391"/>
    <n v="46.980384000000001"/>
    <n v="1149.4158950000001"/>
    <x v="0"/>
    <x v="0"/>
    <x v="0"/>
    <x v="0"/>
    <x v="0"/>
    <x v="0"/>
    <x v="13"/>
    <x v="13"/>
  </r>
  <r>
    <s v="sgemm_epyc_job_17096.out"/>
    <s v="sgemm_blis_optimized_epyc_epyc001.orfeo.hpc_2023-07-09_19-45-17.csv"/>
    <s v="epyc001.orfeo.hpc"/>
    <s v="rep 1 size 30000 OMP_PLACES=cores OMP_PROC_BIND=close OMP_NUM_THREADS=15 BLIS_NUM_THREADS=15 srun -n1 --cpus-per-task=15 ./sgemm_blis_optimized.x 30000 30000 30000&gt;&gt;sgemm_blis_optimized_epyc_epyc001.orfeo.hpc_2023-07-09_19-45-17.csv"/>
    <x v="0"/>
    <n v="30000"/>
    <n v="30000"/>
    <n v="44.760390919000002"/>
    <n v="44.760390999999998"/>
    <n v="1206.4237800000001"/>
    <x v="0"/>
    <x v="0"/>
    <x v="0"/>
    <x v="0"/>
    <x v="0"/>
    <x v="0"/>
    <x v="14"/>
    <x v="14"/>
  </r>
  <r>
    <s v="sgemm_epyc_job_17096.out"/>
    <s v="sgemm_blis_optimized_epyc_epyc001.orfeo.hpc_2023-07-09_19-45-17.csv"/>
    <s v="epyc001.orfeo.hpc"/>
    <s v="rep 1 size 30000 OMP_PLACES=cores OMP_PROC_BIND=close OMP_NUM_THREADS=16 BLIS_NUM_THREADS=16 srun -n1 --cpus-per-task=16 ./sgemm_blis_optimized.x 30000 30000 30000&gt;&gt;sgemm_blis_optimized_epyc_epyc001.orfeo.hpc_2023-07-09_19-45-17.csv"/>
    <x v="0"/>
    <n v="30000"/>
    <n v="30000"/>
    <n v="40.523893549999997"/>
    <n v="40.523893999999999"/>
    <n v="1332.547178"/>
    <x v="0"/>
    <x v="0"/>
    <x v="0"/>
    <x v="0"/>
    <x v="0"/>
    <x v="0"/>
    <x v="15"/>
    <x v="15"/>
  </r>
  <r>
    <s v="sgemm_epyc_job_17096.out"/>
    <s v="sgemm_blis_optimized_epyc_epyc001.orfeo.hpc_2023-07-09_19-45-17.csv"/>
    <s v="epyc001.orfeo.hpc"/>
    <s v="rep 1 size 30000 OMP_PLACES=cores OMP_PROC_BIND=close OMP_NUM_THREADS=17 BLIS_NUM_THREADS=17 srun -n1 --cpus-per-task=17 ./sgemm_blis_optimized.x 30000 30000 30000&gt;&gt;sgemm_blis_optimized_epyc_epyc001.orfeo.hpc_2023-07-09_19-45-17.csv"/>
    <x v="0"/>
    <n v="30000"/>
    <n v="30000"/>
    <n v="40.700914142000002"/>
    <n v="40.700913999999997"/>
    <n v="1326.7515269999999"/>
    <x v="0"/>
    <x v="0"/>
    <x v="0"/>
    <x v="0"/>
    <x v="0"/>
    <x v="0"/>
    <x v="16"/>
    <x v="16"/>
  </r>
  <r>
    <s v="sgemm_epyc_job_17096.out"/>
    <s v="sgemm_blis_optimized_epyc_epyc001.orfeo.hpc_2023-07-09_19-45-17.csv"/>
    <s v="epyc001.orfeo.hpc"/>
    <s v="rep 1 size 30000 OMP_PLACES=cores OMP_PROC_BIND=close OMP_NUM_THREADS=18 BLIS_NUM_THREADS=18 srun -n1 --cpus-per-task=18 ./sgemm_blis_optimized.x 30000 30000 30000&gt;&gt;sgemm_blis_optimized_epyc_epyc001.orfeo.hpc_2023-07-09_19-45-17.csv"/>
    <x v="0"/>
    <n v="30000"/>
    <n v="30000"/>
    <n v="38.671028393"/>
    <n v="38.671028"/>
    <n v="1396.3942059999999"/>
    <x v="0"/>
    <x v="0"/>
    <x v="0"/>
    <x v="0"/>
    <x v="0"/>
    <x v="0"/>
    <x v="17"/>
    <x v="17"/>
  </r>
  <r>
    <s v="sgemm_epyc_job_17096.out"/>
    <s v="sgemm_blis_optimized_epyc_epyc001.orfeo.hpc_2023-07-09_19-45-17.csv"/>
    <s v="epyc001.orfeo.hpc"/>
    <s v="rep 1 size 30000 OMP_PLACES=cores OMP_PROC_BIND=close OMP_NUM_THREADS=19 BLIS_NUM_THREADS=19 srun -n1 --cpus-per-task=19 ./sgemm_blis_optimized.x 30000 30000 30000&gt;&gt;sgemm_blis_optimized_epyc_epyc001.orfeo.hpc_2023-07-09_19-45-17.csv"/>
    <x v="0"/>
    <n v="30000"/>
    <n v="30000"/>
    <n v="38.795110622999999"/>
    <n v="38.795110999999999"/>
    <n v="1391.927981"/>
    <x v="0"/>
    <x v="0"/>
    <x v="0"/>
    <x v="0"/>
    <x v="0"/>
    <x v="0"/>
    <x v="18"/>
    <x v="18"/>
  </r>
  <r>
    <s v="sgemm_epyc_job_17096.out"/>
    <s v="sgemm_blis_optimized_epyc_epyc001.orfeo.hpc_2023-07-09_19-45-17.csv"/>
    <s v="epyc001.orfeo.hpc"/>
    <s v="rep 1 size 30000 OMP_PLACES=cores OMP_PROC_BIND=close OMP_NUM_THREADS=20 BLIS_NUM_THREADS=20 srun -n1 --cpus-per-task=20 ./sgemm_blis_optimized.x 30000 30000 30000&gt;&gt;sgemm_blis_optimized_epyc_epyc001.orfeo.hpc_2023-07-09_19-45-17.csv"/>
    <x v="0"/>
    <n v="30000"/>
    <n v="30000"/>
    <n v="33.319933218000003"/>
    <n v="33.319932999999999"/>
    <n v="1620.6515079999999"/>
    <x v="0"/>
    <x v="0"/>
    <x v="0"/>
    <x v="0"/>
    <x v="0"/>
    <x v="0"/>
    <x v="19"/>
    <x v="19"/>
  </r>
  <r>
    <s v="sgemm_epyc_job_17096.out"/>
    <s v="sgemm_blis_optimized_epyc_epyc001.orfeo.hpc_2023-07-09_19-45-17.csv"/>
    <s v="epyc001.orfeo.hpc"/>
    <s v="rep 1 size 30000 OMP_PLACES=cores OMP_PROC_BIND=close OMP_NUM_THREADS=21 BLIS_NUM_THREADS=21 srun -n1 --cpus-per-task=21 ./sgemm_blis_optimized.x 30000 30000 30000&gt;&gt;sgemm_blis_optimized_epyc_epyc001.orfeo.hpc_2023-07-09_19-45-17.csv"/>
    <x v="0"/>
    <n v="30000"/>
    <n v="30000"/>
    <n v="33.420907587999999"/>
    <n v="33.420907999999997"/>
    <n v="1615.755044"/>
    <x v="0"/>
    <x v="0"/>
    <x v="0"/>
    <x v="0"/>
    <x v="0"/>
    <x v="0"/>
    <x v="20"/>
    <x v="20"/>
  </r>
  <r>
    <s v="sgemm_epyc_job_17096.out"/>
    <s v="sgemm_blis_optimized_epyc_epyc001.orfeo.hpc_2023-07-09_19-45-17.csv"/>
    <s v="epyc001.orfeo.hpc"/>
    <s v="rep 1 size 30000 OMP_PLACES=cores OMP_PROC_BIND=close OMP_NUM_THREADS=22 BLIS_NUM_THREADS=22 srun -n1 --cpus-per-task=22 ./sgemm_blis_optimized.x 30000 30000 30000&gt;&gt;sgemm_blis_optimized_epyc_epyc001.orfeo.hpc_2023-07-09_19-45-17.csv"/>
    <x v="0"/>
    <n v="30000"/>
    <n v="30000"/>
    <n v="32.707411370000003"/>
    <n v="32.707411"/>
    <n v="1651.001951"/>
    <x v="0"/>
    <x v="0"/>
    <x v="0"/>
    <x v="0"/>
    <x v="0"/>
    <x v="0"/>
    <x v="21"/>
    <x v="21"/>
  </r>
  <r>
    <s v="sgemm_epyc_job_17096.out"/>
    <s v="sgemm_blis_optimized_epyc_epyc001.orfeo.hpc_2023-07-09_19-45-17.csv"/>
    <s v="epyc001.orfeo.hpc"/>
    <s v="rep 1 size 30000 OMP_PLACES=cores OMP_PROC_BIND=close OMP_NUM_THREADS=23 BLIS_NUM_THREADS=23 srun -n1 --cpus-per-task=23 ./sgemm_blis_optimized.x 30000 30000 30000&gt;&gt;sgemm_blis_optimized_epyc_epyc001.orfeo.hpc_2023-07-09_19-45-17.csv"/>
    <x v="0"/>
    <n v="30000"/>
    <n v="30000"/>
    <n v="32.669942304000003"/>
    <n v="32.669941999999999"/>
    <n v="1652.895481"/>
    <x v="0"/>
    <x v="0"/>
    <x v="0"/>
    <x v="0"/>
    <x v="0"/>
    <x v="0"/>
    <x v="22"/>
    <x v="22"/>
  </r>
  <r>
    <s v="sgemm_epyc_job_17096.out"/>
    <s v="sgemm_blis_optimized_epyc_epyc001.orfeo.hpc_2023-07-09_19-45-17.csv"/>
    <s v="epyc001.orfeo.hpc"/>
    <s v="rep 1 size 30000 OMP_PLACES=cores OMP_PROC_BIND=close OMP_NUM_THREADS=24 BLIS_NUM_THREADS=24 srun -n1 --cpus-per-task=24 ./sgemm_blis_optimized.x 30000 30000 30000&gt;&gt;sgemm_blis_optimized_epyc_epyc001.orfeo.hpc_2023-07-09_19-45-17.csv"/>
    <x v="0"/>
    <n v="30000"/>
    <n v="30000"/>
    <n v="29.229333023999999"/>
    <n v="29.229333"/>
    <n v="1847.4591929999999"/>
    <x v="0"/>
    <x v="0"/>
    <x v="0"/>
    <x v="0"/>
    <x v="0"/>
    <x v="0"/>
    <x v="23"/>
    <x v="23"/>
  </r>
  <r>
    <s v="sgemm_epyc_job_17096.out"/>
    <s v="sgemm_blis_optimized_epyc_epyc001.orfeo.hpc_2023-07-09_19-45-17.csv"/>
    <s v="epyc001.orfeo.hpc"/>
    <s v="rep 1 size 30000 OMP_PLACES=cores OMP_PROC_BIND=close OMP_NUM_THREADS=25 BLIS_NUM_THREADS=25 srun -n1 --cpus-per-task=25 ./sgemm_blis_optimized.x 30000 30000 30000&gt;&gt;sgemm_blis_optimized_epyc_epyc001.orfeo.hpc_2023-07-09_19-45-17.csv"/>
    <x v="0"/>
    <n v="30000"/>
    <n v="30000"/>
    <n v="29.082527137"/>
    <n v="29.082526999999999"/>
    <n v="1856.784995"/>
    <x v="0"/>
    <x v="0"/>
    <x v="0"/>
    <x v="0"/>
    <x v="0"/>
    <x v="0"/>
    <x v="24"/>
    <x v="24"/>
  </r>
  <r>
    <s v="sgemm_epyc_job_17096.out"/>
    <s v="sgemm_blis_optimized_epyc_epyc001.orfeo.hpc_2023-07-09_19-45-17.csv"/>
    <s v="epyc001.orfeo.hpc"/>
    <s v="rep 1 size 30000 OMP_PLACES=cores OMP_PROC_BIND=close OMP_NUM_THREADS=26 BLIS_NUM_THREADS=26 srun -n1 --cpus-per-task=26 ./sgemm_blis_optimized.x 30000 30000 30000&gt;&gt;sgemm_blis_optimized_epyc_epyc001.orfeo.hpc_2023-07-09_19-45-17.csv"/>
    <x v="0"/>
    <n v="30000"/>
    <n v="30000"/>
    <n v="28.871407756"/>
    <n v="28.871407999999999"/>
    <n v="1870.362556"/>
    <x v="0"/>
    <x v="0"/>
    <x v="0"/>
    <x v="0"/>
    <x v="0"/>
    <x v="0"/>
    <x v="25"/>
    <x v="25"/>
  </r>
  <r>
    <s v="sgemm_epyc_job_17096.out"/>
    <s v="sgemm_blis_optimized_epyc_epyc001.orfeo.hpc_2023-07-09_19-45-17.csv"/>
    <s v="epyc001.orfeo.hpc"/>
    <s v="rep 1 size 30000 OMP_PLACES=cores OMP_PROC_BIND=close OMP_NUM_THREADS=27 BLIS_NUM_THREADS=27 srun -n1 --cpus-per-task=27 ./sgemm_blis_optimized.x 30000 30000 30000&gt;&gt;sgemm_blis_optimized_epyc_epyc001.orfeo.hpc_2023-07-09_19-45-17.csv"/>
    <x v="0"/>
    <n v="30000"/>
    <n v="30000"/>
    <n v="27.511860520999999"/>
    <n v="27.511861"/>
    <n v="1962.7898290000001"/>
    <x v="0"/>
    <x v="0"/>
    <x v="0"/>
    <x v="0"/>
    <x v="0"/>
    <x v="0"/>
    <x v="26"/>
    <x v="26"/>
  </r>
  <r>
    <s v="sgemm_epyc_job_17096.out"/>
    <s v="sgemm_blis_optimized_epyc_epyc001.orfeo.hpc_2023-07-09_19-45-17.csv"/>
    <s v="epyc001.orfeo.hpc"/>
    <s v="rep 1 size 30000 OMP_PLACES=cores OMP_PROC_BIND=close OMP_NUM_THREADS=28 BLIS_NUM_THREADS=28 srun -n1 --cpus-per-task=28 ./sgemm_blis_optimized.x 30000 30000 30000&gt;&gt;sgemm_blis_optimized_epyc_epyc001.orfeo.hpc_2023-07-09_19-45-17.csv"/>
    <x v="0"/>
    <n v="30000"/>
    <n v="30000"/>
    <n v="27.308888386"/>
    <n v="27.308888"/>
    <n v="1977.378179"/>
    <x v="0"/>
    <x v="0"/>
    <x v="0"/>
    <x v="0"/>
    <x v="0"/>
    <x v="0"/>
    <x v="27"/>
    <x v="27"/>
  </r>
  <r>
    <s v="sgemm_epyc_job_17096.out"/>
    <s v="sgemm_blis_optimized_epyc_epyc001.orfeo.hpc_2023-07-09_19-45-17.csv"/>
    <s v="epyc001.orfeo.hpc"/>
    <s v="rep 1 size 30000 OMP_PLACES=cores OMP_PROC_BIND=close OMP_NUM_THREADS=29 BLIS_NUM_THREADS=29 srun -n1 --cpus-per-task=29 ./sgemm_blis_optimized.x 30000 30000 30000&gt;&gt;sgemm_blis_optimized_epyc_epyc001.orfeo.hpc_2023-07-09_19-45-17.csv"/>
    <x v="0"/>
    <n v="30000"/>
    <n v="30000"/>
    <n v="27.710826229999999"/>
    <n v="27.710826000000001"/>
    <n v="1948.696858"/>
    <x v="0"/>
    <x v="0"/>
    <x v="0"/>
    <x v="0"/>
    <x v="0"/>
    <x v="0"/>
    <x v="28"/>
    <x v="28"/>
  </r>
  <r>
    <s v="sgemm_epyc_job_17096.out"/>
    <s v="sgemm_blis_optimized_epyc_epyc001.orfeo.hpc_2023-07-09_19-45-17.csv"/>
    <s v="epyc001.orfeo.hpc"/>
    <s v="rep 1 size 30000 OMP_PLACES=cores OMP_PROC_BIND=close OMP_NUM_THREADS=30 BLIS_NUM_THREADS=30 srun -n1 --cpus-per-task=30 ./sgemm_blis_optimized.x 30000 30000 30000&gt;&gt;sgemm_blis_optimized_epyc_epyc001.orfeo.hpc_2023-07-09_19-45-17.csv"/>
    <x v="0"/>
    <n v="30000"/>
    <n v="30000"/>
    <n v="26.080159753"/>
    <n v="26.080159999999999"/>
    <n v="2070.539464"/>
    <x v="0"/>
    <x v="0"/>
    <x v="0"/>
    <x v="0"/>
    <x v="0"/>
    <x v="0"/>
    <x v="29"/>
    <x v="29"/>
  </r>
  <r>
    <s v="sgemm_epyc_job_17096.out"/>
    <s v="sgemm_blis_optimized_epyc_epyc001.orfeo.hpc_2023-07-09_19-45-17.csv"/>
    <s v="epyc001.orfeo.hpc"/>
    <s v="rep 1 size 30000 OMP_PLACES=cores OMP_PROC_BIND=close OMP_NUM_THREADS=31 BLIS_NUM_THREADS=31 srun -n1 --cpus-per-task=31 ./sgemm_blis_optimized.x 30000 30000 30000&gt;&gt;sgemm_blis_optimized_epyc_epyc001.orfeo.hpc_2023-07-09_19-45-17.csv"/>
    <x v="0"/>
    <n v="30000"/>
    <n v="30000"/>
    <n v="25.169951467000001"/>
    <n v="25.169951000000001"/>
    <n v="2145.4153409999999"/>
    <x v="0"/>
    <x v="0"/>
    <x v="0"/>
    <x v="0"/>
    <x v="0"/>
    <x v="0"/>
    <x v="30"/>
    <x v="30"/>
  </r>
  <r>
    <s v="sgemm_epyc_job_17096.out"/>
    <s v="sgemm_blis_optimized_epyc_epyc001.orfeo.hpc_2023-07-09_19-45-17.csv"/>
    <s v="epyc001.orfeo.hpc"/>
    <s v="rep 1 size 30000 OMP_PLACES=cores OMP_PROC_BIND=close OMP_NUM_THREADS=32 BLIS_NUM_THREADS=32 srun -n1 --cpus-per-task=32 ./sgemm_blis_optimized.x 30000 30000 30000&gt;&gt;sgemm_blis_optimized_epyc_epyc001.orfeo.hpc_2023-07-09_19-45-17.csv"/>
    <x v="0"/>
    <n v="30000"/>
    <n v="30000"/>
    <n v="24.430820534999999"/>
    <n v="24.430821000000002"/>
    <n v="2210.3228140000001"/>
    <x v="0"/>
    <x v="0"/>
    <x v="0"/>
    <x v="0"/>
    <x v="0"/>
    <x v="0"/>
    <x v="31"/>
    <x v="31"/>
  </r>
  <r>
    <s v="sgemm_epyc_job_17096.out"/>
    <s v="sgemm_blis_optimized_epyc_epyc001.orfeo.hpc_2023-07-09_19-45-17.csv"/>
    <s v="epyc001.orfeo.hpc"/>
    <s v="rep 1 size 30000 OMP_PLACES=cores OMP_PROC_BIND=close OMP_NUM_THREADS=33 BLIS_NUM_THREADS=33 srun -n1 --cpus-per-task=33 ./sgemm_blis_optimized.x 30000 30000 30000&gt;&gt;sgemm_blis_optimized_epyc_epyc001.orfeo.hpc_2023-07-09_19-45-17.csv"/>
    <x v="0"/>
    <n v="30000"/>
    <n v="30000"/>
    <n v="25.334913656000001"/>
    <n v="25.334914000000001"/>
    <n v="2131.4459849999998"/>
    <x v="0"/>
    <x v="0"/>
    <x v="0"/>
    <x v="0"/>
    <x v="0"/>
    <x v="0"/>
    <x v="32"/>
    <x v="32"/>
  </r>
  <r>
    <s v="sgemm_epyc_job_17096.out"/>
    <s v="sgemm_blis_optimized_epyc_epyc001.orfeo.hpc_2023-07-09_19-45-17.csv"/>
    <s v="epyc001.orfeo.hpc"/>
    <s v="rep 1 size 30000 OMP_PLACES=cores OMP_PROC_BIND=close OMP_NUM_THREADS=34 BLIS_NUM_THREADS=34 srun -n1 --cpus-per-task=34 ./sgemm_blis_optimized.x 30000 30000 30000&gt;&gt;sgemm_blis_optimized_epyc_epyc001.orfeo.hpc_2023-07-09_19-45-17.csv"/>
    <x v="0"/>
    <n v="30000"/>
    <n v="30000"/>
    <n v="24.802608200000002"/>
    <n v="24.802607999999999"/>
    <n v="2177.1903809999999"/>
    <x v="0"/>
    <x v="0"/>
    <x v="0"/>
    <x v="0"/>
    <x v="0"/>
    <x v="0"/>
    <x v="33"/>
    <x v="33"/>
  </r>
  <r>
    <s v="sgemm_epyc_job_17096.out"/>
    <s v="sgemm_blis_optimized_epyc_epyc001.orfeo.hpc_2023-07-09_19-45-17.csv"/>
    <s v="epyc001.orfeo.hpc"/>
    <s v="rep 1 size 30000 OMP_PLACES=cores OMP_PROC_BIND=close OMP_NUM_THREADS=35 BLIS_NUM_THREADS=35 srun -n1 --cpus-per-task=35 ./sgemm_blis_optimized.x 30000 30000 30000&gt;&gt;sgemm_blis_optimized_epyc_epyc001.orfeo.hpc_2023-07-09_19-45-17.csv"/>
    <x v="0"/>
    <n v="30000"/>
    <n v="30000"/>
    <n v="24.932738347000001"/>
    <n v="24.932738000000001"/>
    <n v="2165.827084"/>
    <x v="0"/>
    <x v="0"/>
    <x v="0"/>
    <x v="0"/>
    <x v="0"/>
    <x v="0"/>
    <x v="34"/>
    <x v="34"/>
  </r>
  <r>
    <s v="sgemm_epyc_job_17096.out"/>
    <s v="sgemm_blis_optimized_epyc_epyc001.orfeo.hpc_2023-07-09_19-45-17.csv"/>
    <s v="epyc001.orfeo.hpc"/>
    <s v="rep 1 size 30000 OMP_PLACES=cores OMP_PROC_BIND=close OMP_NUM_THREADS=36 BLIS_NUM_THREADS=36 srun -n1 --cpus-per-task=36 ./sgemm_blis_optimized.x 30000 30000 30000&gt;&gt;sgemm_blis_optimized_epyc_epyc001.orfeo.hpc_2023-07-09_19-45-17.csv"/>
    <x v="0"/>
    <n v="30000"/>
    <n v="30000"/>
    <n v="24.245223512999999"/>
    <n v="24.245224"/>
    <n v="2227.2428199999999"/>
    <x v="0"/>
    <x v="0"/>
    <x v="0"/>
    <x v="0"/>
    <x v="0"/>
    <x v="0"/>
    <x v="35"/>
    <x v="35"/>
  </r>
  <r>
    <s v="sgemm_epyc_job_17096.out"/>
    <s v="sgemm_blis_optimized_epyc_epyc001.orfeo.hpc_2023-07-09_19-45-17.csv"/>
    <s v="epyc001.orfeo.hpc"/>
    <s v="rep 1 size 30000 OMP_PLACES=cores OMP_PROC_BIND=close OMP_NUM_THREADS=37 BLIS_NUM_THREADS=37 srun -n1 --cpus-per-task=37 ./sgemm_blis_optimized.x 30000 30000 30000&gt;&gt;sgemm_blis_optimized_epyc_epyc001.orfeo.hpc_2023-07-09_19-45-17.csv"/>
    <x v="0"/>
    <n v="30000"/>
    <n v="30000"/>
    <n v="24.521016759999998"/>
    <n v="24.521017000000001"/>
    <n v="2202.1925329999999"/>
    <x v="0"/>
    <x v="0"/>
    <x v="0"/>
    <x v="0"/>
    <x v="0"/>
    <x v="0"/>
    <x v="36"/>
    <x v="36"/>
  </r>
  <r>
    <s v="sgemm_epyc_job_17096.out"/>
    <s v="sgemm_blis_optimized_epyc_epyc001.orfeo.hpc_2023-07-09_19-45-17.csv"/>
    <s v="epyc001.orfeo.hpc"/>
    <s v="rep 1 size 30000 OMP_PLACES=cores OMP_PROC_BIND=close OMP_NUM_THREADS=38 BLIS_NUM_THREADS=38 srun -n1 --cpus-per-task=38 ./sgemm_blis_optimized.x 30000 30000 30000&gt;&gt;sgemm_blis_optimized_epyc_epyc001.orfeo.hpc_2023-07-09_19-45-17.csv"/>
    <x v="0"/>
    <n v="30000"/>
    <n v="30000"/>
    <n v="23.240073659"/>
    <n v="23.240074"/>
    <n v="2323.57267"/>
    <x v="0"/>
    <x v="0"/>
    <x v="0"/>
    <x v="0"/>
    <x v="0"/>
    <x v="0"/>
    <x v="37"/>
    <x v="37"/>
  </r>
  <r>
    <s v="sgemm_epyc_job_17096.out"/>
    <s v="sgemm_blis_optimized_epyc_epyc001.orfeo.hpc_2023-07-09_19-45-17.csv"/>
    <s v="epyc001.orfeo.hpc"/>
    <s v="rep 1 size 30000 OMP_PLACES=cores OMP_PROC_BIND=close OMP_NUM_THREADS=39 BLIS_NUM_THREADS=39 srun -n1 --cpus-per-task=39 ./sgemm_blis_optimized.x 30000 30000 30000&gt;&gt;sgemm_blis_optimized_epyc_epyc001.orfeo.hpc_2023-07-09_19-45-17.csv"/>
    <x v="0"/>
    <n v="30000"/>
    <n v="30000"/>
    <n v="23.206258306999999"/>
    <n v="23.206257999999998"/>
    <n v="2326.9584989999998"/>
    <x v="0"/>
    <x v="0"/>
    <x v="0"/>
    <x v="0"/>
    <x v="0"/>
    <x v="0"/>
    <x v="38"/>
    <x v="38"/>
  </r>
  <r>
    <s v="sgemm_epyc_job_17096.out"/>
    <s v="sgemm_blis_optimized_epyc_epyc001.orfeo.hpc_2023-07-09_19-45-17.csv"/>
    <s v="epyc001.orfeo.hpc"/>
    <s v="rep 1 size 30000 OMP_PLACES=cores OMP_PROC_BIND=close OMP_NUM_THREADS=40 BLIS_NUM_THREADS=40 srun -n1 --cpus-per-task=40 ./sgemm_blis_optimized.x 30000 30000 30000&gt;&gt;sgemm_blis_optimized_epyc_epyc001.orfeo.hpc_2023-07-09_19-45-17.csv"/>
    <x v="0"/>
    <n v="30000"/>
    <n v="30000"/>
    <n v="23.39102561"/>
    <n v="23.391026"/>
    <n v="2308.5776959999998"/>
    <x v="0"/>
    <x v="0"/>
    <x v="0"/>
    <x v="0"/>
    <x v="0"/>
    <x v="0"/>
    <x v="39"/>
    <x v="39"/>
  </r>
  <r>
    <s v="sgemm_epyc_job_17096.out"/>
    <s v="sgemm_blis_optimized_epyc_epyc001.orfeo.hpc_2023-07-09_19-45-17.csv"/>
    <s v="epyc001.orfeo.hpc"/>
    <s v="rep 1 size 30000 OMP_PLACES=cores OMP_PROC_BIND=close OMP_NUM_THREADS=41 BLIS_NUM_THREADS=41 srun -n1 --cpus-per-task=41 ./sgemm_blis_optimized.x 30000 30000 30000&gt;&gt;sgemm_blis_optimized_epyc_epyc001.orfeo.hpc_2023-07-09_19-45-17.csv"/>
    <x v="0"/>
    <n v="30000"/>
    <n v="30000"/>
    <n v="22.986981109999999"/>
    <n v="22.986981"/>
    <n v="2349.1558"/>
    <x v="0"/>
    <x v="0"/>
    <x v="0"/>
    <x v="0"/>
    <x v="0"/>
    <x v="0"/>
    <x v="40"/>
    <x v="40"/>
  </r>
  <r>
    <s v="sgemm_epyc_job_17096.out"/>
    <s v="sgemm_blis_optimized_epyc_epyc001.orfeo.hpc_2023-07-09_19-45-17.csv"/>
    <s v="epyc001.orfeo.hpc"/>
    <s v="rep 1 size 30000 OMP_PLACES=cores OMP_PROC_BIND=close OMP_NUM_THREADS=42 BLIS_NUM_THREADS=42 srun -n1 --cpus-per-task=42 ./sgemm_blis_optimized.x 30000 30000 30000&gt;&gt;sgemm_blis_optimized_epyc_epyc001.orfeo.hpc_2023-07-09_19-45-17.csv"/>
    <x v="0"/>
    <n v="30000"/>
    <n v="30000"/>
    <n v="22.292484443999999"/>
    <n v="22.292484000000002"/>
    <n v="2422.341042"/>
    <x v="0"/>
    <x v="0"/>
    <x v="0"/>
    <x v="0"/>
    <x v="0"/>
    <x v="0"/>
    <x v="41"/>
    <x v="41"/>
  </r>
  <r>
    <s v="sgemm_epyc_job_17096.out"/>
    <s v="sgemm_blis_optimized_epyc_epyc001.orfeo.hpc_2023-07-09_19-45-17.csv"/>
    <s v="epyc001.orfeo.hpc"/>
    <s v="rep 1 size 30000 OMP_PLACES=cores OMP_PROC_BIND=close OMP_NUM_THREADS=43 BLIS_NUM_THREADS=43 srun -n1 --cpus-per-task=43 ./sgemm_blis_optimized.x 30000 30000 30000&gt;&gt;sgemm_blis_optimized_epyc_epyc001.orfeo.hpc_2023-07-09_19-45-17.csv"/>
    <x v="0"/>
    <n v="30000"/>
    <n v="30000"/>
    <n v="23.916247784999999"/>
    <n v="23.916248"/>
    <n v="2257.8792659999999"/>
    <x v="0"/>
    <x v="0"/>
    <x v="0"/>
    <x v="0"/>
    <x v="0"/>
    <x v="0"/>
    <x v="42"/>
    <x v="42"/>
  </r>
  <r>
    <s v="sgemm_epyc_job_17096.out"/>
    <s v="sgemm_blis_optimized_epyc_epyc001.orfeo.hpc_2023-07-09_19-45-17.csv"/>
    <s v="epyc001.orfeo.hpc"/>
    <s v="rep 1 size 30000 OMP_PLACES=cores OMP_PROC_BIND=close OMP_NUM_THREADS=44 BLIS_NUM_THREADS=44 srun -n1 --cpus-per-task=44 ./sgemm_blis_optimized.x 30000 30000 30000&gt;&gt;sgemm_blis_optimized_epyc_epyc001.orfeo.hpc_2023-07-09_19-45-17.csv"/>
    <x v="0"/>
    <n v="30000"/>
    <n v="30000"/>
    <n v="21.386028142000001"/>
    <n v="21.386028"/>
    <n v="2525.0130429999999"/>
    <x v="0"/>
    <x v="0"/>
    <x v="0"/>
    <x v="0"/>
    <x v="0"/>
    <x v="0"/>
    <x v="43"/>
    <x v="43"/>
  </r>
  <r>
    <s v="sgemm_epyc_job_17096.out"/>
    <s v="sgemm_blis_optimized_epyc_epyc001.orfeo.hpc_2023-07-09_19-45-17.csv"/>
    <s v="epyc001.orfeo.hpc"/>
    <s v="rep 1 size 30000 OMP_PLACES=cores OMP_PROC_BIND=close OMP_NUM_THREADS=45 BLIS_NUM_THREADS=45 srun -n1 --cpus-per-task=45 ./sgemm_blis_optimized.x 30000 30000 30000&gt;&gt;sgemm_blis_optimized_epyc_epyc001.orfeo.hpc_2023-07-09_19-45-17.csv"/>
    <x v="0"/>
    <n v="30000"/>
    <n v="30000"/>
    <n v="20.950411663000001"/>
    <n v="20.950412"/>
    <n v="2577.5149849999998"/>
    <x v="0"/>
    <x v="0"/>
    <x v="0"/>
    <x v="0"/>
    <x v="0"/>
    <x v="0"/>
    <x v="44"/>
    <x v="44"/>
  </r>
  <r>
    <s v="sgemm_epyc_job_17096.out"/>
    <s v="sgemm_blis_optimized_epyc_epyc001.orfeo.hpc_2023-07-09_19-45-17.csv"/>
    <s v="epyc001.orfeo.hpc"/>
    <s v="rep 1 size 30000 OMP_PLACES=cores OMP_PROC_BIND=close OMP_NUM_THREADS=46 BLIS_NUM_THREADS=46 srun -n1 --cpus-per-task=46 ./sgemm_blis_optimized.x 30000 30000 30000&gt;&gt;sgemm_blis_optimized_epyc_epyc001.orfeo.hpc_2023-07-09_19-45-17.csv"/>
    <x v="0"/>
    <n v="30000"/>
    <n v="30000"/>
    <n v="22.250622294999999"/>
    <n v="22.250622"/>
    <n v="2426.898416"/>
    <x v="0"/>
    <x v="0"/>
    <x v="0"/>
    <x v="0"/>
    <x v="0"/>
    <x v="0"/>
    <x v="45"/>
    <x v="45"/>
  </r>
  <r>
    <s v="sgemm_epyc_job_17096.out"/>
    <s v="sgemm_blis_optimized_epyc_epyc001.orfeo.hpc_2023-07-09_19-45-17.csv"/>
    <s v="epyc001.orfeo.hpc"/>
    <s v="rep 1 size 30000 OMP_PLACES=cores OMP_PROC_BIND=close OMP_NUM_THREADS=47 BLIS_NUM_THREADS=47 srun -n1 --cpus-per-task=47 ./sgemm_blis_optimized.x 30000 30000 30000&gt;&gt;sgemm_blis_optimized_epyc_epyc001.orfeo.hpc_2023-07-09_19-45-17.csv"/>
    <x v="0"/>
    <n v="30000"/>
    <n v="30000"/>
    <n v="22.147912214000002"/>
    <n v="22.147912000000002"/>
    <n v="2438.1530630000002"/>
    <x v="0"/>
    <x v="0"/>
    <x v="0"/>
    <x v="0"/>
    <x v="0"/>
    <x v="0"/>
    <x v="46"/>
    <x v="46"/>
  </r>
  <r>
    <s v="sgemm_epyc_job_17096.out"/>
    <s v="sgemm_blis_optimized_epyc_epyc001.orfeo.hpc_2023-07-09_19-45-17.csv"/>
    <s v="epyc001.orfeo.hpc"/>
    <s v="rep 1 size 30000 OMP_PLACES=cores OMP_PROC_BIND=close OMP_NUM_THREADS=48 BLIS_NUM_THREADS=48 srun -n1 --cpus-per-task=48 ./sgemm_blis_optimized.x 30000 30000 30000&gt;&gt;sgemm_blis_optimized_epyc_epyc001.orfeo.hpc_2023-07-09_19-45-17.csv"/>
    <x v="0"/>
    <n v="30000"/>
    <n v="30000"/>
    <n v="22.559817311"/>
    <n v="22.559816999999999"/>
    <n v="2393.6364050000002"/>
    <x v="0"/>
    <x v="0"/>
    <x v="0"/>
    <x v="0"/>
    <x v="0"/>
    <x v="0"/>
    <x v="47"/>
    <x v="47"/>
  </r>
  <r>
    <s v="sgemm_epyc_job_17096.out"/>
    <s v="sgemm_blis_optimized_epyc_epyc001.orfeo.hpc_2023-07-09_19-45-17.csv"/>
    <s v="epyc001.orfeo.hpc"/>
    <s v="rep 1 size 30000 OMP_PLACES=cores OMP_PROC_BIND=close OMP_NUM_THREADS=49 BLIS_NUM_THREADS=49 srun -n1 --cpus-per-task=49 ./sgemm_blis_optimized.x 30000 30000 30000&gt;&gt;sgemm_blis_optimized_epyc_epyc001.orfeo.hpc_2023-07-09_19-45-17.csv"/>
    <x v="0"/>
    <n v="30000"/>
    <n v="30000"/>
    <n v="23.430542181"/>
    <n v="23.430541999999999"/>
    <n v="2304.6841850000001"/>
    <x v="0"/>
    <x v="0"/>
    <x v="0"/>
    <x v="0"/>
    <x v="0"/>
    <x v="0"/>
    <x v="48"/>
    <x v="48"/>
  </r>
  <r>
    <s v="sgemm_epyc_job_17096.out"/>
    <s v="sgemm_blis_optimized_epyc_epyc001.orfeo.hpc_2023-07-09_19-45-17.csv"/>
    <s v="epyc001.orfeo.hpc"/>
    <s v="rep 1 size 30000 OMP_PLACES=cores OMP_PROC_BIND=close OMP_NUM_THREADS=50 BLIS_NUM_THREADS=50 srun -n1 --cpus-per-task=50 ./sgemm_blis_optimized.x 30000 30000 30000&gt;&gt;sgemm_blis_optimized_epyc_epyc001.orfeo.hpc_2023-07-09_19-45-17.csv"/>
    <x v="0"/>
    <n v="30000"/>
    <n v="30000"/>
    <n v="21.155402413000001"/>
    <n v="21.155401999999999"/>
    <n v="2552.5394860000001"/>
    <x v="0"/>
    <x v="0"/>
    <x v="0"/>
    <x v="0"/>
    <x v="0"/>
    <x v="0"/>
    <x v="49"/>
    <x v="49"/>
  </r>
  <r>
    <s v="sgemm_epyc_job_17096.out"/>
    <s v="sgemm_blis_optimized_epyc_epyc001.orfeo.hpc_2023-07-09_19-45-17.csv"/>
    <s v="epyc001.orfeo.hpc"/>
    <s v="rep 1 size 30000 OMP_PLACES=cores OMP_PROC_BIND=close OMP_NUM_THREADS=51 BLIS_NUM_THREADS=51 srun -n1 --cpus-per-task=51 ./sgemm_blis_optimized.x 30000 30000 30000&gt;&gt;sgemm_blis_optimized_epyc_epyc001.orfeo.hpc_2023-07-09_19-45-17.csv"/>
    <x v="0"/>
    <n v="30000"/>
    <n v="30000"/>
    <n v="20.939807099999999"/>
    <n v="20.939806999999998"/>
    <n v="2578.820318"/>
    <x v="0"/>
    <x v="0"/>
    <x v="0"/>
    <x v="0"/>
    <x v="0"/>
    <x v="0"/>
    <x v="50"/>
    <x v="50"/>
  </r>
  <r>
    <s v="sgemm_epyc_job_17096.out"/>
    <s v="sgemm_blis_optimized_epyc_epyc001.orfeo.hpc_2023-07-09_19-45-17.csv"/>
    <s v="epyc001.orfeo.hpc"/>
    <s v="rep 1 size 30000 OMP_PLACES=cores OMP_PROC_BIND=close OMP_NUM_THREADS=52 BLIS_NUM_THREADS=52 srun -n1 --cpus-per-task=52 ./sgemm_blis_optimized.x 30000 30000 30000&gt;&gt;sgemm_blis_optimized_epyc_epyc001.orfeo.hpc_2023-07-09_19-45-17.csv"/>
    <x v="0"/>
    <n v="30000"/>
    <n v="30000"/>
    <n v="21.624080152000001"/>
    <n v="21.624079999999999"/>
    <n v="2497.2160490000001"/>
    <x v="0"/>
    <x v="0"/>
    <x v="0"/>
    <x v="0"/>
    <x v="0"/>
    <x v="0"/>
    <x v="51"/>
    <x v="51"/>
  </r>
  <r>
    <s v="sgemm_epyc_job_17096.out"/>
    <s v="sgemm_blis_optimized_epyc_epyc001.orfeo.hpc_2023-07-09_19-45-17.csv"/>
    <s v="epyc001.orfeo.hpc"/>
    <s v="rep 1 size 30000 OMP_PLACES=cores OMP_PROC_BIND=close OMP_NUM_THREADS=53 BLIS_NUM_THREADS=53 srun -n1 --cpus-per-task=53 ./sgemm_blis_optimized.x 30000 30000 30000&gt;&gt;sgemm_blis_optimized_epyc_epyc001.orfeo.hpc_2023-07-09_19-45-17.csv"/>
    <x v="0"/>
    <n v="30000"/>
    <n v="30000"/>
    <n v="21.303353283"/>
    <n v="21.303353000000001"/>
    <n v="2534.8122090000002"/>
    <x v="0"/>
    <x v="0"/>
    <x v="0"/>
    <x v="0"/>
    <x v="0"/>
    <x v="0"/>
    <x v="52"/>
    <x v="52"/>
  </r>
  <r>
    <s v="sgemm_epyc_job_17096.out"/>
    <s v="sgemm_blis_optimized_epyc_epyc001.orfeo.hpc_2023-07-09_19-45-17.csv"/>
    <s v="epyc001.orfeo.hpc"/>
    <s v="rep 1 size 30000 OMP_PLACES=cores OMP_PROC_BIND=close OMP_NUM_THREADS=54 BLIS_NUM_THREADS=54 srun -n1 --cpus-per-task=54 ./sgemm_blis_optimized.x 30000 30000 30000&gt;&gt;sgemm_blis_optimized_epyc_epyc001.orfeo.hpc_2023-07-09_19-45-17.csv"/>
    <x v="0"/>
    <n v="30000"/>
    <n v="30000"/>
    <n v="21.607731928"/>
    <n v="21.607731999999999"/>
    <n v="2499.1054210000002"/>
    <x v="0"/>
    <x v="0"/>
    <x v="0"/>
    <x v="0"/>
    <x v="0"/>
    <x v="0"/>
    <x v="53"/>
    <x v="53"/>
  </r>
  <r>
    <s v="sgemm_epyc_job_17096.out"/>
    <s v="sgemm_blis_optimized_epyc_epyc001.orfeo.hpc_2023-07-09_19-45-17.csv"/>
    <s v="epyc001.orfeo.hpc"/>
    <s v="rep 1 size 30000 OMP_PLACES=cores OMP_PROC_BIND=close OMP_NUM_THREADS=55 BLIS_NUM_THREADS=55 srun -n1 --cpus-per-task=55 ./sgemm_blis_optimized.x 30000 30000 30000&gt;&gt;sgemm_blis_optimized_epyc_epyc001.orfeo.hpc_2023-07-09_19-45-17.csv"/>
    <x v="0"/>
    <n v="30000"/>
    <n v="30000"/>
    <n v="21.095979732"/>
    <n v="21.095980000000001"/>
    <n v="2559.7294219999999"/>
    <x v="0"/>
    <x v="0"/>
    <x v="0"/>
    <x v="0"/>
    <x v="0"/>
    <x v="0"/>
    <x v="54"/>
    <x v="54"/>
  </r>
  <r>
    <s v="sgemm_epyc_job_17096.out"/>
    <s v="sgemm_blis_optimized_epyc_epyc001.orfeo.hpc_2023-07-09_19-45-17.csv"/>
    <s v="epyc001.orfeo.hpc"/>
    <s v="rep 1 size 30000 OMP_PLACES=cores OMP_PROC_BIND=close OMP_NUM_THREADS=56 BLIS_NUM_THREADS=56 srun -n1 --cpus-per-task=56 ./sgemm_blis_optimized.x 30000 30000 30000&gt;&gt;sgemm_blis_optimized_epyc_epyc001.orfeo.hpc_2023-07-09_19-45-17.csv"/>
    <x v="0"/>
    <n v="30000"/>
    <n v="30000"/>
    <n v="21.742007596000001"/>
    <n v="21.742007999999998"/>
    <n v="2483.671288"/>
    <x v="0"/>
    <x v="0"/>
    <x v="0"/>
    <x v="0"/>
    <x v="0"/>
    <x v="0"/>
    <x v="55"/>
    <x v="55"/>
  </r>
  <r>
    <s v="sgemm_epyc_job_17096.out"/>
    <s v="sgemm_blis_optimized_epyc_epyc001.orfeo.hpc_2023-07-09_19-45-17.csv"/>
    <s v="epyc001.orfeo.hpc"/>
    <s v="rep 1 size 30000 OMP_PLACES=cores OMP_PROC_BIND=close OMP_NUM_THREADS=57 BLIS_NUM_THREADS=57 srun -n1 --cpus-per-task=57 ./sgemm_blis_optimized.x 30000 30000 30000&gt;&gt;sgemm_blis_optimized_epyc_epyc001.orfeo.hpc_2023-07-09_19-45-17.csv"/>
    <x v="0"/>
    <n v="30000"/>
    <n v="30000"/>
    <n v="20.582357100999999"/>
    <n v="20.582356999999998"/>
    <n v="2623.6062149999998"/>
    <x v="0"/>
    <x v="0"/>
    <x v="0"/>
    <x v="0"/>
    <x v="0"/>
    <x v="0"/>
    <x v="56"/>
    <x v="56"/>
  </r>
  <r>
    <s v="sgemm_epyc_job_17096.out"/>
    <s v="sgemm_blis_optimized_epyc_epyc001.orfeo.hpc_2023-07-09_19-45-17.csv"/>
    <s v="epyc001.orfeo.hpc"/>
    <s v="rep 1 size 30000 OMP_PLACES=cores OMP_PROC_BIND=close OMP_NUM_THREADS=58 BLIS_NUM_THREADS=58 srun -n1 --cpus-per-task=58 ./sgemm_blis_optimized.x 30000 30000 30000&gt;&gt;sgemm_blis_optimized_epyc_epyc001.orfeo.hpc_2023-07-09_19-45-17.csv"/>
    <x v="0"/>
    <n v="30000"/>
    <n v="30000"/>
    <n v="21.726585514"/>
    <n v="21.726586000000001"/>
    <n v="2485.43426"/>
    <x v="0"/>
    <x v="0"/>
    <x v="0"/>
    <x v="0"/>
    <x v="0"/>
    <x v="0"/>
    <x v="57"/>
    <x v="57"/>
  </r>
  <r>
    <s v="sgemm_epyc_job_17096.out"/>
    <s v="sgemm_blis_optimized_epyc_epyc001.orfeo.hpc_2023-07-09_19-45-17.csv"/>
    <s v="epyc001.orfeo.hpc"/>
    <s v="rep 1 size 30000 OMP_PLACES=cores OMP_PROC_BIND=close OMP_NUM_THREADS=59 BLIS_NUM_THREADS=59 srun -n1 --cpus-per-task=59 ./sgemm_blis_optimized.x 30000 30000 30000&gt;&gt;sgemm_blis_optimized_epyc_epyc001.orfeo.hpc_2023-07-09_19-45-17.csv"/>
    <x v="0"/>
    <n v="30000"/>
    <n v="30000"/>
    <n v="21.097370605999998"/>
    <n v="21.097370999999999"/>
    <n v="2559.5606680000001"/>
    <x v="0"/>
    <x v="0"/>
    <x v="0"/>
    <x v="0"/>
    <x v="0"/>
    <x v="0"/>
    <x v="58"/>
    <x v="58"/>
  </r>
  <r>
    <s v="sgemm_epyc_job_17096.out"/>
    <s v="sgemm_blis_optimized_epyc_epyc001.orfeo.hpc_2023-07-09_19-45-17.csv"/>
    <s v="epyc001.orfeo.hpc"/>
    <s v="rep 1 size 30000 OMP_PLACES=cores OMP_PROC_BIND=close OMP_NUM_THREADS=60 BLIS_NUM_THREADS=60 srun -n1 --cpus-per-task=60 ./sgemm_blis_optimized.x 30000 30000 30000&gt;&gt;sgemm_blis_optimized_epyc_epyc001.orfeo.hpc_2023-07-09_19-45-17.csv"/>
    <x v="0"/>
    <n v="30000"/>
    <n v="30000"/>
    <n v="21.631801810999999"/>
    <n v="21.631802"/>
    <n v="2496.324646"/>
    <x v="0"/>
    <x v="0"/>
    <x v="0"/>
    <x v="0"/>
    <x v="0"/>
    <x v="0"/>
    <x v="59"/>
    <x v="59"/>
  </r>
  <r>
    <s v="sgemm_epyc_job_17096.out"/>
    <s v="sgemm_blis_optimized_epyc_epyc001.orfeo.hpc_2023-07-09_19-45-17.csv"/>
    <s v="epyc001.orfeo.hpc"/>
    <s v="rep 1 size 30000 OMP_PLACES=cores OMP_PROC_BIND=close OMP_NUM_THREADS=61 BLIS_NUM_THREADS=61 srun -n1 --cpus-per-task=61 ./sgemm_blis_optimized.x 30000 30000 30000&gt;&gt;sgemm_blis_optimized_epyc_epyc001.orfeo.hpc_2023-07-09_19-45-17.csv"/>
    <x v="0"/>
    <n v="30000"/>
    <n v="30000"/>
    <n v="21.552673958"/>
    <n v="21.552674"/>
    <n v="2505.489579"/>
    <x v="0"/>
    <x v="0"/>
    <x v="0"/>
    <x v="0"/>
    <x v="0"/>
    <x v="0"/>
    <x v="60"/>
    <x v="60"/>
  </r>
  <r>
    <s v="sgemm_epyc_job_17096.out"/>
    <s v="sgemm_blis_optimized_epyc_epyc001.orfeo.hpc_2023-07-09_19-45-17.csv"/>
    <s v="epyc001.orfeo.hpc"/>
    <s v="rep 1 size 30000 OMP_PLACES=cores OMP_PROC_BIND=close OMP_NUM_THREADS=62 BLIS_NUM_THREADS=62 srun -n1 --cpus-per-task=62 ./sgemm_blis_optimized.x 30000 30000 30000&gt;&gt;sgemm_blis_optimized_epyc_epyc001.orfeo.hpc_2023-07-09_19-45-17.csv"/>
    <x v="0"/>
    <n v="30000"/>
    <n v="30000"/>
    <n v="22.296933297999999"/>
    <n v="22.296932999999999"/>
    <n v="2421.8577180000002"/>
    <x v="0"/>
    <x v="0"/>
    <x v="0"/>
    <x v="0"/>
    <x v="0"/>
    <x v="0"/>
    <x v="61"/>
    <x v="61"/>
  </r>
  <r>
    <s v="sgemm_epyc_job_17096.out"/>
    <s v="sgemm_blis_optimized_epyc_epyc001.orfeo.hpc_2023-07-09_19-45-17.csv"/>
    <s v="epyc001.orfeo.hpc"/>
    <s v="rep 1 size 30000 OMP_PLACES=cores OMP_PROC_BIND=close OMP_NUM_THREADS=63 BLIS_NUM_THREADS=63 srun -n1 --cpus-per-task=63 ./sgemm_blis_optimized.x 30000 30000 30000&gt;&gt;sgemm_blis_optimized_epyc_epyc001.orfeo.hpc_2023-07-09_19-45-17.csv"/>
    <x v="0"/>
    <n v="30000"/>
    <n v="30000"/>
    <n v="22.658096951000001"/>
    <n v="22.658097000000001"/>
    <n v="2383.2539919999999"/>
    <x v="0"/>
    <x v="0"/>
    <x v="0"/>
    <x v="0"/>
    <x v="0"/>
    <x v="0"/>
    <x v="62"/>
    <x v="62"/>
  </r>
  <r>
    <s v="sgemm_epyc_job_17096.out"/>
    <s v="sgemm_blis_optimized_epyc_epyc001.orfeo.hpc_2023-07-09_19-45-17.csv"/>
    <s v="epyc001.orfeo.hpc"/>
    <s v="rep 1 size 30000 OMP_PLACES=cores OMP_PROC_BIND=close OMP_NUM_THREADS=64 BLIS_NUM_THREADS=64 srun -n1 --cpus-per-task=64 ./sgemm_blis_optimized.x 30000 30000 30000&gt;&gt;sgemm_blis_optimized_epyc_epyc001.orfeo.hpc_2023-07-09_19-45-17.csv"/>
    <x v="0"/>
    <n v="30000"/>
    <n v="30000"/>
    <n v="20.943372088"/>
    <n v="20.943372"/>
    <n v="2578.3813500000001"/>
    <x v="0"/>
    <x v="0"/>
    <x v="0"/>
    <x v="0"/>
    <x v="0"/>
    <x v="0"/>
    <x v="63"/>
    <x v="63"/>
  </r>
  <r>
    <s v="sgemm_epyc_job_17096.out"/>
    <s v="sgemm_blis_optimized_epyc_epyc001.orfeo.hpc_2023-07-09_19-45-17.csv"/>
    <s v="epyc001.orfeo.hpc"/>
    <s v="rep 2 size 30000 OMP_PLACES=cores OMP_PROC_BIND=close OMP_NUM_THREADS=1 BLIS_NUM_THREADS=1 srun -n1 --cpus-per-task=1 ./sgemm_blis_optimized.x 30000 30000 30000&gt;&gt;sgemm_blis_optimized_epyc_epyc001.orfeo.hpc_2023-07-09_19-45-17.csv"/>
    <x v="0"/>
    <n v="30000"/>
    <n v="30000"/>
    <n v="558.62302963399998"/>
    <n v="558.62302999999997"/>
    <n v="96.666262000000003"/>
    <x v="0"/>
    <x v="0"/>
    <x v="0"/>
    <x v="0"/>
    <x v="0"/>
    <x v="0"/>
    <x v="0"/>
    <x v="0"/>
  </r>
  <r>
    <s v="sgemm_epyc_job_17096.out"/>
    <s v="sgemm_blis_optimized_epyc_epyc001.orfeo.hpc_2023-07-09_19-45-17.csv"/>
    <s v="epyc001.orfeo.hpc"/>
    <s v="rep 2 size 30000 OMP_PLACES=cores OMP_PROC_BIND=close OMP_NUM_THREADS=2 BLIS_NUM_THREADS=2 srun -n1 --cpus-per-task=2 ./sgemm_blis_optimized.x 30000 30000 30000&gt;&gt;sgemm_blis_optimized_epyc_epyc001.orfeo.hpc_2023-07-09_19-45-17.csv"/>
    <x v="0"/>
    <n v="30000"/>
    <n v="30000"/>
    <n v="277.14110666300002"/>
    <n v="277.14110699999998"/>
    <n v="194.84659199999999"/>
    <x v="0"/>
    <x v="0"/>
    <x v="0"/>
    <x v="0"/>
    <x v="0"/>
    <x v="0"/>
    <x v="1"/>
    <x v="1"/>
  </r>
  <r>
    <s v="sgemm_epyc_job_17096.out"/>
    <s v="sgemm_blis_optimized_epyc_epyc001.orfeo.hpc_2023-07-09_19-45-17.csv"/>
    <s v="epyc001.orfeo.hpc"/>
    <s v="rep 2 size 30000 OMP_PLACES=cores OMP_PROC_BIND=close OMP_NUM_THREADS=3 BLIS_NUM_THREADS=3 srun -n1 --cpus-per-task=3 ./sgemm_blis_optimized.x 30000 30000 30000&gt;&gt;sgemm_blis_optimized_epyc_epyc001.orfeo.hpc_2023-07-09_19-45-17.csv"/>
    <x v="0"/>
    <n v="30000"/>
    <n v="30000"/>
    <n v="186.51098429999999"/>
    <n v="186.51098400000001"/>
    <n v="289.52718399999998"/>
    <x v="0"/>
    <x v="0"/>
    <x v="0"/>
    <x v="0"/>
    <x v="0"/>
    <x v="0"/>
    <x v="2"/>
    <x v="2"/>
  </r>
  <r>
    <s v="sgemm_epyc_job_17096.out"/>
    <s v="sgemm_blis_optimized_epyc_epyc001.orfeo.hpc_2023-07-09_19-45-17.csv"/>
    <s v="epyc001.orfeo.hpc"/>
    <s v="rep 2 size 30000 OMP_PLACES=cores OMP_PROC_BIND=close OMP_NUM_THREADS=4 BLIS_NUM_THREADS=4 srun -n1 --cpus-per-task=4 ./sgemm_blis_optimized.x 30000 30000 30000&gt;&gt;sgemm_blis_optimized_epyc_epyc001.orfeo.hpc_2023-07-09_19-45-17.csv"/>
    <x v="0"/>
    <n v="30000"/>
    <n v="30000"/>
    <n v="143.60534105100001"/>
    <n v="143.60534100000001"/>
    <n v="376.03058199999998"/>
    <x v="0"/>
    <x v="0"/>
    <x v="0"/>
    <x v="0"/>
    <x v="0"/>
    <x v="0"/>
    <x v="3"/>
    <x v="3"/>
  </r>
  <r>
    <s v="sgemm_epyc_job_17096.out"/>
    <s v="sgemm_blis_optimized_epyc_epyc001.orfeo.hpc_2023-07-09_19-45-17.csv"/>
    <s v="epyc001.orfeo.hpc"/>
    <s v="rep 2 size 30000 OMP_PLACES=cores OMP_PROC_BIND=close OMP_NUM_THREADS=5 BLIS_NUM_THREADS=5 srun -n1 --cpus-per-task=5 ./sgemm_blis_optimized.x 30000 30000 30000&gt;&gt;sgemm_blis_optimized_epyc_epyc001.orfeo.hpc_2023-07-09_19-45-17.csv"/>
    <x v="0"/>
    <n v="30000"/>
    <n v="30000"/>
    <n v="117.744058099"/>
    <n v="117.744058"/>
    <n v="458.621869"/>
    <x v="0"/>
    <x v="0"/>
    <x v="0"/>
    <x v="0"/>
    <x v="0"/>
    <x v="0"/>
    <x v="4"/>
    <x v="4"/>
  </r>
  <r>
    <s v="sgemm_epyc_job_17096.out"/>
    <s v="sgemm_blis_optimized_epyc_epyc001.orfeo.hpc_2023-07-09_19-45-17.csv"/>
    <s v="epyc001.orfeo.hpc"/>
    <s v="rep 2 size 30000 OMP_PLACES=cores OMP_PROC_BIND=close OMP_NUM_THREADS=6 BLIS_NUM_THREADS=6 srun -n1 --cpus-per-task=6 ./sgemm_blis_optimized.x 30000 30000 30000&gt;&gt;sgemm_blis_optimized_epyc_epyc001.orfeo.hpc_2023-07-09_19-45-17.csv"/>
    <x v="0"/>
    <n v="30000"/>
    <n v="30000"/>
    <n v="98.845315047"/>
    <n v="98.845314999999999"/>
    <n v="546.30813799999999"/>
    <x v="0"/>
    <x v="0"/>
    <x v="0"/>
    <x v="0"/>
    <x v="0"/>
    <x v="0"/>
    <x v="5"/>
    <x v="5"/>
  </r>
  <r>
    <s v="sgemm_epyc_job_17096.out"/>
    <s v="sgemm_blis_optimized_epyc_epyc001.orfeo.hpc_2023-07-09_19-45-17.csv"/>
    <s v="epyc001.orfeo.hpc"/>
    <s v="rep 2 size 30000 OMP_PLACES=cores OMP_PROC_BIND=close OMP_NUM_THREADS=7 BLIS_NUM_THREADS=7 srun -n1 --cpus-per-task=7 ./sgemm_blis_optimized.x 30000 30000 30000&gt;&gt;sgemm_blis_optimized_epyc_epyc001.orfeo.hpc_2023-07-09_19-45-17.csv"/>
    <x v="0"/>
    <n v="30000"/>
    <n v="30000"/>
    <n v="89.361168656999993"/>
    <n v="89.361169000000004"/>
    <n v="604.28932199999997"/>
    <x v="0"/>
    <x v="0"/>
    <x v="0"/>
    <x v="0"/>
    <x v="0"/>
    <x v="0"/>
    <x v="6"/>
    <x v="6"/>
  </r>
  <r>
    <s v="sgemm_epyc_job_17096.out"/>
    <s v="sgemm_blis_optimized_epyc_epyc001.orfeo.hpc_2023-07-09_19-45-17.csv"/>
    <s v="epyc001.orfeo.hpc"/>
    <s v="rep 2 size 30000 OMP_PLACES=cores OMP_PROC_BIND=close OMP_NUM_THREADS=8 BLIS_NUM_THREADS=8 srun -n1 --cpus-per-task=8 ./sgemm_blis_optimized.x 30000 30000 30000&gt;&gt;sgemm_blis_optimized_epyc_epyc001.orfeo.hpc_2023-07-09_19-45-17.csv"/>
    <x v="0"/>
    <n v="30000"/>
    <n v="30000"/>
    <n v="74.354512927000002"/>
    <n v="74.354512999999997"/>
    <n v="726.25047099999995"/>
    <x v="0"/>
    <x v="0"/>
    <x v="0"/>
    <x v="0"/>
    <x v="0"/>
    <x v="0"/>
    <x v="7"/>
    <x v="7"/>
  </r>
  <r>
    <s v="sgemm_epyc_job_17096.out"/>
    <s v="sgemm_blis_optimized_epyc_epyc001.orfeo.hpc_2023-07-09_19-45-17.csv"/>
    <s v="epyc001.orfeo.hpc"/>
    <s v="rep 2 size 30000 OMP_PLACES=cores OMP_PROC_BIND=close OMP_NUM_THREADS=9 BLIS_NUM_THREADS=9 srun -n1 --cpus-per-task=9 ./sgemm_blis_optimized.x 30000 30000 30000&gt;&gt;sgemm_blis_optimized_epyc_epyc001.orfeo.hpc_2023-07-09_19-45-17.csv"/>
    <x v="0"/>
    <n v="30000"/>
    <n v="30000"/>
    <n v="68.528313217000004"/>
    <n v="68.528312999999997"/>
    <n v="787.99546399999997"/>
    <x v="0"/>
    <x v="0"/>
    <x v="0"/>
    <x v="0"/>
    <x v="0"/>
    <x v="0"/>
    <x v="8"/>
    <x v="8"/>
  </r>
  <r>
    <s v="sgemm_epyc_job_17096.out"/>
    <s v="sgemm_blis_optimized_epyc_epyc001.orfeo.hpc_2023-07-09_19-45-17.csv"/>
    <s v="epyc001.orfeo.hpc"/>
    <s v="rep 2 size 30000 OMP_PLACES=cores OMP_PROC_BIND=close OMP_NUM_THREADS=10 BLIS_NUM_THREADS=10 srun -n1 --cpus-per-task=10 ./sgemm_blis_optimized.x 30000 30000 30000&gt;&gt;sgemm_blis_optimized_epyc_epyc001.orfeo.hpc_2023-07-09_19-45-17.csv"/>
    <x v="0"/>
    <n v="30000"/>
    <n v="30000"/>
    <n v="62.168407719999998"/>
    <n v="62.168407999999999"/>
    <n v="868.60838100000001"/>
    <x v="0"/>
    <x v="0"/>
    <x v="0"/>
    <x v="0"/>
    <x v="0"/>
    <x v="0"/>
    <x v="9"/>
    <x v="9"/>
  </r>
  <r>
    <s v="sgemm_epyc_job_17096.out"/>
    <s v="sgemm_blis_optimized_epyc_epyc001.orfeo.hpc_2023-07-09_19-45-17.csv"/>
    <s v="epyc001.orfeo.hpc"/>
    <s v="rep 2 size 30000 OMP_PLACES=cores OMP_PROC_BIND=close OMP_NUM_THREADS=11 BLIS_NUM_THREADS=11 srun -n1 --cpus-per-task=11 ./sgemm_blis_optimized.x 30000 30000 30000&gt;&gt;sgemm_blis_optimized_epyc_epyc001.orfeo.hpc_2023-07-09_19-45-17.csv"/>
    <x v="0"/>
    <n v="30000"/>
    <n v="30000"/>
    <n v="57.191289869000002"/>
    <n v="57.191290000000002"/>
    <n v="944.19972199999995"/>
    <x v="0"/>
    <x v="0"/>
    <x v="0"/>
    <x v="0"/>
    <x v="0"/>
    <x v="0"/>
    <x v="10"/>
    <x v="10"/>
  </r>
  <r>
    <s v="sgemm_epyc_job_17096.out"/>
    <s v="sgemm_blis_optimized_epyc_epyc001.orfeo.hpc_2023-07-09_19-45-17.csv"/>
    <s v="epyc001.orfeo.hpc"/>
    <s v="rep 2 size 30000 OMP_PLACES=cores OMP_PROC_BIND=close OMP_NUM_THREADS=12 BLIS_NUM_THREADS=12 srun -n1 --cpus-per-task=12 ./sgemm_blis_optimized.x 30000 30000 30000&gt;&gt;sgemm_blis_optimized_epyc_epyc001.orfeo.hpc_2023-07-09_19-45-17.csv"/>
    <x v="0"/>
    <n v="30000"/>
    <n v="30000"/>
    <n v="51.734251665000002"/>
    <n v="51.734251999999998"/>
    <n v="1043.7959040000001"/>
    <x v="0"/>
    <x v="0"/>
    <x v="0"/>
    <x v="0"/>
    <x v="0"/>
    <x v="0"/>
    <x v="11"/>
    <x v="11"/>
  </r>
  <r>
    <s v="sgemm_epyc_job_17096.out"/>
    <s v="sgemm_blis_optimized_epyc_epyc001.orfeo.hpc_2023-07-09_19-45-17.csv"/>
    <s v="epyc001.orfeo.hpc"/>
    <s v="rep 2 size 30000 OMP_PLACES=cores OMP_PROC_BIND=close OMP_NUM_THREADS=13 BLIS_NUM_THREADS=13 srun -n1 --cpus-per-task=13 ./sgemm_blis_optimized.x 30000 30000 30000&gt;&gt;sgemm_blis_optimized_epyc_epyc001.orfeo.hpc_2023-07-09_19-45-17.csv"/>
    <x v="0"/>
    <n v="30000"/>
    <n v="30000"/>
    <n v="52.189022872999999"/>
    <n v="52.189022999999999"/>
    <n v="1034.7003460000001"/>
    <x v="0"/>
    <x v="0"/>
    <x v="0"/>
    <x v="0"/>
    <x v="0"/>
    <x v="0"/>
    <x v="12"/>
    <x v="12"/>
  </r>
  <r>
    <s v="sgemm_epyc_job_17096.out"/>
    <s v="sgemm_blis_optimized_epyc_epyc001.orfeo.hpc_2023-07-09_19-45-17.csv"/>
    <s v="epyc001.orfeo.hpc"/>
    <s v="rep 2 size 30000 OMP_PLACES=cores OMP_PROC_BIND=close OMP_NUM_THREADS=14 BLIS_NUM_THREADS=14 srun -n1 --cpus-per-task=14 ./sgemm_blis_optimized.x 30000 30000 30000&gt;&gt;sgemm_blis_optimized_epyc_epyc001.orfeo.hpc_2023-07-09_19-45-17.csv"/>
    <x v="0"/>
    <n v="30000"/>
    <n v="30000"/>
    <n v="47.112545873999998"/>
    <n v="47.112546000000002"/>
    <n v="1146.1915080000001"/>
    <x v="0"/>
    <x v="0"/>
    <x v="0"/>
    <x v="0"/>
    <x v="0"/>
    <x v="0"/>
    <x v="13"/>
    <x v="13"/>
  </r>
  <r>
    <s v="sgemm_epyc_job_17096.out"/>
    <s v="sgemm_blis_optimized_epyc_epyc001.orfeo.hpc_2023-07-09_19-45-17.csv"/>
    <s v="epyc001.orfeo.hpc"/>
    <s v="rep 2 size 30000 OMP_PLACES=cores OMP_PROC_BIND=close OMP_NUM_THREADS=15 BLIS_NUM_THREADS=15 srun -n1 --cpus-per-task=15 ./sgemm_blis_optimized.x 30000 30000 30000&gt;&gt;sgemm_blis_optimized_epyc_epyc001.orfeo.hpc_2023-07-09_19-45-17.csv"/>
    <x v="0"/>
    <n v="30000"/>
    <n v="30000"/>
    <n v="44.640917705"/>
    <n v="44.640917999999999"/>
    <n v="1209.6525509999999"/>
    <x v="0"/>
    <x v="0"/>
    <x v="0"/>
    <x v="0"/>
    <x v="0"/>
    <x v="0"/>
    <x v="14"/>
    <x v="14"/>
  </r>
  <r>
    <s v="sgemm_epyc_job_17096.out"/>
    <s v="sgemm_blis_optimized_epyc_epyc001.orfeo.hpc_2023-07-09_19-45-17.csv"/>
    <s v="epyc001.orfeo.hpc"/>
    <s v="rep 2 size 30000 OMP_PLACES=cores OMP_PROC_BIND=close OMP_NUM_THREADS=16 BLIS_NUM_THREADS=16 srun -n1 --cpus-per-task=16 ./sgemm_blis_optimized.x 30000 30000 30000&gt;&gt;sgemm_blis_optimized_epyc_epyc001.orfeo.hpc_2023-07-09_19-45-17.csv"/>
    <x v="0"/>
    <n v="30000"/>
    <n v="30000"/>
    <n v="40.429055710999997"/>
    <n v="40.429056000000003"/>
    <n v="1335.6730460000001"/>
    <x v="0"/>
    <x v="0"/>
    <x v="0"/>
    <x v="0"/>
    <x v="0"/>
    <x v="0"/>
    <x v="15"/>
    <x v="15"/>
  </r>
  <r>
    <s v="sgemm_epyc_job_17096.out"/>
    <s v="sgemm_blis_optimized_epyc_epyc001.orfeo.hpc_2023-07-09_19-45-17.csv"/>
    <s v="epyc001.orfeo.hpc"/>
    <s v="rep 2 size 30000 OMP_PLACES=cores OMP_PROC_BIND=close OMP_NUM_THREADS=17 BLIS_NUM_THREADS=17 srun -n1 --cpus-per-task=17 ./sgemm_blis_optimized.x 30000 30000 30000&gt;&gt;sgemm_blis_optimized_epyc_epyc001.orfeo.hpc_2023-07-09_19-45-17.csv"/>
    <x v="0"/>
    <n v="30000"/>
    <n v="30000"/>
    <n v="40.426147266999997"/>
    <n v="40.426147"/>
    <n v="1335.769141"/>
    <x v="0"/>
    <x v="0"/>
    <x v="0"/>
    <x v="0"/>
    <x v="0"/>
    <x v="0"/>
    <x v="16"/>
    <x v="16"/>
  </r>
  <r>
    <s v="sgemm_epyc_job_17096.out"/>
    <s v="sgemm_blis_optimized_epyc_epyc001.orfeo.hpc_2023-07-09_19-45-17.csv"/>
    <s v="epyc001.orfeo.hpc"/>
    <s v="rep 2 size 30000 OMP_PLACES=cores OMP_PROC_BIND=close OMP_NUM_THREADS=18 BLIS_NUM_THREADS=18 srun -n1 --cpus-per-task=18 ./sgemm_blis_optimized.x 30000 30000 30000&gt;&gt;sgemm_blis_optimized_epyc_epyc001.orfeo.hpc_2023-07-09_19-45-17.csv"/>
    <x v="0"/>
    <n v="30000"/>
    <n v="30000"/>
    <n v="38.757439613000003"/>
    <n v="38.757440000000003"/>
    <n v="1393.2808910000001"/>
    <x v="0"/>
    <x v="0"/>
    <x v="0"/>
    <x v="0"/>
    <x v="0"/>
    <x v="0"/>
    <x v="17"/>
    <x v="17"/>
  </r>
  <r>
    <s v="sgemm_epyc_job_17096.out"/>
    <s v="sgemm_blis_optimized_epyc_epyc001.orfeo.hpc_2023-07-09_19-45-17.csv"/>
    <s v="epyc001.orfeo.hpc"/>
    <s v="rep 2 size 30000 OMP_PLACES=cores OMP_PROC_BIND=close OMP_NUM_THREADS=19 BLIS_NUM_THREADS=19 srun -n1 --cpus-per-task=19 ./sgemm_blis_optimized.x 30000 30000 30000&gt;&gt;sgemm_blis_optimized_epyc_epyc001.orfeo.hpc_2023-07-09_19-45-17.csv"/>
    <x v="0"/>
    <n v="30000"/>
    <n v="30000"/>
    <n v="38.494966683999998"/>
    <n v="38.494967000000003"/>
    <n v="1402.780796"/>
    <x v="0"/>
    <x v="0"/>
    <x v="0"/>
    <x v="0"/>
    <x v="0"/>
    <x v="0"/>
    <x v="18"/>
    <x v="18"/>
  </r>
  <r>
    <s v="sgemm_epyc_job_17096.out"/>
    <s v="sgemm_blis_optimized_epyc_epyc001.orfeo.hpc_2023-07-09_19-45-17.csv"/>
    <s v="epyc001.orfeo.hpc"/>
    <s v="rep 2 size 30000 OMP_PLACES=cores OMP_PROC_BIND=close OMP_NUM_THREADS=20 BLIS_NUM_THREADS=20 srun -n1 --cpus-per-task=20 ./sgemm_blis_optimized.x 30000 30000 30000&gt;&gt;sgemm_blis_optimized_epyc_epyc001.orfeo.hpc_2023-07-09_19-45-17.csv"/>
    <x v="0"/>
    <n v="30000"/>
    <n v="30000"/>
    <n v="33.285454268000002"/>
    <n v="33.285454000000001"/>
    <n v="1622.3302699999999"/>
    <x v="0"/>
    <x v="0"/>
    <x v="0"/>
    <x v="0"/>
    <x v="0"/>
    <x v="0"/>
    <x v="19"/>
    <x v="19"/>
  </r>
  <r>
    <s v="sgemm_epyc_job_17096.out"/>
    <s v="sgemm_blis_optimized_epyc_epyc001.orfeo.hpc_2023-07-09_19-45-17.csv"/>
    <s v="epyc001.orfeo.hpc"/>
    <s v="rep 2 size 30000 OMP_PLACES=cores OMP_PROC_BIND=close OMP_NUM_THREADS=21 BLIS_NUM_THREADS=21 srun -n1 --cpus-per-task=21 ./sgemm_blis_optimized.x 30000 30000 30000&gt;&gt;sgemm_blis_optimized_epyc_epyc001.orfeo.hpc_2023-07-09_19-45-17.csv"/>
    <x v="0"/>
    <n v="30000"/>
    <n v="30000"/>
    <n v="33.447490563000002"/>
    <n v="33.447490999999999"/>
    <n v="1614.470894"/>
    <x v="0"/>
    <x v="0"/>
    <x v="0"/>
    <x v="0"/>
    <x v="0"/>
    <x v="0"/>
    <x v="20"/>
    <x v="20"/>
  </r>
  <r>
    <s v="sgemm_epyc_job_17096.out"/>
    <s v="sgemm_blis_optimized_epyc_epyc001.orfeo.hpc_2023-07-09_19-45-17.csv"/>
    <s v="epyc001.orfeo.hpc"/>
    <s v="rep 2 size 30000 OMP_PLACES=cores OMP_PROC_BIND=close OMP_NUM_THREADS=22 BLIS_NUM_THREADS=22 srun -n1 --cpus-per-task=22 ./sgemm_blis_optimized.x 30000 30000 30000&gt;&gt;sgemm_blis_optimized_epyc_epyc001.orfeo.hpc_2023-07-09_19-45-17.csv"/>
    <x v="0"/>
    <n v="30000"/>
    <n v="30000"/>
    <n v="33.017726633000002"/>
    <n v="33.017727000000001"/>
    <n v="1635.4851020000001"/>
    <x v="0"/>
    <x v="0"/>
    <x v="0"/>
    <x v="0"/>
    <x v="0"/>
    <x v="0"/>
    <x v="21"/>
    <x v="21"/>
  </r>
  <r>
    <s v="sgemm_epyc_job_17096.out"/>
    <s v="sgemm_blis_optimized_epyc_epyc001.orfeo.hpc_2023-07-09_19-45-17.csv"/>
    <s v="epyc001.orfeo.hpc"/>
    <s v="rep 2 size 30000 OMP_PLACES=cores OMP_PROC_BIND=close OMP_NUM_THREADS=23 BLIS_NUM_THREADS=23 srun -n1 --cpus-per-task=23 ./sgemm_blis_optimized.x 30000 30000 30000&gt;&gt;sgemm_blis_optimized_epyc_epyc001.orfeo.hpc_2023-07-09_19-45-17.csv"/>
    <x v="0"/>
    <n v="30000"/>
    <n v="30000"/>
    <n v="32.817546102000001"/>
    <n v="32.817546"/>
    <n v="1645.461237"/>
    <x v="0"/>
    <x v="0"/>
    <x v="0"/>
    <x v="0"/>
    <x v="0"/>
    <x v="0"/>
    <x v="22"/>
    <x v="22"/>
  </r>
  <r>
    <s v="sgemm_epyc_job_17096.out"/>
    <s v="sgemm_blis_optimized_epyc_epyc001.orfeo.hpc_2023-07-09_19-45-17.csv"/>
    <s v="epyc001.orfeo.hpc"/>
    <s v="rep 2 size 30000 OMP_PLACES=cores OMP_PROC_BIND=close OMP_NUM_THREADS=24 BLIS_NUM_THREADS=24 srun -n1 --cpus-per-task=24 ./sgemm_blis_optimized.x 30000 30000 30000&gt;&gt;sgemm_blis_optimized_epyc_epyc001.orfeo.hpc_2023-07-09_19-45-17.csv"/>
    <x v="0"/>
    <n v="30000"/>
    <n v="30000"/>
    <n v="29.309404519000001"/>
    <n v="29.309405000000002"/>
    <n v="1842.4120479999999"/>
    <x v="0"/>
    <x v="0"/>
    <x v="0"/>
    <x v="0"/>
    <x v="0"/>
    <x v="0"/>
    <x v="23"/>
    <x v="23"/>
  </r>
  <r>
    <s v="sgemm_epyc_job_17096.out"/>
    <s v="sgemm_blis_optimized_epyc_epyc001.orfeo.hpc_2023-07-09_19-45-17.csv"/>
    <s v="epyc001.orfeo.hpc"/>
    <s v="rep 2 size 30000 OMP_PLACES=cores OMP_PROC_BIND=close OMP_NUM_THREADS=25 BLIS_NUM_THREADS=25 srun -n1 --cpus-per-task=25 ./sgemm_blis_optimized.x 30000 30000 30000&gt;&gt;sgemm_blis_optimized_epyc_epyc001.orfeo.hpc_2023-07-09_19-45-17.csv"/>
    <x v="0"/>
    <n v="30000"/>
    <n v="30000"/>
    <n v="29.458525328"/>
    <n v="29.458525000000002"/>
    <n v="1833.085648"/>
    <x v="0"/>
    <x v="0"/>
    <x v="0"/>
    <x v="0"/>
    <x v="0"/>
    <x v="0"/>
    <x v="24"/>
    <x v="24"/>
  </r>
  <r>
    <s v="sgemm_epyc_job_17096.out"/>
    <s v="sgemm_blis_optimized_epyc_epyc001.orfeo.hpc_2023-07-09_19-45-17.csv"/>
    <s v="epyc001.orfeo.hpc"/>
    <s v="rep 2 size 30000 OMP_PLACES=cores OMP_PROC_BIND=close OMP_NUM_THREADS=26 BLIS_NUM_THREADS=26 srun -n1 --cpus-per-task=26 ./sgemm_blis_optimized.x 30000 30000 30000&gt;&gt;sgemm_blis_optimized_epyc_epyc001.orfeo.hpc_2023-07-09_19-45-17.csv"/>
    <x v="0"/>
    <n v="30000"/>
    <n v="30000"/>
    <n v="29.307288835000001"/>
    <n v="29.307289000000001"/>
    <n v="1842.5450510000001"/>
    <x v="0"/>
    <x v="0"/>
    <x v="0"/>
    <x v="0"/>
    <x v="0"/>
    <x v="0"/>
    <x v="25"/>
    <x v="25"/>
  </r>
  <r>
    <s v="sgemm_epyc_job_17096.out"/>
    <s v="sgemm_blis_optimized_epyc_epyc001.orfeo.hpc_2023-07-09_19-45-17.csv"/>
    <s v="epyc001.orfeo.hpc"/>
    <s v="rep 2 size 30000 OMP_PLACES=cores OMP_PROC_BIND=close OMP_NUM_THREADS=27 BLIS_NUM_THREADS=27 srun -n1 --cpus-per-task=27 ./sgemm_blis_optimized.x 30000 30000 30000&gt;&gt;sgemm_blis_optimized_epyc_epyc001.orfeo.hpc_2023-07-09_19-45-17.csv"/>
    <x v="0"/>
    <n v="30000"/>
    <n v="30000"/>
    <n v="26.907759881"/>
    <n v="26.90776"/>
    <n v="2006.8560239999999"/>
    <x v="0"/>
    <x v="0"/>
    <x v="0"/>
    <x v="0"/>
    <x v="0"/>
    <x v="0"/>
    <x v="26"/>
    <x v="26"/>
  </r>
  <r>
    <s v="sgemm_epyc_job_17096.out"/>
    <s v="sgemm_blis_optimized_epyc_epyc001.orfeo.hpc_2023-07-09_19-45-17.csv"/>
    <s v="epyc001.orfeo.hpc"/>
    <s v="rep 2 size 30000 OMP_PLACES=cores OMP_PROC_BIND=close OMP_NUM_THREADS=28 BLIS_NUM_THREADS=28 srun -n1 --cpus-per-task=28 ./sgemm_blis_optimized.x 30000 30000 30000&gt;&gt;sgemm_blis_optimized_epyc_epyc001.orfeo.hpc_2023-07-09_19-45-17.csv"/>
    <x v="0"/>
    <n v="30000"/>
    <n v="30000"/>
    <n v="27.379434723999999"/>
    <n v="27.379435000000001"/>
    <n v="1972.283232"/>
    <x v="0"/>
    <x v="0"/>
    <x v="0"/>
    <x v="0"/>
    <x v="0"/>
    <x v="0"/>
    <x v="27"/>
    <x v="27"/>
  </r>
  <r>
    <s v="sgemm_epyc_job_17096.out"/>
    <s v="sgemm_blis_optimized_epyc_epyc001.orfeo.hpc_2023-07-09_19-45-17.csv"/>
    <s v="epyc001.orfeo.hpc"/>
    <s v="rep 2 size 30000 OMP_PLACES=cores OMP_PROC_BIND=close OMP_NUM_THREADS=29 BLIS_NUM_THREADS=29 srun -n1 --cpus-per-task=29 ./sgemm_blis_optimized.x 30000 30000 30000&gt;&gt;sgemm_blis_optimized_epyc_epyc001.orfeo.hpc_2023-07-09_19-45-17.csv"/>
    <x v="0"/>
    <n v="30000"/>
    <n v="30000"/>
    <n v="27.153888943999998"/>
    <n v="27.153888999999999"/>
    <n v="1988.6654209999999"/>
    <x v="0"/>
    <x v="0"/>
    <x v="0"/>
    <x v="0"/>
    <x v="0"/>
    <x v="0"/>
    <x v="28"/>
    <x v="28"/>
  </r>
  <r>
    <s v="sgemm_epyc_job_17096.out"/>
    <s v="sgemm_blis_optimized_epyc_epyc001.orfeo.hpc_2023-07-09_19-45-17.csv"/>
    <s v="epyc001.orfeo.hpc"/>
    <s v="rep 2 size 30000 OMP_PLACES=cores OMP_PROC_BIND=close OMP_NUM_THREADS=30 BLIS_NUM_THREADS=30 srun -n1 --cpus-per-task=30 ./sgemm_blis_optimized.x 30000 30000 30000&gt;&gt;sgemm_blis_optimized_epyc_epyc001.orfeo.hpc_2023-07-09_19-45-17.csv"/>
    <x v="0"/>
    <n v="30000"/>
    <n v="30000"/>
    <n v="25.447451642000001"/>
    <n v="25.447451999999998"/>
    <n v="2122.0199480000001"/>
    <x v="0"/>
    <x v="0"/>
    <x v="0"/>
    <x v="0"/>
    <x v="0"/>
    <x v="0"/>
    <x v="29"/>
    <x v="29"/>
  </r>
  <r>
    <s v="sgemm_epyc_job_17096.out"/>
    <s v="sgemm_blis_optimized_epyc_epyc001.orfeo.hpc_2023-07-09_19-45-17.csv"/>
    <s v="epyc001.orfeo.hpc"/>
    <s v="rep 2 size 30000 OMP_PLACES=cores OMP_PROC_BIND=close OMP_NUM_THREADS=31 BLIS_NUM_THREADS=31 srun -n1 --cpus-per-task=31 ./sgemm_blis_optimized.x 30000 30000 30000&gt;&gt;sgemm_blis_optimized_epyc_epyc001.orfeo.hpc_2023-07-09_19-45-17.csv"/>
    <x v="0"/>
    <n v="30000"/>
    <n v="30000"/>
    <n v="25.534138951999999"/>
    <n v="25.534139"/>
    <n v="2114.8157809999998"/>
    <x v="0"/>
    <x v="0"/>
    <x v="0"/>
    <x v="0"/>
    <x v="0"/>
    <x v="0"/>
    <x v="30"/>
    <x v="30"/>
  </r>
  <r>
    <s v="sgemm_epyc_job_17096.out"/>
    <s v="sgemm_blis_optimized_epyc_epyc001.orfeo.hpc_2023-07-09_19-45-17.csv"/>
    <s v="epyc001.orfeo.hpc"/>
    <s v="rep 2 size 30000 OMP_PLACES=cores OMP_PROC_BIND=close OMP_NUM_THREADS=32 BLIS_NUM_THREADS=32 srun -n1 --cpus-per-task=32 ./sgemm_blis_optimized.x 30000 30000 30000&gt;&gt;sgemm_blis_optimized_epyc_epyc001.orfeo.hpc_2023-07-09_19-45-17.csv"/>
    <x v="0"/>
    <n v="30000"/>
    <n v="30000"/>
    <n v="24.969188878000001"/>
    <n v="24.969189"/>
    <n v="2162.6653660000002"/>
    <x v="0"/>
    <x v="0"/>
    <x v="0"/>
    <x v="0"/>
    <x v="0"/>
    <x v="0"/>
    <x v="31"/>
    <x v="31"/>
  </r>
  <r>
    <s v="sgemm_epyc_job_17096.out"/>
    <s v="sgemm_blis_optimized_epyc_epyc001.orfeo.hpc_2023-07-09_19-45-17.csv"/>
    <s v="epyc001.orfeo.hpc"/>
    <s v="rep 2 size 30000 OMP_PLACES=cores OMP_PROC_BIND=close OMP_NUM_THREADS=33 BLIS_NUM_THREADS=33 srun -n1 --cpus-per-task=33 ./sgemm_blis_optimized.x 30000 30000 30000&gt;&gt;sgemm_blis_optimized_epyc_epyc001.orfeo.hpc_2023-07-09_19-45-17.csv"/>
    <x v="0"/>
    <n v="30000"/>
    <n v="30000"/>
    <n v="25.215812079999999"/>
    <n v="25.215812"/>
    <n v="2141.5134210000001"/>
    <x v="0"/>
    <x v="0"/>
    <x v="0"/>
    <x v="0"/>
    <x v="0"/>
    <x v="0"/>
    <x v="32"/>
    <x v="32"/>
  </r>
  <r>
    <s v="sgemm_epyc_job_17096.out"/>
    <s v="sgemm_blis_optimized_epyc_epyc001.orfeo.hpc_2023-07-09_19-45-17.csv"/>
    <s v="epyc001.orfeo.hpc"/>
    <s v="rep 2 size 30000 OMP_PLACES=cores OMP_PROC_BIND=close OMP_NUM_THREADS=34 BLIS_NUM_THREADS=34 srun -n1 --cpus-per-task=34 ./sgemm_blis_optimized.x 30000 30000 30000&gt;&gt;sgemm_blis_optimized_epyc_epyc001.orfeo.hpc_2023-07-09_19-45-17.csv"/>
    <x v="0"/>
    <n v="30000"/>
    <n v="30000"/>
    <n v="24.612675829000001"/>
    <n v="24.612676"/>
    <n v="2193.9914370000001"/>
    <x v="0"/>
    <x v="0"/>
    <x v="0"/>
    <x v="0"/>
    <x v="0"/>
    <x v="0"/>
    <x v="33"/>
    <x v="33"/>
  </r>
  <r>
    <s v="sgemm_epyc_job_17096.out"/>
    <s v="sgemm_blis_optimized_epyc_epyc001.orfeo.hpc_2023-07-09_19-45-17.csv"/>
    <s v="epyc001.orfeo.hpc"/>
    <s v="rep 2 size 30000 OMP_PLACES=cores OMP_PROC_BIND=close OMP_NUM_THREADS=35 BLIS_NUM_THREADS=35 srun -n1 --cpus-per-task=35 ./sgemm_blis_optimized.x 30000 30000 30000&gt;&gt;sgemm_blis_optimized_epyc_epyc001.orfeo.hpc_2023-07-09_19-45-17.csv"/>
    <x v="0"/>
    <n v="30000"/>
    <n v="30000"/>
    <n v="23.713484997999998"/>
    <n v="23.713484999999999"/>
    <n v="2277.1853230000002"/>
    <x v="0"/>
    <x v="0"/>
    <x v="0"/>
    <x v="0"/>
    <x v="0"/>
    <x v="0"/>
    <x v="34"/>
    <x v="34"/>
  </r>
  <r>
    <s v="sgemm_epyc_job_17096.out"/>
    <s v="sgemm_blis_optimized_epyc_epyc001.orfeo.hpc_2023-07-09_19-45-17.csv"/>
    <s v="epyc001.orfeo.hpc"/>
    <s v="rep 2 size 30000 OMP_PLACES=cores OMP_PROC_BIND=close OMP_NUM_THREADS=36 BLIS_NUM_THREADS=36 srun -n1 --cpus-per-task=36 ./sgemm_blis_optimized.x 30000 30000 30000&gt;&gt;sgemm_blis_optimized_epyc_epyc001.orfeo.hpc_2023-07-09_19-45-17.csv"/>
    <x v="0"/>
    <n v="30000"/>
    <n v="30000"/>
    <n v="24.130854938999999"/>
    <n v="24.130855"/>
    <n v="2237.7988740000001"/>
    <x v="0"/>
    <x v="0"/>
    <x v="0"/>
    <x v="0"/>
    <x v="0"/>
    <x v="0"/>
    <x v="35"/>
    <x v="35"/>
  </r>
  <r>
    <s v="sgemm_epyc_job_17096.out"/>
    <s v="sgemm_blis_optimized_epyc_epyc001.orfeo.hpc_2023-07-09_19-45-17.csv"/>
    <s v="epyc001.orfeo.hpc"/>
    <s v="rep 2 size 30000 OMP_PLACES=cores OMP_PROC_BIND=close OMP_NUM_THREADS=37 BLIS_NUM_THREADS=37 srun -n1 --cpus-per-task=37 ./sgemm_blis_optimized.x 30000 30000 30000&gt;&gt;sgemm_blis_optimized_epyc_epyc001.orfeo.hpc_2023-07-09_19-45-17.csv"/>
    <x v="0"/>
    <n v="30000"/>
    <n v="30000"/>
    <n v="24.140473539999999"/>
    <n v="24.140474000000001"/>
    <n v="2236.9072379999998"/>
    <x v="0"/>
    <x v="0"/>
    <x v="0"/>
    <x v="0"/>
    <x v="0"/>
    <x v="0"/>
    <x v="36"/>
    <x v="36"/>
  </r>
  <r>
    <s v="sgemm_epyc_job_17096.out"/>
    <s v="sgemm_blis_optimized_epyc_epyc001.orfeo.hpc_2023-07-09_19-45-17.csv"/>
    <s v="epyc001.orfeo.hpc"/>
    <s v="rep 2 size 30000 OMP_PLACES=cores OMP_PROC_BIND=close OMP_NUM_THREADS=38 BLIS_NUM_THREADS=38 srun -n1 --cpus-per-task=38 ./sgemm_blis_optimized.x 30000 30000 30000&gt;&gt;sgemm_blis_optimized_epyc_epyc001.orfeo.hpc_2023-07-09_19-45-17.csv"/>
    <x v="0"/>
    <n v="30000"/>
    <n v="30000"/>
    <n v="23.172740479000002"/>
    <n v="23.172740000000001"/>
    <n v="2330.32429"/>
    <x v="0"/>
    <x v="0"/>
    <x v="0"/>
    <x v="0"/>
    <x v="0"/>
    <x v="0"/>
    <x v="37"/>
    <x v="37"/>
  </r>
  <r>
    <s v="sgemm_epyc_job_17096.out"/>
    <s v="sgemm_blis_optimized_epyc_epyc001.orfeo.hpc_2023-07-09_19-45-17.csv"/>
    <s v="epyc001.orfeo.hpc"/>
    <s v="rep 2 size 30000 OMP_PLACES=cores OMP_PROC_BIND=close OMP_NUM_THREADS=39 BLIS_NUM_THREADS=39 srun -n1 --cpus-per-task=39 ./sgemm_blis_optimized.x 30000 30000 30000&gt;&gt;sgemm_blis_optimized_epyc_epyc001.orfeo.hpc_2023-07-09_19-45-17.csv"/>
    <x v="0"/>
    <n v="30000"/>
    <n v="30000"/>
    <n v="24.534423088"/>
    <n v="24.534423"/>
    <n v="2200.9891899999998"/>
    <x v="0"/>
    <x v="0"/>
    <x v="0"/>
    <x v="0"/>
    <x v="0"/>
    <x v="0"/>
    <x v="38"/>
    <x v="38"/>
  </r>
  <r>
    <s v="sgemm_epyc_job_17096.out"/>
    <s v="sgemm_blis_optimized_epyc_epyc001.orfeo.hpc_2023-07-09_19-45-17.csv"/>
    <s v="epyc001.orfeo.hpc"/>
    <s v="rep 2 size 30000 OMP_PLACES=cores OMP_PROC_BIND=close OMP_NUM_THREADS=40 BLIS_NUM_THREADS=40 srun -n1 --cpus-per-task=40 ./sgemm_blis_optimized.x 30000 30000 30000&gt;&gt;sgemm_blis_optimized_epyc_epyc001.orfeo.hpc_2023-07-09_19-45-17.csv"/>
    <x v="0"/>
    <n v="30000"/>
    <n v="30000"/>
    <n v="23.563394477999999"/>
    <n v="23.563393999999999"/>
    <n v="2291.6901910000001"/>
    <x v="0"/>
    <x v="0"/>
    <x v="0"/>
    <x v="0"/>
    <x v="0"/>
    <x v="0"/>
    <x v="39"/>
    <x v="39"/>
  </r>
  <r>
    <s v="sgemm_epyc_job_17096.out"/>
    <s v="sgemm_blis_optimized_epyc_epyc001.orfeo.hpc_2023-07-09_19-45-17.csv"/>
    <s v="epyc001.orfeo.hpc"/>
    <s v="rep 2 size 30000 OMP_PLACES=cores OMP_PROC_BIND=close OMP_NUM_THREADS=41 BLIS_NUM_THREADS=41 srun -n1 --cpus-per-task=41 ./sgemm_blis_optimized.x 30000 30000 30000&gt;&gt;sgemm_blis_optimized_epyc_epyc001.orfeo.hpc_2023-07-09_19-45-17.csv"/>
    <x v="0"/>
    <n v="30000"/>
    <n v="30000"/>
    <n v="23.069237351000002"/>
    <n v="23.069237000000001"/>
    <n v="2340.7795919999999"/>
    <x v="0"/>
    <x v="0"/>
    <x v="0"/>
    <x v="0"/>
    <x v="0"/>
    <x v="0"/>
    <x v="40"/>
    <x v="40"/>
  </r>
  <r>
    <s v="sgemm_epyc_job_17096.out"/>
    <s v="sgemm_blis_optimized_epyc_epyc001.orfeo.hpc_2023-07-09_19-45-17.csv"/>
    <s v="epyc001.orfeo.hpc"/>
    <s v="rep 2 size 30000 OMP_PLACES=cores OMP_PROC_BIND=close OMP_NUM_THREADS=42 BLIS_NUM_THREADS=42 srun -n1 --cpus-per-task=42 ./sgemm_blis_optimized.x 30000 30000 30000&gt;&gt;sgemm_blis_optimized_epyc_epyc001.orfeo.hpc_2023-07-09_19-45-17.csv"/>
    <x v="0"/>
    <n v="30000"/>
    <n v="30000"/>
    <n v="22.080443249999998"/>
    <n v="22.080442999999999"/>
    <n v="2445.603079"/>
    <x v="0"/>
    <x v="0"/>
    <x v="0"/>
    <x v="0"/>
    <x v="0"/>
    <x v="0"/>
    <x v="41"/>
    <x v="41"/>
  </r>
  <r>
    <s v="sgemm_epyc_job_17096.out"/>
    <s v="sgemm_blis_optimized_epyc_epyc001.orfeo.hpc_2023-07-09_19-45-17.csv"/>
    <s v="epyc001.orfeo.hpc"/>
    <s v="rep 2 size 30000 OMP_PLACES=cores OMP_PROC_BIND=close OMP_NUM_THREADS=43 BLIS_NUM_THREADS=43 srun -n1 --cpus-per-task=43 ./sgemm_blis_optimized.x 30000 30000 30000&gt;&gt;sgemm_blis_optimized_epyc_epyc001.orfeo.hpc_2023-07-09_19-45-17.csv"/>
    <x v="0"/>
    <n v="30000"/>
    <n v="30000"/>
    <n v="23.125749810999999"/>
    <n v="23.12575"/>
    <n v="2335.0594230000002"/>
    <x v="0"/>
    <x v="0"/>
    <x v="0"/>
    <x v="0"/>
    <x v="0"/>
    <x v="0"/>
    <x v="42"/>
    <x v="42"/>
  </r>
  <r>
    <s v="sgemm_epyc_job_17096.out"/>
    <s v="sgemm_blis_optimized_epyc_epyc001.orfeo.hpc_2023-07-09_19-45-17.csv"/>
    <s v="epyc001.orfeo.hpc"/>
    <s v="rep 2 size 30000 OMP_PLACES=cores OMP_PROC_BIND=close OMP_NUM_THREADS=44 BLIS_NUM_THREADS=44 srun -n1 --cpus-per-task=44 ./sgemm_blis_optimized.x 30000 30000 30000&gt;&gt;sgemm_blis_optimized_epyc_epyc001.orfeo.hpc_2023-07-09_19-45-17.csv"/>
    <x v="0"/>
    <n v="30000"/>
    <n v="30000"/>
    <n v="21.143722962999998"/>
    <n v="21.143723000000001"/>
    <n v="2553.9494669999999"/>
    <x v="0"/>
    <x v="0"/>
    <x v="0"/>
    <x v="0"/>
    <x v="0"/>
    <x v="0"/>
    <x v="43"/>
    <x v="43"/>
  </r>
  <r>
    <s v="sgemm_epyc_job_17096.out"/>
    <s v="sgemm_blis_optimized_epyc_epyc001.orfeo.hpc_2023-07-09_19-45-17.csv"/>
    <s v="epyc001.orfeo.hpc"/>
    <s v="rep 2 size 30000 OMP_PLACES=cores OMP_PROC_BIND=close OMP_NUM_THREADS=45 BLIS_NUM_THREADS=45 srun -n1 --cpus-per-task=45 ./sgemm_blis_optimized.x 30000 30000 30000&gt;&gt;sgemm_blis_optimized_epyc_epyc001.orfeo.hpc_2023-07-09_19-45-17.csv"/>
    <x v="0"/>
    <n v="30000"/>
    <n v="30000"/>
    <n v="21.8927467"/>
    <n v="21.892747"/>
    <n v="2466.5703549999998"/>
    <x v="0"/>
    <x v="0"/>
    <x v="0"/>
    <x v="0"/>
    <x v="0"/>
    <x v="0"/>
    <x v="44"/>
    <x v="44"/>
  </r>
  <r>
    <s v="sgemm_epyc_job_17096.out"/>
    <s v="sgemm_blis_optimized_epyc_epyc001.orfeo.hpc_2023-07-09_19-45-17.csv"/>
    <s v="epyc001.orfeo.hpc"/>
    <s v="rep 2 size 30000 OMP_PLACES=cores OMP_PROC_BIND=close OMP_NUM_THREADS=46 BLIS_NUM_THREADS=46 srun -n1 --cpus-per-task=46 ./sgemm_blis_optimized.x 30000 30000 30000&gt;&gt;sgemm_blis_optimized_epyc_epyc001.orfeo.hpc_2023-07-09_19-45-17.csv"/>
    <x v="0"/>
    <n v="30000"/>
    <n v="30000"/>
    <n v="22.460881260000001"/>
    <n v="22.460881000000001"/>
    <n v="2404.1799329999999"/>
    <x v="0"/>
    <x v="0"/>
    <x v="0"/>
    <x v="0"/>
    <x v="0"/>
    <x v="0"/>
    <x v="45"/>
    <x v="45"/>
  </r>
  <r>
    <s v="sgemm_epyc_job_17096.out"/>
    <s v="sgemm_blis_optimized_epyc_epyc001.orfeo.hpc_2023-07-09_19-45-17.csv"/>
    <s v="epyc001.orfeo.hpc"/>
    <s v="rep 2 size 30000 OMP_PLACES=cores OMP_PROC_BIND=close OMP_NUM_THREADS=47 BLIS_NUM_THREADS=47 srun -n1 --cpus-per-task=47 ./sgemm_blis_optimized.x 30000 30000 30000&gt;&gt;sgemm_blis_optimized_epyc_epyc001.orfeo.hpc_2023-07-09_19-45-17.csv"/>
    <x v="0"/>
    <n v="30000"/>
    <n v="30000"/>
    <n v="22.263941591999998"/>
    <n v="22.263942"/>
    <n v="2425.446535"/>
    <x v="0"/>
    <x v="0"/>
    <x v="0"/>
    <x v="0"/>
    <x v="0"/>
    <x v="0"/>
    <x v="46"/>
    <x v="46"/>
  </r>
  <r>
    <s v="sgemm_epyc_job_17096.out"/>
    <s v="sgemm_blis_optimized_epyc_epyc001.orfeo.hpc_2023-07-09_19-45-17.csv"/>
    <s v="epyc001.orfeo.hpc"/>
    <s v="rep 2 size 30000 OMP_PLACES=cores OMP_PROC_BIND=close OMP_NUM_THREADS=48 BLIS_NUM_THREADS=48 srun -n1 --cpus-per-task=48 ./sgemm_blis_optimized.x 30000 30000 30000&gt;&gt;sgemm_blis_optimized_epyc_epyc001.orfeo.hpc_2023-07-09_19-45-17.csv"/>
    <x v="0"/>
    <n v="30000"/>
    <n v="30000"/>
    <n v="20.745141712999999"/>
    <n v="20.745142000000001"/>
    <n v="2603.0190950000001"/>
    <x v="0"/>
    <x v="0"/>
    <x v="0"/>
    <x v="0"/>
    <x v="0"/>
    <x v="0"/>
    <x v="47"/>
    <x v="47"/>
  </r>
  <r>
    <s v="sgemm_epyc_job_17096.out"/>
    <s v="sgemm_blis_optimized_epyc_epyc001.orfeo.hpc_2023-07-09_19-45-17.csv"/>
    <s v="epyc001.orfeo.hpc"/>
    <s v="rep 2 size 30000 OMP_PLACES=cores OMP_PROC_BIND=close OMP_NUM_THREADS=49 BLIS_NUM_THREADS=49 srun -n1 --cpus-per-task=49 ./sgemm_blis_optimized.x 30000 30000 30000&gt;&gt;sgemm_blis_optimized_epyc_epyc001.orfeo.hpc_2023-07-09_19-45-17.csv"/>
    <x v="0"/>
    <n v="30000"/>
    <n v="30000"/>
    <n v="23.472022195000001"/>
    <n v="23.472021999999999"/>
    <n v="2300.6113209999999"/>
    <x v="0"/>
    <x v="0"/>
    <x v="0"/>
    <x v="0"/>
    <x v="0"/>
    <x v="0"/>
    <x v="48"/>
    <x v="48"/>
  </r>
  <r>
    <s v="sgemm_epyc_job_17096.out"/>
    <s v="sgemm_blis_optimized_epyc_epyc001.orfeo.hpc_2023-07-09_19-45-17.csv"/>
    <s v="epyc001.orfeo.hpc"/>
    <s v="rep 2 size 30000 OMP_PLACES=cores OMP_PROC_BIND=close OMP_NUM_THREADS=50 BLIS_NUM_THREADS=50 srun -n1 --cpus-per-task=50 ./sgemm_blis_optimized.x 30000 30000 30000&gt;&gt;sgemm_blis_optimized_epyc_epyc001.orfeo.hpc_2023-07-09_19-45-17.csv"/>
    <x v="0"/>
    <n v="30000"/>
    <n v="30000"/>
    <n v="22.009595946000001"/>
    <n v="22.009595999999998"/>
    <n v="2453.4752990000002"/>
    <x v="0"/>
    <x v="0"/>
    <x v="0"/>
    <x v="0"/>
    <x v="0"/>
    <x v="0"/>
    <x v="49"/>
    <x v="49"/>
  </r>
  <r>
    <s v="sgemm_epyc_job_17096.out"/>
    <s v="sgemm_blis_optimized_epyc_epyc001.orfeo.hpc_2023-07-09_19-45-17.csv"/>
    <s v="epyc001.orfeo.hpc"/>
    <s v="rep 2 size 30000 OMP_PLACES=cores OMP_PROC_BIND=close OMP_NUM_THREADS=51 BLIS_NUM_THREADS=51 srun -n1 --cpus-per-task=51 ./sgemm_blis_optimized.x 30000 30000 30000&gt;&gt;sgemm_blis_optimized_epyc_epyc001.orfeo.hpc_2023-07-09_19-45-17.csv"/>
    <x v="0"/>
    <n v="30000"/>
    <n v="30000"/>
    <n v="21.928566089"/>
    <n v="21.928566"/>
    <n v="2462.5413159999998"/>
    <x v="0"/>
    <x v="0"/>
    <x v="0"/>
    <x v="0"/>
    <x v="0"/>
    <x v="0"/>
    <x v="50"/>
    <x v="50"/>
  </r>
  <r>
    <s v="sgemm_epyc_job_17096.out"/>
    <s v="sgemm_blis_optimized_epyc_epyc001.orfeo.hpc_2023-07-09_19-45-17.csv"/>
    <s v="epyc001.orfeo.hpc"/>
    <s v="rep 2 size 30000 OMP_PLACES=cores OMP_PROC_BIND=close OMP_NUM_THREADS=52 BLIS_NUM_THREADS=52 srun -n1 --cpus-per-task=52 ./sgemm_blis_optimized.x 30000 30000 30000&gt;&gt;sgemm_blis_optimized_epyc_epyc001.orfeo.hpc_2023-07-09_19-45-17.csv"/>
    <x v="0"/>
    <n v="30000"/>
    <n v="30000"/>
    <n v="21.533222577"/>
    <n v="21.533223"/>
    <n v="2507.752837"/>
    <x v="0"/>
    <x v="0"/>
    <x v="0"/>
    <x v="0"/>
    <x v="0"/>
    <x v="0"/>
    <x v="51"/>
    <x v="51"/>
  </r>
  <r>
    <s v="sgemm_epyc_job_17096.out"/>
    <s v="sgemm_blis_optimized_epyc_epyc001.orfeo.hpc_2023-07-09_19-45-17.csv"/>
    <s v="epyc001.orfeo.hpc"/>
    <s v="rep 2 size 30000 OMP_PLACES=cores OMP_PROC_BIND=close OMP_NUM_THREADS=53 BLIS_NUM_THREADS=53 srun -n1 --cpus-per-task=53 ./sgemm_blis_optimized.x 30000 30000 30000&gt;&gt;sgemm_blis_optimized_epyc_epyc001.orfeo.hpc_2023-07-09_19-45-17.csv"/>
    <x v="0"/>
    <n v="30000"/>
    <n v="30000"/>
    <n v="21.992659943"/>
    <n v="21.992660000000001"/>
    <n v="2455.3646600000002"/>
    <x v="0"/>
    <x v="0"/>
    <x v="0"/>
    <x v="0"/>
    <x v="0"/>
    <x v="0"/>
    <x v="52"/>
    <x v="52"/>
  </r>
  <r>
    <s v="sgemm_epyc_job_17096.out"/>
    <s v="sgemm_blis_optimized_epyc_epyc001.orfeo.hpc_2023-07-09_19-45-17.csv"/>
    <s v="epyc001.orfeo.hpc"/>
    <s v="rep 2 size 30000 OMP_PLACES=cores OMP_PROC_BIND=close OMP_NUM_THREADS=54 BLIS_NUM_THREADS=54 srun -n1 --cpus-per-task=54 ./sgemm_blis_optimized.x 30000 30000 30000&gt;&gt;sgemm_blis_optimized_epyc_epyc001.orfeo.hpc_2023-07-09_19-45-17.csv"/>
    <x v="0"/>
    <n v="30000"/>
    <n v="30000"/>
    <n v="21.331184071999999"/>
    <n v="21.331184"/>
    <n v="2531.5050409999999"/>
    <x v="0"/>
    <x v="0"/>
    <x v="0"/>
    <x v="0"/>
    <x v="0"/>
    <x v="0"/>
    <x v="53"/>
    <x v="53"/>
  </r>
  <r>
    <s v="sgemm_epyc_job_17096.out"/>
    <s v="sgemm_blis_optimized_epyc_epyc001.orfeo.hpc_2023-07-09_19-45-17.csv"/>
    <s v="epyc001.orfeo.hpc"/>
    <s v="rep 2 size 30000 OMP_PLACES=cores OMP_PROC_BIND=close OMP_NUM_THREADS=55 BLIS_NUM_THREADS=55 srun -n1 --cpus-per-task=55 ./sgemm_blis_optimized.x 30000 30000 30000&gt;&gt;sgemm_blis_optimized_epyc_epyc001.orfeo.hpc_2023-07-09_19-45-17.csv"/>
    <x v="0"/>
    <n v="30000"/>
    <n v="30000"/>
    <n v="21.495539910000002"/>
    <n v="21.495539999999998"/>
    <n v="2512.149042"/>
    <x v="0"/>
    <x v="0"/>
    <x v="0"/>
    <x v="0"/>
    <x v="0"/>
    <x v="0"/>
    <x v="54"/>
    <x v="54"/>
  </r>
  <r>
    <s v="sgemm_epyc_job_17096.out"/>
    <s v="sgemm_blis_optimized_epyc_epyc001.orfeo.hpc_2023-07-09_19-45-17.csv"/>
    <s v="epyc001.orfeo.hpc"/>
    <s v="rep 2 size 30000 OMP_PLACES=cores OMP_PROC_BIND=close OMP_NUM_THREADS=56 BLIS_NUM_THREADS=56 srun -n1 --cpus-per-task=56 ./sgemm_blis_optimized.x 30000 30000 30000&gt;&gt;sgemm_blis_optimized_epyc_epyc001.orfeo.hpc_2023-07-09_19-45-17.csv"/>
    <x v="0"/>
    <n v="30000"/>
    <n v="30000"/>
    <n v="21.230663388"/>
    <n v="21.230663"/>
    <n v="2543.490941"/>
    <x v="0"/>
    <x v="0"/>
    <x v="0"/>
    <x v="0"/>
    <x v="0"/>
    <x v="0"/>
    <x v="55"/>
    <x v="55"/>
  </r>
  <r>
    <s v="sgemm_epyc_job_17096.out"/>
    <s v="sgemm_blis_optimized_epyc_epyc001.orfeo.hpc_2023-07-09_19-45-17.csv"/>
    <s v="epyc001.orfeo.hpc"/>
    <s v="rep 2 size 30000 OMP_PLACES=cores OMP_PROC_BIND=close OMP_NUM_THREADS=57 BLIS_NUM_THREADS=57 srun -n1 --cpus-per-task=57 ./sgemm_blis_optimized.x 30000 30000 30000&gt;&gt;sgemm_blis_optimized_epyc_epyc001.orfeo.hpc_2023-07-09_19-45-17.csv"/>
    <x v="0"/>
    <n v="30000"/>
    <n v="30000"/>
    <n v="21.855277281999999"/>
    <n v="21.855277000000001"/>
    <n v="2470.7991259999999"/>
    <x v="0"/>
    <x v="0"/>
    <x v="0"/>
    <x v="0"/>
    <x v="0"/>
    <x v="0"/>
    <x v="56"/>
    <x v="56"/>
  </r>
  <r>
    <s v="sgemm_epyc_job_17096.out"/>
    <s v="sgemm_blis_optimized_epyc_epyc001.orfeo.hpc_2023-07-09_19-45-17.csv"/>
    <s v="epyc001.orfeo.hpc"/>
    <s v="rep 2 size 30000 OMP_PLACES=cores OMP_PROC_BIND=close OMP_NUM_THREADS=58 BLIS_NUM_THREADS=58 srun -n1 --cpus-per-task=58 ./sgemm_blis_optimized.x 30000 30000 30000&gt;&gt;sgemm_blis_optimized_epyc_epyc001.orfeo.hpc_2023-07-09_19-45-17.csv"/>
    <x v="0"/>
    <n v="30000"/>
    <n v="30000"/>
    <n v="22.032032059999999"/>
    <n v="22.032032000000001"/>
    <n v="2450.9768260000001"/>
    <x v="0"/>
    <x v="0"/>
    <x v="0"/>
    <x v="0"/>
    <x v="0"/>
    <x v="0"/>
    <x v="57"/>
    <x v="57"/>
  </r>
  <r>
    <s v="sgemm_epyc_job_17096.out"/>
    <s v="sgemm_blis_optimized_epyc_epyc001.orfeo.hpc_2023-07-09_19-45-17.csv"/>
    <s v="epyc001.orfeo.hpc"/>
    <s v="rep 2 size 30000 OMP_PLACES=cores OMP_PROC_BIND=close OMP_NUM_THREADS=59 BLIS_NUM_THREADS=59 srun -n1 --cpus-per-task=59 ./sgemm_blis_optimized.x 30000 30000 30000&gt;&gt;sgemm_blis_optimized_epyc_epyc001.orfeo.hpc_2023-07-09_19-45-17.csv"/>
    <x v="0"/>
    <n v="30000"/>
    <n v="30000"/>
    <n v="21.214713904"/>
    <n v="21.214714000000001"/>
    <n v="2545.4031690000002"/>
    <x v="0"/>
    <x v="0"/>
    <x v="0"/>
    <x v="0"/>
    <x v="0"/>
    <x v="0"/>
    <x v="58"/>
    <x v="58"/>
  </r>
  <r>
    <s v="sgemm_epyc_job_17096.out"/>
    <s v="sgemm_blis_optimized_epyc_epyc001.orfeo.hpc_2023-07-09_19-45-17.csv"/>
    <s v="epyc001.orfeo.hpc"/>
    <s v="rep 2 size 30000 OMP_PLACES=cores OMP_PROC_BIND=close OMP_NUM_THREADS=60 BLIS_NUM_THREADS=60 srun -n1 --cpus-per-task=60 ./sgemm_blis_optimized.x 30000 30000 30000&gt;&gt;sgemm_blis_optimized_epyc_epyc001.orfeo.hpc_2023-07-09_19-45-17.csv"/>
    <x v="0"/>
    <n v="30000"/>
    <n v="30000"/>
    <n v="21.643224103000001"/>
    <n v="21.643224"/>
    <n v="2495.0072009999999"/>
    <x v="0"/>
    <x v="0"/>
    <x v="0"/>
    <x v="0"/>
    <x v="0"/>
    <x v="0"/>
    <x v="59"/>
    <x v="59"/>
  </r>
  <r>
    <s v="sgemm_epyc_job_17096.out"/>
    <s v="sgemm_blis_optimized_epyc_epyc001.orfeo.hpc_2023-07-09_19-45-17.csv"/>
    <s v="epyc001.orfeo.hpc"/>
    <s v="rep 2 size 30000 OMP_PLACES=cores OMP_PROC_BIND=close OMP_NUM_THREADS=61 BLIS_NUM_THREADS=61 srun -n1 --cpus-per-task=61 ./sgemm_blis_optimized.x 30000 30000 30000&gt;&gt;sgemm_blis_optimized_epyc_epyc001.orfeo.hpc_2023-07-09_19-45-17.csv"/>
    <x v="0"/>
    <n v="30000"/>
    <n v="30000"/>
    <n v="20.623015244000001"/>
    <n v="20.623014999999999"/>
    <n v="2618.4337919999998"/>
    <x v="0"/>
    <x v="0"/>
    <x v="0"/>
    <x v="0"/>
    <x v="0"/>
    <x v="0"/>
    <x v="60"/>
    <x v="60"/>
  </r>
  <r>
    <s v="sgemm_epyc_job_17096.out"/>
    <s v="sgemm_blis_optimized_epyc_epyc001.orfeo.hpc_2023-07-09_19-45-17.csv"/>
    <s v="epyc001.orfeo.hpc"/>
    <s v="rep 2 size 30000 OMP_PLACES=cores OMP_PROC_BIND=close OMP_NUM_THREADS=62 BLIS_NUM_THREADS=62 srun -n1 --cpus-per-task=62 ./sgemm_blis_optimized.x 30000 30000 30000&gt;&gt;sgemm_blis_optimized_epyc_epyc001.orfeo.hpc_2023-07-09_19-45-17.csv"/>
    <x v="0"/>
    <n v="30000"/>
    <n v="30000"/>
    <n v="21.462610990999998"/>
    <n v="21.462610999999999"/>
    <n v="2516.0032959999999"/>
    <x v="0"/>
    <x v="0"/>
    <x v="0"/>
    <x v="0"/>
    <x v="0"/>
    <x v="0"/>
    <x v="61"/>
    <x v="61"/>
  </r>
  <r>
    <s v="sgemm_epyc_job_17096.out"/>
    <s v="sgemm_blis_optimized_epyc_epyc001.orfeo.hpc_2023-07-09_19-45-17.csv"/>
    <s v="epyc001.orfeo.hpc"/>
    <s v="rep 2 size 30000 OMP_PLACES=cores OMP_PROC_BIND=close OMP_NUM_THREADS=63 BLIS_NUM_THREADS=63 srun -n1 --cpus-per-task=63 ./sgemm_blis_optimized.x 30000 30000 30000&gt;&gt;sgemm_blis_optimized_epyc_epyc001.orfeo.hpc_2023-07-09_19-45-17.csv"/>
    <x v="0"/>
    <n v="30000"/>
    <n v="30000"/>
    <n v="21.159197138"/>
    <n v="21.159196999999999"/>
    <n v="2552.081709"/>
    <x v="0"/>
    <x v="0"/>
    <x v="0"/>
    <x v="0"/>
    <x v="0"/>
    <x v="0"/>
    <x v="62"/>
    <x v="62"/>
  </r>
  <r>
    <s v="sgemm_epyc_job_17096.out"/>
    <s v="sgemm_blis_optimized_epyc_epyc001.orfeo.hpc_2023-07-09_19-45-17.csv"/>
    <s v="epyc001.orfeo.hpc"/>
    <s v="rep 2 size 30000 OMP_PLACES=cores OMP_PROC_BIND=close OMP_NUM_THREADS=64 BLIS_NUM_THREADS=64 srun -n1 --cpus-per-task=64 ./sgemm_blis_optimized.x 30000 30000 30000&gt;&gt;sgemm_blis_optimized_epyc_epyc001.orfeo.hpc_2023-07-09_19-45-17.csv"/>
    <x v="0"/>
    <n v="30000"/>
    <n v="30000"/>
    <n v="20.897125851999999"/>
    <n v="20.897126"/>
    <n v="2584.087419"/>
    <x v="0"/>
    <x v="0"/>
    <x v="0"/>
    <x v="0"/>
    <x v="0"/>
    <x v="0"/>
    <x v="63"/>
    <x v="63"/>
  </r>
  <r>
    <s v="dgemm_epyc_job_17097.out"/>
    <s v="dgemm_blis_optimized_epyc_epyc001.orfeo.hpc_2023-07-09_21-45-28.csv"/>
    <s v="epyc001.orfeo.hpc"/>
    <s v="rep 1 size 30000 OMP_PLACES=cores OMP_PROC_BIND=close OMP_NUM_THREADS=64 BLIS_NUM_THREADS=64 srun -n1 --cpus-per-task=64 ./dgemm_blis_optimized.x 30000 30000 30000&gt;&gt;dgemm_blis_optimized_epyc_epyc001.orfeo.hpc_2023-07-09_21-45-28.csv"/>
    <x v="0"/>
    <n v="30000"/>
    <n v="30000"/>
    <n v="40.802374442999998"/>
    <n v="40.802374"/>
    <n v="1323.452391"/>
    <x v="1"/>
    <x v="0"/>
    <x v="0"/>
    <x v="0"/>
    <x v="0"/>
    <x v="0"/>
    <x v="63"/>
    <x v="63"/>
  </r>
  <r>
    <s v="dgemm_epyc_job_17097.out"/>
    <s v="dgemm_blis_optimized_epyc_epyc001.orfeo.hpc_2023-07-09_21-45-28.csv"/>
    <s v="epyc001.orfeo.hpc"/>
    <s v="rep 1 size 30000 OMP_PLACES=cores OMP_PROC_BIND=close OMP_NUM_THREADS=63 BLIS_NUM_THREADS=63 srun -n1 --cpus-per-task=63 ./dgemm_blis_optimized.x 30000 30000 30000&gt;&gt;dgemm_blis_optimized_epyc_epyc001.orfeo.hpc_2023-07-09_21-45-28.csv"/>
    <x v="0"/>
    <n v="30000"/>
    <n v="30000"/>
    <n v="42.040722207999998"/>
    <n v="42.040722000000002"/>
    <n v="1284.468895"/>
    <x v="1"/>
    <x v="0"/>
    <x v="0"/>
    <x v="0"/>
    <x v="0"/>
    <x v="0"/>
    <x v="62"/>
    <x v="62"/>
  </r>
  <r>
    <s v="dgemm_epyc_job_17097.out"/>
    <s v="dgemm_blis_optimized_epyc_epyc001.orfeo.hpc_2023-07-09_21-45-28.csv"/>
    <s v="epyc001.orfeo.hpc"/>
    <s v="rep 1 size 30000 OMP_PLACES=cores OMP_PROC_BIND=close OMP_NUM_THREADS=62 BLIS_NUM_THREADS=62 srun -n1 --cpus-per-task=62 ./dgemm_blis_optimized.x 30000 30000 30000&gt;&gt;dgemm_blis_optimized_epyc_epyc001.orfeo.hpc_2023-07-09_21-45-28.csv"/>
    <x v="0"/>
    <n v="30000"/>
    <n v="30000"/>
    <n v="41.715393386000002"/>
    <n v="41.715392999999999"/>
    <n v="1294.4861739999999"/>
    <x v="1"/>
    <x v="0"/>
    <x v="0"/>
    <x v="0"/>
    <x v="0"/>
    <x v="0"/>
    <x v="61"/>
    <x v="61"/>
  </r>
  <r>
    <s v="dgemm_epyc_job_17097.out"/>
    <s v="dgemm_blis_optimized_epyc_epyc001.orfeo.hpc_2023-07-09_21-45-28.csv"/>
    <s v="epyc001.orfeo.hpc"/>
    <s v="rep 1 size 30000 OMP_PLACES=cores OMP_PROC_BIND=close OMP_NUM_THREADS=61 BLIS_NUM_THREADS=61 srun -n1 --cpus-per-task=61 ./dgemm_blis_optimized.x 30000 30000 30000&gt;&gt;dgemm_blis_optimized_epyc_epyc001.orfeo.hpc_2023-07-09_21-45-28.csv"/>
    <x v="0"/>
    <n v="30000"/>
    <n v="30000"/>
    <n v="42.099704686999999"/>
    <n v="42.099705"/>
    <n v="1282.6693299999999"/>
    <x v="1"/>
    <x v="0"/>
    <x v="0"/>
    <x v="0"/>
    <x v="0"/>
    <x v="0"/>
    <x v="60"/>
    <x v="60"/>
  </r>
  <r>
    <s v="dgemm_epyc_job_17097.out"/>
    <s v="dgemm_blis_optimized_epyc_epyc001.orfeo.hpc_2023-07-09_21-45-28.csv"/>
    <s v="epyc001.orfeo.hpc"/>
    <s v="rep 1 size 30000 OMP_PLACES=cores OMP_PROC_BIND=close OMP_NUM_THREADS=60 BLIS_NUM_THREADS=60 srun -n1 --cpus-per-task=60 ./dgemm_blis_optimized.x 30000 30000 30000&gt;&gt;dgemm_blis_optimized_epyc_epyc001.orfeo.hpc_2023-07-09_21-45-28.csv"/>
    <x v="0"/>
    <n v="30000"/>
    <n v="30000"/>
    <n v="42.249214006999999"/>
    <n v="42.249214000000002"/>
    <n v="1278.1302860000001"/>
    <x v="1"/>
    <x v="0"/>
    <x v="0"/>
    <x v="0"/>
    <x v="0"/>
    <x v="0"/>
    <x v="59"/>
    <x v="59"/>
  </r>
  <r>
    <s v="dgemm_epyc_job_17097.out"/>
    <s v="dgemm_blis_optimized_epyc_epyc001.orfeo.hpc_2023-07-09_21-45-28.csv"/>
    <s v="epyc001.orfeo.hpc"/>
    <s v="rep 1 size 30000 OMP_PLACES=cores OMP_PROC_BIND=close OMP_NUM_THREADS=59 BLIS_NUM_THREADS=59 srun -n1 --cpus-per-task=59 ./dgemm_blis_optimized.x 30000 30000 30000&gt;&gt;dgemm_blis_optimized_epyc_epyc001.orfeo.hpc_2023-07-09_21-45-28.csv"/>
    <x v="0"/>
    <n v="30000"/>
    <n v="30000"/>
    <n v="43.870688711"/>
    <n v="43.870688999999999"/>
    <n v="1230.8901820000001"/>
    <x v="1"/>
    <x v="0"/>
    <x v="0"/>
    <x v="0"/>
    <x v="0"/>
    <x v="0"/>
    <x v="58"/>
    <x v="58"/>
  </r>
  <r>
    <s v="dgemm_epyc_job_17097.out"/>
    <s v="dgemm_blis_optimized_epyc_epyc001.orfeo.hpc_2023-07-09_21-45-28.csv"/>
    <s v="epyc001.orfeo.hpc"/>
    <s v="rep 1 size 30000 OMP_PLACES=cores OMP_PROC_BIND=close OMP_NUM_THREADS=58 BLIS_NUM_THREADS=58 srun -n1 --cpus-per-task=58 ./dgemm_blis_optimized.x 30000 30000 30000&gt;&gt;dgemm_blis_optimized_epyc_epyc001.orfeo.hpc_2023-07-09_21-45-28.csv"/>
    <x v="0"/>
    <n v="30000"/>
    <n v="30000"/>
    <n v="43.193067333000002"/>
    <n v="43.193066999999999"/>
    <n v="1250.20063"/>
    <x v="1"/>
    <x v="0"/>
    <x v="0"/>
    <x v="0"/>
    <x v="0"/>
    <x v="0"/>
    <x v="57"/>
    <x v="57"/>
  </r>
  <r>
    <s v="dgemm_epyc_job_17097.out"/>
    <s v="dgemm_blis_optimized_epyc_epyc001.orfeo.hpc_2023-07-09_21-45-28.csv"/>
    <s v="epyc001.orfeo.hpc"/>
    <s v="rep 1 size 30000 OMP_PLACES=cores OMP_PROC_BIND=close OMP_NUM_THREADS=57 BLIS_NUM_THREADS=57 srun -n1 --cpus-per-task=57 ./dgemm_blis_optimized.x 30000 30000 30000&gt;&gt;dgemm_blis_optimized_epyc_epyc001.orfeo.hpc_2023-07-09_21-45-28.csv"/>
    <x v="0"/>
    <n v="30000"/>
    <n v="30000"/>
    <n v="42.711246252000002"/>
    <n v="42.711246000000003"/>
    <n v="1264.3040120000001"/>
    <x v="1"/>
    <x v="0"/>
    <x v="0"/>
    <x v="0"/>
    <x v="0"/>
    <x v="0"/>
    <x v="56"/>
    <x v="56"/>
  </r>
  <r>
    <s v="dgemm_epyc_job_17097.out"/>
    <s v="dgemm_blis_optimized_epyc_epyc001.orfeo.hpc_2023-07-09_21-45-28.csv"/>
    <s v="epyc001.orfeo.hpc"/>
    <s v="rep 1 size 30000 OMP_PLACES=cores OMP_PROC_BIND=close OMP_NUM_THREADS=56 BLIS_NUM_THREADS=56 srun -n1 --cpus-per-task=56 ./dgemm_blis_optimized.x 30000 30000 30000&gt;&gt;dgemm_blis_optimized_epyc_epyc001.orfeo.hpc_2023-07-09_21-45-28.csv"/>
    <x v="0"/>
    <n v="30000"/>
    <n v="30000"/>
    <n v="43.960682247999998"/>
    <n v="43.960681999999998"/>
    <n v="1228.370381"/>
    <x v="1"/>
    <x v="0"/>
    <x v="0"/>
    <x v="0"/>
    <x v="0"/>
    <x v="0"/>
    <x v="55"/>
    <x v="55"/>
  </r>
  <r>
    <s v="dgemm_epyc_job_17097.out"/>
    <s v="dgemm_blis_optimized_epyc_epyc001.orfeo.hpc_2023-07-09_21-45-28.csv"/>
    <s v="epyc001.orfeo.hpc"/>
    <s v="rep 1 size 30000 OMP_PLACES=cores OMP_PROC_BIND=close OMP_NUM_THREADS=55 BLIS_NUM_THREADS=55 srun -n1 --cpus-per-task=55 ./dgemm_blis_optimized.x 30000 30000 30000&gt;&gt;dgemm_blis_optimized_epyc_epyc001.orfeo.hpc_2023-07-09_21-45-28.csv"/>
    <x v="0"/>
    <n v="30000"/>
    <n v="30000"/>
    <n v="42.516893213000003"/>
    <n v="42.516893000000003"/>
    <n v="1270.0833929999999"/>
    <x v="1"/>
    <x v="0"/>
    <x v="0"/>
    <x v="0"/>
    <x v="0"/>
    <x v="0"/>
    <x v="54"/>
    <x v="54"/>
  </r>
  <r>
    <s v="dgemm_epyc_job_17097.out"/>
    <s v="dgemm_blis_optimized_epyc_epyc001.orfeo.hpc_2023-07-09_21-45-28.csv"/>
    <s v="epyc001.orfeo.hpc"/>
    <s v="rep 1 size 30000 OMP_PLACES=cores OMP_PROC_BIND=close OMP_NUM_THREADS=54 BLIS_NUM_THREADS=54 srun -n1 --cpus-per-task=54 ./dgemm_blis_optimized.x 30000 30000 30000&gt;&gt;dgemm_blis_optimized_epyc_epyc001.orfeo.hpc_2023-07-09_21-45-28.csv"/>
    <x v="0"/>
    <n v="30000"/>
    <n v="30000"/>
    <n v="43.006659907"/>
    <n v="43.006659999999997"/>
    <n v="1255.619481"/>
    <x v="1"/>
    <x v="0"/>
    <x v="0"/>
    <x v="0"/>
    <x v="0"/>
    <x v="0"/>
    <x v="53"/>
    <x v="53"/>
  </r>
  <r>
    <s v="dgemm_epyc_job_17097.out"/>
    <s v="dgemm_blis_optimized_epyc_epyc001.orfeo.hpc_2023-07-09_21-45-28.csv"/>
    <s v="epyc001.orfeo.hpc"/>
    <s v="rep 1 size 30000 OMP_PLACES=cores OMP_PROC_BIND=close OMP_NUM_THREADS=53 BLIS_NUM_THREADS=53 srun -n1 --cpus-per-task=53 ./dgemm_blis_optimized.x 30000 30000 30000&gt;&gt;dgemm_blis_optimized_epyc_epyc001.orfeo.hpc_2023-07-09_21-45-28.csv"/>
    <x v="0"/>
    <n v="30000"/>
    <n v="30000"/>
    <n v="42.252883758000003"/>
    <n v="42.252884000000002"/>
    <n v="1278.019278"/>
    <x v="1"/>
    <x v="0"/>
    <x v="0"/>
    <x v="0"/>
    <x v="0"/>
    <x v="0"/>
    <x v="52"/>
    <x v="52"/>
  </r>
  <r>
    <s v="dgemm_epyc_job_17097.out"/>
    <s v="dgemm_blis_optimized_epyc_epyc001.orfeo.hpc_2023-07-09_21-45-28.csv"/>
    <s v="epyc001.orfeo.hpc"/>
    <s v="rep 1 size 30000 OMP_PLACES=cores OMP_PROC_BIND=close OMP_NUM_THREADS=52 BLIS_NUM_THREADS=52 srun -n1 --cpus-per-task=52 ./dgemm_blis_optimized.x 30000 30000 30000&gt;&gt;dgemm_blis_optimized_epyc_epyc001.orfeo.hpc_2023-07-09_21-45-28.csv"/>
    <x v="0"/>
    <n v="30000"/>
    <n v="30000"/>
    <n v="42.130525009999999"/>
    <n v="42.130524999999999"/>
    <n v="1281.7310010000001"/>
    <x v="1"/>
    <x v="0"/>
    <x v="0"/>
    <x v="0"/>
    <x v="0"/>
    <x v="0"/>
    <x v="51"/>
    <x v="51"/>
  </r>
  <r>
    <s v="dgemm_epyc_job_17097.out"/>
    <s v="dgemm_blis_optimized_epyc_epyc001.orfeo.hpc_2023-07-09_21-45-28.csv"/>
    <s v="epyc001.orfeo.hpc"/>
    <s v="rep 1 size 30000 OMP_PLACES=cores OMP_PROC_BIND=close OMP_NUM_THREADS=51 BLIS_NUM_THREADS=51 srun -n1 --cpus-per-task=51 ./dgemm_blis_optimized.x 30000 30000 30000&gt;&gt;dgemm_blis_optimized_epyc_epyc001.orfeo.hpc_2023-07-09_21-45-28.csv"/>
    <x v="0"/>
    <n v="30000"/>
    <n v="30000"/>
    <n v="43.837159389999997"/>
    <n v="43.837159"/>
    <n v="1231.831641"/>
    <x v="1"/>
    <x v="0"/>
    <x v="0"/>
    <x v="0"/>
    <x v="0"/>
    <x v="0"/>
    <x v="50"/>
    <x v="50"/>
  </r>
  <r>
    <s v="dgemm_epyc_job_17097.out"/>
    <s v="dgemm_blis_optimized_epyc_epyc001.orfeo.hpc_2023-07-09_21-45-28.csv"/>
    <s v="epyc001.orfeo.hpc"/>
    <s v="rep 1 size 30000 OMP_PLACES=cores OMP_PROC_BIND=close OMP_NUM_THREADS=50 BLIS_NUM_THREADS=50 srun -n1 --cpus-per-task=50 ./dgemm_blis_optimized.x 30000 30000 30000&gt;&gt;dgemm_blis_optimized_epyc_epyc001.orfeo.hpc_2023-07-09_21-45-28.csv"/>
    <x v="0"/>
    <n v="30000"/>
    <n v="30000"/>
    <n v="45.111005456000001"/>
    <n v="45.111004999999999"/>
    <n v="1197.047139"/>
    <x v="1"/>
    <x v="0"/>
    <x v="0"/>
    <x v="0"/>
    <x v="0"/>
    <x v="0"/>
    <x v="49"/>
    <x v="49"/>
  </r>
  <r>
    <s v="dgemm_epyc_job_17097.out"/>
    <s v="dgemm_blis_optimized_epyc_epyc001.orfeo.hpc_2023-07-09_21-45-28.csv"/>
    <s v="epyc001.orfeo.hpc"/>
    <s v="rep 1 size 30000 OMP_PLACES=cores OMP_PROC_BIND=close OMP_NUM_THREADS=49 BLIS_NUM_THREADS=49 srun -n1 --cpus-per-task=49 ./dgemm_blis_optimized.x 30000 30000 30000&gt;&gt;dgemm_blis_optimized_epyc_epyc001.orfeo.hpc_2023-07-09_21-45-28.csv"/>
    <x v="0"/>
    <n v="30000"/>
    <n v="30000"/>
    <n v="45.706610071999997"/>
    <n v="45.706609999999998"/>
    <n v="1181.448371"/>
    <x v="1"/>
    <x v="0"/>
    <x v="0"/>
    <x v="0"/>
    <x v="0"/>
    <x v="0"/>
    <x v="48"/>
    <x v="48"/>
  </r>
  <r>
    <s v="dgemm_epyc_job_17097.out"/>
    <s v="dgemm_blis_optimized_epyc_epyc001.orfeo.hpc_2023-07-09_21-45-28.csv"/>
    <s v="epyc001.orfeo.hpc"/>
    <s v="rep 1 size 30000 OMP_PLACES=cores OMP_PROC_BIND=close OMP_NUM_THREADS=48 BLIS_NUM_THREADS=48 srun -n1 --cpus-per-task=48 ./dgemm_blis_optimized.x 30000 30000 30000&gt;&gt;dgemm_blis_optimized_epyc_epyc001.orfeo.hpc_2023-07-09_21-45-28.csv"/>
    <x v="0"/>
    <n v="30000"/>
    <n v="30000"/>
    <n v="44.984535270999999"/>
    <n v="44.984535000000001"/>
    <n v="1200.4125349999999"/>
    <x v="1"/>
    <x v="0"/>
    <x v="0"/>
    <x v="0"/>
    <x v="0"/>
    <x v="0"/>
    <x v="47"/>
    <x v="47"/>
  </r>
  <r>
    <s v="dgemm_epyc_job_17097.out"/>
    <s v="dgemm_blis_optimized_epyc_epyc001.orfeo.hpc_2023-07-09_21-45-28.csv"/>
    <s v="epyc001.orfeo.hpc"/>
    <s v="rep 1 size 30000 OMP_PLACES=cores OMP_PROC_BIND=close OMP_NUM_THREADS=47 BLIS_NUM_THREADS=47 srun -n1 --cpus-per-task=47 ./dgemm_blis_optimized.x 30000 30000 30000&gt;&gt;dgemm_blis_optimized_epyc_epyc001.orfeo.hpc_2023-07-09_21-45-28.csv"/>
    <x v="0"/>
    <n v="30000"/>
    <n v="30000"/>
    <n v="46.454518352999997"/>
    <n v="46.454518"/>
    <n v="1162.427293"/>
    <x v="1"/>
    <x v="0"/>
    <x v="0"/>
    <x v="0"/>
    <x v="0"/>
    <x v="0"/>
    <x v="46"/>
    <x v="46"/>
  </r>
  <r>
    <s v="dgemm_epyc_job_17097.out"/>
    <s v="dgemm_blis_optimized_epyc_epyc001.orfeo.hpc_2023-07-09_21-45-28.csv"/>
    <s v="epyc001.orfeo.hpc"/>
    <s v="rep 1 size 30000 OMP_PLACES=cores OMP_PROC_BIND=close OMP_NUM_THREADS=46 BLIS_NUM_THREADS=46 srun -n1 --cpus-per-task=46 ./dgemm_blis_optimized.x 30000 30000 30000&gt;&gt;dgemm_blis_optimized_epyc_epyc001.orfeo.hpc_2023-07-09_21-45-28.csv"/>
    <x v="0"/>
    <n v="30000"/>
    <n v="30000"/>
    <n v="44.630880773000001"/>
    <n v="44.630881000000002"/>
    <n v="1209.924587"/>
    <x v="1"/>
    <x v="0"/>
    <x v="0"/>
    <x v="0"/>
    <x v="0"/>
    <x v="0"/>
    <x v="45"/>
    <x v="45"/>
  </r>
  <r>
    <s v="dgemm_epyc_job_17097.out"/>
    <s v="dgemm_blis_optimized_epyc_epyc001.orfeo.hpc_2023-07-09_21-45-28.csv"/>
    <s v="epyc001.orfeo.hpc"/>
    <s v="rep 1 size 30000 OMP_PLACES=cores OMP_PROC_BIND=close OMP_NUM_THREADS=45 BLIS_NUM_THREADS=45 srun -n1 --cpus-per-task=45 ./dgemm_blis_optimized.x 30000 30000 30000&gt;&gt;dgemm_blis_optimized_epyc_epyc001.orfeo.hpc_2023-07-09_21-45-28.csv"/>
    <x v="0"/>
    <n v="30000"/>
    <n v="30000"/>
    <n v="44.975089967000002"/>
    <n v="44.975090000000002"/>
    <n v="1200.6646350000001"/>
    <x v="1"/>
    <x v="0"/>
    <x v="0"/>
    <x v="0"/>
    <x v="0"/>
    <x v="0"/>
    <x v="44"/>
    <x v="44"/>
  </r>
  <r>
    <s v="dgemm_epyc_job_17097.out"/>
    <s v="dgemm_blis_optimized_epyc_epyc001.orfeo.hpc_2023-07-09_21-45-28.csv"/>
    <s v="epyc001.orfeo.hpc"/>
    <s v="rep 1 size 30000 OMP_PLACES=cores OMP_PROC_BIND=close OMP_NUM_THREADS=44 BLIS_NUM_THREADS=44 srun -n1 --cpus-per-task=44 ./dgemm_blis_optimized.x 30000 30000 30000&gt;&gt;dgemm_blis_optimized_epyc_epyc001.orfeo.hpc_2023-07-09_21-45-28.csv"/>
    <x v="0"/>
    <n v="30000"/>
    <n v="30000"/>
    <n v="43.801715059000003"/>
    <n v="43.801715000000002"/>
    <n v="1232.8284389999999"/>
    <x v="1"/>
    <x v="0"/>
    <x v="0"/>
    <x v="0"/>
    <x v="0"/>
    <x v="0"/>
    <x v="43"/>
    <x v="43"/>
  </r>
  <r>
    <s v="dgemm_epyc_job_17097.out"/>
    <s v="dgemm_blis_optimized_epyc_epyc001.orfeo.hpc_2023-07-09_21-45-28.csv"/>
    <s v="epyc001.orfeo.hpc"/>
    <s v="rep 1 size 30000 OMP_PLACES=cores OMP_PROC_BIND=close OMP_NUM_THREADS=43 BLIS_NUM_THREADS=43 srun -n1 --cpus-per-task=43 ./dgemm_blis_optimized.x 30000 30000 30000&gt;&gt;dgemm_blis_optimized_epyc_epyc001.orfeo.hpc_2023-07-09_21-45-28.csv"/>
    <x v="0"/>
    <n v="30000"/>
    <n v="30000"/>
    <n v="48.713426929999997"/>
    <n v="48.713427000000003"/>
    <n v="1108.5239409999999"/>
    <x v="1"/>
    <x v="0"/>
    <x v="0"/>
    <x v="0"/>
    <x v="0"/>
    <x v="0"/>
    <x v="42"/>
    <x v="42"/>
  </r>
  <r>
    <s v="dgemm_epyc_job_17097.out"/>
    <s v="dgemm_blis_optimized_epyc_epyc001.orfeo.hpc_2023-07-09_21-45-28.csv"/>
    <s v="epyc001.orfeo.hpc"/>
    <s v="rep 1 size 30000 OMP_PLACES=cores OMP_PROC_BIND=close OMP_NUM_THREADS=42 BLIS_NUM_THREADS=42 srun -n1 --cpus-per-task=42 ./dgemm_blis_optimized.x 30000 30000 30000&gt;&gt;dgemm_blis_optimized_epyc_epyc001.orfeo.hpc_2023-07-09_21-45-28.csv"/>
    <x v="0"/>
    <n v="30000"/>
    <n v="30000"/>
    <n v="48.382915351999998"/>
    <n v="48.382914999999997"/>
    <n v="1116.0964489999999"/>
    <x v="1"/>
    <x v="0"/>
    <x v="0"/>
    <x v="0"/>
    <x v="0"/>
    <x v="0"/>
    <x v="41"/>
    <x v="41"/>
  </r>
  <r>
    <s v="dgemm_epyc_job_17097.out"/>
    <s v="dgemm_blis_optimized_epyc_epyc001.orfeo.hpc_2023-07-09_21-45-28.csv"/>
    <s v="epyc001.orfeo.hpc"/>
    <s v="rep 1 size 30000 OMP_PLACES=cores OMP_PROC_BIND=close OMP_NUM_THREADS=41 BLIS_NUM_THREADS=41 srun -n1 --cpus-per-task=41 ./dgemm_blis_optimized.x 30000 30000 30000&gt;&gt;dgemm_blis_optimized_epyc_epyc001.orfeo.hpc_2023-07-09_21-45-28.csv"/>
    <x v="0"/>
    <n v="30000"/>
    <n v="30000"/>
    <n v="51.289783602"/>
    <n v="51.289783999999997"/>
    <n v="1052.8412519999999"/>
    <x v="1"/>
    <x v="0"/>
    <x v="0"/>
    <x v="0"/>
    <x v="0"/>
    <x v="0"/>
    <x v="40"/>
    <x v="40"/>
  </r>
  <r>
    <s v="dgemm_epyc_job_17097.out"/>
    <s v="dgemm_blis_optimized_epyc_epyc001.orfeo.hpc_2023-07-09_21-45-28.csv"/>
    <s v="epyc001.orfeo.hpc"/>
    <s v="rep 1 size 30000 OMP_PLACES=cores OMP_PROC_BIND=close OMP_NUM_THREADS=40 BLIS_NUM_THREADS=40 srun -n1 --cpus-per-task=40 ./dgemm_blis_optimized.x 30000 30000 30000&gt;&gt;dgemm_blis_optimized_epyc_epyc001.orfeo.hpc_2023-07-09_21-45-28.csv"/>
    <x v="0"/>
    <n v="30000"/>
    <n v="30000"/>
    <n v="49.441708083999998"/>
    <n v="49.441707999999998"/>
    <n v="1092.1952759999999"/>
    <x v="1"/>
    <x v="0"/>
    <x v="0"/>
    <x v="0"/>
    <x v="0"/>
    <x v="0"/>
    <x v="39"/>
    <x v="39"/>
  </r>
  <r>
    <s v="dgemm_epyc_job_17097.out"/>
    <s v="dgemm_blis_optimized_epyc_epyc001.orfeo.hpc_2023-07-09_21-45-28.csv"/>
    <s v="epyc001.orfeo.hpc"/>
    <s v="rep 1 size 30000 OMP_PLACES=cores OMP_PROC_BIND=close OMP_NUM_THREADS=39 BLIS_NUM_THREADS=39 srun -n1 --cpus-per-task=39 ./dgemm_blis_optimized.x 30000 30000 30000&gt;&gt;dgemm_blis_optimized_epyc_epyc001.orfeo.hpc_2023-07-09_21-45-28.csv"/>
    <x v="0"/>
    <n v="30000"/>
    <n v="30000"/>
    <n v="50.842564488999997"/>
    <n v="50.842564000000003"/>
    <n v="1062.102208"/>
    <x v="1"/>
    <x v="0"/>
    <x v="0"/>
    <x v="0"/>
    <x v="0"/>
    <x v="0"/>
    <x v="38"/>
    <x v="38"/>
  </r>
  <r>
    <s v="dgemm_epyc_job_17097.out"/>
    <s v="dgemm_blis_optimized_epyc_epyc001.orfeo.hpc_2023-07-09_21-45-28.csv"/>
    <s v="epyc001.orfeo.hpc"/>
    <s v="rep 1 size 30000 OMP_PLACES=cores OMP_PROC_BIND=close OMP_NUM_THREADS=38 BLIS_NUM_THREADS=38 srun -n1 --cpus-per-task=38 ./dgemm_blis_optimized.x 30000 30000 30000&gt;&gt;dgemm_blis_optimized_epyc_epyc001.orfeo.hpc_2023-07-09_21-45-28.csv"/>
    <x v="0"/>
    <n v="30000"/>
    <n v="30000"/>
    <n v="50.318797611000001"/>
    <n v="50.318798000000001"/>
    <n v="1073.157598"/>
    <x v="1"/>
    <x v="0"/>
    <x v="0"/>
    <x v="0"/>
    <x v="0"/>
    <x v="0"/>
    <x v="37"/>
    <x v="37"/>
  </r>
  <r>
    <s v="dgemm_epyc_job_17097.out"/>
    <s v="dgemm_blis_optimized_epyc_epyc001.orfeo.hpc_2023-07-09_21-45-28.csv"/>
    <s v="epyc001.orfeo.hpc"/>
    <s v="rep 1 size 30000 OMP_PLACES=cores OMP_PROC_BIND=close OMP_NUM_THREADS=37 BLIS_NUM_THREADS=37 srun -n1 --cpus-per-task=37 ./dgemm_blis_optimized.x 30000 30000 30000&gt;&gt;dgemm_blis_optimized_epyc_epyc001.orfeo.hpc_2023-07-09_21-45-28.csv"/>
    <x v="0"/>
    <n v="30000"/>
    <n v="30000"/>
    <n v="52.226757933999998"/>
    <n v="52.226757999999997"/>
    <n v="1033.9527499999999"/>
    <x v="1"/>
    <x v="0"/>
    <x v="0"/>
    <x v="0"/>
    <x v="0"/>
    <x v="0"/>
    <x v="36"/>
    <x v="36"/>
  </r>
  <r>
    <s v="dgemm_epyc_job_17097.out"/>
    <s v="dgemm_blis_optimized_epyc_epyc001.orfeo.hpc_2023-07-09_21-45-28.csv"/>
    <s v="epyc001.orfeo.hpc"/>
    <s v="rep 1 size 30000 OMP_PLACES=cores OMP_PROC_BIND=close OMP_NUM_THREADS=36 BLIS_NUM_THREADS=36 srun -n1 --cpus-per-task=36 ./dgemm_blis_optimized.x 30000 30000 30000&gt;&gt;dgemm_blis_optimized_epyc_epyc001.orfeo.hpc_2023-07-09_21-45-28.csv"/>
    <x v="0"/>
    <n v="30000"/>
    <n v="30000"/>
    <n v="51.506967164000002"/>
    <n v="51.506967000000003"/>
    <n v="1048.4018570000001"/>
    <x v="1"/>
    <x v="0"/>
    <x v="0"/>
    <x v="0"/>
    <x v="0"/>
    <x v="0"/>
    <x v="35"/>
    <x v="35"/>
  </r>
  <r>
    <s v="dgemm_epyc_job_17097.out"/>
    <s v="dgemm_blis_optimized_epyc_epyc001.orfeo.hpc_2023-07-09_21-45-28.csv"/>
    <s v="epyc001.orfeo.hpc"/>
    <s v="rep 1 size 30000 OMP_PLACES=cores OMP_PROC_BIND=close OMP_NUM_THREADS=35 BLIS_NUM_THREADS=35 srun -n1 --cpus-per-task=35 ./dgemm_blis_optimized.x 30000 30000 30000&gt;&gt;dgemm_blis_optimized_epyc_epyc001.orfeo.hpc_2023-07-09_21-45-28.csv"/>
    <x v="0"/>
    <n v="30000"/>
    <n v="30000"/>
    <n v="52.11909327"/>
    <n v="52.119092999999999"/>
    <n v="1036.0886310000001"/>
    <x v="1"/>
    <x v="0"/>
    <x v="0"/>
    <x v="0"/>
    <x v="0"/>
    <x v="0"/>
    <x v="34"/>
    <x v="34"/>
  </r>
  <r>
    <s v="dgemm_epyc_job_17097.out"/>
    <s v="dgemm_blis_optimized_epyc_epyc001.orfeo.hpc_2023-07-09_21-45-28.csv"/>
    <s v="epyc001.orfeo.hpc"/>
    <s v="rep 1 size 30000 OMP_PLACES=cores OMP_PROC_BIND=close OMP_NUM_THREADS=34 BLIS_NUM_THREADS=34 srun -n1 --cpus-per-task=34 ./dgemm_blis_optimized.x 30000 30000 30000&gt;&gt;dgemm_blis_optimized_epyc_epyc001.orfeo.hpc_2023-07-09_21-45-28.csv"/>
    <x v="0"/>
    <n v="30000"/>
    <n v="30000"/>
    <n v="53.534422546999998"/>
    <n v="53.534422999999997"/>
    <n v="1008.696787"/>
    <x v="1"/>
    <x v="0"/>
    <x v="0"/>
    <x v="0"/>
    <x v="0"/>
    <x v="0"/>
    <x v="33"/>
    <x v="33"/>
  </r>
  <r>
    <s v="dgemm_epyc_job_17097.out"/>
    <s v="dgemm_blis_optimized_epyc_epyc001.orfeo.hpc_2023-07-09_21-45-28.csv"/>
    <s v="epyc001.orfeo.hpc"/>
    <s v="rep 1 size 30000 OMP_PLACES=cores OMP_PROC_BIND=close OMP_NUM_THREADS=33 BLIS_NUM_THREADS=33 srun -n1 --cpus-per-task=33 ./dgemm_blis_optimized.x 30000 30000 30000&gt;&gt;dgemm_blis_optimized_epyc_epyc001.orfeo.hpc_2023-07-09_21-45-28.csv"/>
    <x v="0"/>
    <n v="30000"/>
    <n v="30000"/>
    <n v="54.489739821000001"/>
    <n v="54.489739999999998"/>
    <n v="991.01225599999998"/>
    <x v="1"/>
    <x v="0"/>
    <x v="0"/>
    <x v="0"/>
    <x v="0"/>
    <x v="0"/>
    <x v="32"/>
    <x v="32"/>
  </r>
  <r>
    <s v="dgemm_epyc_job_17097.out"/>
    <s v="dgemm_blis_optimized_epyc_epyc001.orfeo.hpc_2023-07-09_21-45-28.csv"/>
    <s v="epyc001.orfeo.hpc"/>
    <s v="rep 1 size 30000 OMP_PLACES=cores OMP_PROC_BIND=close OMP_NUM_THREADS=32 BLIS_NUM_THREADS=32 srun -n1 --cpus-per-task=32 ./dgemm_blis_optimized.x 30000 30000 30000&gt;&gt;dgemm_blis_optimized_epyc_epyc001.orfeo.hpc_2023-07-09_21-45-28.csv"/>
    <x v="0"/>
    <n v="30000"/>
    <n v="30000"/>
    <n v="54.400961783"/>
    <n v="54.400962"/>
    <n v="992.62950899999998"/>
    <x v="1"/>
    <x v="0"/>
    <x v="0"/>
    <x v="0"/>
    <x v="0"/>
    <x v="0"/>
    <x v="31"/>
    <x v="31"/>
  </r>
  <r>
    <s v="dgemm_epyc_job_17097.out"/>
    <s v="dgemm_blis_optimized_epyc_epyc001.orfeo.hpc_2023-07-09_21-45-28.csv"/>
    <s v="epyc001.orfeo.hpc"/>
    <s v="rep 1 size 30000 OMP_PLACES=cores OMP_PROC_BIND=close OMP_NUM_THREADS=31 BLIS_NUM_THREADS=31 srun -n1 --cpus-per-task=31 ./dgemm_blis_optimized.x 30000 30000 30000&gt;&gt;dgemm_blis_optimized_epyc_epyc001.orfeo.hpc_2023-07-09_21-45-28.csv"/>
    <x v="0"/>
    <n v="30000"/>
    <n v="30000"/>
    <n v="56.136189813999998"/>
    <n v="56.136189999999999"/>
    <n v="961.94629799999996"/>
    <x v="1"/>
    <x v="0"/>
    <x v="0"/>
    <x v="0"/>
    <x v="0"/>
    <x v="0"/>
    <x v="30"/>
    <x v="30"/>
  </r>
  <r>
    <s v="dgemm_epyc_job_17097.out"/>
    <s v="dgemm_blis_optimized_epyc_epyc001.orfeo.hpc_2023-07-09_21-45-28.csv"/>
    <s v="epyc001.orfeo.hpc"/>
    <s v="rep 1 size 30000 OMP_PLACES=cores OMP_PROC_BIND=close OMP_NUM_THREADS=30 BLIS_NUM_THREADS=30 srun -n1 --cpus-per-task=30 ./dgemm_blis_optimized.x 30000 30000 30000&gt;&gt;dgemm_blis_optimized_epyc_epyc001.orfeo.hpc_2023-07-09_21-45-28.csv"/>
    <x v="0"/>
    <n v="30000"/>
    <n v="30000"/>
    <n v="55.985220413"/>
    <n v="55.985219999999998"/>
    <n v="964.54027699999995"/>
    <x v="1"/>
    <x v="0"/>
    <x v="0"/>
    <x v="0"/>
    <x v="0"/>
    <x v="0"/>
    <x v="29"/>
    <x v="29"/>
  </r>
  <r>
    <s v="dgemm_epyc_job_17097.out"/>
    <s v="dgemm_blis_optimized_epyc_epyc001.orfeo.hpc_2023-07-09_21-45-28.csv"/>
    <s v="epyc001.orfeo.hpc"/>
    <s v="rep 1 size 30000 OMP_PLACES=cores OMP_PROC_BIND=close OMP_NUM_THREADS=29 BLIS_NUM_THREADS=29 srun -n1 --cpus-per-task=29 ./dgemm_blis_optimized.x 30000 30000 30000&gt;&gt;dgemm_blis_optimized_epyc_epyc001.orfeo.hpc_2023-07-09_21-45-28.csv"/>
    <x v="0"/>
    <n v="30000"/>
    <n v="30000"/>
    <n v="60.993131769999998"/>
    <n v="60.993132000000003"/>
    <n v="885.34558600000003"/>
    <x v="1"/>
    <x v="0"/>
    <x v="0"/>
    <x v="0"/>
    <x v="0"/>
    <x v="0"/>
    <x v="28"/>
    <x v="28"/>
  </r>
  <r>
    <s v="dgemm_epyc_job_17097.out"/>
    <s v="dgemm_blis_optimized_epyc_epyc001.orfeo.hpc_2023-07-09_21-45-28.csv"/>
    <s v="epyc001.orfeo.hpc"/>
    <s v="rep 1 size 30000 OMP_PLACES=cores OMP_PROC_BIND=close OMP_NUM_THREADS=28 BLIS_NUM_THREADS=28 srun -n1 --cpus-per-task=28 ./dgemm_blis_optimized.x 30000 30000 30000&gt;&gt;dgemm_blis_optimized_epyc_epyc001.orfeo.hpc_2023-07-09_21-45-28.csv"/>
    <x v="0"/>
    <n v="30000"/>
    <n v="30000"/>
    <n v="61.372010977999999"/>
    <n v="61.372011000000001"/>
    <n v="879.87991799999998"/>
    <x v="1"/>
    <x v="0"/>
    <x v="0"/>
    <x v="0"/>
    <x v="0"/>
    <x v="0"/>
    <x v="27"/>
    <x v="27"/>
  </r>
  <r>
    <s v="dgemm_epyc_job_17097.out"/>
    <s v="dgemm_blis_optimized_epyc_epyc001.orfeo.hpc_2023-07-09_21-45-28.csv"/>
    <s v="epyc001.orfeo.hpc"/>
    <s v="rep 1 size 30000 OMP_PLACES=cores OMP_PROC_BIND=close OMP_NUM_THREADS=27 BLIS_NUM_THREADS=27 srun -n1 --cpus-per-task=27 ./dgemm_blis_optimized.x 30000 30000 30000&gt;&gt;dgemm_blis_optimized_epyc_epyc001.orfeo.hpc_2023-07-09_21-45-28.csv"/>
    <x v="0"/>
    <n v="30000"/>
    <n v="30000"/>
    <n v="64.275520086"/>
    <n v="64.27552"/>
    <n v="840.13322500000004"/>
    <x v="1"/>
    <x v="0"/>
    <x v="0"/>
    <x v="0"/>
    <x v="0"/>
    <x v="0"/>
    <x v="26"/>
    <x v="26"/>
  </r>
  <r>
    <s v="dgemm_epyc_job_17097.out"/>
    <s v="dgemm_blis_optimized_epyc_epyc001.orfeo.hpc_2023-07-09_21-45-28.csv"/>
    <s v="epyc001.orfeo.hpc"/>
    <s v="rep 1 size 30000 OMP_PLACES=cores OMP_PROC_BIND=close OMP_NUM_THREADS=26 BLIS_NUM_THREADS=26 srun -n1 --cpus-per-task=26 ./dgemm_blis_optimized.x 30000 30000 30000&gt;&gt;dgemm_blis_optimized_epyc_epyc001.orfeo.hpc_2023-07-09_21-45-28.csv"/>
    <x v="0"/>
    <n v="30000"/>
    <n v="30000"/>
    <n v="63.548276176000002"/>
    <n v="63.548276000000001"/>
    <n v="849.74767599999996"/>
    <x v="1"/>
    <x v="0"/>
    <x v="0"/>
    <x v="0"/>
    <x v="0"/>
    <x v="0"/>
    <x v="25"/>
    <x v="25"/>
  </r>
  <r>
    <s v="dgemm_epyc_job_17097.out"/>
    <s v="dgemm_blis_optimized_epyc_epyc001.orfeo.hpc_2023-07-09_21-45-28.csv"/>
    <s v="epyc001.orfeo.hpc"/>
    <s v="rep 1 size 30000 OMP_PLACES=cores OMP_PROC_BIND=close OMP_NUM_THREADS=25 BLIS_NUM_THREADS=25 srun -n1 --cpus-per-task=25 ./dgemm_blis_optimized.x 30000 30000 30000&gt;&gt;dgemm_blis_optimized_epyc_epyc001.orfeo.hpc_2023-07-09_21-45-28.csv"/>
    <x v="0"/>
    <n v="30000"/>
    <n v="30000"/>
    <n v="64.589553885000001"/>
    <n v="64.589554000000007"/>
    <n v="836.04850599999997"/>
    <x v="1"/>
    <x v="0"/>
    <x v="0"/>
    <x v="0"/>
    <x v="0"/>
    <x v="0"/>
    <x v="24"/>
    <x v="24"/>
  </r>
  <r>
    <s v="dgemm_epyc_job_17097.out"/>
    <s v="dgemm_blis_optimized_epyc_epyc001.orfeo.hpc_2023-07-09_21-45-28.csv"/>
    <s v="epyc001.orfeo.hpc"/>
    <s v="rep 1 size 30000 OMP_PLACES=cores OMP_PROC_BIND=close OMP_NUM_THREADS=24 BLIS_NUM_THREADS=24 srun -n1 --cpus-per-task=24 ./dgemm_blis_optimized.x 30000 30000 30000&gt;&gt;dgemm_blis_optimized_epyc_epyc001.orfeo.hpc_2023-07-09_21-45-28.csv"/>
    <x v="0"/>
    <n v="30000"/>
    <n v="30000"/>
    <n v="68.437528686999997"/>
    <n v="68.437528999999998"/>
    <n v="789.04076499999996"/>
    <x v="1"/>
    <x v="0"/>
    <x v="0"/>
    <x v="0"/>
    <x v="0"/>
    <x v="0"/>
    <x v="23"/>
    <x v="23"/>
  </r>
  <r>
    <s v="dgemm_epyc_job_17097.out"/>
    <s v="dgemm_blis_optimized_epyc_epyc001.orfeo.hpc_2023-07-09_21-45-28.csv"/>
    <s v="epyc001.orfeo.hpc"/>
    <s v="rep 1 size 30000 OMP_PLACES=cores OMP_PROC_BIND=close OMP_NUM_THREADS=23 BLIS_NUM_THREADS=23 srun -n1 --cpus-per-task=23 ./dgemm_blis_optimized.x 30000 30000 30000&gt;&gt;dgemm_blis_optimized_epyc_epyc001.orfeo.hpc_2023-07-09_21-45-28.csv"/>
    <x v="0"/>
    <n v="30000"/>
    <n v="30000"/>
    <n v="72.430794961999993"/>
    <n v="72.430795000000003"/>
    <n v="745.53924199999994"/>
    <x v="1"/>
    <x v="0"/>
    <x v="0"/>
    <x v="0"/>
    <x v="0"/>
    <x v="0"/>
    <x v="22"/>
    <x v="22"/>
  </r>
  <r>
    <s v="dgemm_epyc_job_17097.out"/>
    <s v="dgemm_blis_optimized_epyc_epyc001.orfeo.hpc_2023-07-09_21-45-28.csv"/>
    <s v="epyc001.orfeo.hpc"/>
    <s v="rep 1 size 30000 OMP_PLACES=cores OMP_PROC_BIND=close OMP_NUM_THREADS=22 BLIS_NUM_THREADS=22 srun -n1 --cpus-per-task=22 ./dgemm_blis_optimized.x 30000 30000 30000&gt;&gt;dgemm_blis_optimized_epyc_epyc001.orfeo.hpc_2023-07-09_21-45-28.csv"/>
    <x v="0"/>
    <n v="30000"/>
    <n v="30000"/>
    <n v="72.806822968999995"/>
    <n v="72.806822999999994"/>
    <n v="741.68872899999997"/>
    <x v="1"/>
    <x v="0"/>
    <x v="0"/>
    <x v="0"/>
    <x v="0"/>
    <x v="0"/>
    <x v="21"/>
    <x v="21"/>
  </r>
  <r>
    <s v="dgemm_epyc_job_17097.out"/>
    <s v="dgemm_blis_optimized_epyc_epyc001.orfeo.hpc_2023-07-09_21-45-28.csv"/>
    <s v="epyc001.orfeo.hpc"/>
    <s v="rep 1 size 30000 OMP_PLACES=cores OMP_PROC_BIND=close OMP_NUM_THREADS=21 BLIS_NUM_THREADS=21 srun -n1 --cpus-per-task=21 ./dgemm_blis_optimized.x 30000 30000 30000&gt;&gt;dgemm_blis_optimized_epyc_epyc001.orfeo.hpc_2023-07-09_21-45-28.csv"/>
    <x v="0"/>
    <n v="30000"/>
    <n v="30000"/>
    <n v="73.420853006000002"/>
    <n v="73.420852999999994"/>
    <n v="735.48587099999997"/>
    <x v="1"/>
    <x v="0"/>
    <x v="0"/>
    <x v="0"/>
    <x v="0"/>
    <x v="0"/>
    <x v="20"/>
    <x v="20"/>
  </r>
  <r>
    <s v="dgemm_epyc_job_17097.out"/>
    <s v="dgemm_blis_optimized_epyc_epyc001.orfeo.hpc_2023-07-09_21-45-28.csv"/>
    <s v="epyc001.orfeo.hpc"/>
    <s v="rep 1 size 30000 OMP_PLACES=cores OMP_PROC_BIND=close OMP_NUM_THREADS=20 BLIS_NUM_THREADS=20 srun -n1 --cpus-per-task=20 ./dgemm_blis_optimized.x 30000 30000 30000&gt;&gt;dgemm_blis_optimized_epyc_epyc001.orfeo.hpc_2023-07-09_21-45-28.csv"/>
    <x v="0"/>
    <n v="30000"/>
    <n v="30000"/>
    <n v="75.175149536999996"/>
    <n v="75.175150000000002"/>
    <n v="718.32248200000004"/>
    <x v="1"/>
    <x v="0"/>
    <x v="0"/>
    <x v="0"/>
    <x v="0"/>
    <x v="0"/>
    <x v="19"/>
    <x v="19"/>
  </r>
  <r>
    <s v="dgemm_epyc_job_17097.out"/>
    <s v="dgemm_blis_optimized_epyc_epyc001.orfeo.hpc_2023-07-09_21-45-28.csv"/>
    <s v="epyc001.orfeo.hpc"/>
    <s v="rep 1 size 30000 OMP_PLACES=cores OMP_PROC_BIND=close OMP_NUM_THREADS=19 BLIS_NUM_THREADS=19 srun -n1 --cpus-per-task=19 ./dgemm_blis_optimized.x 30000 30000 30000&gt;&gt;dgemm_blis_optimized_epyc_epyc001.orfeo.hpc_2023-07-09_21-45-28.csv"/>
    <x v="0"/>
    <n v="30000"/>
    <n v="30000"/>
    <n v="89.007700919000001"/>
    <n v="89.007700999999997"/>
    <n v="606.68907799999999"/>
    <x v="1"/>
    <x v="0"/>
    <x v="0"/>
    <x v="0"/>
    <x v="0"/>
    <x v="0"/>
    <x v="18"/>
    <x v="18"/>
  </r>
  <r>
    <s v="dgemm_epyc_job_17097.out"/>
    <s v="dgemm_blis_optimized_epyc_epyc001.orfeo.hpc_2023-07-09_21-45-28.csv"/>
    <s v="epyc001.orfeo.hpc"/>
    <s v="rep 1 size 30000 OMP_PLACES=cores OMP_PROC_BIND=close OMP_NUM_THREADS=18 BLIS_NUM_THREADS=18 srun -n1 --cpus-per-task=18 ./dgemm_blis_optimized.x 30000 30000 30000&gt;&gt;dgemm_blis_optimized_epyc_epyc001.orfeo.hpc_2023-07-09_21-45-28.csv"/>
    <x v="0"/>
    <n v="30000"/>
    <n v="30000"/>
    <n v="88.313072536999996"/>
    <n v="88.313073000000003"/>
    <n v="611.461004"/>
    <x v="1"/>
    <x v="0"/>
    <x v="0"/>
    <x v="0"/>
    <x v="0"/>
    <x v="0"/>
    <x v="17"/>
    <x v="17"/>
  </r>
  <r>
    <s v="dgemm_epyc_job_17097.out"/>
    <s v="dgemm_blis_optimized_epyc_epyc001.orfeo.hpc_2023-07-09_21-45-28.csv"/>
    <s v="epyc001.orfeo.hpc"/>
    <s v="rep 1 size 30000 OMP_PLACES=cores OMP_PROC_BIND=close OMP_NUM_THREADS=17 BLIS_NUM_THREADS=17 srun -n1 --cpus-per-task=17 ./dgemm_blis_optimized.x 30000 30000 30000&gt;&gt;dgemm_blis_optimized_epyc_epyc001.orfeo.hpc_2023-07-09_21-45-28.csv"/>
    <x v="0"/>
    <n v="30000"/>
    <n v="30000"/>
    <n v="89.373576358999998"/>
    <n v="89.373576"/>
    <n v="604.20542799999998"/>
    <x v="1"/>
    <x v="0"/>
    <x v="0"/>
    <x v="0"/>
    <x v="0"/>
    <x v="0"/>
    <x v="16"/>
    <x v="16"/>
  </r>
  <r>
    <s v="dgemm_epyc_job_17097.out"/>
    <s v="dgemm_blis_optimized_epyc_epyc001.orfeo.hpc_2023-07-09_21-45-28.csv"/>
    <s v="epyc001.orfeo.hpc"/>
    <s v="rep 1 size 30000 OMP_PLACES=cores OMP_PROC_BIND=close OMP_NUM_THREADS=16 BLIS_NUM_THREADS=16 srun -n1 --cpus-per-task=16 ./dgemm_blis_optimized.x 30000 30000 30000&gt;&gt;dgemm_blis_optimized_epyc_epyc001.orfeo.hpc_2023-07-09_21-45-28.csv"/>
    <x v="0"/>
    <n v="30000"/>
    <n v="30000"/>
    <n v="89.497785273000005"/>
    <n v="89.497784999999993"/>
    <n v="603.36688600000002"/>
    <x v="1"/>
    <x v="0"/>
    <x v="0"/>
    <x v="0"/>
    <x v="0"/>
    <x v="0"/>
    <x v="15"/>
    <x v="15"/>
  </r>
  <r>
    <s v="dgemm_epyc_job_17097.out"/>
    <s v="dgemm_blis_optimized_epyc_epyc001.orfeo.hpc_2023-07-09_21-45-28.csv"/>
    <s v="epyc001.orfeo.hpc"/>
    <s v="rep 1 size 30000 OMP_PLACES=cores OMP_PROC_BIND=close OMP_NUM_THREADS=15 BLIS_NUM_THREADS=15 srun -n1 --cpus-per-task=15 ./dgemm_blis_optimized.x 30000 30000 30000&gt;&gt;dgemm_blis_optimized_epyc_epyc001.orfeo.hpc_2023-07-09_21-45-28.csv"/>
    <x v="0"/>
    <n v="30000"/>
    <n v="30000"/>
    <n v="98.904169991000003"/>
    <n v="98.904169999999993"/>
    <n v="545.98304599999994"/>
    <x v="1"/>
    <x v="0"/>
    <x v="0"/>
    <x v="0"/>
    <x v="0"/>
    <x v="0"/>
    <x v="14"/>
    <x v="14"/>
  </r>
  <r>
    <s v="dgemm_epyc_job_17097.out"/>
    <s v="dgemm_blis_optimized_epyc_epyc001.orfeo.hpc_2023-07-09_21-45-28.csv"/>
    <s v="epyc001.orfeo.hpc"/>
    <s v="rep 1 size 30000 OMP_PLACES=cores OMP_PROC_BIND=close OMP_NUM_THREADS=14 BLIS_NUM_THREADS=14 srun -n1 --cpus-per-task=14 ./dgemm_blis_optimized.x 30000 30000 30000&gt;&gt;dgemm_blis_optimized_epyc_epyc001.orfeo.hpc_2023-07-09_21-45-28.csv"/>
    <x v="0"/>
    <n v="30000"/>
    <n v="30000"/>
    <n v="105.93001163300001"/>
    <n v="105.930012"/>
    <n v="509.77054700000002"/>
    <x v="1"/>
    <x v="0"/>
    <x v="0"/>
    <x v="0"/>
    <x v="0"/>
    <x v="0"/>
    <x v="13"/>
    <x v="13"/>
  </r>
  <r>
    <s v="dgemm_epyc_job_17097.out"/>
    <s v="dgemm_blis_optimized_epyc_epyc001.orfeo.hpc_2023-07-09_21-45-28.csv"/>
    <s v="epyc001.orfeo.hpc"/>
    <s v="rep 1 size 30000 OMP_PLACES=cores OMP_PROC_BIND=close OMP_NUM_THREADS=13 BLIS_NUM_THREADS=13 srun -n1 --cpus-per-task=13 ./dgemm_blis_optimized.x 30000 30000 30000&gt;&gt;dgemm_blis_optimized_epyc_epyc001.orfeo.hpc_2023-07-09_21-45-28.csv"/>
    <x v="0"/>
    <n v="30000"/>
    <n v="30000"/>
    <n v="113.58672440799999"/>
    <n v="113.586724"/>
    <n v="475.40767"/>
    <x v="1"/>
    <x v="0"/>
    <x v="0"/>
    <x v="0"/>
    <x v="0"/>
    <x v="0"/>
    <x v="12"/>
    <x v="12"/>
  </r>
  <r>
    <s v="dgemm_epyc_job_17097.out"/>
    <s v="dgemm_blis_optimized_epyc_epyc001.orfeo.hpc_2023-07-09_21-45-28.csv"/>
    <s v="epyc001.orfeo.hpc"/>
    <s v="rep 1 size 30000 OMP_PLACES=cores OMP_PROC_BIND=close OMP_NUM_THREADS=12 BLIS_NUM_THREADS=12 srun -n1 --cpus-per-task=12 ./dgemm_blis_optimized.x 30000 30000 30000&gt;&gt;dgemm_blis_optimized_epyc_epyc001.orfeo.hpc_2023-07-09_21-45-28.csv"/>
    <x v="0"/>
    <n v="30000"/>
    <n v="30000"/>
    <n v="114.17493232299999"/>
    <n v="114.174932"/>
    <n v="472.958459"/>
    <x v="1"/>
    <x v="0"/>
    <x v="0"/>
    <x v="0"/>
    <x v="0"/>
    <x v="0"/>
    <x v="11"/>
    <x v="11"/>
  </r>
  <r>
    <s v="dgemm_epyc_job_17097.out"/>
    <s v="dgemm_blis_optimized_epyc_epyc001.orfeo.hpc_2023-07-09_21-45-28.csv"/>
    <s v="epyc001.orfeo.hpc"/>
    <s v="rep 1 size 30000 OMP_PLACES=cores OMP_PROC_BIND=close OMP_NUM_THREADS=11 BLIS_NUM_THREADS=11 srun -n1 --cpus-per-task=11 ./dgemm_blis_optimized.x 30000 30000 30000&gt;&gt;dgemm_blis_optimized_epyc_epyc001.orfeo.hpc_2023-07-09_21-45-28.csv"/>
    <x v="0"/>
    <n v="30000"/>
    <n v="30000"/>
    <n v="141.62700102900001"/>
    <n v="141.62700100000001"/>
    <n v="381.28322700000001"/>
    <x v="1"/>
    <x v="0"/>
    <x v="0"/>
    <x v="0"/>
    <x v="0"/>
    <x v="0"/>
    <x v="10"/>
    <x v="10"/>
  </r>
  <r>
    <s v="dgemm_epyc_job_17097.out"/>
    <s v="dgemm_blis_optimized_epyc_epyc001.orfeo.hpc_2023-07-09_21-45-28.csv"/>
    <s v="epyc001.orfeo.hpc"/>
    <s v="rep 1 size 30000 OMP_PLACES=cores OMP_PROC_BIND=close OMP_NUM_THREADS=10 BLIS_NUM_THREADS=10 srun -n1 --cpus-per-task=10 ./dgemm_blis_optimized.x 30000 30000 30000&gt;&gt;dgemm_blis_optimized_epyc_epyc001.orfeo.hpc_2023-07-09_21-45-28.csv"/>
    <x v="0"/>
    <n v="30000"/>
    <n v="30000"/>
    <n v="142.979142841"/>
    <n v="142.97914299999999"/>
    <n v="377.67746299999999"/>
    <x v="1"/>
    <x v="0"/>
    <x v="0"/>
    <x v="0"/>
    <x v="0"/>
    <x v="0"/>
    <x v="9"/>
    <x v="9"/>
  </r>
  <r>
    <s v="dgemm_epyc_job_17097.out"/>
    <s v="dgemm_blis_optimized_epyc_epyc001.orfeo.hpc_2023-07-09_21-45-28.csv"/>
    <s v="epyc001.orfeo.hpc"/>
    <s v="rep 1 size 30000 OMP_PLACES=cores OMP_PROC_BIND=close OMP_NUM_THREADS=9 BLIS_NUM_THREADS=9 srun -n1 --cpus-per-task=9 ./dgemm_blis_optimized.x 30000 30000 30000&gt;&gt;dgemm_blis_optimized_epyc_epyc001.orfeo.hpc_2023-07-09_21-45-28.csv"/>
    <x v="0"/>
    <n v="30000"/>
    <n v="30000"/>
    <n v="153.300333728"/>
    <n v="153.30033399999999"/>
    <n v="352.24972200000002"/>
    <x v="1"/>
    <x v="0"/>
    <x v="0"/>
    <x v="0"/>
    <x v="0"/>
    <x v="0"/>
    <x v="8"/>
    <x v="8"/>
  </r>
  <r>
    <s v="dgemm_epyc_job_17097.out"/>
    <s v="dgemm_blis_optimized_epyc_epyc001.orfeo.hpc_2023-07-09_21-45-28.csv"/>
    <s v="epyc001.orfeo.hpc"/>
    <s v="rep 1 size 30000 OMP_PLACES=cores OMP_PROC_BIND=close OMP_NUM_THREADS=8 BLIS_NUM_THREADS=8 srun -n1 --cpus-per-task=8 ./dgemm_blis_optimized.x 30000 30000 30000&gt;&gt;dgemm_blis_optimized_epyc_epyc001.orfeo.hpc_2023-07-09_21-45-28.csv"/>
    <x v="0"/>
    <n v="30000"/>
    <n v="30000"/>
    <n v="167.33835699299999"/>
    <n v="167.338357"/>
    <n v="322.69947500000001"/>
    <x v="1"/>
    <x v="0"/>
    <x v="0"/>
    <x v="0"/>
    <x v="0"/>
    <x v="0"/>
    <x v="7"/>
    <x v="7"/>
  </r>
  <r>
    <s v="dgemm_epyc_job_17097.out"/>
    <s v="dgemm_blis_optimized_epyc_epyc001.orfeo.hpc_2023-07-09_21-45-28.csv"/>
    <s v="epyc001.orfeo.hpc"/>
    <s v="rep 1 size 30000 OMP_PLACES=cores OMP_PROC_BIND=close OMP_NUM_THREADS=7 BLIS_NUM_THREADS=7 srun -n1 --cpus-per-task=7 ./dgemm_blis_optimized.x 30000 30000 30000&gt;&gt;dgemm_blis_optimized_epyc_epyc001.orfeo.hpc_2023-07-09_21-45-28.csv"/>
    <x v="0"/>
    <n v="30000"/>
    <n v="30000"/>
    <n v="201.56127932800001"/>
    <n v="201.56127900000001"/>
    <n v="267.90859899999998"/>
    <x v="1"/>
    <x v="0"/>
    <x v="0"/>
    <x v="0"/>
    <x v="0"/>
    <x v="0"/>
    <x v="6"/>
    <x v="6"/>
  </r>
  <r>
    <s v="dgemm_epyc_job_17097.out"/>
    <s v="dgemm_blis_optimized_epyc_epyc001.orfeo.hpc_2023-07-09_21-45-28.csv"/>
    <s v="epyc001.orfeo.hpc"/>
    <s v="rep 1 size 30000 OMP_PLACES=cores OMP_PROC_BIND=close OMP_NUM_THREADS=6 BLIS_NUM_THREADS=6 srun -n1 --cpus-per-task=6 ./dgemm_blis_optimized.x 30000 30000 30000&gt;&gt;dgemm_blis_optimized_epyc_epyc001.orfeo.hpc_2023-07-09_21-45-28.csv"/>
    <x v="0"/>
    <n v="30000"/>
    <n v="30000"/>
    <n v="222.39453335499999"/>
    <n v="222.394533"/>
    <n v="242.811724"/>
    <x v="1"/>
    <x v="0"/>
    <x v="0"/>
    <x v="0"/>
    <x v="0"/>
    <x v="0"/>
    <x v="5"/>
    <x v="5"/>
  </r>
  <r>
    <s v="dgemm_epyc_job_17097.out"/>
    <s v="dgemm_blis_optimized_epyc_epyc001.orfeo.hpc_2023-07-09_21-45-28.csv"/>
    <s v="epyc001.orfeo.hpc"/>
    <s v="rep 1 size 30000 OMP_PLACES=cores OMP_PROC_BIND=close OMP_NUM_THREADS=5 BLIS_NUM_THREADS=5 srun -n1 --cpus-per-task=5 ./dgemm_blis_optimized.x 30000 30000 30000&gt;&gt;dgemm_blis_optimized_epyc_epyc001.orfeo.hpc_2023-07-09_21-45-28.csv"/>
    <x v="0"/>
    <n v="30000"/>
    <n v="30000"/>
    <n v="255.560292256"/>
    <n v="255.560292"/>
    <n v="211.300431"/>
    <x v="1"/>
    <x v="0"/>
    <x v="0"/>
    <x v="0"/>
    <x v="0"/>
    <x v="0"/>
    <x v="4"/>
    <x v="4"/>
  </r>
  <r>
    <s v="dgemm_epyc_job_17097.out"/>
    <s v="dgemm_blis_optimized_epyc_epyc001.orfeo.hpc_2023-07-09_21-45-28.csv"/>
    <s v="epyc001.orfeo.hpc"/>
    <s v="rep 1 size 30000 OMP_PLACES=cores OMP_PROC_BIND=close OMP_NUM_THREADS=4 BLIS_NUM_THREADS=4 srun -n1 --cpus-per-task=4 ./dgemm_blis_optimized.x 30000 30000 30000&gt;&gt;dgemm_blis_optimized_epyc_epyc001.orfeo.hpc_2023-07-09_21-45-28.csv"/>
    <x v="0"/>
    <n v="30000"/>
    <n v="30000"/>
    <n v="314.50239386200002"/>
    <n v="314.50239399999998"/>
    <n v="171.699806"/>
    <x v="1"/>
    <x v="0"/>
    <x v="0"/>
    <x v="0"/>
    <x v="0"/>
    <x v="0"/>
    <x v="3"/>
    <x v="3"/>
  </r>
  <r>
    <s v="dgemm_epyc_job_17097.out"/>
    <s v="dgemm_blis_optimized_epyc_epyc001.orfeo.hpc_2023-07-09_21-45-28.csv"/>
    <s v="epyc001.orfeo.hpc"/>
    <s v="rep 1 size 30000 OMP_PLACES=cores OMP_PROC_BIND=close OMP_NUM_THREADS=3 BLIS_NUM_THREADS=3 srun -n1 --cpus-per-task=3 ./dgemm_blis_optimized.x 30000 30000 30000&gt;&gt;dgemm_blis_optimized_epyc_epyc001.orfeo.hpc_2023-07-09_21-45-28.csv"/>
    <x v="0"/>
    <n v="30000"/>
    <n v="30000"/>
    <n v="385.56188783499999"/>
    <n v="385.56188800000001"/>
    <n v="140.05533700000001"/>
    <x v="1"/>
    <x v="0"/>
    <x v="0"/>
    <x v="0"/>
    <x v="0"/>
    <x v="0"/>
    <x v="2"/>
    <x v="2"/>
  </r>
  <r>
    <s v="dgemm_epyc_job_17097.out"/>
    <s v="dgemm_blis_optimized_epyc_epyc001.orfeo.hpc_2023-07-09_21-45-28.csv"/>
    <s v="epyc001.orfeo.hpc"/>
    <s v="rep 1 size 30000 OMP_PLACES=cores OMP_PROC_BIND=close OMP_NUM_THREADS=2 BLIS_NUM_THREADS=2 srun -n1 --cpus-per-task=2 ./dgemm_blis_optimized.x 30000 30000 30000&gt;&gt;dgemm_blis_optimized_epyc_epyc001.orfeo.hpc_2023-07-09_21-45-28.csv"/>
    <x v="0"/>
    <n v="30000"/>
    <n v="30000"/>
    <n v="558.817382662"/>
    <n v="558.81738299999995"/>
    <n v="96.632642000000004"/>
    <x v="1"/>
    <x v="0"/>
    <x v="0"/>
    <x v="0"/>
    <x v="0"/>
    <x v="0"/>
    <x v="1"/>
    <x v="1"/>
  </r>
  <r>
    <s v="dgemm_thin_job_17099.out"/>
    <s v="dgemm_blis_optimized_thin_thin006_2023-07-09_19-52-55.csv"/>
    <s v="thin006"/>
    <s v="rep 1 size 30000 OMP_PLACES=cores OMP_PROC_BIND=close OMP_NUM_THREADS=12 BLIS_NUM_THREADS=12 srun -n1 --cpus-per-task=12 ./dgemm_blis_optimized.x 30000 30000 30000&gt;&gt;dgemm_blis_optimized_thin_thin006_2023-07-09_19-52-55.csv"/>
    <x v="0"/>
    <n v="30000"/>
    <n v="30000"/>
    <n v="130.74475971199999"/>
    <n v="130.74476000000001"/>
    <n v="413.01846499999999"/>
    <x v="1"/>
    <x v="0"/>
    <x v="1"/>
    <x v="0"/>
    <x v="0"/>
    <x v="0"/>
    <x v="11"/>
    <x v="11"/>
  </r>
  <r>
    <s v="dgemm_thin_job_17099.out"/>
    <s v="dgemm_blis_optimized_thin_thin006_2023-07-09_19-52-55.csv"/>
    <s v="thin006"/>
    <s v="rep 1 size 30000 OMP_PLACES=cores OMP_PROC_BIND=close OMP_NUM_THREADS=11 BLIS_NUM_THREADS=11 srun -n1 --cpus-per-task=11 ./dgemm_blis_optimized.x 30000 30000 30000&gt;&gt;dgemm_blis_optimized_thin_thin006_2023-07-09_19-52-55.csv"/>
    <x v="0"/>
    <n v="30000"/>
    <n v="30000"/>
    <n v="146.75614017999999"/>
    <n v="146.75613999999999"/>
    <n v="367.95734700000003"/>
    <x v="1"/>
    <x v="0"/>
    <x v="1"/>
    <x v="0"/>
    <x v="0"/>
    <x v="0"/>
    <x v="10"/>
    <x v="10"/>
  </r>
  <r>
    <s v="dgemm_thin_job_17099.out"/>
    <s v="dgemm_blis_optimized_thin_thin006_2023-07-09_19-52-55.csv"/>
    <s v="thin006"/>
    <s v="rep 1 size 30000 OMP_PLACES=cores OMP_PROC_BIND=close OMP_NUM_THREADS=10 BLIS_NUM_THREADS=10 srun -n1 --cpus-per-task=10 ./dgemm_blis_optimized.x 30000 30000 30000&gt;&gt;dgemm_blis_optimized_thin_thin006_2023-07-09_19-52-55.csv"/>
    <x v="0"/>
    <n v="30000"/>
    <n v="30000"/>
    <n v="142.11751287600001"/>
    <n v="142.117513"/>
    <n v="379.96724599999999"/>
    <x v="1"/>
    <x v="0"/>
    <x v="1"/>
    <x v="0"/>
    <x v="0"/>
    <x v="0"/>
    <x v="9"/>
    <x v="9"/>
  </r>
  <r>
    <s v="dgemm_thin_job_17099.out"/>
    <s v="dgemm_blis_optimized_thin_thin006_2023-07-09_19-52-55.csv"/>
    <s v="thin006"/>
    <s v="rep 1 size 30000 OMP_PLACES=cores OMP_PROC_BIND=close OMP_NUM_THREADS=9 BLIS_NUM_THREADS=9 srun -n1 --cpus-per-task=9 ./dgemm_blis_optimized.x 30000 30000 30000&gt;&gt;dgemm_blis_optimized_thin_thin006_2023-07-09_19-52-55.csv"/>
    <x v="0"/>
    <n v="30000"/>
    <n v="30000"/>
    <n v="170.74613285000001"/>
    <n v="170.74613299999999"/>
    <n v="316.25899299999998"/>
    <x v="1"/>
    <x v="0"/>
    <x v="1"/>
    <x v="0"/>
    <x v="0"/>
    <x v="0"/>
    <x v="8"/>
    <x v="8"/>
  </r>
  <r>
    <s v="dgemm_thin_job_17099.out"/>
    <s v="dgemm_blis_optimized_thin_thin006_2023-07-09_19-52-55.csv"/>
    <s v="thin006"/>
    <s v="rep 1 size 30000 OMP_PLACES=cores OMP_PROC_BIND=close OMP_NUM_THREADS=8 BLIS_NUM_THREADS=8 srun -n1 --cpus-per-task=8 ./dgemm_blis_optimized.x 30000 30000 30000&gt;&gt;dgemm_blis_optimized_thin_thin006_2023-07-09_19-52-55.csv"/>
    <x v="0"/>
    <n v="30000"/>
    <n v="30000"/>
    <n v="198.21165221000001"/>
    <n v="198.21165199999999"/>
    <n v="272.43605200000002"/>
    <x v="1"/>
    <x v="0"/>
    <x v="1"/>
    <x v="0"/>
    <x v="0"/>
    <x v="0"/>
    <x v="7"/>
    <x v="7"/>
  </r>
  <r>
    <s v="dgemm_thin_job_17099.out"/>
    <s v="dgemm_blis_optimized_thin_thin006_2023-07-09_19-52-55.csv"/>
    <s v="thin006"/>
    <s v="rep 1 size 30000 OMP_PLACES=cores OMP_PROC_BIND=close OMP_NUM_THREADS=7 BLIS_NUM_THREADS=7 srun -n1 --cpus-per-task=7 ./dgemm_blis_optimized.x 30000 30000 30000&gt;&gt;dgemm_blis_optimized_thin_thin006_2023-07-09_19-52-55.csv"/>
    <x v="0"/>
    <n v="30000"/>
    <n v="30000"/>
    <n v="229.86482161699999"/>
    <n v="229.864822"/>
    <n v="234.92067900000001"/>
    <x v="1"/>
    <x v="0"/>
    <x v="1"/>
    <x v="0"/>
    <x v="0"/>
    <x v="0"/>
    <x v="6"/>
    <x v="6"/>
  </r>
  <r>
    <s v="dgemm_thin_job_17099.out"/>
    <s v="dgemm_blis_optimized_thin_thin006_2023-07-09_19-52-55.csv"/>
    <s v="thin006"/>
    <s v="rep 1 size 30000 OMP_PLACES=cores OMP_PROC_BIND=close OMP_NUM_THREADS=6 BLIS_NUM_THREADS=6 srun -n1 --cpus-per-task=6 ./dgemm_blis_optimized.x 30000 30000 30000&gt;&gt;dgemm_blis_optimized_thin_thin006_2023-07-09_19-52-55.csv"/>
    <x v="0"/>
    <n v="30000"/>
    <n v="30000"/>
    <n v="235.461719305"/>
    <n v="235.46171899999999"/>
    <n v="229.33664200000001"/>
    <x v="1"/>
    <x v="0"/>
    <x v="1"/>
    <x v="0"/>
    <x v="0"/>
    <x v="0"/>
    <x v="5"/>
    <x v="5"/>
  </r>
  <r>
    <s v="dgemm_thin_job_17099.out"/>
    <s v="dgemm_blis_optimized_thin_thin006_2023-07-09_19-52-55.csv"/>
    <s v="thin006"/>
    <s v="rep 1 size 30000 OMP_PLACES=cores OMP_PROC_BIND=close OMP_NUM_THREADS=5 BLIS_NUM_THREADS=5 srun -n1 --cpus-per-task=5 ./dgemm_blis_optimized.x 30000 30000 30000&gt;&gt;dgemm_blis_optimized_thin_thin006_2023-07-09_19-52-55.csv"/>
    <x v="0"/>
    <n v="30000"/>
    <n v="30000"/>
    <n v="307.60647169399999"/>
    <n v="307.606472"/>
    <n v="175.54897199999999"/>
    <x v="1"/>
    <x v="0"/>
    <x v="1"/>
    <x v="0"/>
    <x v="0"/>
    <x v="0"/>
    <x v="4"/>
    <x v="4"/>
  </r>
  <r>
    <s v="dgemm_thin_job_17099.out"/>
    <s v="dgemm_blis_optimized_thin_thin006_2023-07-09_19-52-55.csv"/>
    <s v="thin006"/>
    <s v="rep 1 size 30000 OMP_PLACES=cores OMP_PROC_BIND=close OMP_NUM_THREADS=4 BLIS_NUM_THREADS=4 srun -n1 --cpus-per-task=4 ./dgemm_blis_optimized.x 30000 30000 30000&gt;&gt;dgemm_blis_optimized_thin_thin006_2023-07-09_19-52-55.csv"/>
    <x v="0"/>
    <n v="30000"/>
    <n v="30000"/>
    <n v="343.473501161"/>
    <n v="343.473501"/>
    <n v="157.21736799999999"/>
    <x v="1"/>
    <x v="0"/>
    <x v="1"/>
    <x v="0"/>
    <x v="0"/>
    <x v="0"/>
    <x v="3"/>
    <x v="3"/>
  </r>
  <r>
    <s v="dgemm_thin_job_17099.out"/>
    <s v="dgemm_blis_optimized_thin_thin006_2023-07-09_19-52-55.csv"/>
    <s v="thin006"/>
    <s v="rep 1 size 30000 OMP_PLACES=cores OMP_PROC_BIND=close OMP_NUM_THREADS=3 BLIS_NUM_THREADS=3 srun -n1 --cpus-per-task=3 ./dgemm_blis_optimized.x 30000 30000 30000&gt;&gt;dgemm_blis_optimized_thin_thin006_2023-07-09_19-52-55.csv"/>
    <x v="0"/>
    <n v="30000"/>
    <n v="30000"/>
    <n v="454.71372773100001"/>
    <n v="454.713728"/>
    <n v="118.75603599999999"/>
    <x v="1"/>
    <x v="0"/>
    <x v="1"/>
    <x v="0"/>
    <x v="0"/>
    <x v="0"/>
    <x v="2"/>
    <x v="2"/>
  </r>
  <r>
    <s v="dgemm_thin_job_17099.out"/>
    <s v="dgemm_blis_optimized_thin_thin006_2023-07-09_19-52-55.csv"/>
    <s v="thin006"/>
    <s v="rep 1 size 30000 OMP_PLACES=cores OMP_PROC_BIND=close OMP_NUM_THREADS=2 BLIS_NUM_THREADS=2 srun -n1 --cpus-per-task=2 ./dgemm_blis_optimized.x 30000 30000 30000&gt;&gt;dgemm_blis_optimized_thin_thin006_2023-07-09_19-52-55.csv"/>
    <x v="0"/>
    <n v="30000"/>
    <n v="30000"/>
    <n v="685.66074576599999"/>
    <n v="685.66074600000002"/>
    <n v="78.756148999999994"/>
    <x v="1"/>
    <x v="0"/>
    <x v="1"/>
    <x v="0"/>
    <x v="0"/>
    <x v="0"/>
    <x v="1"/>
    <x v="1"/>
  </r>
  <r>
    <s v="dgemm_thin_job_17099.out"/>
    <s v="dgemm_blis_optimized_thin_thin006_2023-07-09_19-52-55.csv"/>
    <s v="thin006"/>
    <s v="rep 1 size 30000 OMP_PLACES=cores OMP_PROC_BIND=close OMP_NUM_THREADS=1 BLIS_NUM_THREADS=1 srun -n1 --cpus-per-task=1 ./dgemm_blis_optimized.x 30000 30000 30000&gt;&gt;dgemm_blis_optimized_thin_thin006_2023-07-09_19-52-55.csv"/>
    <x v="0"/>
    <n v="30000"/>
    <n v="30000"/>
    <n v="1343.6783886830001"/>
    <n v="1343.6783889999999"/>
    <n v="40.188187999999997"/>
    <x v="1"/>
    <x v="0"/>
    <x v="1"/>
    <x v="0"/>
    <x v="0"/>
    <x v="0"/>
    <x v="0"/>
    <x v="0"/>
  </r>
  <r>
    <s v="dgemm_thin_job_17099.out"/>
    <s v="dgemm_blis_optimized_thin_thin006_2023-07-09_19-52-55.csv"/>
    <s v="thin006"/>
    <s v="rep 2 size 30000 OMP_PLACES=cores OMP_PROC_BIND=close OMP_NUM_THREADS=12 BLIS_NUM_THREADS=12 srun -n1 --cpus-per-task=12 ./dgemm_blis_optimized.x 30000 30000 30000&gt;&gt;dgemm_blis_optimized_thin_thin006_2023-07-09_19-52-55.csv"/>
    <x v="0"/>
    <n v="30000"/>
    <n v="30000"/>
    <n v="130.646878982"/>
    <n v="130.64687900000001"/>
    <n v="413.327899"/>
    <x v="1"/>
    <x v="0"/>
    <x v="1"/>
    <x v="0"/>
    <x v="0"/>
    <x v="0"/>
    <x v="11"/>
    <x v="11"/>
  </r>
  <r>
    <s v="dgemm_thin_job_17099.out"/>
    <s v="dgemm_blis_optimized_thin_thin006_2023-07-09_19-52-55.csv"/>
    <s v="thin006"/>
    <s v="rep 2 size 30000 OMP_PLACES=cores OMP_PROC_BIND=close OMP_NUM_THREADS=11 BLIS_NUM_THREADS=11 srun -n1 --cpus-per-task=11 ./dgemm_blis_optimized.x 30000 30000 30000&gt;&gt;dgemm_blis_optimized_thin_thin006_2023-07-09_19-52-55.csv"/>
    <x v="0"/>
    <n v="30000"/>
    <n v="30000"/>
    <n v="146.49409447400001"/>
    <n v="146.49409399999999"/>
    <n v="368.615542"/>
    <x v="1"/>
    <x v="0"/>
    <x v="1"/>
    <x v="0"/>
    <x v="0"/>
    <x v="0"/>
    <x v="10"/>
    <x v="10"/>
  </r>
  <r>
    <s v="dgemm_thin_job_17099.out"/>
    <s v="dgemm_blis_optimized_thin_thin006_2023-07-09_19-52-55.csv"/>
    <s v="thin006"/>
    <s v="rep 2 size 30000 OMP_PLACES=cores OMP_PROC_BIND=close OMP_NUM_THREADS=10 BLIS_NUM_THREADS=10 srun -n1 --cpus-per-task=10 ./dgemm_blis_optimized.x 30000 30000 30000&gt;&gt;dgemm_blis_optimized_thin_thin006_2023-07-09_19-52-55.csv"/>
    <x v="0"/>
    <n v="30000"/>
    <n v="30000"/>
    <n v="143.99118427600001"/>
    <n v="143.991184"/>
    <n v="375.02295900000001"/>
    <x v="1"/>
    <x v="0"/>
    <x v="1"/>
    <x v="0"/>
    <x v="0"/>
    <x v="0"/>
    <x v="9"/>
    <x v="9"/>
  </r>
  <r>
    <s v="dgemm_thin_job_17099.out"/>
    <s v="dgemm_blis_optimized_thin_thin006_2023-07-09_19-52-55.csv"/>
    <s v="thin006"/>
    <s v="rep 2 size 30000 OMP_PLACES=cores OMP_PROC_BIND=close OMP_NUM_THREADS=9 BLIS_NUM_THREADS=9 srun -n1 --cpus-per-task=9 ./dgemm_blis_optimized.x 30000 30000 30000&gt;&gt;dgemm_blis_optimized_thin_thin006_2023-07-09_19-52-55.csv"/>
    <x v="0"/>
    <n v="30000"/>
    <n v="30000"/>
    <n v="171.148569342"/>
    <n v="171.14856900000001"/>
    <n v="315.51534600000002"/>
    <x v="1"/>
    <x v="0"/>
    <x v="1"/>
    <x v="0"/>
    <x v="0"/>
    <x v="0"/>
    <x v="8"/>
    <x v="8"/>
  </r>
  <r>
    <s v="dgemm_thin_job_17099.out"/>
    <s v="dgemm_blis_optimized_thin_thin006_2023-07-09_19-52-55.csv"/>
    <s v="thin006"/>
    <s v="rep 2 size 30000 OMP_PLACES=cores OMP_PROC_BIND=close OMP_NUM_THREADS=8 BLIS_NUM_THREADS=8 srun -n1 --cpus-per-task=8 ./dgemm_blis_optimized.x 30000 30000 30000&gt;&gt;dgemm_blis_optimized_thin_thin006_2023-07-09_19-52-55.csv"/>
    <x v="0"/>
    <n v="30000"/>
    <n v="30000"/>
    <n v="198.21983374199999"/>
    <n v="198.21983399999999"/>
    <n v="272.42480699999999"/>
    <x v="1"/>
    <x v="0"/>
    <x v="1"/>
    <x v="0"/>
    <x v="0"/>
    <x v="0"/>
    <x v="7"/>
    <x v="7"/>
  </r>
  <r>
    <s v="dgemm_thin_job_17099.out"/>
    <s v="dgemm_blis_optimized_thin_thin006_2023-07-09_19-52-55.csv"/>
    <s v="thin006"/>
    <s v="rep 2 size 30000 OMP_PLACES=cores OMP_PROC_BIND=close OMP_NUM_THREADS=7 BLIS_NUM_THREADS=7 srun -n1 --cpus-per-task=7 ./dgemm_blis_optimized.x 30000 30000 30000&gt;&gt;dgemm_blis_optimized_thin_thin006_2023-07-09_19-52-55.csv"/>
    <x v="0"/>
    <n v="30000"/>
    <n v="30000"/>
    <n v="229.368717713"/>
    <n v="229.368718"/>
    <n v="235.42879099999999"/>
    <x v="1"/>
    <x v="0"/>
    <x v="1"/>
    <x v="0"/>
    <x v="0"/>
    <x v="0"/>
    <x v="6"/>
    <x v="6"/>
  </r>
  <r>
    <s v="dgemm_thin_job_17099.out"/>
    <s v="dgemm_blis_optimized_thin_thin006_2023-07-09_19-52-55.csv"/>
    <s v="thin006"/>
    <s v="rep 2 size 30000 OMP_PLACES=cores OMP_PROC_BIND=close OMP_NUM_THREADS=6 BLIS_NUM_THREADS=6 srun -n1 --cpus-per-task=6 ./dgemm_blis_optimized.x 30000 30000 30000&gt;&gt;dgemm_blis_optimized_thin_thin006_2023-07-09_19-52-55.csv"/>
    <x v="0"/>
    <n v="30000"/>
    <n v="30000"/>
    <n v="236.51407154200001"/>
    <n v="236.514072"/>
    <n v="228.316225"/>
    <x v="1"/>
    <x v="0"/>
    <x v="1"/>
    <x v="0"/>
    <x v="0"/>
    <x v="0"/>
    <x v="5"/>
    <x v="5"/>
  </r>
  <r>
    <s v="dgemm_thin_job_17099.out"/>
    <s v="dgemm_blis_optimized_thin_thin006_2023-07-09_19-52-55.csv"/>
    <s v="thin006"/>
    <s v="rep 2 size 30000 OMP_PLACES=cores OMP_PROC_BIND=close OMP_NUM_THREADS=5 BLIS_NUM_THREADS=5 srun -n1 --cpus-per-task=5 ./dgemm_blis_optimized.x 30000 30000 30000&gt;&gt;dgemm_blis_optimized_thin_thin006_2023-07-09_19-52-55.csv"/>
    <x v="0"/>
    <n v="30000"/>
    <n v="30000"/>
    <n v="308.01563995100003"/>
    <n v="308.01564000000002"/>
    <n v="175.31577300000001"/>
    <x v="1"/>
    <x v="0"/>
    <x v="1"/>
    <x v="0"/>
    <x v="0"/>
    <x v="0"/>
    <x v="4"/>
    <x v="4"/>
  </r>
  <r>
    <s v="dgemm_thin_job_17099.out"/>
    <s v="dgemm_blis_optimized_thin_thin006_2023-07-09_19-52-55.csv"/>
    <s v="thin006"/>
    <s v="rep 2 size 30000 OMP_PLACES=cores OMP_PROC_BIND=close OMP_NUM_THREADS=4 BLIS_NUM_THREADS=4 srun -n1 --cpus-per-task=4 ./dgemm_blis_optimized.x 30000 30000 30000&gt;&gt;dgemm_blis_optimized_thin_thin006_2023-07-09_19-52-55.csv"/>
    <x v="0"/>
    <n v="30000"/>
    <n v="30000"/>
    <n v="345.004732967"/>
    <n v="345.00473299999999"/>
    <n v="156.51959199999999"/>
    <x v="1"/>
    <x v="0"/>
    <x v="1"/>
    <x v="0"/>
    <x v="0"/>
    <x v="0"/>
    <x v="3"/>
    <x v="3"/>
  </r>
  <r>
    <s v="dgemm_thin_job_17099.out"/>
    <s v="dgemm_blis_optimized_thin_thin006_2023-07-09_19-52-55.csv"/>
    <s v="thin006"/>
    <s v="rep 2 size 30000 OMP_PLACES=cores OMP_PROC_BIND=close OMP_NUM_THREADS=3 BLIS_NUM_THREADS=3 srun -n1 --cpus-per-task=3 ./dgemm_blis_optimized.x 30000 30000 30000&gt;&gt;dgemm_blis_optimized_thin_thin006_2023-07-09_19-52-55.csv"/>
    <x v="0"/>
    <n v="30000"/>
    <n v="30000"/>
    <n v="455.24603591900001"/>
    <n v="455.246036"/>
    <n v="118.617178"/>
    <x v="1"/>
    <x v="0"/>
    <x v="1"/>
    <x v="0"/>
    <x v="0"/>
    <x v="0"/>
    <x v="2"/>
    <x v="2"/>
  </r>
  <r>
    <s v="sgemm_thin_job_17101.out"/>
    <s v="sgemm_blis_optimized_thin_thin007_2023-07-09_21-53-06.csv"/>
    <s v="thin007"/>
    <s v="rep 1 size 30000 OMP_PLACES=cores OMP_PROC_BIND=close OMP_NUM_THREADS=12 BLIS_NUM_THREADS=12 srun -n1 --cpus-per-task=12 ./sgemm_blis_optimized.x 30000 30000 30000&gt;&gt;sgemm_blis_optimized_thin_thin007_2023-07-09_21-53-06.csv"/>
    <x v="0"/>
    <n v="30000"/>
    <n v="30000"/>
    <n v="56.484025236000001"/>
    <n v="56.484025000000003"/>
    <n v="956.02251699999999"/>
    <x v="0"/>
    <x v="0"/>
    <x v="1"/>
    <x v="0"/>
    <x v="0"/>
    <x v="0"/>
    <x v="11"/>
    <x v="11"/>
  </r>
  <r>
    <s v="sgemm_thin_job_17101.out"/>
    <s v="sgemm_blis_optimized_thin_thin007_2023-07-09_21-53-06.csv"/>
    <s v="thin007"/>
    <s v="rep 1 size 30000 OMP_PLACES=cores OMP_PROC_BIND=close OMP_NUM_THREADS=11 BLIS_NUM_THREADS=11 srun -n1 --cpus-per-task=11 ./sgemm_blis_optimized.x 30000 30000 30000&gt;&gt;sgemm_blis_optimized_thin_thin007_2023-07-09_21-53-06.csv"/>
    <x v="0"/>
    <n v="30000"/>
    <n v="30000"/>
    <n v="65.705995583000004"/>
    <n v="65.705995999999999"/>
    <n v="821.84280899999999"/>
    <x v="0"/>
    <x v="0"/>
    <x v="1"/>
    <x v="0"/>
    <x v="0"/>
    <x v="0"/>
    <x v="10"/>
    <x v="10"/>
  </r>
  <r>
    <s v="sgemm_thin_job_17101.out"/>
    <s v="sgemm_blis_optimized_thin_thin007_2023-07-09_21-53-06.csv"/>
    <s v="thin007"/>
    <s v="rep 1 size 30000 OMP_PLACES=cores OMP_PROC_BIND=close OMP_NUM_THREADS=10 BLIS_NUM_THREADS=10 srun -n1 --cpus-per-task=10 ./sgemm_blis_optimized.x 30000 30000 30000&gt;&gt;sgemm_blis_optimized_thin_thin007_2023-07-09_21-53-06.csv"/>
    <x v="0"/>
    <n v="30000"/>
    <n v="30000"/>
    <n v="65.998349367000003"/>
    <n v="65.998349000000005"/>
    <n v="818.20228099999997"/>
    <x v="0"/>
    <x v="0"/>
    <x v="1"/>
    <x v="0"/>
    <x v="0"/>
    <x v="0"/>
    <x v="9"/>
    <x v="9"/>
  </r>
  <r>
    <s v="sgemm_thin_job_17101.out"/>
    <s v="sgemm_blis_optimized_thin_thin007_2023-07-09_21-53-06.csv"/>
    <s v="thin007"/>
    <s v="rep 1 size 30000 OMP_PLACES=cores OMP_PROC_BIND=close OMP_NUM_THREADS=9 BLIS_NUM_THREADS=9 srun -n1 --cpus-per-task=9 ./sgemm_blis_optimized.x 30000 30000 30000&gt;&gt;sgemm_blis_optimized_thin_thin007_2023-07-09_21-53-06.csv"/>
    <x v="0"/>
    <n v="30000"/>
    <n v="30000"/>
    <n v="74.160195639999998"/>
    <n v="74.160195999999999"/>
    <n v="728.15341899999999"/>
    <x v="0"/>
    <x v="0"/>
    <x v="1"/>
    <x v="0"/>
    <x v="0"/>
    <x v="0"/>
    <x v="8"/>
    <x v="8"/>
  </r>
  <r>
    <s v="sgemm_thin_job_17101.out"/>
    <s v="sgemm_blis_optimized_thin_thin007_2023-07-09_21-53-06.csv"/>
    <s v="thin007"/>
    <s v="rep 1 size 30000 OMP_PLACES=cores OMP_PROC_BIND=close OMP_NUM_THREADS=8 BLIS_NUM_THREADS=8 srun -n1 --cpus-per-task=8 ./sgemm_blis_optimized.x 30000 30000 30000&gt;&gt;sgemm_blis_optimized_thin_thin007_2023-07-09_21-53-06.csv"/>
    <x v="0"/>
    <n v="30000"/>
    <n v="30000"/>
    <n v="84.517730086"/>
    <n v="84.51773"/>
    <n v="638.91919399999995"/>
    <x v="0"/>
    <x v="0"/>
    <x v="1"/>
    <x v="0"/>
    <x v="0"/>
    <x v="0"/>
    <x v="7"/>
    <x v="7"/>
  </r>
  <r>
    <s v="sgemm_thin_job_17101.out"/>
    <s v="sgemm_blis_optimized_thin_thin007_2023-07-09_21-53-06.csv"/>
    <s v="thin007"/>
    <s v="rep 1 size 30000 OMP_PLACES=cores OMP_PROC_BIND=close OMP_NUM_THREADS=7 BLIS_NUM_THREADS=7 srun -n1 --cpus-per-task=7 ./sgemm_blis_optimized.x 30000 30000 30000&gt;&gt;sgemm_blis_optimized_thin_thin007_2023-07-09_21-53-06.csv"/>
    <x v="0"/>
    <n v="30000"/>
    <n v="30000"/>
    <n v="103.722466392"/>
    <n v="103.722466"/>
    <n v="520.620092"/>
    <x v="0"/>
    <x v="0"/>
    <x v="1"/>
    <x v="0"/>
    <x v="0"/>
    <x v="0"/>
    <x v="6"/>
    <x v="6"/>
  </r>
  <r>
    <s v="sgemm_thin_job_17101.out"/>
    <s v="sgemm_blis_optimized_thin_thin007_2023-07-09_21-53-06.csv"/>
    <s v="thin007"/>
    <s v="rep 1 size 30000 OMP_PLACES=cores OMP_PROC_BIND=close OMP_NUM_THREADS=6 BLIS_NUM_THREADS=6 srun -n1 --cpus-per-task=6 ./sgemm_blis_optimized.x 30000 30000 30000&gt;&gt;sgemm_blis_optimized_thin_thin007_2023-07-09_21-53-06.csv"/>
    <x v="0"/>
    <n v="30000"/>
    <n v="30000"/>
    <n v="109.506808369"/>
    <n v="109.50680800000001"/>
    <n v="493.120024"/>
    <x v="0"/>
    <x v="0"/>
    <x v="1"/>
    <x v="0"/>
    <x v="0"/>
    <x v="0"/>
    <x v="5"/>
    <x v="5"/>
  </r>
  <r>
    <s v="sgemm_thin_job_17101.out"/>
    <s v="sgemm_blis_optimized_thin_thin007_2023-07-09_21-53-06.csv"/>
    <s v="thin007"/>
    <s v="rep 1 size 30000 OMP_PLACES=cores OMP_PROC_BIND=close OMP_NUM_THREADS=5 BLIS_NUM_THREADS=5 srun -n1 --cpus-per-task=5 ./sgemm_blis_optimized.x 30000 30000 30000&gt;&gt;sgemm_blis_optimized_thin_thin007_2023-07-09_21-53-06.csv"/>
    <x v="0"/>
    <n v="30000"/>
    <n v="30000"/>
    <n v="137.35251705900001"/>
    <n v="137.35251700000001"/>
    <n v="393.14896599999997"/>
    <x v="0"/>
    <x v="0"/>
    <x v="1"/>
    <x v="0"/>
    <x v="0"/>
    <x v="0"/>
    <x v="4"/>
    <x v="4"/>
  </r>
  <r>
    <s v="sgemm_thin_job_17101.out"/>
    <s v="sgemm_blis_optimized_thin_thin007_2023-07-09_21-53-06.csv"/>
    <s v="thin007"/>
    <s v="rep 1 size 30000 OMP_PLACES=cores OMP_PROC_BIND=close OMP_NUM_THREADS=4 BLIS_NUM_THREADS=4 srun -n1 --cpus-per-task=4 ./sgemm_blis_optimized.x 30000 30000 30000&gt;&gt;sgemm_blis_optimized_thin_thin007_2023-07-09_21-53-06.csv"/>
    <x v="0"/>
    <n v="30000"/>
    <n v="30000"/>
    <n v="163.72508479800001"/>
    <n v="163.72508500000001"/>
    <n v="329.82117599999998"/>
    <x v="0"/>
    <x v="0"/>
    <x v="1"/>
    <x v="0"/>
    <x v="0"/>
    <x v="0"/>
    <x v="3"/>
    <x v="3"/>
  </r>
  <r>
    <s v="sgemm_thin_job_17101.out"/>
    <s v="sgemm_blis_optimized_thin_thin007_2023-07-09_21-53-06.csv"/>
    <s v="thin007"/>
    <s v="rep 1 size 30000 OMP_PLACES=cores OMP_PROC_BIND=close OMP_NUM_THREADS=3 BLIS_NUM_THREADS=3 srun -n1 --cpus-per-task=3 ./sgemm_blis_optimized.x 30000 30000 30000&gt;&gt;sgemm_blis_optimized_thin_thin007_2023-07-09_21-53-06.csv"/>
    <x v="0"/>
    <n v="30000"/>
    <n v="30000"/>
    <n v="220.87267821899999"/>
    <n v="220.87267800000001"/>
    <n v="244.48474300000001"/>
    <x v="0"/>
    <x v="0"/>
    <x v="1"/>
    <x v="0"/>
    <x v="0"/>
    <x v="0"/>
    <x v="2"/>
    <x v="2"/>
  </r>
  <r>
    <s v="sgemm_thin_job_17101.out"/>
    <s v="sgemm_blis_optimized_thin_thin007_2023-07-09_21-53-06.csv"/>
    <s v="thin007"/>
    <s v="rep 1 size 30000 OMP_PLACES=cores OMP_PROC_BIND=close OMP_NUM_THREADS=2 BLIS_NUM_THREADS=2 srun -n1 --cpus-per-task=2 ./sgemm_blis_optimized.x 30000 30000 30000&gt;&gt;sgemm_blis_optimized_thin_thin007_2023-07-09_21-53-06.csv"/>
    <x v="0"/>
    <n v="30000"/>
    <n v="30000"/>
    <n v="329.07612969799999"/>
    <n v="329.07612999999998"/>
    <n v="164.095767"/>
    <x v="0"/>
    <x v="0"/>
    <x v="1"/>
    <x v="0"/>
    <x v="0"/>
    <x v="0"/>
    <x v="1"/>
    <x v="1"/>
  </r>
  <r>
    <s v="sgemm_thin_job_17101.out"/>
    <s v="sgemm_blis_optimized_thin_thin007_2023-07-09_21-53-06.csv"/>
    <s v="thin007"/>
    <s v="rep 1 size 30000 OMP_PLACES=cores OMP_PROC_BIND=close OMP_NUM_THREADS=1 BLIS_NUM_THREADS=1 srun -n1 --cpus-per-task=1 ./sgemm_blis_optimized.x 30000 30000 30000&gt;&gt;sgemm_blis_optimized_thin_thin007_2023-07-09_21-53-06.csv"/>
    <x v="0"/>
    <n v="30000"/>
    <n v="30000"/>
    <n v="653.494075178"/>
    <n v="653.49407499999995"/>
    <n v="82.632731000000007"/>
    <x v="0"/>
    <x v="0"/>
    <x v="1"/>
    <x v="0"/>
    <x v="0"/>
    <x v="0"/>
    <x v="0"/>
    <x v="0"/>
  </r>
  <r>
    <s v="sgemm_thin_job_17101.out"/>
    <s v="sgemm_blis_optimized_thin_thin007_2023-07-09_21-53-06.csv"/>
    <s v="thin007"/>
    <s v="rep 2 size 30000 OMP_PLACES=cores OMP_PROC_BIND=close OMP_NUM_THREADS=12 BLIS_NUM_THREADS=12 srun -n1 --cpus-per-task=12 ./sgemm_blis_optimized.x 30000 30000 30000&gt;&gt;sgemm_blis_optimized_thin_thin007_2023-07-09_21-53-06.csv"/>
    <x v="0"/>
    <n v="30000"/>
    <n v="30000"/>
    <n v="55.370818405000001"/>
    <n v="55.370818"/>
    <n v="975.24294499999996"/>
    <x v="0"/>
    <x v="0"/>
    <x v="1"/>
    <x v="0"/>
    <x v="0"/>
    <x v="0"/>
    <x v="11"/>
    <x v="11"/>
  </r>
  <r>
    <s v="sgemm_thin_job_17101.out"/>
    <s v="sgemm_blis_optimized_thin_thin007_2023-07-09_21-53-06.csv"/>
    <s v="thin007"/>
    <s v="rep 2 size 30000 OMP_PLACES=cores OMP_PROC_BIND=close OMP_NUM_THREADS=11 BLIS_NUM_THREADS=11 srun -n1 --cpus-per-task=11 ./sgemm_blis_optimized.x 30000 30000 30000&gt;&gt;sgemm_blis_optimized_thin_thin007_2023-07-09_21-53-06.csv"/>
    <x v="0"/>
    <n v="30000"/>
    <n v="30000"/>
    <n v="65.943718797000002"/>
    <n v="65.943719000000002"/>
    <n v="818.88011500000005"/>
    <x v="0"/>
    <x v="0"/>
    <x v="1"/>
    <x v="0"/>
    <x v="0"/>
    <x v="0"/>
    <x v="10"/>
    <x v="10"/>
  </r>
  <r>
    <s v="sgemm_thin_job_17101.out"/>
    <s v="sgemm_blis_optimized_thin_thin007_2023-07-09_21-53-06.csv"/>
    <s v="thin007"/>
    <s v="rep 2 size 30000 OMP_PLACES=cores OMP_PROC_BIND=close OMP_NUM_THREADS=10 BLIS_NUM_THREADS=10 srun -n1 --cpus-per-task=10 ./sgemm_blis_optimized.x 30000 30000 30000&gt;&gt;sgemm_blis_optimized_thin_thin007_2023-07-09_21-53-06.csv"/>
    <x v="0"/>
    <n v="30000"/>
    <n v="30000"/>
    <n v="65.535565903999995"/>
    <n v="65.535566000000003"/>
    <n v="823.98006699999996"/>
    <x v="0"/>
    <x v="0"/>
    <x v="1"/>
    <x v="0"/>
    <x v="0"/>
    <x v="0"/>
    <x v="9"/>
    <x v="9"/>
  </r>
  <r>
    <s v="sgemm_thin_job_17101.out"/>
    <s v="sgemm_blis_optimized_thin_thin007_2023-07-09_21-53-06.csv"/>
    <s v="thin007"/>
    <s v="rep 2 size 30000 OMP_PLACES=cores OMP_PROC_BIND=close OMP_NUM_THREADS=9 BLIS_NUM_THREADS=9 srun -n1 --cpus-per-task=9 ./sgemm_blis_optimized.x 30000 30000 30000&gt;&gt;sgemm_blis_optimized_thin_thin007_2023-07-09_21-53-06.csv"/>
    <x v="0"/>
    <n v="30000"/>
    <n v="30000"/>
    <n v="74.150203915000006"/>
    <n v="74.150204000000002"/>
    <n v="728.25153699999998"/>
    <x v="0"/>
    <x v="0"/>
    <x v="1"/>
    <x v="0"/>
    <x v="0"/>
    <x v="0"/>
    <x v="8"/>
    <x v="8"/>
  </r>
  <r>
    <s v="sgemm_thin_job_17101.out"/>
    <s v="sgemm_blis_optimized_thin_thin007_2023-07-09_21-53-06.csv"/>
    <s v="thin007"/>
    <s v="rep 2 size 30000 OMP_PLACES=cores OMP_PROC_BIND=close OMP_NUM_THREADS=8 BLIS_NUM_THREADS=8 srun -n1 --cpus-per-task=8 ./sgemm_blis_optimized.x 30000 30000 30000&gt;&gt;sgemm_blis_optimized_thin_thin007_2023-07-09_21-53-06.csv"/>
    <x v="0"/>
    <n v="30000"/>
    <n v="30000"/>
    <n v="84.269281144000004"/>
    <n v="84.269281000000007"/>
    <n v="640.80290300000001"/>
    <x v="0"/>
    <x v="0"/>
    <x v="1"/>
    <x v="0"/>
    <x v="0"/>
    <x v="0"/>
    <x v="7"/>
    <x v="7"/>
  </r>
  <r>
    <s v="sgemm_thin_job_17101.out"/>
    <s v="sgemm_blis_optimized_thin_thin007_2023-07-09_21-53-06.csv"/>
    <s v="thin007"/>
    <s v="rep 2 size 30000 OMP_PLACES=cores OMP_PROC_BIND=close OMP_NUM_THREADS=7 BLIS_NUM_THREADS=7 srun -n1 --cpus-per-task=7 ./sgemm_blis_optimized.x 30000 30000 30000&gt;&gt;sgemm_blis_optimized_thin_thin007_2023-07-09_21-53-06.csv"/>
    <x v="0"/>
    <n v="30000"/>
    <n v="30000"/>
    <n v="104.435777141"/>
    <n v="104.435777"/>
    <n v="517.06418499999995"/>
    <x v="0"/>
    <x v="0"/>
    <x v="1"/>
    <x v="0"/>
    <x v="0"/>
    <x v="0"/>
    <x v="6"/>
    <x v="6"/>
  </r>
  <r>
    <s v="sgemm_thin_job_17101.out"/>
    <s v="sgemm_blis_optimized_thin_thin007_2023-07-09_21-53-06.csv"/>
    <s v="thin007"/>
    <s v="rep 2 size 30000 OMP_PLACES=cores OMP_PROC_BIND=close OMP_NUM_THREADS=6 BLIS_NUM_THREADS=6 srun -n1 --cpus-per-task=6 ./sgemm_blis_optimized.x 30000 30000 30000&gt;&gt;sgemm_blis_optimized_thin_thin007_2023-07-09_21-53-06.csv"/>
    <x v="0"/>
    <n v="30000"/>
    <n v="30000"/>
    <n v="109.190857725"/>
    <n v="109.19085800000001"/>
    <n v="494.546898"/>
    <x v="0"/>
    <x v="0"/>
    <x v="1"/>
    <x v="0"/>
    <x v="0"/>
    <x v="0"/>
    <x v="5"/>
    <x v="5"/>
  </r>
  <r>
    <s v="sgemm_thin_job_17101.out"/>
    <s v="sgemm_blis_optimized_thin_thin007_2023-07-09_21-53-06.csv"/>
    <s v="thin007"/>
    <s v="rep 2 size 30000 OMP_PLACES=cores OMP_PROC_BIND=close OMP_NUM_THREADS=5 BLIS_NUM_THREADS=5 srun -n1 --cpus-per-task=5 ./sgemm_blis_optimized.x 30000 30000 30000&gt;&gt;sgemm_blis_optimized_thin_thin007_2023-07-09_21-53-06.csv"/>
    <x v="0"/>
    <n v="30000"/>
    <n v="30000"/>
    <n v="137.18216923400001"/>
    <n v="137.18216899999999"/>
    <n v="393.63716399999998"/>
    <x v="0"/>
    <x v="0"/>
    <x v="1"/>
    <x v="0"/>
    <x v="0"/>
    <x v="0"/>
    <x v="4"/>
    <x v="4"/>
  </r>
  <r>
    <s v="sgemm_thin_job_17101.out"/>
    <s v="sgemm_blis_optimized_thin_thin007_2023-07-09_21-53-06.csv"/>
    <s v="thin007"/>
    <s v="rep 2 size 30000 OMP_PLACES=cores OMP_PROC_BIND=close OMP_NUM_THREADS=4 BLIS_NUM_THREADS=4 srun -n1 --cpus-per-task=4 ./sgemm_blis_optimized.x 30000 30000 30000&gt;&gt;sgemm_blis_optimized_thin_thin007_2023-07-09_21-53-06.csv"/>
    <x v="0"/>
    <n v="30000"/>
    <n v="30000"/>
    <n v="163.37663212800001"/>
    <n v="163.376632"/>
    <n v="330.52462500000001"/>
    <x v="0"/>
    <x v="0"/>
    <x v="1"/>
    <x v="0"/>
    <x v="0"/>
    <x v="0"/>
    <x v="3"/>
    <x v="3"/>
  </r>
  <r>
    <s v="sgemm_thin_job_17101.out"/>
    <s v="sgemm_blis_optimized_thin_thin007_2023-07-09_21-53-06.csv"/>
    <s v="thin007"/>
    <s v="rep 2 size 30000 OMP_PLACES=cores OMP_PROC_BIND=close OMP_NUM_THREADS=3 BLIS_NUM_THREADS=3 srun -n1 --cpus-per-task=3 ./sgemm_blis_optimized.x 30000 30000 30000&gt;&gt;sgemm_blis_optimized_thin_thin007_2023-07-09_21-53-06.csv"/>
    <x v="0"/>
    <n v="30000"/>
    <n v="30000"/>
    <n v="219.22571828700001"/>
    <n v="219.225718"/>
    <n v="246.32146499999999"/>
    <x v="0"/>
    <x v="0"/>
    <x v="1"/>
    <x v="0"/>
    <x v="0"/>
    <x v="0"/>
    <x v="2"/>
    <x v="2"/>
  </r>
  <r>
    <s v="sgemm_thin_job_17101.out"/>
    <s v="sgemm_blis_optimized_thin_thin007_2023-07-09_21-53-06.csv"/>
    <s v="thin007"/>
    <s v="rep 2 size 30000 OMP_PLACES=cores OMP_PROC_BIND=close OMP_NUM_THREADS=2 BLIS_NUM_THREADS=2 srun -n1 --cpus-per-task=2 ./sgemm_blis_optimized.x 30000 30000 30000&gt;&gt;sgemm_blis_optimized_thin_thin007_2023-07-09_21-53-06.csv"/>
    <x v="0"/>
    <n v="30000"/>
    <n v="30000"/>
    <n v="332.20181318700003"/>
    <n v="332.20181300000002"/>
    <n v="162.55179200000001"/>
    <x v="0"/>
    <x v="0"/>
    <x v="1"/>
    <x v="0"/>
    <x v="0"/>
    <x v="0"/>
    <x v="1"/>
    <x v="1"/>
  </r>
  <r>
    <s v="sgemm_thin_job_17101.out"/>
    <s v="sgemm_blis_optimized_thin_thin007_2023-07-09_21-53-06.csv"/>
    <s v="thin007"/>
    <s v="rep 2 size 30000 OMP_PLACES=cores OMP_PROC_BIND=close OMP_NUM_THREADS=1 BLIS_NUM_THREADS=1 srun -n1 --cpus-per-task=1 ./sgemm_blis_optimized.x 30000 30000 30000&gt;&gt;sgemm_blis_optimized_thin_thin007_2023-07-09_21-53-06.csv"/>
    <x v="0"/>
    <n v="30000"/>
    <n v="30000"/>
    <n v="659.39093159499998"/>
    <n v="659.39093200000002"/>
    <n v="81.893755999999996"/>
    <x v="0"/>
    <x v="0"/>
    <x v="1"/>
    <x v="0"/>
    <x v="0"/>
    <x v="0"/>
    <x v="0"/>
    <x v="0"/>
  </r>
  <r>
    <s v="sgemm_thin_job_17101.out"/>
    <s v="sgemm_blis_optimized_thin_thin007_2023-07-09_21-53-06.csv"/>
    <s v="thin007"/>
    <s v="rep 3 size 30000 OMP_PLACES=cores OMP_PROC_BIND=close OMP_NUM_THREADS=12 BLIS_NUM_THREADS=12 srun -n1 --cpus-per-task=12 ./sgemm_blis_optimized.x 30000 30000 30000&gt;&gt;sgemm_blis_optimized_thin_thin007_2023-07-09_21-53-06.csv"/>
    <x v="0"/>
    <n v="30000"/>
    <n v="30000"/>
    <n v="55.530482646999999"/>
    <n v="55.530482999999997"/>
    <n v="972.43887400000006"/>
    <x v="0"/>
    <x v="0"/>
    <x v="1"/>
    <x v="0"/>
    <x v="0"/>
    <x v="0"/>
    <x v="11"/>
    <x v="11"/>
  </r>
  <r>
    <s v="sgemm_thin_job_17101.out"/>
    <s v="sgemm_blis_optimized_thin_thin007_2023-07-09_21-53-06.csv"/>
    <s v="thin007"/>
    <s v="rep 3 size 30000 OMP_PLACES=cores OMP_PROC_BIND=close OMP_NUM_THREADS=11 BLIS_NUM_THREADS=11 srun -n1 --cpus-per-task=11 ./sgemm_blis_optimized.x 30000 30000 30000&gt;&gt;sgemm_blis_optimized_thin_thin007_2023-07-09_21-53-06.csv"/>
    <x v="0"/>
    <n v="30000"/>
    <n v="30000"/>
    <n v="65.425942312999993"/>
    <n v="65.425942000000006"/>
    <n v="825.36067600000001"/>
    <x v="0"/>
    <x v="0"/>
    <x v="1"/>
    <x v="0"/>
    <x v="0"/>
    <x v="0"/>
    <x v="10"/>
    <x v="10"/>
  </r>
  <r>
    <s v="sgemm_thin_job_17101.out"/>
    <s v="sgemm_blis_optimized_thin_thin007_2023-07-09_21-53-06.csv"/>
    <s v="thin007"/>
    <s v="rep 3 size 30000 OMP_PLACES=cores OMP_PROC_BIND=close OMP_NUM_THREADS=10 BLIS_NUM_THREADS=10 srun -n1 --cpus-per-task=10 ./sgemm_blis_optimized.x 30000 30000 30000&gt;&gt;sgemm_blis_optimized_thin_thin007_2023-07-09_21-53-06.csv"/>
    <x v="0"/>
    <n v="30000"/>
    <n v="30000"/>
    <n v="65.607890807000004"/>
    <n v="65.607890999999995"/>
    <n v="823.07172700000001"/>
    <x v="0"/>
    <x v="0"/>
    <x v="1"/>
    <x v="0"/>
    <x v="0"/>
    <x v="0"/>
    <x v="9"/>
    <x v="9"/>
  </r>
  <r>
    <s v="sgemm_thin_job_17101.out"/>
    <s v="sgemm_blis_optimized_thin_thin007_2023-07-09_21-53-06.csv"/>
    <s v="thin007"/>
    <s v="rep 3 size 30000 OMP_PLACES=cores OMP_PROC_BIND=close OMP_NUM_THREADS=9 BLIS_NUM_THREADS=9 srun -n1 --cpus-per-task=9 ./sgemm_blis_optimized.x 30000 30000 30000&gt;&gt;sgemm_blis_optimized_thin_thin007_2023-07-09_21-53-06.csv"/>
    <x v="0"/>
    <n v="30000"/>
    <n v="30000"/>
    <n v="73.246572915000002"/>
    <n v="73.246572999999998"/>
    <n v="737.23585800000001"/>
    <x v="0"/>
    <x v="0"/>
    <x v="1"/>
    <x v="0"/>
    <x v="0"/>
    <x v="0"/>
    <x v="8"/>
    <x v="8"/>
  </r>
  <r>
    <s v="sgemm_thin_job_17101.out"/>
    <s v="sgemm_blis_optimized_thin_thin007_2023-07-09_21-53-06.csv"/>
    <s v="thin007"/>
    <s v="rep 3 size 30000 OMP_PLACES=cores OMP_PROC_BIND=close OMP_NUM_THREADS=8 BLIS_NUM_THREADS=8 srun -n1 --cpus-per-task=8 ./sgemm_blis_optimized.x 30000 30000 30000&gt;&gt;sgemm_blis_optimized_thin_thin007_2023-07-09_21-53-06.csv"/>
    <x v="0"/>
    <n v="30000"/>
    <n v="30000"/>
    <n v="83.829445531999994"/>
    <n v="83.829446000000004"/>
    <n v="644.16506200000003"/>
    <x v="0"/>
    <x v="0"/>
    <x v="1"/>
    <x v="0"/>
    <x v="0"/>
    <x v="0"/>
    <x v="7"/>
    <x v="7"/>
  </r>
  <r>
    <s v="sgemm_thin_job_17101.out"/>
    <s v="sgemm_blis_optimized_thin_thin007_2023-07-09_21-53-06.csv"/>
    <s v="thin007"/>
    <s v="rep 3 size 30000 OMP_PLACES=cores OMP_PROC_BIND=close OMP_NUM_THREADS=7 BLIS_NUM_THREADS=7 srun -n1 --cpus-per-task=7 ./sgemm_blis_optimized.x 30000 30000 30000&gt;&gt;sgemm_blis_optimized_thin_thin007_2023-07-09_21-53-06.csv"/>
    <x v="0"/>
    <n v="30000"/>
    <n v="30000"/>
    <n v="103.15207447500001"/>
    <n v="103.152074"/>
    <n v="523.49892399999999"/>
    <x v="0"/>
    <x v="0"/>
    <x v="1"/>
    <x v="0"/>
    <x v="0"/>
    <x v="0"/>
    <x v="6"/>
    <x v="6"/>
  </r>
  <r>
    <s v="sgemm_thin_job_17101.out"/>
    <s v="sgemm_blis_optimized_thin_thin007_2023-07-09_21-53-06.csv"/>
    <s v="thin007"/>
    <s v="rep 3 size 30000 OMP_PLACES=cores OMP_PROC_BIND=close OMP_NUM_THREADS=6 BLIS_NUM_THREADS=6 srun -n1 --cpus-per-task=6 ./sgemm_blis_optimized.x 30000 30000 30000&gt;&gt;sgemm_blis_optimized_thin_thin007_2023-07-09_21-53-06.csv"/>
    <x v="0"/>
    <n v="30000"/>
    <n v="30000"/>
    <n v="109.988086221"/>
    <n v="109.988086"/>
    <n v="490.962266"/>
    <x v="0"/>
    <x v="0"/>
    <x v="1"/>
    <x v="0"/>
    <x v="0"/>
    <x v="0"/>
    <x v="5"/>
    <x v="5"/>
  </r>
  <r>
    <s v="sgemm_thin_job_17101.out"/>
    <s v="sgemm_blis_optimized_thin_thin007_2023-07-09_21-53-06.csv"/>
    <s v="thin007"/>
    <s v="rep 3 size 30000 OMP_PLACES=cores OMP_PROC_BIND=close OMP_NUM_THREADS=5 BLIS_NUM_THREADS=5 srun -n1 --cpus-per-task=5 ./sgemm_blis_optimized.x 30000 30000 30000&gt;&gt;sgemm_blis_optimized_thin_thin007_2023-07-09_21-53-06.csv"/>
    <x v="0"/>
    <n v="30000"/>
    <n v="30000"/>
    <n v="137.01839160200001"/>
    <n v="137.01839200000001"/>
    <n v="394.10767700000002"/>
    <x v="0"/>
    <x v="0"/>
    <x v="1"/>
    <x v="0"/>
    <x v="0"/>
    <x v="0"/>
    <x v="4"/>
    <x v="4"/>
  </r>
  <r>
    <s v="sgemm_thin_job_17101.out"/>
    <s v="sgemm_blis_optimized_thin_thin007_2023-07-09_21-53-06.csv"/>
    <s v="thin007"/>
    <s v="rep 3 size 30000 OMP_PLACES=cores OMP_PROC_BIND=close OMP_NUM_THREADS=4 BLIS_NUM_THREADS=4 srun -n1 --cpus-per-task=4 ./sgemm_blis_optimized.x 30000 30000 30000&gt;&gt;sgemm_blis_optimized_thin_thin007_2023-07-09_21-53-06.csv"/>
    <x v="0"/>
    <n v="30000"/>
    <n v="30000"/>
    <n v="164.14937718100001"/>
    <n v="164.14937699999999"/>
    <n v="328.96865600000001"/>
    <x v="0"/>
    <x v="0"/>
    <x v="1"/>
    <x v="0"/>
    <x v="0"/>
    <x v="0"/>
    <x v="3"/>
    <x v="3"/>
  </r>
  <r>
    <s v="sgemm_thin_job_17101.out"/>
    <s v="sgemm_blis_optimized_thin_thin007_2023-07-09_21-53-06.csv"/>
    <s v="thin007"/>
    <s v="rep 3 size 30000 OMP_PLACES=cores OMP_PROC_BIND=close OMP_NUM_THREADS=3 BLIS_NUM_THREADS=3 srun -n1 --cpus-per-task=3 ./sgemm_blis_optimized.x 30000 30000 30000&gt;&gt;sgemm_blis_optimized_thin_thin007_2023-07-09_21-53-06.csv"/>
    <x v="0"/>
    <n v="30000"/>
    <n v="30000"/>
    <n v="218.84643384"/>
    <n v="218.84643399999999"/>
    <n v="246.748366"/>
    <x v="0"/>
    <x v="0"/>
    <x v="1"/>
    <x v="0"/>
    <x v="0"/>
    <x v="0"/>
    <x v="2"/>
    <x v="2"/>
  </r>
  <r>
    <s v="sgemm_thin_job_17101.out"/>
    <s v="sgemm_blis_optimized_thin_thin007_2023-07-09_21-53-06.csv"/>
    <s v="thin007"/>
    <s v="rep 3 size 30000 OMP_PLACES=cores OMP_PROC_BIND=close OMP_NUM_THREADS=2 BLIS_NUM_THREADS=2 srun -n1 --cpus-per-task=2 ./sgemm_blis_optimized.x 30000 30000 30000&gt;&gt;sgemm_blis_optimized_thin_thin007_2023-07-09_21-53-06.csv"/>
    <x v="0"/>
    <n v="30000"/>
    <n v="30000"/>
    <n v="329.43708510300002"/>
    <n v="329.43708500000002"/>
    <n v="163.91597200000001"/>
    <x v="0"/>
    <x v="0"/>
    <x v="1"/>
    <x v="0"/>
    <x v="0"/>
    <x v="0"/>
    <x v="1"/>
    <x v="1"/>
  </r>
  <r>
    <s v="sgemm_thin_job_17101.out"/>
    <s v="sgemm_blis_optimized_thin_thin007_2023-07-09_21-53-06.csv"/>
    <s v="thin007"/>
    <s v="rep 3 size 30000 OMP_PLACES=cores OMP_PROC_BIND=close OMP_NUM_THREADS=1 BLIS_NUM_THREADS=1 srun -n1 --cpus-per-task=1 ./sgemm_blis_optimized.x 30000 30000 30000&gt;&gt;sgemm_blis_optimized_thin_thin007_2023-07-09_21-53-06.csv"/>
    <x v="0"/>
    <n v="30000"/>
    <n v="30000"/>
    <n v="658.38477138099995"/>
    <n v="658.384771"/>
    <n v="82.018907999999996"/>
    <x v="0"/>
    <x v="0"/>
    <x v="1"/>
    <x v="0"/>
    <x v="0"/>
    <x v="0"/>
    <x v="0"/>
    <x v="0"/>
  </r>
  <r>
    <s v="sgemm_thin_job_17101.out"/>
    <s v="sgemm_blis_optimized_thin_thin007_2023-07-09_21-53-06.csv"/>
    <s v="thin007"/>
    <s v="rep 4 size 30000 OMP_PLACES=cores OMP_PROC_BIND=close OMP_NUM_THREADS=12 BLIS_NUM_THREADS=12 srun -n1 --cpus-per-task=12 ./sgemm_blis_optimized.x 30000 30000 30000&gt;&gt;sgemm_blis_optimized_thin_thin007_2023-07-09_21-53-06.csv"/>
    <x v="0"/>
    <n v="30000"/>
    <n v="30000"/>
    <n v="54.883440898000003"/>
    <n v="54.883440999999998"/>
    <n v="983.903325"/>
    <x v="0"/>
    <x v="0"/>
    <x v="1"/>
    <x v="0"/>
    <x v="0"/>
    <x v="0"/>
    <x v="11"/>
    <x v="11"/>
  </r>
  <r>
    <s v="sgemm_thin_job_17101.out"/>
    <s v="sgemm_blis_optimized_thin_thin007_2023-07-09_21-53-06.csv"/>
    <s v="thin007"/>
    <s v="rep 4 size 30000 OMP_PLACES=cores OMP_PROC_BIND=close OMP_NUM_THREADS=11 BLIS_NUM_THREADS=11 srun -n1 --cpus-per-task=11 ./sgemm_blis_optimized.x 30000 30000 30000&gt;&gt;sgemm_blis_optimized_thin_thin007_2023-07-09_21-53-06.csv"/>
    <x v="0"/>
    <n v="30000"/>
    <n v="30000"/>
    <n v="65.717016454000003"/>
    <n v="65.717016000000001"/>
    <n v="821.70498499999997"/>
    <x v="0"/>
    <x v="0"/>
    <x v="1"/>
    <x v="0"/>
    <x v="0"/>
    <x v="0"/>
    <x v="10"/>
    <x v="10"/>
  </r>
  <r>
    <s v="sgemm_thin_job_17101.out"/>
    <s v="sgemm_blis_optimized_thin_thin007_2023-07-09_21-53-06.csv"/>
    <s v="thin007"/>
    <s v="rep 4 size 30000 OMP_PLACES=cores OMP_PROC_BIND=close OMP_NUM_THREADS=10 BLIS_NUM_THREADS=10 srun -n1 --cpus-per-task=10 ./sgemm_blis_optimized.x 30000 30000 30000&gt;&gt;sgemm_blis_optimized_thin_thin007_2023-07-09_21-53-06.csv"/>
    <x v="0"/>
    <n v="30000"/>
    <n v="30000"/>
    <n v="65.892572837000003"/>
    <n v="65.892572999999999"/>
    <n v="819.51573099999996"/>
    <x v="0"/>
    <x v="0"/>
    <x v="1"/>
    <x v="0"/>
    <x v="0"/>
    <x v="0"/>
    <x v="9"/>
    <x v="9"/>
  </r>
  <r>
    <s v="sgemm_thin_job_17101.out"/>
    <s v="sgemm_blis_optimized_thin_thin007_2023-07-09_21-53-06.csv"/>
    <s v="thin007"/>
    <s v="rep 4 size 30000 OMP_PLACES=cores OMP_PROC_BIND=close OMP_NUM_THREADS=9 BLIS_NUM_THREADS=9 srun -n1 --cpus-per-task=9 ./sgemm_blis_optimized.x 30000 30000 30000&gt;&gt;sgemm_blis_optimized_thin_thin007_2023-07-09_21-53-06.csv"/>
    <x v="0"/>
    <n v="30000"/>
    <n v="30000"/>
    <n v="73.742753499000003"/>
    <n v="73.742752999999993"/>
    <n v="732.27534100000003"/>
    <x v="0"/>
    <x v="0"/>
    <x v="1"/>
    <x v="0"/>
    <x v="0"/>
    <x v="0"/>
    <x v="8"/>
    <x v="8"/>
  </r>
  <r>
    <s v="sgemm_thin_job_17101.out"/>
    <s v="sgemm_blis_optimized_thin_thin007_2023-07-09_21-53-06.csv"/>
    <s v="thin007"/>
    <s v="rep 4 size 30000 OMP_PLACES=cores OMP_PROC_BIND=close OMP_NUM_THREADS=8 BLIS_NUM_THREADS=8 srun -n1 --cpus-per-task=8 ./sgemm_blis_optimized.x 30000 30000 30000&gt;&gt;sgemm_blis_optimized_thin_thin007_2023-07-09_21-53-06.csv"/>
    <x v="0"/>
    <n v="30000"/>
    <n v="30000"/>
    <n v="84.419507588000002"/>
    <n v="84.419507999999993"/>
    <n v="639.66258000000005"/>
    <x v="0"/>
    <x v="0"/>
    <x v="1"/>
    <x v="0"/>
    <x v="0"/>
    <x v="0"/>
    <x v="7"/>
    <x v="7"/>
  </r>
  <r>
    <s v="sgemm_thin_job_17101.out"/>
    <s v="sgemm_blis_optimized_thin_thin007_2023-07-09_21-53-06.csv"/>
    <s v="thin007"/>
    <s v="rep 4 size 30000 OMP_PLACES=cores OMP_PROC_BIND=close OMP_NUM_THREADS=7 BLIS_NUM_THREADS=7 srun -n1 --cpus-per-task=7 ./sgemm_blis_optimized.x 30000 30000 30000&gt;&gt;sgemm_blis_optimized_thin_thin007_2023-07-09_21-53-06.csv"/>
    <x v="0"/>
    <n v="30000"/>
    <n v="30000"/>
    <n v="103.241417141"/>
    <n v="103.241417"/>
    <n v="523.04590099999996"/>
    <x v="0"/>
    <x v="0"/>
    <x v="1"/>
    <x v="0"/>
    <x v="0"/>
    <x v="0"/>
    <x v="6"/>
    <x v="6"/>
  </r>
  <r>
    <s v="sgemm_thin_job_17101.out"/>
    <s v="sgemm_blis_optimized_thin_thin007_2023-07-09_21-53-06.csv"/>
    <s v="thin007"/>
    <s v="rep 4 size 30000 OMP_PLACES=cores OMP_PROC_BIND=close OMP_NUM_THREADS=6 BLIS_NUM_THREADS=6 srun -n1 --cpus-per-task=6 ./sgemm_blis_optimized.x 30000 30000 30000&gt;&gt;sgemm_blis_optimized_thin_thin007_2023-07-09_21-53-06.csv"/>
    <x v="0"/>
    <n v="30000"/>
    <n v="30000"/>
    <n v="109.287819617"/>
    <n v="109.28782"/>
    <n v="494.10812800000002"/>
    <x v="0"/>
    <x v="0"/>
    <x v="1"/>
    <x v="0"/>
    <x v="0"/>
    <x v="0"/>
    <x v="5"/>
    <x v="5"/>
  </r>
  <r>
    <s v="dgemm_epyc_job_17105.out"/>
    <s v="dgemm_mkl_optimized_epyc_epyc001.orfeo.hpc_2023-07-09_23-45-58.csv"/>
    <s v="epyc001.orfeo.hpc"/>
    <s v="rep 1 size 30000 OMP_PLACES=cores OMP_PROC_BIND=close OMP_NUM_THREADS=64 BLIS_NUM_THREADS=64 srun -n1 --cpus-per-task=64 ./dgemm_mkl_optimized.x 30000 30000 30000&gt;&gt;dgemm_mkl_optimized_epyc_epyc001.orfeo.hpc_2023-07-09_23-45-58.csv"/>
    <x v="0"/>
    <n v="30000"/>
    <n v="30000"/>
    <n v="47.290468607999998"/>
    <n v="47.290469000000002"/>
    <n v="1141.879148"/>
    <x v="1"/>
    <x v="1"/>
    <x v="0"/>
    <x v="0"/>
    <x v="0"/>
    <x v="0"/>
    <x v="63"/>
    <x v="63"/>
  </r>
  <r>
    <s v="dgemm_epyc_job_17105.out"/>
    <s v="dgemm_mkl_optimized_epyc_epyc001.orfeo.hpc_2023-07-09_23-45-58.csv"/>
    <s v="epyc001.orfeo.hpc"/>
    <s v="rep 1 size 30000 OMP_PLACES=cores OMP_PROC_BIND=close OMP_NUM_THREADS=63 BLIS_NUM_THREADS=63 srun -n1 --cpus-per-task=63 ./dgemm_mkl_optimized.x 30000 30000 30000&gt;&gt;dgemm_mkl_optimized_epyc_epyc001.orfeo.hpc_2023-07-09_23-45-58.csv"/>
    <x v="0"/>
    <n v="30000"/>
    <n v="30000"/>
    <n v="48.326169329999999"/>
    <n v="48.326169"/>
    <n v="1117.4070019999999"/>
    <x v="1"/>
    <x v="1"/>
    <x v="0"/>
    <x v="0"/>
    <x v="0"/>
    <x v="0"/>
    <x v="62"/>
    <x v="62"/>
  </r>
  <r>
    <s v="dgemm_epyc_job_17105.out"/>
    <s v="dgemm_mkl_optimized_epyc_epyc001.orfeo.hpc_2023-07-09_23-45-58.csv"/>
    <s v="epyc001.orfeo.hpc"/>
    <s v="rep 1 size 30000 OMP_PLACES=cores OMP_PROC_BIND=close OMP_NUM_THREADS=62 BLIS_NUM_THREADS=62 srun -n1 --cpus-per-task=62 ./dgemm_mkl_optimized.x 30000 30000 30000&gt;&gt;dgemm_mkl_optimized_epyc_epyc001.orfeo.hpc_2023-07-09_23-45-58.csv"/>
    <x v="0"/>
    <n v="30000"/>
    <n v="30000"/>
    <n v="51.280445344999997"/>
    <n v="51.280445"/>
    <n v="1053.0329770000001"/>
    <x v="1"/>
    <x v="1"/>
    <x v="0"/>
    <x v="0"/>
    <x v="0"/>
    <x v="0"/>
    <x v="61"/>
    <x v="61"/>
  </r>
  <r>
    <s v="dgemm_epyc_job_17105.out"/>
    <s v="dgemm_mkl_optimized_epyc_epyc001.orfeo.hpc_2023-07-09_23-45-58.csv"/>
    <s v="epyc001.orfeo.hpc"/>
    <s v="rep 1 size 30000 OMP_PLACES=cores OMP_PROC_BIND=close OMP_NUM_THREADS=61 BLIS_NUM_THREADS=61 srun -n1 --cpus-per-task=61 ./dgemm_mkl_optimized.x 30000 30000 30000&gt;&gt;dgemm_mkl_optimized_epyc_epyc001.orfeo.hpc_2023-07-09_23-45-58.csv"/>
    <x v="0"/>
    <n v="30000"/>
    <n v="30000"/>
    <n v="48.469436786999999"/>
    <n v="48.469436999999999"/>
    <n v="1114.1041359999999"/>
    <x v="1"/>
    <x v="1"/>
    <x v="0"/>
    <x v="0"/>
    <x v="0"/>
    <x v="0"/>
    <x v="60"/>
    <x v="60"/>
  </r>
  <r>
    <s v="dgemm_epyc_job_17105.out"/>
    <s v="dgemm_mkl_optimized_epyc_epyc001.orfeo.hpc_2023-07-09_23-45-58.csv"/>
    <s v="epyc001.orfeo.hpc"/>
    <s v="rep 1 size 30000 OMP_PLACES=cores OMP_PROC_BIND=close OMP_NUM_THREADS=60 BLIS_NUM_THREADS=60 srun -n1 --cpus-per-task=60 ./dgemm_mkl_optimized.x 30000 30000 30000&gt;&gt;dgemm_mkl_optimized_epyc_epyc001.orfeo.hpc_2023-07-09_23-45-58.csv"/>
    <x v="0"/>
    <n v="30000"/>
    <n v="30000"/>
    <n v="49.940710699999997"/>
    <n v="49.940711"/>
    <n v="1081.2821690000001"/>
    <x v="1"/>
    <x v="1"/>
    <x v="0"/>
    <x v="0"/>
    <x v="0"/>
    <x v="0"/>
    <x v="59"/>
    <x v="59"/>
  </r>
  <r>
    <s v="dgemm_epyc_job_17105.out"/>
    <s v="dgemm_mkl_optimized_epyc_epyc001.orfeo.hpc_2023-07-09_23-45-58.csv"/>
    <s v="epyc001.orfeo.hpc"/>
    <s v="rep 1 size 30000 OMP_PLACES=cores OMP_PROC_BIND=close OMP_NUM_THREADS=59 BLIS_NUM_THREADS=59 srun -n1 --cpus-per-task=59 ./dgemm_mkl_optimized.x 30000 30000 30000&gt;&gt;dgemm_mkl_optimized_epyc_epyc001.orfeo.hpc_2023-07-09_23-45-58.csv"/>
    <x v="0"/>
    <n v="30000"/>
    <n v="30000"/>
    <n v="50.180802024999998"/>
    <n v="50.180802"/>
    <n v="1076.108747"/>
    <x v="1"/>
    <x v="1"/>
    <x v="0"/>
    <x v="0"/>
    <x v="0"/>
    <x v="0"/>
    <x v="58"/>
    <x v="58"/>
  </r>
  <r>
    <s v="dgemm_epyc_job_17105.out"/>
    <s v="dgemm_mkl_optimized_epyc_epyc001.orfeo.hpc_2023-07-09_23-45-58.csv"/>
    <s v="epyc001.orfeo.hpc"/>
    <s v="rep 1 size 30000 OMP_PLACES=cores OMP_PROC_BIND=close OMP_NUM_THREADS=58 BLIS_NUM_THREADS=58 srun -n1 --cpus-per-task=58 ./dgemm_mkl_optimized.x 30000 30000 30000&gt;&gt;dgemm_mkl_optimized_epyc_epyc001.orfeo.hpc_2023-07-09_23-45-58.csv"/>
    <x v="0"/>
    <n v="30000"/>
    <n v="30000"/>
    <n v="48.670242025999997"/>
    <n v="48.670242000000002"/>
    <n v="1109.5075300000001"/>
    <x v="1"/>
    <x v="1"/>
    <x v="0"/>
    <x v="0"/>
    <x v="0"/>
    <x v="0"/>
    <x v="57"/>
    <x v="57"/>
  </r>
  <r>
    <s v="dgemm_epyc_job_17105.out"/>
    <s v="dgemm_mkl_optimized_epyc_epyc001.orfeo.hpc_2023-07-09_23-45-58.csv"/>
    <s v="epyc001.orfeo.hpc"/>
    <s v="rep 1 size 30000 OMP_PLACES=cores OMP_PROC_BIND=close OMP_NUM_THREADS=57 BLIS_NUM_THREADS=57 srun -n1 --cpus-per-task=57 ./dgemm_mkl_optimized.x 30000 30000 30000&gt;&gt;dgemm_mkl_optimized_epyc_epyc001.orfeo.hpc_2023-07-09_23-45-58.csv"/>
    <x v="0"/>
    <n v="30000"/>
    <n v="30000"/>
    <n v="48.222587420000004"/>
    <n v="48.222586999999997"/>
    <n v="1119.807188"/>
    <x v="1"/>
    <x v="1"/>
    <x v="0"/>
    <x v="0"/>
    <x v="0"/>
    <x v="0"/>
    <x v="56"/>
    <x v="56"/>
  </r>
  <r>
    <s v="dgemm_epyc_job_17105.out"/>
    <s v="dgemm_mkl_optimized_epyc_epyc001.orfeo.hpc_2023-07-09_23-45-58.csv"/>
    <s v="epyc001.orfeo.hpc"/>
    <s v="rep 1 size 30000 OMP_PLACES=cores OMP_PROC_BIND=close OMP_NUM_THREADS=56 BLIS_NUM_THREADS=56 srun -n1 --cpus-per-task=56 ./dgemm_mkl_optimized.x 30000 30000 30000&gt;&gt;dgemm_mkl_optimized_epyc_epyc001.orfeo.hpc_2023-07-09_23-45-58.csv"/>
    <x v="0"/>
    <n v="30000"/>
    <n v="30000"/>
    <n v="48.925720417000001"/>
    <n v="48.925719999999998"/>
    <n v="1103.713947"/>
    <x v="1"/>
    <x v="1"/>
    <x v="0"/>
    <x v="0"/>
    <x v="0"/>
    <x v="0"/>
    <x v="55"/>
    <x v="55"/>
  </r>
  <r>
    <s v="dgemm_epyc_job_17105.out"/>
    <s v="dgemm_mkl_optimized_epyc_epyc001.orfeo.hpc_2023-07-09_23-45-58.csv"/>
    <s v="epyc001.orfeo.hpc"/>
    <s v="rep 1 size 30000 OMP_PLACES=cores OMP_PROC_BIND=close OMP_NUM_THREADS=55 BLIS_NUM_THREADS=55 srun -n1 --cpus-per-task=55 ./dgemm_mkl_optimized.x 30000 30000 30000&gt;&gt;dgemm_mkl_optimized_epyc_epyc001.orfeo.hpc_2023-07-09_23-45-58.csv"/>
    <x v="0"/>
    <n v="30000"/>
    <n v="30000"/>
    <n v="49.258578620999998"/>
    <n v="49.258578999999997"/>
    <n v="1096.2557489999999"/>
    <x v="1"/>
    <x v="1"/>
    <x v="0"/>
    <x v="0"/>
    <x v="0"/>
    <x v="0"/>
    <x v="54"/>
    <x v="54"/>
  </r>
  <r>
    <s v="dgemm_epyc_job_17105.out"/>
    <s v="dgemm_mkl_optimized_epyc_epyc001.orfeo.hpc_2023-07-09_23-45-58.csv"/>
    <s v="epyc001.orfeo.hpc"/>
    <s v="rep 1 size 30000 OMP_PLACES=cores OMP_PROC_BIND=close OMP_NUM_THREADS=54 BLIS_NUM_THREADS=54 srun -n1 --cpus-per-task=54 ./dgemm_mkl_optimized.x 30000 30000 30000&gt;&gt;dgemm_mkl_optimized_epyc_epyc001.orfeo.hpc_2023-07-09_23-45-58.csv"/>
    <x v="0"/>
    <n v="30000"/>
    <n v="30000"/>
    <n v="50.648384215999997"/>
    <n v="50.648384"/>
    <n v="1066.17419"/>
    <x v="1"/>
    <x v="1"/>
    <x v="0"/>
    <x v="0"/>
    <x v="0"/>
    <x v="0"/>
    <x v="53"/>
    <x v="53"/>
  </r>
  <r>
    <s v="dgemm_epyc_job_17105.out"/>
    <s v="dgemm_mkl_optimized_epyc_epyc001.orfeo.hpc_2023-07-09_23-45-58.csv"/>
    <s v="epyc001.orfeo.hpc"/>
    <s v="rep 1 size 30000 OMP_PLACES=cores OMP_PROC_BIND=close OMP_NUM_THREADS=53 BLIS_NUM_THREADS=53 srun -n1 --cpus-per-task=53 ./dgemm_mkl_optimized.x 30000 30000 30000&gt;&gt;dgemm_mkl_optimized_epyc_epyc001.orfeo.hpc_2023-07-09_23-45-58.csv"/>
    <x v="0"/>
    <n v="30000"/>
    <n v="30000"/>
    <n v="49.792469887999999"/>
    <n v="49.792470000000002"/>
    <n v="1084.501334"/>
    <x v="1"/>
    <x v="1"/>
    <x v="0"/>
    <x v="0"/>
    <x v="0"/>
    <x v="0"/>
    <x v="52"/>
    <x v="52"/>
  </r>
  <r>
    <s v="dgemm_epyc_job_17105.out"/>
    <s v="dgemm_mkl_optimized_epyc_epyc001.orfeo.hpc_2023-07-09_23-45-58.csv"/>
    <s v="epyc001.orfeo.hpc"/>
    <s v="rep 1 size 30000 OMP_PLACES=cores OMP_PROC_BIND=close OMP_NUM_THREADS=52 BLIS_NUM_THREADS=52 srun -n1 --cpus-per-task=52 ./dgemm_mkl_optimized.x 30000 30000 30000&gt;&gt;dgemm_mkl_optimized_epyc_epyc001.orfeo.hpc_2023-07-09_23-45-58.csv"/>
    <x v="0"/>
    <n v="30000"/>
    <n v="30000"/>
    <n v="49.499512813000003"/>
    <n v="49.499513"/>
    <n v="1090.9198280000001"/>
    <x v="1"/>
    <x v="1"/>
    <x v="0"/>
    <x v="0"/>
    <x v="0"/>
    <x v="0"/>
    <x v="51"/>
    <x v="51"/>
  </r>
  <r>
    <s v="dgemm_epyc_job_17105.out"/>
    <s v="dgemm_mkl_optimized_epyc_epyc001.orfeo.hpc_2023-07-09_23-45-58.csv"/>
    <s v="epyc001.orfeo.hpc"/>
    <s v="rep 1 size 30000 OMP_PLACES=cores OMP_PROC_BIND=close OMP_NUM_THREADS=51 BLIS_NUM_THREADS=51 srun -n1 --cpus-per-task=51 ./dgemm_mkl_optimized.x 30000 30000 30000&gt;&gt;dgemm_mkl_optimized_epyc_epyc001.orfeo.hpc_2023-07-09_23-45-58.csv"/>
    <x v="0"/>
    <n v="30000"/>
    <n v="30000"/>
    <n v="50.914339149"/>
    <n v="50.914338999999998"/>
    <n v="1060.604947"/>
    <x v="1"/>
    <x v="1"/>
    <x v="0"/>
    <x v="0"/>
    <x v="0"/>
    <x v="0"/>
    <x v="50"/>
    <x v="50"/>
  </r>
  <r>
    <s v="dgemm_epyc_job_17105.out"/>
    <s v="dgemm_mkl_optimized_epyc_epyc001.orfeo.hpc_2023-07-09_23-45-58.csv"/>
    <s v="epyc001.orfeo.hpc"/>
    <s v="rep 1 size 30000 OMP_PLACES=cores OMP_PROC_BIND=close OMP_NUM_THREADS=50 BLIS_NUM_THREADS=50 srun -n1 --cpus-per-task=50 ./dgemm_mkl_optimized.x 30000 30000 30000&gt;&gt;dgemm_mkl_optimized_epyc_epyc001.orfeo.hpc_2023-07-09_23-45-58.csv"/>
    <x v="0"/>
    <n v="30000"/>
    <n v="30000"/>
    <n v="51.435857417000001"/>
    <n v="51.435856999999999"/>
    <n v="1049.851265"/>
    <x v="1"/>
    <x v="1"/>
    <x v="0"/>
    <x v="0"/>
    <x v="0"/>
    <x v="0"/>
    <x v="49"/>
    <x v="49"/>
  </r>
  <r>
    <s v="dgemm_epyc_job_17105.out"/>
    <s v="dgemm_mkl_optimized_epyc_epyc001.orfeo.hpc_2023-07-09_23-45-58.csv"/>
    <s v="epyc001.orfeo.hpc"/>
    <s v="rep 1 size 30000 OMP_PLACES=cores OMP_PROC_BIND=close OMP_NUM_THREADS=49 BLIS_NUM_THREADS=49 srun -n1 --cpus-per-task=49 ./dgemm_mkl_optimized.x 30000 30000 30000&gt;&gt;dgemm_mkl_optimized_epyc_epyc001.orfeo.hpc_2023-07-09_23-45-58.csv"/>
    <x v="0"/>
    <n v="30000"/>
    <n v="30000"/>
    <n v="51.838406603999999"/>
    <n v="51.838406999999997"/>
    <n v="1041.6986850000001"/>
    <x v="1"/>
    <x v="1"/>
    <x v="0"/>
    <x v="0"/>
    <x v="0"/>
    <x v="0"/>
    <x v="48"/>
    <x v="48"/>
  </r>
  <r>
    <s v="dgemm_epyc_job_17105.out"/>
    <s v="dgemm_mkl_optimized_epyc_epyc001.orfeo.hpc_2023-07-09_23-45-58.csv"/>
    <s v="epyc001.orfeo.hpc"/>
    <s v="rep 1 size 30000 OMP_PLACES=cores OMP_PROC_BIND=close OMP_NUM_THREADS=48 BLIS_NUM_THREADS=48 srun -n1 --cpus-per-task=48 ./dgemm_mkl_optimized.x 30000 30000 30000&gt;&gt;dgemm_mkl_optimized_epyc_epyc001.orfeo.hpc_2023-07-09_23-45-58.csv"/>
    <x v="0"/>
    <n v="30000"/>
    <n v="30000"/>
    <n v="50.612518794000003"/>
    <n v="50.612518999999999"/>
    <n v="1066.9297099999999"/>
    <x v="1"/>
    <x v="1"/>
    <x v="0"/>
    <x v="0"/>
    <x v="0"/>
    <x v="0"/>
    <x v="47"/>
    <x v="47"/>
  </r>
  <r>
    <s v="dgemm_epyc_job_17105.out"/>
    <s v="dgemm_mkl_optimized_epyc_epyc001.orfeo.hpc_2023-07-09_23-45-58.csv"/>
    <s v="epyc001.orfeo.hpc"/>
    <s v="rep 1 size 30000 OMP_PLACES=cores OMP_PROC_BIND=close OMP_NUM_THREADS=47 BLIS_NUM_THREADS=47 srun -n1 --cpus-per-task=47 ./dgemm_mkl_optimized.x 30000 30000 30000&gt;&gt;dgemm_mkl_optimized_epyc_epyc001.orfeo.hpc_2023-07-09_23-45-58.csv"/>
    <x v="0"/>
    <n v="30000"/>
    <n v="30000"/>
    <n v="51.840903955000002"/>
    <n v="51.840904000000002"/>
    <n v="1041.6485029999999"/>
    <x v="1"/>
    <x v="1"/>
    <x v="0"/>
    <x v="0"/>
    <x v="0"/>
    <x v="0"/>
    <x v="46"/>
    <x v="46"/>
  </r>
  <r>
    <s v="dgemm_epyc_job_17105.out"/>
    <s v="dgemm_mkl_optimized_epyc_epyc001.orfeo.hpc_2023-07-09_23-45-58.csv"/>
    <s v="epyc001.orfeo.hpc"/>
    <s v="rep 1 size 30000 OMP_PLACES=cores OMP_PROC_BIND=close OMP_NUM_THREADS=46 BLIS_NUM_THREADS=46 srun -n1 --cpus-per-task=46 ./dgemm_mkl_optimized.x 30000 30000 30000&gt;&gt;dgemm_mkl_optimized_epyc_epyc001.orfeo.hpc_2023-07-09_23-45-58.csv"/>
    <x v="0"/>
    <n v="30000"/>
    <n v="30000"/>
    <n v="52.733438268"/>
    <n v="52.733438"/>
    <n v="1024.01819"/>
    <x v="1"/>
    <x v="1"/>
    <x v="0"/>
    <x v="0"/>
    <x v="0"/>
    <x v="0"/>
    <x v="45"/>
    <x v="45"/>
  </r>
  <r>
    <s v="dgemm_epyc_job_17105.out"/>
    <s v="dgemm_mkl_optimized_epyc_epyc001.orfeo.hpc_2023-07-09_23-45-58.csv"/>
    <s v="epyc001.orfeo.hpc"/>
    <s v="rep 1 size 30000 OMP_PLACES=cores OMP_PROC_BIND=close OMP_NUM_THREADS=45 BLIS_NUM_THREADS=45 srun -n1 --cpus-per-task=45 ./dgemm_mkl_optimized.x 30000 30000 30000&gt;&gt;dgemm_mkl_optimized_epyc_epyc001.orfeo.hpc_2023-07-09_23-45-58.csv"/>
    <x v="0"/>
    <n v="30000"/>
    <n v="30000"/>
    <n v="54.346710754"/>
    <n v="54.346710999999999"/>
    <n v="993.62039100000004"/>
    <x v="1"/>
    <x v="1"/>
    <x v="0"/>
    <x v="0"/>
    <x v="0"/>
    <x v="0"/>
    <x v="44"/>
    <x v="44"/>
  </r>
  <r>
    <s v="dgemm_epyc_job_17105.out"/>
    <s v="dgemm_mkl_optimized_epyc_epyc001.orfeo.hpc_2023-07-09_23-45-58.csv"/>
    <s v="epyc001.orfeo.hpc"/>
    <s v="rep 1 size 30000 OMP_PLACES=cores OMP_PROC_BIND=close OMP_NUM_THREADS=44 BLIS_NUM_THREADS=44 srun -n1 --cpus-per-task=44 ./dgemm_mkl_optimized.x 30000 30000 30000&gt;&gt;dgemm_mkl_optimized_epyc_epyc001.orfeo.hpc_2023-07-09_23-45-58.csv"/>
    <x v="0"/>
    <n v="30000"/>
    <n v="30000"/>
    <n v="54.442874594000003"/>
    <n v="54.442875000000001"/>
    <n v="991.86533399999996"/>
    <x v="1"/>
    <x v="1"/>
    <x v="0"/>
    <x v="0"/>
    <x v="0"/>
    <x v="0"/>
    <x v="43"/>
    <x v="43"/>
  </r>
  <r>
    <s v="dgemm_epyc_job_17105.out"/>
    <s v="dgemm_mkl_optimized_epyc_epyc001.orfeo.hpc_2023-07-09_23-45-58.csv"/>
    <s v="epyc001.orfeo.hpc"/>
    <s v="rep 1 size 30000 OMP_PLACES=cores OMP_PROC_BIND=close OMP_NUM_THREADS=43 BLIS_NUM_THREADS=43 srun -n1 --cpus-per-task=43 ./dgemm_mkl_optimized.x 30000 30000 30000&gt;&gt;dgemm_mkl_optimized_epyc_epyc001.orfeo.hpc_2023-07-09_23-45-58.csv"/>
    <x v="0"/>
    <n v="30000"/>
    <n v="30000"/>
    <n v="56.407870367999998"/>
    <n v="56.407870000000003"/>
    <n v="957.31322"/>
    <x v="1"/>
    <x v="1"/>
    <x v="0"/>
    <x v="0"/>
    <x v="0"/>
    <x v="0"/>
    <x v="42"/>
    <x v="42"/>
  </r>
  <r>
    <s v="dgemm_epyc_job_17105.out"/>
    <s v="dgemm_mkl_optimized_epyc_epyc001.orfeo.hpc_2023-07-09_23-45-58.csv"/>
    <s v="epyc001.orfeo.hpc"/>
    <s v="rep 1 size 30000 OMP_PLACES=cores OMP_PROC_BIND=close OMP_NUM_THREADS=42 BLIS_NUM_THREADS=42 srun -n1 --cpus-per-task=42 ./dgemm_mkl_optimized.x 30000 30000 30000&gt;&gt;dgemm_mkl_optimized_epyc_epyc001.orfeo.hpc_2023-07-09_23-45-58.csv"/>
    <x v="0"/>
    <n v="30000"/>
    <n v="30000"/>
    <n v="56.034961007"/>
    <n v="56.034961000000003"/>
    <n v="963.68408299999999"/>
    <x v="1"/>
    <x v="1"/>
    <x v="0"/>
    <x v="0"/>
    <x v="0"/>
    <x v="0"/>
    <x v="41"/>
    <x v="41"/>
  </r>
  <r>
    <s v="dgemm_epyc_job_17105.out"/>
    <s v="dgemm_mkl_optimized_epyc_epyc001.orfeo.hpc_2023-07-09_23-45-58.csv"/>
    <s v="epyc001.orfeo.hpc"/>
    <s v="rep 1 size 30000 OMP_PLACES=cores OMP_PROC_BIND=close OMP_NUM_THREADS=41 BLIS_NUM_THREADS=41 srun -n1 --cpus-per-task=41 ./dgemm_mkl_optimized.x 30000 30000 30000&gt;&gt;dgemm_mkl_optimized_epyc_epyc001.orfeo.hpc_2023-07-09_23-45-58.csv"/>
    <x v="0"/>
    <n v="30000"/>
    <n v="30000"/>
    <n v="56.374763952000002"/>
    <n v="56.374763999999999"/>
    <n v="957.87540799999999"/>
    <x v="1"/>
    <x v="1"/>
    <x v="0"/>
    <x v="0"/>
    <x v="0"/>
    <x v="0"/>
    <x v="40"/>
    <x v="40"/>
  </r>
  <r>
    <s v="dgemm_epyc_job_17105.out"/>
    <s v="dgemm_mkl_optimized_epyc_epyc001.orfeo.hpc_2023-07-09_23-45-58.csv"/>
    <s v="epyc001.orfeo.hpc"/>
    <s v="rep 1 size 30000 OMP_PLACES=cores OMP_PROC_BIND=close OMP_NUM_THREADS=40 BLIS_NUM_THREADS=40 srun -n1 --cpus-per-task=40 ./dgemm_mkl_optimized.x 30000 30000 30000&gt;&gt;dgemm_mkl_optimized_epyc_epyc001.orfeo.hpc_2023-07-09_23-45-58.csv"/>
    <x v="0"/>
    <n v="30000"/>
    <n v="30000"/>
    <n v="57.409238850999998"/>
    <n v="57.409238999999999"/>
    <n v="940.61515299999996"/>
    <x v="1"/>
    <x v="1"/>
    <x v="0"/>
    <x v="0"/>
    <x v="0"/>
    <x v="0"/>
    <x v="39"/>
    <x v="39"/>
  </r>
  <r>
    <s v="dgemm_epyc_job_17105.out"/>
    <s v="dgemm_mkl_optimized_epyc_epyc001.orfeo.hpc_2023-07-09_23-45-58.csv"/>
    <s v="epyc001.orfeo.hpc"/>
    <s v="rep 1 size 30000 OMP_PLACES=cores OMP_PROC_BIND=close OMP_NUM_THREADS=39 BLIS_NUM_THREADS=39 srun -n1 --cpus-per-task=39 ./dgemm_mkl_optimized.x 30000 30000 30000&gt;&gt;dgemm_mkl_optimized_epyc_epyc001.orfeo.hpc_2023-07-09_23-45-58.csv"/>
    <x v="0"/>
    <n v="30000"/>
    <n v="30000"/>
    <n v="58.359864358999999"/>
    <n v="58.359864000000002"/>
    <n v="925.29344600000002"/>
    <x v="1"/>
    <x v="1"/>
    <x v="0"/>
    <x v="0"/>
    <x v="0"/>
    <x v="0"/>
    <x v="38"/>
    <x v="38"/>
  </r>
  <r>
    <s v="dgemm_epyc_job_17105.out"/>
    <s v="dgemm_mkl_optimized_epyc_epyc001.orfeo.hpc_2023-07-09_23-45-58.csv"/>
    <s v="epyc001.orfeo.hpc"/>
    <s v="rep 1 size 30000 OMP_PLACES=cores OMP_PROC_BIND=close OMP_NUM_THREADS=38 BLIS_NUM_THREADS=38 srun -n1 --cpus-per-task=38 ./dgemm_mkl_optimized.x 30000 30000 30000&gt;&gt;dgemm_mkl_optimized_epyc_epyc001.orfeo.hpc_2023-07-09_23-45-58.csv"/>
    <x v="0"/>
    <n v="30000"/>
    <n v="30000"/>
    <n v="58.543373744"/>
    <n v="58.543374"/>
    <n v="922.39303199999995"/>
    <x v="1"/>
    <x v="1"/>
    <x v="0"/>
    <x v="0"/>
    <x v="0"/>
    <x v="0"/>
    <x v="37"/>
    <x v="37"/>
  </r>
  <r>
    <s v="dgemm_epyc_job_17105.out"/>
    <s v="dgemm_mkl_optimized_epyc_epyc001.orfeo.hpc_2023-07-09_23-45-58.csv"/>
    <s v="epyc001.orfeo.hpc"/>
    <s v="rep 1 size 30000 OMP_PLACES=cores OMP_PROC_BIND=close OMP_NUM_THREADS=37 BLIS_NUM_THREADS=37 srun -n1 --cpus-per-task=37 ./dgemm_mkl_optimized.x 30000 30000 30000&gt;&gt;dgemm_mkl_optimized_epyc_epyc001.orfeo.hpc_2023-07-09_23-45-58.csv"/>
    <x v="0"/>
    <n v="30000"/>
    <n v="30000"/>
    <n v="59.674792711000002"/>
    <n v="59.674793000000001"/>
    <n v="904.90469299999995"/>
    <x v="1"/>
    <x v="1"/>
    <x v="0"/>
    <x v="0"/>
    <x v="0"/>
    <x v="0"/>
    <x v="36"/>
    <x v="36"/>
  </r>
  <r>
    <s v="dgemm_epyc_job_17105.out"/>
    <s v="dgemm_mkl_optimized_epyc_epyc001.orfeo.hpc_2023-07-09_23-45-58.csv"/>
    <s v="epyc001.orfeo.hpc"/>
    <s v="rep 1 size 30000 OMP_PLACES=cores OMP_PROC_BIND=close OMP_NUM_THREADS=36 BLIS_NUM_THREADS=36 srun -n1 --cpus-per-task=36 ./dgemm_mkl_optimized.x 30000 30000 30000&gt;&gt;dgemm_mkl_optimized_epyc_epyc001.orfeo.hpc_2023-07-09_23-45-58.csv"/>
    <x v="0"/>
    <n v="30000"/>
    <n v="30000"/>
    <n v="58.191722095999999"/>
    <n v="58.191721999999999"/>
    <n v="927.967038"/>
    <x v="1"/>
    <x v="1"/>
    <x v="0"/>
    <x v="0"/>
    <x v="0"/>
    <x v="0"/>
    <x v="35"/>
    <x v="35"/>
  </r>
  <r>
    <s v="dgemm_epyc_job_17105.out"/>
    <s v="dgemm_mkl_optimized_epyc_epyc001.orfeo.hpc_2023-07-09_23-45-58.csv"/>
    <s v="epyc001.orfeo.hpc"/>
    <s v="rep 1 size 30000 OMP_PLACES=cores OMP_PROC_BIND=close OMP_NUM_THREADS=35 BLIS_NUM_THREADS=35 srun -n1 --cpus-per-task=35 ./dgemm_mkl_optimized.x 30000 30000 30000&gt;&gt;dgemm_mkl_optimized_epyc_epyc001.orfeo.hpc_2023-07-09_23-45-58.csv"/>
    <x v="0"/>
    <n v="30000"/>
    <n v="30000"/>
    <n v="60.261051174999999"/>
    <n v="60.261051000000002"/>
    <n v="896.10119499999996"/>
    <x v="1"/>
    <x v="1"/>
    <x v="0"/>
    <x v="0"/>
    <x v="0"/>
    <x v="0"/>
    <x v="34"/>
    <x v="34"/>
  </r>
  <r>
    <s v="dgemm_epyc_job_17105.out"/>
    <s v="dgemm_mkl_optimized_epyc_epyc001.orfeo.hpc_2023-07-09_23-45-58.csv"/>
    <s v="epyc001.orfeo.hpc"/>
    <s v="rep 1 size 30000 OMP_PLACES=cores OMP_PROC_BIND=close OMP_NUM_THREADS=34 BLIS_NUM_THREADS=34 srun -n1 --cpus-per-task=34 ./dgemm_mkl_optimized.x 30000 30000 30000&gt;&gt;dgemm_mkl_optimized_epyc_epyc001.orfeo.hpc_2023-07-09_23-45-58.csv"/>
    <x v="0"/>
    <n v="30000"/>
    <n v="30000"/>
    <n v="58.769538834999999"/>
    <n v="58.769539000000002"/>
    <n v="918.84335099999998"/>
    <x v="1"/>
    <x v="1"/>
    <x v="0"/>
    <x v="0"/>
    <x v="0"/>
    <x v="0"/>
    <x v="33"/>
    <x v="33"/>
  </r>
  <r>
    <s v="dgemm_epyc_job_17105.out"/>
    <s v="dgemm_mkl_optimized_epyc_epyc001.orfeo.hpc_2023-07-09_23-45-58.csv"/>
    <s v="epyc001.orfeo.hpc"/>
    <s v="rep 1 size 30000 OMP_PLACES=cores OMP_PROC_BIND=close OMP_NUM_THREADS=33 BLIS_NUM_THREADS=33 srun -n1 --cpus-per-task=33 ./dgemm_mkl_optimized.x 30000 30000 30000&gt;&gt;dgemm_mkl_optimized_epyc_epyc001.orfeo.hpc_2023-07-09_23-45-58.csv"/>
    <x v="0"/>
    <n v="30000"/>
    <n v="30000"/>
    <n v="61.648731662000003"/>
    <n v="61.648732000000003"/>
    <n v="875.930429"/>
    <x v="1"/>
    <x v="1"/>
    <x v="0"/>
    <x v="0"/>
    <x v="0"/>
    <x v="0"/>
    <x v="32"/>
    <x v="32"/>
  </r>
  <r>
    <s v="dgemm_epyc_job_17105.out"/>
    <s v="dgemm_mkl_optimized_epyc_epyc001.orfeo.hpc_2023-07-09_23-45-58.csv"/>
    <s v="epyc001.orfeo.hpc"/>
    <s v="rep 1 size 30000 OMP_PLACES=cores OMP_PROC_BIND=close OMP_NUM_THREADS=32 BLIS_NUM_THREADS=32 srun -n1 --cpus-per-task=32 ./dgemm_mkl_optimized.x 30000 30000 30000&gt;&gt;dgemm_mkl_optimized_epyc_epyc001.orfeo.hpc_2023-07-09_23-45-58.csv"/>
    <x v="0"/>
    <n v="30000"/>
    <n v="30000"/>
    <n v="60.818608834000003"/>
    <n v="60.818609000000002"/>
    <n v="887.88614299999995"/>
    <x v="1"/>
    <x v="1"/>
    <x v="0"/>
    <x v="0"/>
    <x v="0"/>
    <x v="0"/>
    <x v="31"/>
    <x v="31"/>
  </r>
  <r>
    <s v="dgemm_epyc_job_17105.out"/>
    <s v="dgemm_mkl_optimized_epyc_epyc001.orfeo.hpc_2023-07-09_23-45-58.csv"/>
    <s v="epyc001.orfeo.hpc"/>
    <s v="rep 1 size 30000 OMP_PLACES=cores OMP_PROC_BIND=close OMP_NUM_THREADS=31 BLIS_NUM_THREADS=31 srun -n1 --cpus-per-task=31 ./dgemm_mkl_optimized.x 30000 30000 30000&gt;&gt;dgemm_mkl_optimized_epyc_epyc001.orfeo.hpc_2023-07-09_23-45-58.csv"/>
    <x v="0"/>
    <n v="30000"/>
    <n v="30000"/>
    <n v="63.136366832999997"/>
    <n v="63.136367"/>
    <n v="855.29153299999996"/>
    <x v="1"/>
    <x v="1"/>
    <x v="0"/>
    <x v="0"/>
    <x v="0"/>
    <x v="0"/>
    <x v="30"/>
    <x v="30"/>
  </r>
  <r>
    <s v="dgemm_epyc_job_17105.out"/>
    <s v="dgemm_mkl_optimized_epyc_epyc001.orfeo.hpc_2023-07-09_23-45-58.csv"/>
    <s v="epyc001.orfeo.hpc"/>
    <s v="rep 1 size 30000 OMP_PLACES=cores OMP_PROC_BIND=close OMP_NUM_THREADS=30 BLIS_NUM_THREADS=30 srun -n1 --cpus-per-task=30 ./dgemm_mkl_optimized.x 30000 30000 30000&gt;&gt;dgemm_mkl_optimized_epyc_epyc001.orfeo.hpc_2023-07-09_23-45-58.csv"/>
    <x v="0"/>
    <n v="30000"/>
    <n v="30000"/>
    <n v="64.095256560999999"/>
    <n v="64.095257000000004"/>
    <n v="842.49604299999999"/>
    <x v="1"/>
    <x v="1"/>
    <x v="0"/>
    <x v="0"/>
    <x v="0"/>
    <x v="0"/>
    <x v="29"/>
    <x v="29"/>
  </r>
  <r>
    <s v="dgemm_epyc_job_17105.out"/>
    <s v="dgemm_mkl_optimized_epyc_epyc001.orfeo.hpc_2023-07-09_23-45-58.csv"/>
    <s v="epyc001.orfeo.hpc"/>
    <s v="rep 1 size 30000 OMP_PLACES=cores OMP_PROC_BIND=close OMP_NUM_THREADS=29 BLIS_NUM_THREADS=29 srun -n1 --cpus-per-task=29 ./dgemm_mkl_optimized.x 30000 30000 30000&gt;&gt;dgemm_mkl_optimized_epyc_epyc001.orfeo.hpc_2023-07-09_23-45-58.csv"/>
    <x v="0"/>
    <n v="30000"/>
    <n v="30000"/>
    <n v="66.506168633000001"/>
    <n v="66.506169"/>
    <n v="811.95475699999997"/>
    <x v="1"/>
    <x v="1"/>
    <x v="0"/>
    <x v="0"/>
    <x v="0"/>
    <x v="0"/>
    <x v="28"/>
    <x v="28"/>
  </r>
  <r>
    <s v="dgemm_epyc_job_17105.out"/>
    <s v="dgemm_mkl_optimized_epyc_epyc001.orfeo.hpc_2023-07-09_23-45-58.csv"/>
    <s v="epyc001.orfeo.hpc"/>
    <s v="rep 1 size 30000 OMP_PLACES=cores OMP_PROC_BIND=close OMP_NUM_THREADS=28 BLIS_NUM_THREADS=28 srun -n1 --cpus-per-task=28 ./dgemm_mkl_optimized.x 30000 30000 30000&gt;&gt;dgemm_mkl_optimized_epyc_epyc001.orfeo.hpc_2023-07-09_23-45-58.csv"/>
    <x v="0"/>
    <n v="30000"/>
    <n v="30000"/>
    <n v="65.711558879999998"/>
    <n v="65.711558999999994"/>
    <n v="821.77323000000001"/>
    <x v="1"/>
    <x v="1"/>
    <x v="0"/>
    <x v="0"/>
    <x v="0"/>
    <x v="0"/>
    <x v="27"/>
    <x v="27"/>
  </r>
  <r>
    <s v="dgemm_epyc_job_17105.out"/>
    <s v="dgemm_mkl_optimized_epyc_epyc001.orfeo.hpc_2023-07-09_23-45-58.csv"/>
    <s v="epyc001.orfeo.hpc"/>
    <s v="rep 1 size 30000 OMP_PLACES=cores OMP_PROC_BIND=close OMP_NUM_THREADS=27 BLIS_NUM_THREADS=27 srun -n1 --cpus-per-task=27 ./dgemm_mkl_optimized.x 30000 30000 30000&gt;&gt;dgemm_mkl_optimized_epyc_epyc001.orfeo.hpc_2023-07-09_23-45-58.csv"/>
    <x v="0"/>
    <n v="30000"/>
    <n v="30000"/>
    <n v="68.856196685"/>
    <n v="68.856196999999995"/>
    <n v="784.24314200000003"/>
    <x v="1"/>
    <x v="1"/>
    <x v="0"/>
    <x v="0"/>
    <x v="0"/>
    <x v="0"/>
    <x v="26"/>
    <x v="26"/>
  </r>
  <r>
    <s v="dgemm_epyc_job_17105.out"/>
    <s v="dgemm_mkl_optimized_epyc_epyc001.orfeo.hpc_2023-07-09_23-45-58.csv"/>
    <s v="epyc001.orfeo.hpc"/>
    <s v="rep 1 size 30000 OMP_PLACES=cores OMP_PROC_BIND=close OMP_NUM_THREADS=26 BLIS_NUM_THREADS=26 srun -n1 --cpus-per-task=26 ./dgemm_mkl_optimized.x 30000 30000 30000&gt;&gt;dgemm_mkl_optimized_epyc_epyc001.orfeo.hpc_2023-07-09_23-45-58.csv"/>
    <x v="0"/>
    <n v="30000"/>
    <n v="30000"/>
    <n v="69.617051396999997"/>
    <n v="69.617051000000004"/>
    <n v="775.67203600000005"/>
    <x v="1"/>
    <x v="1"/>
    <x v="0"/>
    <x v="0"/>
    <x v="0"/>
    <x v="0"/>
    <x v="25"/>
    <x v="25"/>
  </r>
  <r>
    <s v="dgemm_epyc_job_17105.out"/>
    <s v="dgemm_mkl_optimized_epyc_epyc001.orfeo.hpc_2023-07-09_23-45-58.csv"/>
    <s v="epyc001.orfeo.hpc"/>
    <s v="rep 1 size 30000 OMP_PLACES=cores OMP_PROC_BIND=close OMP_NUM_THREADS=25 BLIS_NUM_THREADS=25 srun -n1 --cpus-per-task=25 ./dgemm_mkl_optimized.x 30000 30000 30000&gt;&gt;dgemm_mkl_optimized_epyc_epyc001.orfeo.hpc_2023-07-09_23-45-58.csv"/>
    <x v="0"/>
    <n v="30000"/>
    <n v="30000"/>
    <n v="73.302180172000007"/>
    <n v="73.302180000000007"/>
    <n v="736.67658800000004"/>
    <x v="1"/>
    <x v="1"/>
    <x v="0"/>
    <x v="0"/>
    <x v="0"/>
    <x v="0"/>
    <x v="24"/>
    <x v="24"/>
  </r>
  <r>
    <s v="dgemm_epyc_job_17105.out"/>
    <s v="dgemm_mkl_optimized_epyc_epyc001.orfeo.hpc_2023-07-09_23-45-58.csv"/>
    <s v="epyc001.orfeo.hpc"/>
    <s v="rep 1 size 30000 OMP_PLACES=cores OMP_PROC_BIND=close OMP_NUM_THREADS=24 BLIS_NUM_THREADS=24 srun -n1 --cpus-per-task=24 ./dgemm_mkl_optimized.x 30000 30000 30000&gt;&gt;dgemm_mkl_optimized_epyc_epyc001.orfeo.hpc_2023-07-09_23-45-58.csv"/>
    <x v="0"/>
    <n v="30000"/>
    <n v="30000"/>
    <n v="83.738374871000005"/>
    <n v="83.738375000000005"/>
    <n v="644.86563200000001"/>
    <x v="1"/>
    <x v="1"/>
    <x v="0"/>
    <x v="0"/>
    <x v="0"/>
    <x v="0"/>
    <x v="23"/>
    <x v="23"/>
  </r>
  <r>
    <s v="dgemm_epyc_job_17105.out"/>
    <s v="dgemm_mkl_optimized_epyc_epyc001.orfeo.hpc_2023-07-09_23-45-58.csv"/>
    <s v="epyc001.orfeo.hpc"/>
    <s v="rep 1 size 30000 OMP_PLACES=cores OMP_PROC_BIND=close OMP_NUM_THREADS=23 BLIS_NUM_THREADS=23 srun -n1 --cpus-per-task=23 ./dgemm_mkl_optimized.x 30000 30000 30000&gt;&gt;dgemm_mkl_optimized_epyc_epyc001.orfeo.hpc_2023-07-09_23-45-58.csv"/>
    <x v="0"/>
    <n v="30000"/>
    <n v="30000"/>
    <n v="73.800892317000006"/>
    <n v="73.800892000000005"/>
    <n v="731.69847000000004"/>
    <x v="1"/>
    <x v="1"/>
    <x v="0"/>
    <x v="0"/>
    <x v="0"/>
    <x v="0"/>
    <x v="22"/>
    <x v="22"/>
  </r>
  <r>
    <s v="dgemm_epyc_job_17105.out"/>
    <s v="dgemm_mkl_optimized_epyc_epyc001.orfeo.hpc_2023-07-09_23-45-58.csv"/>
    <s v="epyc001.orfeo.hpc"/>
    <s v="rep 1 size 30000 OMP_PLACES=cores OMP_PROC_BIND=close OMP_NUM_THREADS=22 BLIS_NUM_THREADS=22 srun -n1 --cpus-per-task=22 ./dgemm_mkl_optimized.x 30000 30000 30000&gt;&gt;dgemm_mkl_optimized_epyc_epyc001.orfeo.hpc_2023-07-09_23-45-58.csv"/>
    <x v="0"/>
    <n v="30000"/>
    <n v="30000"/>
    <n v="76.481458340000003"/>
    <n v="76.481458000000003"/>
    <n v="706.05348200000003"/>
    <x v="1"/>
    <x v="1"/>
    <x v="0"/>
    <x v="0"/>
    <x v="0"/>
    <x v="0"/>
    <x v="21"/>
    <x v="21"/>
  </r>
  <r>
    <s v="dgemm_epyc_job_17105.out"/>
    <s v="dgemm_mkl_optimized_epyc_epyc001.orfeo.hpc_2023-07-09_23-45-58.csv"/>
    <s v="epyc001.orfeo.hpc"/>
    <s v="rep 1 size 30000 OMP_PLACES=cores OMP_PROC_BIND=close OMP_NUM_THREADS=21 BLIS_NUM_THREADS=21 srun -n1 --cpus-per-task=21 ./dgemm_mkl_optimized.x 30000 30000 30000&gt;&gt;dgemm_mkl_optimized_epyc_epyc001.orfeo.hpc_2023-07-09_23-45-58.csv"/>
    <x v="0"/>
    <n v="30000"/>
    <n v="30000"/>
    <n v="89.137208396999995"/>
    <n v="89.137208000000001"/>
    <n v="605.80761900000005"/>
    <x v="1"/>
    <x v="1"/>
    <x v="0"/>
    <x v="0"/>
    <x v="0"/>
    <x v="0"/>
    <x v="20"/>
    <x v="20"/>
  </r>
  <r>
    <s v="dgemm_epyc_job_17105.out"/>
    <s v="dgemm_mkl_optimized_epyc_epyc001.orfeo.hpc_2023-07-09_23-45-58.csv"/>
    <s v="epyc001.orfeo.hpc"/>
    <s v="rep 1 size 30000 OMP_PLACES=cores OMP_PROC_BIND=close OMP_NUM_THREADS=20 BLIS_NUM_THREADS=20 srun -n1 --cpus-per-task=20 ./dgemm_mkl_optimized.x 30000 30000 30000&gt;&gt;dgemm_mkl_optimized_epyc_epyc001.orfeo.hpc_2023-07-09_23-45-58.csv"/>
    <x v="0"/>
    <n v="30000"/>
    <n v="30000"/>
    <n v="89.706206176999999"/>
    <n v="89.706205999999995"/>
    <n v="601.96504000000004"/>
    <x v="1"/>
    <x v="1"/>
    <x v="0"/>
    <x v="0"/>
    <x v="0"/>
    <x v="0"/>
    <x v="19"/>
    <x v="19"/>
  </r>
  <r>
    <s v="dgemm_epyc_job_17105.out"/>
    <s v="dgemm_mkl_optimized_epyc_epyc001.orfeo.hpc_2023-07-09_23-45-58.csv"/>
    <s v="epyc001.orfeo.hpc"/>
    <s v="rep 1 size 30000 OMP_PLACES=cores OMP_PROC_BIND=close OMP_NUM_THREADS=19 BLIS_NUM_THREADS=19 srun -n1 --cpus-per-task=19 ./dgemm_mkl_optimized.x 30000 30000 30000&gt;&gt;dgemm_mkl_optimized_epyc_epyc001.orfeo.hpc_2023-07-09_23-45-58.csv"/>
    <x v="0"/>
    <n v="30000"/>
    <n v="30000"/>
    <n v="82.437910060999997"/>
    <n v="82.437910000000002"/>
    <n v="655.03844000000004"/>
    <x v="1"/>
    <x v="1"/>
    <x v="0"/>
    <x v="0"/>
    <x v="0"/>
    <x v="0"/>
    <x v="18"/>
    <x v="18"/>
  </r>
  <r>
    <s v="dgemm_epyc_job_17105.out"/>
    <s v="dgemm_mkl_optimized_epyc_epyc001.orfeo.hpc_2023-07-09_23-45-58.csv"/>
    <s v="epyc001.orfeo.hpc"/>
    <s v="rep 1 size 30000 OMP_PLACES=cores OMP_PROC_BIND=close OMP_NUM_THREADS=18 BLIS_NUM_THREADS=18 srun -n1 --cpus-per-task=18 ./dgemm_mkl_optimized.x 30000 30000 30000&gt;&gt;dgemm_mkl_optimized_epyc_epyc001.orfeo.hpc_2023-07-09_23-45-58.csv"/>
    <x v="0"/>
    <n v="30000"/>
    <n v="30000"/>
    <n v="85.323154732000006"/>
    <n v="85.323155"/>
    <n v="632.88799100000006"/>
    <x v="1"/>
    <x v="1"/>
    <x v="0"/>
    <x v="0"/>
    <x v="0"/>
    <x v="0"/>
    <x v="17"/>
    <x v="17"/>
  </r>
  <r>
    <s v="dgemm_epyc_job_17105.out"/>
    <s v="dgemm_mkl_optimized_epyc_epyc001.orfeo.hpc_2023-07-09_23-45-58.csv"/>
    <s v="epyc001.orfeo.hpc"/>
    <s v="rep 1 size 30000 OMP_PLACES=cores OMP_PROC_BIND=close OMP_NUM_THREADS=17 BLIS_NUM_THREADS=17 srun -n1 --cpus-per-task=17 ./dgemm_mkl_optimized.x 30000 30000 30000&gt;&gt;dgemm_mkl_optimized_epyc_epyc001.orfeo.hpc_2023-07-09_23-45-58.csv"/>
    <x v="0"/>
    <n v="30000"/>
    <n v="30000"/>
    <n v="95.599915132999996"/>
    <n v="95.599914999999996"/>
    <n v="564.85405800000001"/>
    <x v="1"/>
    <x v="1"/>
    <x v="0"/>
    <x v="0"/>
    <x v="0"/>
    <x v="0"/>
    <x v="16"/>
    <x v="16"/>
  </r>
  <r>
    <s v="dgemm_epyc_job_17105.out"/>
    <s v="dgemm_mkl_optimized_epyc_epyc001.orfeo.hpc_2023-07-09_23-45-58.csv"/>
    <s v="epyc001.orfeo.hpc"/>
    <s v="rep 1 size 30000 OMP_PLACES=cores OMP_PROC_BIND=close OMP_NUM_THREADS=16 BLIS_NUM_THREADS=16 srun -n1 --cpus-per-task=16 ./dgemm_mkl_optimized.x 30000 30000 30000&gt;&gt;dgemm_mkl_optimized_epyc_epyc001.orfeo.hpc_2023-07-09_23-45-58.csv"/>
    <x v="0"/>
    <n v="30000"/>
    <n v="30000"/>
    <n v="95.209265176000002"/>
    <n v="95.209265000000002"/>
    <n v="567.17169200000001"/>
    <x v="1"/>
    <x v="1"/>
    <x v="0"/>
    <x v="0"/>
    <x v="0"/>
    <x v="0"/>
    <x v="15"/>
    <x v="15"/>
  </r>
  <r>
    <s v="dgemm_epyc_job_17105.out"/>
    <s v="dgemm_mkl_optimized_epyc_epyc001.orfeo.hpc_2023-07-09_23-45-58.csv"/>
    <s v="epyc001.orfeo.hpc"/>
    <s v="rep 1 size 30000 OMP_PLACES=cores OMP_PROC_BIND=close OMP_NUM_THREADS=15 BLIS_NUM_THREADS=15 srun -n1 --cpus-per-task=15 ./dgemm_mkl_optimized.x 30000 30000 30000&gt;&gt;dgemm_mkl_optimized_epyc_epyc001.orfeo.hpc_2023-07-09_23-45-58.csv"/>
    <x v="0"/>
    <n v="30000"/>
    <n v="30000"/>
    <n v="99.952724610999994"/>
    <n v="99.952725000000001"/>
    <n v="540.25540799999999"/>
    <x v="1"/>
    <x v="1"/>
    <x v="0"/>
    <x v="0"/>
    <x v="0"/>
    <x v="0"/>
    <x v="14"/>
    <x v="14"/>
  </r>
  <r>
    <s v="dgemm_epyc_job_17105.out"/>
    <s v="dgemm_mkl_optimized_epyc_epyc001.orfeo.hpc_2023-07-09_23-45-58.csv"/>
    <s v="epyc001.orfeo.hpc"/>
    <s v="rep 1 size 30000 OMP_PLACES=cores OMP_PROC_BIND=close OMP_NUM_THREADS=14 BLIS_NUM_THREADS=14 srun -n1 --cpus-per-task=14 ./dgemm_mkl_optimized.x 30000 30000 30000&gt;&gt;dgemm_mkl_optimized_epyc_epyc001.orfeo.hpc_2023-07-09_23-45-58.csv"/>
    <x v="0"/>
    <n v="30000"/>
    <n v="30000"/>
    <n v="96.904818047000006"/>
    <n v="96.904818000000006"/>
    <n v="557.24783400000001"/>
    <x v="1"/>
    <x v="1"/>
    <x v="0"/>
    <x v="0"/>
    <x v="0"/>
    <x v="0"/>
    <x v="13"/>
    <x v="13"/>
  </r>
  <r>
    <s v="dgemm_epyc_job_17105.out"/>
    <s v="dgemm_mkl_optimized_epyc_epyc001.orfeo.hpc_2023-07-09_23-45-58.csv"/>
    <s v="epyc001.orfeo.hpc"/>
    <s v="rep 1 size 30000 OMP_PLACES=cores OMP_PROC_BIND=close OMP_NUM_THREADS=13 BLIS_NUM_THREADS=13 srun -n1 --cpus-per-task=13 ./dgemm_mkl_optimized.x 30000 30000 30000&gt;&gt;dgemm_mkl_optimized_epyc_epyc001.orfeo.hpc_2023-07-09_23-45-58.csv"/>
    <x v="0"/>
    <n v="30000"/>
    <n v="30000"/>
    <n v="103.961395244"/>
    <n v="103.961395"/>
    <n v="519.42357900000002"/>
    <x v="1"/>
    <x v="1"/>
    <x v="0"/>
    <x v="0"/>
    <x v="0"/>
    <x v="0"/>
    <x v="12"/>
    <x v="12"/>
  </r>
  <r>
    <s v="dgemm_epyc_job_17105.out"/>
    <s v="dgemm_mkl_optimized_epyc_epyc001.orfeo.hpc_2023-07-09_23-45-58.csv"/>
    <s v="epyc001.orfeo.hpc"/>
    <s v="rep 1 size 30000 OMP_PLACES=cores OMP_PROC_BIND=close OMP_NUM_THREADS=12 BLIS_NUM_THREADS=12 srun -n1 --cpus-per-task=12 ./dgemm_mkl_optimized.x 30000 30000 30000&gt;&gt;dgemm_mkl_optimized_epyc_epyc001.orfeo.hpc_2023-07-09_23-45-58.csv"/>
    <x v="0"/>
    <n v="30000"/>
    <n v="30000"/>
    <n v="107.524620371"/>
    <n v="107.52462"/>
    <n v="502.21056199999998"/>
    <x v="1"/>
    <x v="1"/>
    <x v="0"/>
    <x v="0"/>
    <x v="0"/>
    <x v="0"/>
    <x v="11"/>
    <x v="11"/>
  </r>
  <r>
    <s v="dgemm_epyc_job_17105.out"/>
    <s v="dgemm_mkl_optimized_epyc_epyc001.orfeo.hpc_2023-07-09_23-45-58.csv"/>
    <s v="epyc001.orfeo.hpc"/>
    <s v="rep 1 size 30000 OMP_PLACES=cores OMP_PROC_BIND=close OMP_NUM_THREADS=11 BLIS_NUM_THREADS=11 srun -n1 --cpus-per-task=11 ./dgemm_mkl_optimized.x 30000 30000 30000&gt;&gt;dgemm_mkl_optimized_epyc_epyc001.orfeo.hpc_2023-07-09_23-45-58.csv"/>
    <x v="0"/>
    <n v="30000"/>
    <n v="30000"/>
    <n v="113.241873692"/>
    <n v="113.241874"/>
    <n v="476.85540900000001"/>
    <x v="1"/>
    <x v="1"/>
    <x v="0"/>
    <x v="0"/>
    <x v="0"/>
    <x v="0"/>
    <x v="10"/>
    <x v="10"/>
  </r>
  <r>
    <s v="dgemm_epyc_job_17105.out"/>
    <s v="dgemm_mkl_optimized_epyc_epyc001.orfeo.hpc_2023-07-09_23-45-58.csv"/>
    <s v="epyc001.orfeo.hpc"/>
    <s v="rep 1 size 30000 OMP_PLACES=cores OMP_PROC_BIND=close OMP_NUM_THREADS=10 BLIS_NUM_THREADS=10 srun -n1 --cpus-per-task=10 ./dgemm_mkl_optimized.x 30000 30000 30000&gt;&gt;dgemm_mkl_optimized_epyc_epyc001.orfeo.hpc_2023-07-09_23-45-58.csv"/>
    <x v="0"/>
    <n v="30000"/>
    <n v="30000"/>
    <n v="123.13246024599999"/>
    <n v="123.13245999999999"/>
    <n v="438.55210799999998"/>
    <x v="1"/>
    <x v="1"/>
    <x v="0"/>
    <x v="0"/>
    <x v="0"/>
    <x v="0"/>
    <x v="9"/>
    <x v="9"/>
  </r>
  <r>
    <s v="dgemm_epyc_job_17105.out"/>
    <s v="dgemm_mkl_optimized_epyc_epyc001.orfeo.hpc_2023-07-09_23-45-58.csv"/>
    <s v="epyc001.orfeo.hpc"/>
    <s v="rep 1 size 30000 OMP_PLACES=cores OMP_PROC_BIND=close OMP_NUM_THREADS=9 BLIS_NUM_THREADS=9 srun -n1 --cpus-per-task=9 ./dgemm_mkl_optimized.x 30000 30000 30000&gt;&gt;dgemm_mkl_optimized_epyc_epyc001.orfeo.hpc_2023-07-09_23-45-58.csv"/>
    <x v="0"/>
    <n v="30000"/>
    <n v="30000"/>
    <n v="135.87836408199999"/>
    <n v="135.878364"/>
    <n v="397.414264"/>
    <x v="1"/>
    <x v="1"/>
    <x v="0"/>
    <x v="0"/>
    <x v="0"/>
    <x v="0"/>
    <x v="8"/>
    <x v="8"/>
  </r>
  <r>
    <s v="dgemm_epyc_job_17105.out"/>
    <s v="dgemm_mkl_optimized_epyc_epyc001.orfeo.hpc_2023-07-09_23-45-58.csv"/>
    <s v="epyc001.orfeo.hpc"/>
    <s v="rep 1 size 30000 OMP_PLACES=cores OMP_PROC_BIND=close OMP_NUM_THREADS=8 BLIS_NUM_THREADS=8 srun -n1 --cpus-per-task=8 ./dgemm_mkl_optimized.x 30000 30000 30000&gt;&gt;dgemm_mkl_optimized_epyc_epyc001.orfeo.hpc_2023-07-09_23-45-58.csv"/>
    <x v="0"/>
    <n v="30000"/>
    <n v="30000"/>
    <n v="149.536499244"/>
    <n v="149.53649899999999"/>
    <n v="361.11585000000002"/>
    <x v="1"/>
    <x v="1"/>
    <x v="0"/>
    <x v="0"/>
    <x v="0"/>
    <x v="0"/>
    <x v="7"/>
    <x v="7"/>
  </r>
  <r>
    <s v="dgemm_epyc_job_17105.out"/>
    <s v="dgemm_mkl_optimized_epyc_epyc001.orfeo.hpc_2023-07-09_23-45-58.csv"/>
    <s v="epyc001.orfeo.hpc"/>
    <s v="rep 1 size 30000 OMP_PLACES=cores OMP_PROC_BIND=close OMP_NUM_THREADS=7 BLIS_NUM_THREADS=7 srun -n1 --cpus-per-task=7 ./dgemm_mkl_optimized.x 30000 30000 30000&gt;&gt;dgemm_mkl_optimized_epyc_epyc001.orfeo.hpc_2023-07-09_23-45-58.csv"/>
    <x v="0"/>
    <n v="30000"/>
    <n v="30000"/>
    <n v="167.211518036"/>
    <n v="167.21151800000001"/>
    <n v="322.94425999999999"/>
    <x v="1"/>
    <x v="1"/>
    <x v="0"/>
    <x v="0"/>
    <x v="0"/>
    <x v="0"/>
    <x v="6"/>
    <x v="6"/>
  </r>
  <r>
    <s v="dgemm_epyc_job_17105.out"/>
    <s v="dgemm_mkl_optimized_epyc_epyc001.orfeo.hpc_2023-07-09_23-45-58.csv"/>
    <s v="epyc001.orfeo.hpc"/>
    <s v="rep 1 size 30000 OMP_PLACES=cores OMP_PROC_BIND=close OMP_NUM_THREADS=6 BLIS_NUM_THREADS=6 srun -n1 --cpus-per-task=6 ./dgemm_mkl_optimized.x 30000 30000 30000&gt;&gt;dgemm_mkl_optimized_epyc_epyc001.orfeo.hpc_2023-07-09_23-45-58.csv"/>
    <x v="0"/>
    <n v="30000"/>
    <n v="30000"/>
    <n v="194.43685821"/>
    <n v="194.436858"/>
    <n v="277.725121"/>
    <x v="1"/>
    <x v="1"/>
    <x v="0"/>
    <x v="0"/>
    <x v="0"/>
    <x v="0"/>
    <x v="5"/>
    <x v="5"/>
  </r>
  <r>
    <s v="dgemm_epyc_job_17105.out"/>
    <s v="dgemm_mkl_optimized_epyc_epyc001.orfeo.hpc_2023-07-09_23-45-58.csv"/>
    <s v="epyc001.orfeo.hpc"/>
    <s v="rep 1 size 30000 OMP_PLACES=cores OMP_PROC_BIND=close OMP_NUM_THREADS=5 BLIS_NUM_THREADS=5 srun -n1 --cpus-per-task=5 ./dgemm_mkl_optimized.x 30000 30000 30000&gt;&gt;dgemm_mkl_optimized_epyc_epyc001.orfeo.hpc_2023-07-09_23-45-58.csv"/>
    <x v="0"/>
    <n v="30000"/>
    <n v="30000"/>
    <n v="233.53017459"/>
    <n v="233.53017500000001"/>
    <n v="231.23350199999999"/>
    <x v="1"/>
    <x v="1"/>
    <x v="0"/>
    <x v="0"/>
    <x v="0"/>
    <x v="0"/>
    <x v="4"/>
    <x v="4"/>
  </r>
  <r>
    <s v="dgemm_epyc_job_17105.out"/>
    <s v="dgemm_mkl_optimized_epyc_epyc001.orfeo.hpc_2023-07-09_23-45-58.csv"/>
    <s v="epyc001.orfeo.hpc"/>
    <s v="rep 1 size 30000 OMP_PLACES=cores OMP_PROC_BIND=close OMP_NUM_THREADS=4 BLIS_NUM_THREADS=4 srun -n1 --cpus-per-task=4 ./dgemm_mkl_optimized.x 30000 30000 30000&gt;&gt;dgemm_mkl_optimized_epyc_epyc001.orfeo.hpc_2023-07-09_23-45-58.csv"/>
    <x v="0"/>
    <n v="30000"/>
    <n v="30000"/>
    <n v="292.88234174899998"/>
    <n v="292.88234199999999"/>
    <n v="184.374379"/>
    <x v="1"/>
    <x v="1"/>
    <x v="0"/>
    <x v="0"/>
    <x v="0"/>
    <x v="0"/>
    <x v="3"/>
    <x v="3"/>
  </r>
  <r>
    <s v="dgemm_epyc_job_17105.out"/>
    <s v="dgemm_mkl_optimized_epyc_epyc001.orfeo.hpc_2023-07-09_23-45-58.csv"/>
    <s v="epyc001.orfeo.hpc"/>
    <s v="rep 1 size 30000 OMP_PLACES=cores OMP_PROC_BIND=close OMP_NUM_THREADS=3 BLIS_NUM_THREADS=3 srun -n1 --cpus-per-task=3 ./dgemm_mkl_optimized.x 30000 30000 30000&gt;&gt;dgemm_mkl_optimized_epyc_epyc001.orfeo.hpc_2023-07-09_23-45-58.csv"/>
    <x v="0"/>
    <n v="30000"/>
    <n v="30000"/>
    <n v="385.847815131"/>
    <n v="385.84781500000003"/>
    <n v="139.95155099999999"/>
    <x v="1"/>
    <x v="1"/>
    <x v="0"/>
    <x v="0"/>
    <x v="0"/>
    <x v="0"/>
    <x v="2"/>
    <x v="2"/>
  </r>
  <r>
    <s v="dgemm_epyc_job_17105.out"/>
    <s v="dgemm_mkl_optimized_epyc_epyc001.orfeo.hpc_2023-07-09_23-45-58.csv"/>
    <s v="epyc001.orfeo.hpc"/>
    <s v="rep 1 size 30000 OMP_PLACES=cores OMP_PROC_BIND=close OMP_NUM_THREADS=2 BLIS_NUM_THREADS=2 srun -n1 --cpus-per-task=2 ./dgemm_mkl_optimized.x 30000 30000 30000&gt;&gt;dgemm_mkl_optimized_epyc_epyc001.orfeo.hpc_2023-07-09_23-45-58.csv"/>
    <x v="0"/>
    <n v="30000"/>
    <n v="30000"/>
    <n v="582.82639189500003"/>
    <n v="582.82639200000006"/>
    <n v="92.651947000000007"/>
    <x v="1"/>
    <x v="1"/>
    <x v="0"/>
    <x v="0"/>
    <x v="0"/>
    <x v="0"/>
    <x v="1"/>
    <x v="1"/>
  </r>
  <r>
    <s v="sgemm_thin_job_17103.out"/>
    <s v="sgemm_mkl_optimized_thin_thin007_2023-07-09_23-53-30.csv"/>
    <s v="thin007"/>
    <s v="rep 1 size 30000 OMP_PLACES=cores OMP_PROC_BIND=close OMP_NUM_THREADS=12 BLIS_NUM_THREADS=12 srun -n1 --cpus-per-task=12 ./sgemm_mkl_optimized.x 30000 30000 30000&gt;&gt;sgemm_mkl_optimized_thin_thin007_2023-07-09_23-53-30.csv"/>
    <x v="0"/>
    <n v="30000"/>
    <n v="30000"/>
    <n v="33.530439760999997"/>
    <n v="33.530439999999999"/>
    <n v="1610.4769389999999"/>
    <x v="0"/>
    <x v="1"/>
    <x v="1"/>
    <x v="0"/>
    <x v="0"/>
    <x v="0"/>
    <x v="11"/>
    <x v="11"/>
  </r>
  <r>
    <s v="sgemm_thin_job_17103.out"/>
    <s v="sgemm_mkl_optimized_thin_thin007_2023-07-09_23-53-30.csv"/>
    <s v="thin007"/>
    <s v="rep 1 size 30000 OMP_PLACES=cores OMP_PROC_BIND=close OMP_NUM_THREADS=11 BLIS_NUM_THREADS=11 srun -n1 --cpus-per-task=11 ./sgemm_mkl_optimized.x 30000 30000 30000&gt;&gt;sgemm_mkl_optimized_thin_thin007_2023-07-09_23-53-30.csv"/>
    <x v="0"/>
    <n v="30000"/>
    <n v="30000"/>
    <n v="36.140621418999999"/>
    <n v="36.140621000000003"/>
    <n v="1494.1635719999999"/>
    <x v="0"/>
    <x v="1"/>
    <x v="1"/>
    <x v="0"/>
    <x v="0"/>
    <x v="0"/>
    <x v="10"/>
    <x v="10"/>
  </r>
  <r>
    <s v="sgemm_thin_job_17103.out"/>
    <s v="sgemm_mkl_optimized_thin_thin007_2023-07-09_23-53-30.csv"/>
    <s v="thin007"/>
    <s v="rep 1 size 30000 OMP_PLACES=cores OMP_PROC_BIND=close OMP_NUM_THREADS=10 BLIS_NUM_THREADS=10 srun -n1 --cpus-per-task=10 ./sgemm_mkl_optimized.x 30000 30000 30000&gt;&gt;sgemm_mkl_optimized_thin_thin007_2023-07-09_23-53-30.csv"/>
    <x v="0"/>
    <n v="30000"/>
    <n v="30000"/>
    <n v="39.778315867000003"/>
    <n v="39.778315999999997"/>
    <n v="1357.5235359999999"/>
    <x v="0"/>
    <x v="1"/>
    <x v="1"/>
    <x v="0"/>
    <x v="0"/>
    <x v="0"/>
    <x v="9"/>
    <x v="9"/>
  </r>
  <r>
    <s v="sgemm_thin_job_17103.out"/>
    <s v="sgemm_mkl_optimized_thin_thin007_2023-07-09_23-53-30.csv"/>
    <s v="thin007"/>
    <s v="rep 1 size 30000 OMP_PLACES=cores OMP_PROC_BIND=close OMP_NUM_THREADS=9 BLIS_NUM_THREADS=9 srun -n1 --cpus-per-task=9 ./sgemm_mkl_optimized.x 30000 30000 30000&gt;&gt;sgemm_mkl_optimized_thin_thin007_2023-07-09_23-53-30.csv"/>
    <x v="0"/>
    <n v="30000"/>
    <n v="30000"/>
    <n v="44.282873199000001"/>
    <n v="44.282873000000002"/>
    <n v="1219.43307"/>
    <x v="0"/>
    <x v="1"/>
    <x v="1"/>
    <x v="0"/>
    <x v="0"/>
    <x v="0"/>
    <x v="8"/>
    <x v="8"/>
  </r>
  <r>
    <s v="sgemm_thin_job_17103.out"/>
    <s v="sgemm_mkl_optimized_thin_thin007_2023-07-09_23-53-30.csv"/>
    <s v="thin007"/>
    <s v="rep 1 size 30000 OMP_PLACES=cores OMP_PROC_BIND=close OMP_NUM_THREADS=8 BLIS_NUM_THREADS=8 srun -n1 --cpus-per-task=8 ./sgemm_mkl_optimized.x 30000 30000 30000&gt;&gt;sgemm_mkl_optimized_thin_thin007_2023-07-09_23-53-30.csv"/>
    <x v="0"/>
    <n v="30000"/>
    <n v="30000"/>
    <n v="49.883748095999998"/>
    <n v="49.883747999999997"/>
    <n v="1082.516893"/>
    <x v="0"/>
    <x v="1"/>
    <x v="1"/>
    <x v="0"/>
    <x v="0"/>
    <x v="0"/>
    <x v="7"/>
    <x v="7"/>
  </r>
  <r>
    <s v="sgemm_thin_job_17103.out"/>
    <s v="sgemm_mkl_optimized_thin_thin007_2023-07-09_23-53-30.csv"/>
    <s v="thin007"/>
    <s v="rep 1 size 30000 OMP_PLACES=cores OMP_PROC_BIND=close OMP_NUM_THREADS=7 BLIS_NUM_THREADS=7 srun -n1 --cpus-per-task=7 ./sgemm_mkl_optimized.x 30000 30000 30000&gt;&gt;sgemm_mkl_optimized_thin_thin007_2023-07-09_23-53-30.csv"/>
    <x v="0"/>
    <n v="30000"/>
    <n v="30000"/>
    <n v="56.975789839999997"/>
    <n v="56.975790000000003"/>
    <n v="947.77097700000002"/>
    <x v="0"/>
    <x v="1"/>
    <x v="1"/>
    <x v="0"/>
    <x v="0"/>
    <x v="0"/>
    <x v="6"/>
    <x v="6"/>
  </r>
  <r>
    <s v="sgemm_thin_job_17103.out"/>
    <s v="sgemm_mkl_optimized_thin_thin007_2023-07-09_23-53-30.csv"/>
    <s v="thin007"/>
    <s v="rep 1 size 30000 OMP_PLACES=cores OMP_PROC_BIND=close OMP_NUM_THREADS=6 BLIS_NUM_THREADS=6 srun -n1 --cpus-per-task=6 ./sgemm_mkl_optimized.x 30000 30000 30000&gt;&gt;sgemm_mkl_optimized_thin_thin007_2023-07-09_23-53-30.csv"/>
    <x v="0"/>
    <n v="30000"/>
    <n v="30000"/>
    <n v="67.238697520000002"/>
    <n v="67.238697999999999"/>
    <n v="803.10895400000004"/>
    <x v="0"/>
    <x v="1"/>
    <x v="1"/>
    <x v="0"/>
    <x v="0"/>
    <x v="0"/>
    <x v="5"/>
    <x v="5"/>
  </r>
  <r>
    <s v="sgemm_thin_job_17103.out"/>
    <s v="sgemm_mkl_optimized_thin_thin007_2023-07-09_23-53-30.csv"/>
    <s v="thin007"/>
    <s v="rep 1 size 30000 OMP_PLACES=cores OMP_PROC_BIND=close OMP_NUM_THREADS=5 BLIS_NUM_THREADS=5 srun -n1 --cpus-per-task=5 ./sgemm_mkl_optimized.x 30000 30000 30000&gt;&gt;sgemm_mkl_optimized_thin_thin007_2023-07-09_23-53-30.csv"/>
    <x v="0"/>
    <n v="30000"/>
    <n v="30000"/>
    <n v="79.718046420999997"/>
    <n v="79.718046000000001"/>
    <n v="677.38739799999996"/>
    <x v="0"/>
    <x v="1"/>
    <x v="1"/>
    <x v="0"/>
    <x v="0"/>
    <x v="0"/>
    <x v="4"/>
    <x v="4"/>
  </r>
  <r>
    <s v="sgemm_thin_job_17103.out"/>
    <s v="sgemm_mkl_optimized_thin_thin007_2023-07-09_23-53-30.csv"/>
    <s v="thin007"/>
    <s v="rep 1 size 30000 OMP_PLACES=cores OMP_PROC_BIND=close OMP_NUM_THREADS=4 BLIS_NUM_THREADS=4 srun -n1 --cpus-per-task=4 ./sgemm_mkl_optimized.x 30000 30000 30000&gt;&gt;sgemm_mkl_optimized_thin_thin007_2023-07-09_23-53-30.csv"/>
    <x v="0"/>
    <n v="30000"/>
    <n v="30000"/>
    <n v="100.080076296"/>
    <n v="100.08007600000001"/>
    <n v="539.56793400000004"/>
    <x v="0"/>
    <x v="1"/>
    <x v="1"/>
    <x v="0"/>
    <x v="0"/>
    <x v="0"/>
    <x v="3"/>
    <x v="3"/>
  </r>
  <r>
    <s v="sgemm_thin_job_17103.out"/>
    <s v="sgemm_mkl_optimized_thin_thin007_2023-07-09_23-53-30.csv"/>
    <s v="thin007"/>
    <s v="rep 1 size 30000 OMP_PLACES=cores OMP_PROC_BIND=close OMP_NUM_THREADS=3 BLIS_NUM_THREADS=3 srun -n1 --cpus-per-task=3 ./sgemm_mkl_optimized.x 30000 30000 30000&gt;&gt;sgemm_mkl_optimized_thin_thin007_2023-07-09_23-53-30.csv"/>
    <x v="0"/>
    <n v="30000"/>
    <n v="30000"/>
    <n v="134.23967222600001"/>
    <n v="134.23967200000001"/>
    <n v="402.26558299999999"/>
    <x v="0"/>
    <x v="1"/>
    <x v="1"/>
    <x v="0"/>
    <x v="0"/>
    <x v="0"/>
    <x v="2"/>
    <x v="2"/>
  </r>
  <r>
    <s v="sgemm_thin_job_17103.out"/>
    <s v="sgemm_mkl_optimized_thin_thin007_2023-07-09_23-53-30.csv"/>
    <s v="thin007"/>
    <s v="rep 1 size 30000 OMP_PLACES=cores OMP_PROC_BIND=close OMP_NUM_THREADS=2 BLIS_NUM_THREADS=2 srun -n1 --cpus-per-task=2 ./sgemm_mkl_optimized.x 30000 30000 30000&gt;&gt;sgemm_mkl_optimized_thin_thin007_2023-07-09_23-53-30.csv"/>
    <x v="0"/>
    <n v="30000"/>
    <n v="30000"/>
    <n v="203.62791685299999"/>
    <n v="203.627917"/>
    <n v="265.189571"/>
    <x v="0"/>
    <x v="1"/>
    <x v="1"/>
    <x v="0"/>
    <x v="0"/>
    <x v="0"/>
    <x v="1"/>
    <x v="1"/>
  </r>
  <r>
    <s v="sgemm_thin_job_17103.out"/>
    <s v="sgemm_mkl_optimized_thin_thin007_2023-07-09_23-53-30.csv"/>
    <s v="thin007"/>
    <s v="rep 1 size 30000 OMP_PLACES=cores OMP_PROC_BIND=close OMP_NUM_THREADS=1 BLIS_NUM_THREADS=1 srun -n1 --cpus-per-task=1 ./sgemm_mkl_optimized.x 30000 30000 30000&gt;&gt;sgemm_mkl_optimized_thin_thin007_2023-07-09_23-53-30.csv"/>
    <x v="0"/>
    <n v="30000"/>
    <n v="30000"/>
    <n v="402.46290477600002"/>
    <n v="402.46290499999998"/>
    <n v="134.173856"/>
    <x v="0"/>
    <x v="1"/>
    <x v="1"/>
    <x v="0"/>
    <x v="0"/>
    <x v="0"/>
    <x v="0"/>
    <x v="0"/>
  </r>
  <r>
    <s v="sgemm_thin_job_17103.out"/>
    <s v="sgemm_mkl_optimized_thin_thin007_2023-07-09_23-53-30.csv"/>
    <s v="thin007"/>
    <s v="rep 2 size 30000 OMP_PLACES=cores OMP_PROC_BIND=close OMP_NUM_THREADS=12 BLIS_NUM_THREADS=12 srun -n1 --cpus-per-task=12 ./sgemm_mkl_optimized.x 30000 30000 30000&gt;&gt;sgemm_mkl_optimized_thin_thin007_2023-07-09_23-53-30.csv"/>
    <x v="0"/>
    <n v="30000"/>
    <n v="30000"/>
    <n v="33.190461006"/>
    <n v="33.190460999999999"/>
    <n v="1626.973485"/>
    <x v="0"/>
    <x v="1"/>
    <x v="1"/>
    <x v="0"/>
    <x v="0"/>
    <x v="0"/>
    <x v="11"/>
    <x v="11"/>
  </r>
  <r>
    <s v="sgemm_thin_job_17103.out"/>
    <s v="sgemm_mkl_optimized_thin_thin007_2023-07-09_23-53-30.csv"/>
    <s v="thin007"/>
    <s v="rep 2 size 30000 OMP_PLACES=cores OMP_PROC_BIND=close OMP_NUM_THREADS=11 BLIS_NUM_THREADS=11 srun -n1 --cpus-per-task=11 ./sgemm_mkl_optimized.x 30000 30000 30000&gt;&gt;sgemm_mkl_optimized_thin_thin007_2023-07-09_23-53-30.csv"/>
    <x v="0"/>
    <n v="30000"/>
    <n v="30000"/>
    <n v="36.250458016000003"/>
    <n v="36.250458000000002"/>
    <n v="1489.6363510000001"/>
    <x v="0"/>
    <x v="1"/>
    <x v="1"/>
    <x v="0"/>
    <x v="0"/>
    <x v="0"/>
    <x v="10"/>
    <x v="10"/>
  </r>
  <r>
    <s v="sgemm_thin_job_17103.out"/>
    <s v="sgemm_mkl_optimized_thin_thin007_2023-07-09_23-53-30.csv"/>
    <s v="thin007"/>
    <s v="rep 2 size 30000 OMP_PLACES=cores OMP_PROC_BIND=close OMP_NUM_THREADS=10 BLIS_NUM_THREADS=10 srun -n1 --cpus-per-task=10 ./sgemm_mkl_optimized.x 30000 30000 30000&gt;&gt;sgemm_mkl_optimized_thin_thin007_2023-07-09_23-53-30.csv"/>
    <x v="0"/>
    <n v="30000"/>
    <n v="30000"/>
    <n v="39.846155953999997"/>
    <n v="39.846156000000001"/>
    <n v="1355.212284"/>
    <x v="0"/>
    <x v="1"/>
    <x v="1"/>
    <x v="0"/>
    <x v="0"/>
    <x v="0"/>
    <x v="9"/>
    <x v="9"/>
  </r>
  <r>
    <s v="sgemm_thin_job_17103.out"/>
    <s v="sgemm_mkl_optimized_thin_thin007_2023-07-09_23-53-30.csv"/>
    <s v="thin007"/>
    <s v="rep 2 size 30000 OMP_PLACES=cores OMP_PROC_BIND=close OMP_NUM_THREADS=9 BLIS_NUM_THREADS=9 srun -n1 --cpus-per-task=9 ./sgemm_mkl_optimized.x 30000 30000 30000&gt;&gt;sgemm_mkl_optimized_thin_thin007_2023-07-09_23-53-30.csv"/>
    <x v="0"/>
    <n v="30000"/>
    <n v="30000"/>
    <n v="44.238595400999998"/>
    <n v="44.238594999999997"/>
    <n v="1220.653583"/>
    <x v="0"/>
    <x v="1"/>
    <x v="1"/>
    <x v="0"/>
    <x v="0"/>
    <x v="0"/>
    <x v="8"/>
    <x v="8"/>
  </r>
  <r>
    <s v="sgemm_thin_job_17103.out"/>
    <s v="sgemm_mkl_optimized_thin_thin007_2023-07-09_23-53-30.csv"/>
    <s v="thin007"/>
    <s v="rep 2 size 30000 OMP_PLACES=cores OMP_PROC_BIND=close OMP_NUM_THREADS=8 BLIS_NUM_THREADS=8 srun -n1 --cpus-per-task=8 ./sgemm_mkl_optimized.x 30000 30000 30000&gt;&gt;sgemm_mkl_optimized_thin_thin007_2023-07-09_23-53-30.csv"/>
    <x v="0"/>
    <n v="30000"/>
    <n v="30000"/>
    <n v="49.833890988999997"/>
    <n v="49.833891000000001"/>
    <n v="1083.5999139999999"/>
    <x v="0"/>
    <x v="1"/>
    <x v="1"/>
    <x v="0"/>
    <x v="0"/>
    <x v="0"/>
    <x v="7"/>
    <x v="7"/>
  </r>
  <r>
    <s v="sgemm_thin_job_17103.out"/>
    <s v="sgemm_mkl_optimized_thin_thin007_2023-07-09_23-53-30.csv"/>
    <s v="thin007"/>
    <s v="rep 2 size 30000 OMP_PLACES=cores OMP_PROC_BIND=close OMP_NUM_THREADS=7 BLIS_NUM_THREADS=7 srun -n1 --cpus-per-task=7 ./sgemm_mkl_optimized.x 30000 30000 30000&gt;&gt;sgemm_mkl_optimized_thin_thin007_2023-07-09_23-53-30.csv"/>
    <x v="0"/>
    <n v="30000"/>
    <n v="30000"/>
    <n v="57.214075281"/>
    <n v="57.214075000000001"/>
    <n v="943.82369600000004"/>
    <x v="0"/>
    <x v="1"/>
    <x v="1"/>
    <x v="0"/>
    <x v="0"/>
    <x v="0"/>
    <x v="6"/>
    <x v="6"/>
  </r>
  <r>
    <s v="sgemm_thin_job_17103.out"/>
    <s v="sgemm_mkl_optimized_thin_thin007_2023-07-09_23-53-30.csv"/>
    <s v="thin007"/>
    <s v="rep 2 size 30000 OMP_PLACES=cores OMP_PROC_BIND=close OMP_NUM_THREADS=6 BLIS_NUM_THREADS=6 srun -n1 --cpus-per-task=6 ./sgemm_mkl_optimized.x 30000 30000 30000&gt;&gt;sgemm_mkl_optimized_thin_thin007_2023-07-09_23-53-30.csv"/>
    <x v="0"/>
    <n v="30000"/>
    <n v="30000"/>
    <n v="66.727776235999997"/>
    <n v="66.727776000000006"/>
    <n v="809.25819899999999"/>
    <x v="0"/>
    <x v="1"/>
    <x v="1"/>
    <x v="0"/>
    <x v="0"/>
    <x v="0"/>
    <x v="5"/>
    <x v="5"/>
  </r>
  <r>
    <s v="sgemm_thin_job_17103.out"/>
    <s v="sgemm_mkl_optimized_thin_thin007_2023-07-09_23-53-30.csv"/>
    <s v="thin007"/>
    <s v="rep 2 size 30000 OMP_PLACES=cores OMP_PROC_BIND=close OMP_NUM_THREADS=5 BLIS_NUM_THREADS=5 srun -n1 --cpus-per-task=5 ./sgemm_mkl_optimized.x 30000 30000 30000&gt;&gt;sgemm_mkl_optimized_thin_thin007_2023-07-09_23-53-30.csv"/>
    <x v="0"/>
    <n v="30000"/>
    <n v="30000"/>
    <n v="79.787144983999994"/>
    <n v="79.787144999999995"/>
    <n v="676.80075499999998"/>
    <x v="0"/>
    <x v="1"/>
    <x v="1"/>
    <x v="0"/>
    <x v="0"/>
    <x v="0"/>
    <x v="4"/>
    <x v="4"/>
  </r>
  <r>
    <s v="sgemm_thin_job_17103.out"/>
    <s v="sgemm_mkl_optimized_thin_thin007_2023-07-09_23-53-30.csv"/>
    <s v="thin007"/>
    <s v="rep 2 size 30000 OMP_PLACES=cores OMP_PROC_BIND=close OMP_NUM_THREADS=4 BLIS_NUM_THREADS=4 srun -n1 --cpus-per-task=4 ./sgemm_mkl_optimized.x 30000 30000 30000&gt;&gt;sgemm_mkl_optimized_thin_thin007_2023-07-09_23-53-30.csv"/>
    <x v="0"/>
    <n v="30000"/>
    <n v="30000"/>
    <n v="100.175286863"/>
    <n v="100.175287"/>
    <n v="539.05510700000002"/>
    <x v="0"/>
    <x v="1"/>
    <x v="1"/>
    <x v="0"/>
    <x v="0"/>
    <x v="0"/>
    <x v="3"/>
    <x v="3"/>
  </r>
  <r>
    <s v="sgemm_thin_job_17103.out"/>
    <s v="sgemm_mkl_optimized_thin_thin007_2023-07-09_23-53-30.csv"/>
    <s v="thin007"/>
    <s v="rep 2 size 30000 OMP_PLACES=cores OMP_PROC_BIND=close OMP_NUM_THREADS=3 BLIS_NUM_THREADS=3 srun -n1 --cpus-per-task=3 ./sgemm_mkl_optimized.x 30000 30000 30000&gt;&gt;sgemm_mkl_optimized_thin_thin007_2023-07-09_23-53-30.csv"/>
    <x v="0"/>
    <n v="30000"/>
    <n v="30000"/>
    <n v="134.43478467899999"/>
    <n v="134.43478500000001"/>
    <n v="401.68175300000001"/>
    <x v="0"/>
    <x v="1"/>
    <x v="1"/>
    <x v="0"/>
    <x v="0"/>
    <x v="0"/>
    <x v="2"/>
    <x v="2"/>
  </r>
  <r>
    <s v="sgemm_thin_job_17103.out"/>
    <s v="sgemm_mkl_optimized_thin_thin007_2023-07-09_23-53-30.csv"/>
    <s v="thin007"/>
    <s v="rep 2 size 30000 OMP_PLACES=cores OMP_PROC_BIND=close OMP_NUM_THREADS=2 BLIS_NUM_THREADS=2 srun -n1 --cpus-per-task=2 ./sgemm_mkl_optimized.x 30000 30000 30000&gt;&gt;sgemm_mkl_optimized_thin_thin007_2023-07-09_23-53-30.csv"/>
    <x v="0"/>
    <n v="30000"/>
    <n v="30000"/>
    <n v="203.542386795"/>
    <n v="203.54238699999999"/>
    <n v="265.30100599999997"/>
    <x v="0"/>
    <x v="1"/>
    <x v="1"/>
    <x v="0"/>
    <x v="0"/>
    <x v="0"/>
    <x v="1"/>
    <x v="1"/>
  </r>
  <r>
    <s v="sgemm_thin_job_17103.out"/>
    <s v="sgemm_mkl_optimized_thin_thin007_2023-07-09_23-53-30.csv"/>
    <s v="thin007"/>
    <s v="rep 2 size 30000 OMP_PLACES=cores OMP_PROC_BIND=close OMP_NUM_THREADS=1 BLIS_NUM_THREADS=1 srun -n1 --cpus-per-task=1 ./sgemm_mkl_optimized.x 30000 30000 30000&gt;&gt;sgemm_mkl_optimized_thin_thin007_2023-07-09_23-53-30.csv"/>
    <x v="0"/>
    <n v="30000"/>
    <n v="30000"/>
    <n v="402.39839026099997"/>
    <n v="402.39839000000001"/>
    <n v="134.195368"/>
    <x v="0"/>
    <x v="1"/>
    <x v="1"/>
    <x v="0"/>
    <x v="0"/>
    <x v="0"/>
    <x v="0"/>
    <x v="0"/>
  </r>
  <r>
    <s v="sgemm_thin_job_17103.out"/>
    <s v="sgemm_mkl_optimized_thin_thin007_2023-07-09_23-53-30.csv"/>
    <s v="thin007"/>
    <s v="rep 3 size 30000 OMP_PLACES=cores OMP_PROC_BIND=close OMP_NUM_THREADS=12 BLIS_NUM_THREADS=12 srun -n1 --cpus-per-task=12 ./sgemm_mkl_optimized.x 30000 30000 30000&gt;&gt;sgemm_mkl_optimized_thin_thin007_2023-07-09_23-53-30.csv"/>
    <x v="0"/>
    <n v="30000"/>
    <n v="30000"/>
    <n v="33.225059190000003"/>
    <n v="33.225059000000002"/>
    <n v="1625.279272"/>
    <x v="0"/>
    <x v="1"/>
    <x v="1"/>
    <x v="0"/>
    <x v="0"/>
    <x v="0"/>
    <x v="11"/>
    <x v="11"/>
  </r>
  <r>
    <s v="sgemm_thin_job_17103.out"/>
    <s v="sgemm_mkl_optimized_thin_thin007_2023-07-09_23-53-30.csv"/>
    <s v="thin007"/>
    <s v="rep 3 size 30000 OMP_PLACES=cores OMP_PROC_BIND=close OMP_NUM_THREADS=11 BLIS_NUM_THREADS=11 srun -n1 --cpus-per-task=11 ./sgemm_mkl_optimized.x 30000 30000 30000&gt;&gt;sgemm_mkl_optimized_thin_thin007_2023-07-09_23-53-30.csv"/>
    <x v="0"/>
    <n v="30000"/>
    <n v="30000"/>
    <n v="36.241183112999998"/>
    <n v="36.241182999999999"/>
    <n v="1490.0175810000001"/>
    <x v="0"/>
    <x v="1"/>
    <x v="1"/>
    <x v="0"/>
    <x v="0"/>
    <x v="0"/>
    <x v="10"/>
    <x v="10"/>
  </r>
  <r>
    <s v="sgemm_thin_job_17103.out"/>
    <s v="sgemm_mkl_optimized_thin_thin007_2023-07-09_23-53-30.csv"/>
    <s v="thin007"/>
    <s v="rep 3 size 30000 OMP_PLACES=cores OMP_PROC_BIND=close OMP_NUM_THREADS=10 BLIS_NUM_THREADS=10 srun -n1 --cpus-per-task=10 ./sgemm_mkl_optimized.x 30000 30000 30000&gt;&gt;sgemm_mkl_optimized_thin_thin007_2023-07-09_23-53-30.csv"/>
    <x v="0"/>
    <n v="30000"/>
    <n v="30000"/>
    <n v="39.83871293"/>
    <n v="39.838712999999998"/>
    <n v="1355.4654760000001"/>
    <x v="0"/>
    <x v="1"/>
    <x v="1"/>
    <x v="0"/>
    <x v="0"/>
    <x v="0"/>
    <x v="9"/>
    <x v="9"/>
  </r>
  <r>
    <s v="sgemm_thin_job_17103.out"/>
    <s v="sgemm_mkl_optimized_thin_thin007_2023-07-09_23-53-30.csv"/>
    <s v="thin007"/>
    <s v="rep 3 size 30000 OMP_PLACES=cores OMP_PROC_BIND=close OMP_NUM_THREADS=9 BLIS_NUM_THREADS=9 srun -n1 --cpus-per-task=9 ./sgemm_mkl_optimized.x 30000 30000 30000&gt;&gt;sgemm_mkl_optimized_thin_thin007_2023-07-09_23-53-30.csv"/>
    <x v="0"/>
    <n v="30000"/>
    <n v="30000"/>
    <n v="44.270063682"/>
    <n v="44.270063999999998"/>
    <n v="1219.7859120000001"/>
    <x v="0"/>
    <x v="1"/>
    <x v="1"/>
    <x v="0"/>
    <x v="0"/>
    <x v="0"/>
    <x v="8"/>
    <x v="8"/>
  </r>
  <r>
    <s v="sgemm_thin_job_17103.out"/>
    <s v="sgemm_mkl_optimized_thin_thin007_2023-07-09_23-53-30.csv"/>
    <s v="thin007"/>
    <s v="rep 3 size 30000 OMP_PLACES=cores OMP_PROC_BIND=close OMP_NUM_THREADS=8 BLIS_NUM_THREADS=8 srun -n1 --cpus-per-task=8 ./sgemm_mkl_optimized.x 30000 30000 30000&gt;&gt;sgemm_mkl_optimized_thin_thin007_2023-07-09_23-53-30.csv"/>
    <x v="0"/>
    <n v="30000"/>
    <n v="30000"/>
    <n v="49.813797291"/>
    <n v="49.813797000000001"/>
    <n v="1084.0370129999999"/>
    <x v="0"/>
    <x v="1"/>
    <x v="1"/>
    <x v="0"/>
    <x v="0"/>
    <x v="0"/>
    <x v="7"/>
    <x v="7"/>
  </r>
  <r>
    <s v="sgemm_thin_job_17103.out"/>
    <s v="sgemm_mkl_optimized_thin_thin007_2023-07-09_23-53-30.csv"/>
    <s v="thin007"/>
    <s v="rep 3 size 30000 OMP_PLACES=cores OMP_PROC_BIND=close OMP_NUM_THREADS=7 BLIS_NUM_THREADS=7 srun -n1 --cpus-per-task=7 ./sgemm_mkl_optimized.x 30000 30000 30000&gt;&gt;sgemm_mkl_optimized_thin_thin007_2023-07-09_23-53-30.csv"/>
    <x v="0"/>
    <n v="30000"/>
    <n v="30000"/>
    <n v="56.990155373"/>
    <n v="56.990155000000001"/>
    <n v="947.53207199999997"/>
    <x v="0"/>
    <x v="1"/>
    <x v="1"/>
    <x v="0"/>
    <x v="0"/>
    <x v="0"/>
    <x v="6"/>
    <x v="6"/>
  </r>
  <r>
    <s v="sgemm_thin_job_17103.out"/>
    <s v="sgemm_mkl_optimized_thin_thin007_2023-07-09_23-53-30.csv"/>
    <s v="thin007"/>
    <s v="rep 3 size 30000 OMP_PLACES=cores OMP_PROC_BIND=close OMP_NUM_THREADS=6 BLIS_NUM_THREADS=6 srun -n1 --cpus-per-task=6 ./sgemm_mkl_optimized.x 30000 30000 30000&gt;&gt;sgemm_mkl_optimized_thin_thin007_2023-07-09_23-53-30.csv"/>
    <x v="0"/>
    <n v="30000"/>
    <n v="30000"/>
    <n v="66.767974926999997"/>
    <n v="66.767975000000007"/>
    <n v="808.77097200000003"/>
    <x v="0"/>
    <x v="1"/>
    <x v="1"/>
    <x v="0"/>
    <x v="0"/>
    <x v="0"/>
    <x v="5"/>
    <x v="5"/>
  </r>
  <r>
    <s v="sgemm_thin_job_17103.out"/>
    <s v="sgemm_mkl_optimized_thin_thin007_2023-07-09_23-53-30.csv"/>
    <s v="thin007"/>
    <s v="rep 3 size 30000 OMP_PLACES=cores OMP_PROC_BIND=close OMP_NUM_THREADS=5 BLIS_NUM_THREADS=5 srun -n1 --cpus-per-task=5 ./sgemm_mkl_optimized.x 30000 30000 30000&gt;&gt;sgemm_mkl_optimized_thin_thin007_2023-07-09_23-53-30.csv"/>
    <x v="0"/>
    <n v="30000"/>
    <n v="30000"/>
    <n v="79.809285068999998"/>
    <n v="79.809285000000003"/>
    <n v="676.61300300000005"/>
    <x v="0"/>
    <x v="1"/>
    <x v="1"/>
    <x v="0"/>
    <x v="0"/>
    <x v="0"/>
    <x v="4"/>
    <x v="4"/>
  </r>
  <r>
    <s v="sgemm_thin_job_17103.out"/>
    <s v="sgemm_mkl_optimized_thin_thin007_2023-07-09_23-53-30.csv"/>
    <s v="thin007"/>
    <s v="rep 3 size 30000 OMP_PLACES=cores OMP_PROC_BIND=close OMP_NUM_THREADS=4 BLIS_NUM_THREADS=4 srun -n1 --cpus-per-task=4 ./sgemm_mkl_optimized.x 30000 30000 30000&gt;&gt;sgemm_mkl_optimized_thin_thin007_2023-07-09_23-53-30.csv"/>
    <x v="0"/>
    <n v="30000"/>
    <n v="30000"/>
    <n v="100.072446082"/>
    <n v="100.072446"/>
    <n v="539.60907399999996"/>
    <x v="0"/>
    <x v="1"/>
    <x v="1"/>
    <x v="0"/>
    <x v="0"/>
    <x v="0"/>
    <x v="3"/>
    <x v="3"/>
  </r>
  <r>
    <s v="sgemm_thin_job_17103.out"/>
    <s v="sgemm_mkl_optimized_thin_thin007_2023-07-09_23-53-30.csv"/>
    <s v="thin007"/>
    <s v="rep 3 size 30000 OMP_PLACES=cores OMP_PROC_BIND=close OMP_NUM_THREADS=3 BLIS_NUM_THREADS=3 srun -n1 --cpus-per-task=3 ./sgemm_mkl_optimized.x 30000 30000 30000&gt;&gt;sgemm_mkl_optimized_thin_thin007_2023-07-09_23-53-30.csv"/>
    <x v="0"/>
    <n v="30000"/>
    <n v="30000"/>
    <n v="134.30613652400001"/>
    <n v="134.30613700000001"/>
    <n v="402.06651299999999"/>
    <x v="0"/>
    <x v="1"/>
    <x v="1"/>
    <x v="0"/>
    <x v="0"/>
    <x v="0"/>
    <x v="2"/>
    <x v="2"/>
  </r>
  <r>
    <s v="sgemm_thin_job_17103.out"/>
    <s v="sgemm_mkl_optimized_thin_thin007_2023-07-09_23-53-30.csv"/>
    <s v="thin007"/>
    <s v="rep 3 size 30000 OMP_PLACES=cores OMP_PROC_BIND=close OMP_NUM_THREADS=2 BLIS_NUM_THREADS=2 srun -n1 --cpus-per-task=2 ./sgemm_mkl_optimized.x 30000 30000 30000&gt;&gt;sgemm_mkl_optimized_thin_thin007_2023-07-09_23-53-30.csv"/>
    <x v="0"/>
    <n v="30000"/>
    <n v="30000"/>
    <n v="203.791131562"/>
    <n v="203.791132"/>
    <n v="264.97718300000003"/>
    <x v="0"/>
    <x v="1"/>
    <x v="1"/>
    <x v="0"/>
    <x v="0"/>
    <x v="0"/>
    <x v="1"/>
    <x v="1"/>
  </r>
  <r>
    <s v="sgemm_thin_job_17103.out"/>
    <s v="sgemm_mkl_optimized_thin_thin007_2023-07-09_23-53-30.csv"/>
    <s v="thin007"/>
    <s v="rep 3 size 30000 OMP_PLACES=cores OMP_PROC_BIND=close OMP_NUM_THREADS=1 BLIS_NUM_THREADS=1 srun -n1 --cpus-per-task=1 ./sgemm_mkl_optimized.x 30000 30000 30000&gt;&gt;sgemm_mkl_optimized_thin_thin007_2023-07-09_23-53-30.csv"/>
    <x v="0"/>
    <n v="30000"/>
    <n v="30000"/>
    <n v="402.464789725"/>
    <n v="402.46478999999999"/>
    <n v="134.17322799999999"/>
    <x v="0"/>
    <x v="1"/>
    <x v="1"/>
    <x v="0"/>
    <x v="0"/>
    <x v="0"/>
    <x v="0"/>
    <x v="0"/>
  </r>
  <r>
    <s v="sgemm_thin_job_17103.out"/>
    <s v="sgemm_mkl_optimized_thin_thin007_2023-07-09_23-53-30.csv"/>
    <s v="thin007"/>
    <s v="rep 4 size 30000 OMP_PLACES=cores OMP_PROC_BIND=close OMP_NUM_THREADS=12 BLIS_NUM_THREADS=12 srun -n1 --cpus-per-task=12 ./sgemm_mkl_optimized.x 30000 30000 30000&gt;&gt;sgemm_mkl_optimized_thin_thin007_2023-07-09_23-53-30.csv"/>
    <x v="0"/>
    <n v="30000"/>
    <n v="30000"/>
    <n v="33.208882740999996"/>
    <n v="33.208883"/>
    <n v="1626.0709649999999"/>
    <x v="0"/>
    <x v="1"/>
    <x v="1"/>
    <x v="0"/>
    <x v="0"/>
    <x v="0"/>
    <x v="11"/>
    <x v="11"/>
  </r>
  <r>
    <s v="sgemm_thin_job_17103.out"/>
    <s v="sgemm_mkl_optimized_thin_thin007_2023-07-09_23-53-30.csv"/>
    <s v="thin007"/>
    <s v="rep 4 size 30000 OMP_PLACES=cores OMP_PROC_BIND=close OMP_NUM_THREADS=11 BLIS_NUM_THREADS=11 srun -n1 --cpus-per-task=11 ./sgemm_mkl_optimized.x 30000 30000 30000&gt;&gt;sgemm_mkl_optimized_thin_thin007_2023-07-09_23-53-30.csv"/>
    <x v="0"/>
    <n v="30000"/>
    <n v="30000"/>
    <n v="36.220640897999999"/>
    <n v="36.220641000000001"/>
    <n v="1490.862631"/>
    <x v="0"/>
    <x v="1"/>
    <x v="1"/>
    <x v="0"/>
    <x v="0"/>
    <x v="0"/>
    <x v="10"/>
    <x v="10"/>
  </r>
  <r>
    <s v="sgemm_thin_job_17103.out"/>
    <s v="sgemm_mkl_optimized_thin_thin007_2023-07-09_23-53-30.csv"/>
    <s v="thin007"/>
    <s v="rep 4 size 30000 OMP_PLACES=cores OMP_PROC_BIND=close OMP_NUM_THREADS=10 BLIS_NUM_THREADS=10 srun -n1 --cpus-per-task=10 ./sgemm_mkl_optimized.x 30000 30000 30000&gt;&gt;sgemm_mkl_optimized_thin_thin007_2023-07-09_23-53-30.csv"/>
    <x v="0"/>
    <n v="30000"/>
    <n v="30000"/>
    <n v="39.888852985"/>
    <n v="39.888852999999997"/>
    <n v="1353.7616640000001"/>
    <x v="0"/>
    <x v="1"/>
    <x v="1"/>
    <x v="0"/>
    <x v="0"/>
    <x v="0"/>
    <x v="9"/>
    <x v="9"/>
  </r>
  <r>
    <s v="sgemm_thin_job_17103.out"/>
    <s v="sgemm_mkl_optimized_thin_thin007_2023-07-09_23-53-30.csv"/>
    <s v="thin007"/>
    <s v="rep 4 size 30000 OMP_PLACES=cores OMP_PROC_BIND=close OMP_NUM_THREADS=9 BLIS_NUM_THREADS=9 srun -n1 --cpus-per-task=9 ./sgemm_mkl_optimized.x 30000 30000 30000&gt;&gt;sgemm_mkl_optimized_thin_thin007_2023-07-09_23-53-30.csv"/>
    <x v="0"/>
    <n v="30000"/>
    <n v="30000"/>
    <n v="44.314285525000003"/>
    <n v="44.314286000000003"/>
    <n v="1218.568671"/>
    <x v="0"/>
    <x v="1"/>
    <x v="1"/>
    <x v="0"/>
    <x v="0"/>
    <x v="0"/>
    <x v="8"/>
    <x v="8"/>
  </r>
  <r>
    <s v="sgemm_thin_job_17103.out"/>
    <s v="sgemm_mkl_optimized_thin_thin007_2023-07-09_23-53-30.csv"/>
    <s v="thin007"/>
    <s v="rep 4 size 30000 OMP_PLACES=cores OMP_PROC_BIND=close OMP_NUM_THREADS=8 BLIS_NUM_THREADS=8 srun -n1 --cpus-per-task=8 ./sgemm_mkl_optimized.x 30000 30000 30000&gt;&gt;sgemm_mkl_optimized_thin_thin007_2023-07-09_23-53-30.csv"/>
    <x v="0"/>
    <n v="30000"/>
    <n v="30000"/>
    <n v="49.824782040999999"/>
    <n v="49.824781999999999"/>
    <n v="1083.798018"/>
    <x v="0"/>
    <x v="1"/>
    <x v="1"/>
    <x v="0"/>
    <x v="0"/>
    <x v="0"/>
    <x v="7"/>
    <x v="7"/>
  </r>
  <r>
    <s v="sgemm_thin_job_17103.out"/>
    <s v="sgemm_mkl_optimized_thin_thin007_2023-07-09_23-53-30.csv"/>
    <s v="thin007"/>
    <s v="rep 4 size 30000 OMP_PLACES=cores OMP_PROC_BIND=close OMP_NUM_THREADS=7 BLIS_NUM_THREADS=7 srun -n1 --cpus-per-task=7 ./sgemm_mkl_optimized.x 30000 30000 30000&gt;&gt;sgemm_mkl_optimized_thin_thin007_2023-07-09_23-53-30.csv"/>
    <x v="0"/>
    <n v="30000"/>
    <n v="30000"/>
    <n v="57.211380138999999"/>
    <n v="57.211379999999998"/>
    <n v="943.86815799999999"/>
    <x v="0"/>
    <x v="1"/>
    <x v="1"/>
    <x v="0"/>
    <x v="0"/>
    <x v="0"/>
    <x v="6"/>
    <x v="6"/>
  </r>
  <r>
    <s v="sgemm_thin_job_17103.out"/>
    <s v="sgemm_mkl_optimized_thin_thin007_2023-07-09_23-53-30.csv"/>
    <s v="thin007"/>
    <s v="rep 4 size 30000 OMP_PLACES=cores OMP_PROC_BIND=close OMP_NUM_THREADS=6 BLIS_NUM_THREADS=6 srun -n1 --cpus-per-task=6 ./sgemm_mkl_optimized.x 30000 30000 30000&gt;&gt;sgemm_mkl_optimized_thin_thin007_2023-07-09_23-53-30.csv"/>
    <x v="0"/>
    <n v="30000"/>
    <n v="30000"/>
    <n v="66.598612149999994"/>
    <n v="66.598612000000003"/>
    <n v="810.82770700000003"/>
    <x v="0"/>
    <x v="1"/>
    <x v="1"/>
    <x v="0"/>
    <x v="0"/>
    <x v="0"/>
    <x v="5"/>
    <x v="5"/>
  </r>
  <r>
    <s v="sgemm_thin_job_17103.out"/>
    <s v="sgemm_mkl_optimized_thin_thin007_2023-07-09_23-53-30.csv"/>
    <s v="thin007"/>
    <s v="rep 4 size 30000 OMP_PLACES=cores OMP_PROC_BIND=close OMP_NUM_THREADS=5 BLIS_NUM_THREADS=5 srun -n1 --cpus-per-task=5 ./sgemm_mkl_optimized.x 30000 30000 30000&gt;&gt;sgemm_mkl_optimized_thin_thin007_2023-07-09_23-53-30.csv"/>
    <x v="0"/>
    <n v="30000"/>
    <n v="30000"/>
    <n v="79.688012610000001"/>
    <n v="79.688012999999998"/>
    <n v="677.64269999999999"/>
    <x v="0"/>
    <x v="1"/>
    <x v="1"/>
    <x v="0"/>
    <x v="0"/>
    <x v="0"/>
    <x v="4"/>
    <x v="4"/>
  </r>
  <r>
    <s v="sgemm_thin_job_17103.out"/>
    <s v="sgemm_mkl_optimized_thin_thin007_2023-07-09_23-53-30.csv"/>
    <s v="thin007"/>
    <s v="rep 4 size 30000 OMP_PLACES=cores OMP_PROC_BIND=close OMP_NUM_THREADS=4 BLIS_NUM_THREADS=4 srun -n1 --cpus-per-task=4 ./sgemm_mkl_optimized.x 30000 30000 30000&gt;&gt;sgemm_mkl_optimized_thin_thin007_2023-07-09_23-53-30.csv"/>
    <x v="0"/>
    <n v="30000"/>
    <n v="30000"/>
    <n v="100.25630780500001"/>
    <n v="100.256308"/>
    <n v="538.61947599999996"/>
    <x v="0"/>
    <x v="1"/>
    <x v="1"/>
    <x v="0"/>
    <x v="0"/>
    <x v="0"/>
    <x v="3"/>
    <x v="3"/>
  </r>
  <r>
    <s v="sgemm_thin_job_17103.out"/>
    <s v="sgemm_mkl_optimized_thin_thin007_2023-07-09_23-53-30.csv"/>
    <s v="thin007"/>
    <s v="rep 4 size 30000 OMP_PLACES=cores OMP_PROC_BIND=close OMP_NUM_THREADS=3 BLIS_NUM_THREADS=3 srun -n1 --cpus-per-task=3 ./sgemm_mkl_optimized.x 30000 30000 30000&gt;&gt;sgemm_mkl_optimized_thin_thin007_2023-07-09_23-53-30.csv"/>
    <x v="0"/>
    <n v="30000"/>
    <n v="30000"/>
    <n v="134.38266531599999"/>
    <n v="134.382665"/>
    <n v="401.83754299999998"/>
    <x v="0"/>
    <x v="1"/>
    <x v="1"/>
    <x v="0"/>
    <x v="0"/>
    <x v="0"/>
    <x v="2"/>
    <x v="2"/>
  </r>
  <r>
    <s v="sgemm_thin_job_17103.out"/>
    <s v="sgemm_mkl_optimized_thin_thin007_2023-07-09_23-53-30.csv"/>
    <s v="thin007"/>
    <s v="rep 4 size 30000 OMP_PLACES=cores OMP_PROC_BIND=close OMP_NUM_THREADS=2 BLIS_NUM_THREADS=2 srun -n1 --cpus-per-task=2 ./sgemm_mkl_optimized.x 30000 30000 30000&gt;&gt;sgemm_mkl_optimized_thin_thin007_2023-07-09_23-53-30.csv"/>
    <x v="0"/>
    <n v="30000"/>
    <n v="30000"/>
    <n v="203.669212407"/>
    <n v="203.66921199999999"/>
    <n v="265.13580200000001"/>
    <x v="0"/>
    <x v="1"/>
    <x v="1"/>
    <x v="0"/>
    <x v="0"/>
    <x v="0"/>
    <x v="1"/>
    <x v="1"/>
  </r>
  <r>
    <s v="sgemm_thin_job_17103.out"/>
    <s v="sgemm_mkl_optimized_thin_thin007_2023-07-09_23-53-30.csv"/>
    <s v="thin007"/>
    <s v="rep 4 size 30000 OMP_PLACES=cores OMP_PROC_BIND=close OMP_NUM_THREADS=1 BLIS_NUM_THREADS=1 srun -n1 --cpus-per-task=1 ./sgemm_mkl_optimized.x 30000 30000 30000&gt;&gt;sgemm_mkl_optimized_thin_thin007_2023-07-09_23-53-30.csv"/>
    <x v="0"/>
    <n v="30000"/>
    <n v="30000"/>
    <n v="402.37962429999999"/>
    <n v="402.37962399999998"/>
    <n v="134.201626"/>
    <x v="0"/>
    <x v="1"/>
    <x v="1"/>
    <x v="0"/>
    <x v="0"/>
    <x v="0"/>
    <x v="0"/>
    <x v="0"/>
  </r>
  <r>
    <s v="sgemm_thin_job_17103.out"/>
    <s v="sgemm_mkl_optimized_thin_thin007_2023-07-09_23-53-30.csv"/>
    <s v="thin007"/>
    <s v="rep 5 size 30000 OMP_PLACES=cores OMP_PROC_BIND=close OMP_NUM_THREADS=12 BLIS_NUM_THREADS=12 srun -n1 --cpus-per-task=12 ./sgemm_mkl_optimized.x 30000 30000 30000&gt;&gt;sgemm_mkl_optimized_thin_thin007_2023-07-09_23-53-30.csv"/>
    <x v="0"/>
    <n v="30000"/>
    <n v="30000"/>
    <n v="33.183359361000001"/>
    <n v="33.183359000000003"/>
    <n v="1627.3216769999999"/>
    <x v="0"/>
    <x v="1"/>
    <x v="1"/>
    <x v="0"/>
    <x v="0"/>
    <x v="0"/>
    <x v="11"/>
    <x v="11"/>
  </r>
  <r>
    <s v="sgemm_thin_job_17103.out"/>
    <s v="sgemm_mkl_optimized_thin_thin007_2023-07-09_23-53-30.csv"/>
    <s v="thin007"/>
    <s v="rep 5 size 30000 OMP_PLACES=cores OMP_PROC_BIND=close OMP_NUM_THREADS=11 BLIS_NUM_THREADS=11 srun -n1 --cpus-per-task=11 ./sgemm_mkl_optimized.x 30000 30000 30000&gt;&gt;sgemm_mkl_optimized_thin_thin007_2023-07-09_23-53-30.csv"/>
    <x v="0"/>
    <n v="30000"/>
    <n v="30000"/>
    <n v="36.26050755"/>
    <n v="36.260508000000002"/>
    <n v="1489.2235009999999"/>
    <x v="0"/>
    <x v="1"/>
    <x v="1"/>
    <x v="0"/>
    <x v="0"/>
    <x v="0"/>
    <x v="10"/>
    <x v="10"/>
  </r>
  <r>
    <s v="sgemm_thin_job_17103.out"/>
    <s v="sgemm_mkl_optimized_thin_thin007_2023-07-09_23-53-30.csv"/>
    <s v="thin007"/>
    <s v="rep 5 size 30000 OMP_PLACES=cores OMP_PROC_BIND=close OMP_NUM_THREADS=10 BLIS_NUM_THREADS=10 srun -n1 --cpus-per-task=10 ./sgemm_mkl_optimized.x 30000 30000 30000&gt;&gt;sgemm_mkl_optimized_thin_thin007_2023-07-09_23-53-30.csv"/>
    <x v="0"/>
    <n v="30000"/>
    <n v="30000"/>
    <n v="39.854798633000001"/>
    <n v="39.854799"/>
    <n v="1354.9184"/>
    <x v="0"/>
    <x v="1"/>
    <x v="1"/>
    <x v="0"/>
    <x v="0"/>
    <x v="0"/>
    <x v="9"/>
    <x v="9"/>
  </r>
  <r>
    <s v="sgemm_thin_job_17103.out"/>
    <s v="sgemm_mkl_optimized_thin_thin007_2023-07-09_23-53-30.csv"/>
    <s v="thin007"/>
    <s v="rep 5 size 30000 OMP_PLACES=cores OMP_PROC_BIND=close OMP_NUM_THREADS=9 BLIS_NUM_THREADS=9 srun -n1 --cpus-per-task=9 ./sgemm_mkl_optimized.x 30000 30000 30000&gt;&gt;sgemm_mkl_optimized_thin_thin007_2023-07-09_23-53-30.csv"/>
    <x v="0"/>
    <n v="30000"/>
    <n v="30000"/>
    <n v="44.334408639999999"/>
    <n v="44.334409000000001"/>
    <n v="1218.01557"/>
    <x v="0"/>
    <x v="1"/>
    <x v="1"/>
    <x v="0"/>
    <x v="0"/>
    <x v="0"/>
    <x v="8"/>
    <x v="8"/>
  </r>
  <r>
    <s v="sgemm_thin_job_17103.out"/>
    <s v="sgemm_mkl_optimized_thin_thin007_2023-07-09_23-53-30.csv"/>
    <s v="thin007"/>
    <s v="rep 5 size 30000 OMP_PLACES=cores OMP_PROC_BIND=close OMP_NUM_THREADS=8 BLIS_NUM_THREADS=8 srun -n1 --cpus-per-task=8 ./sgemm_mkl_optimized.x 30000 30000 30000&gt;&gt;sgemm_mkl_optimized_thin_thin007_2023-07-09_23-53-30.csv"/>
    <x v="0"/>
    <n v="30000"/>
    <n v="30000"/>
    <n v="49.876341525000001"/>
    <n v="49.876342000000001"/>
    <n v="1082.677645"/>
    <x v="0"/>
    <x v="1"/>
    <x v="1"/>
    <x v="0"/>
    <x v="0"/>
    <x v="0"/>
    <x v="7"/>
    <x v="7"/>
  </r>
  <r>
    <s v="sgemm_thin_job_17103.out"/>
    <s v="sgemm_mkl_optimized_thin_thin007_2023-07-09_23-53-30.csv"/>
    <s v="thin007"/>
    <s v="rep 5 size 30000 OMP_PLACES=cores OMP_PROC_BIND=close OMP_NUM_THREADS=7 BLIS_NUM_THREADS=7 srun -n1 --cpus-per-task=7 ./sgemm_mkl_optimized.x 30000 30000 30000&gt;&gt;sgemm_mkl_optimized_thin_thin007_2023-07-09_23-53-30.csv"/>
    <x v="0"/>
    <n v="30000"/>
    <n v="30000"/>
    <n v="56.992755084000002"/>
    <n v="56.992755000000002"/>
    <n v="947.48884999999996"/>
    <x v="0"/>
    <x v="1"/>
    <x v="1"/>
    <x v="0"/>
    <x v="0"/>
    <x v="0"/>
    <x v="6"/>
    <x v="6"/>
  </r>
  <r>
    <s v="sgemm_thin_job_17103.out"/>
    <s v="sgemm_mkl_optimized_thin_thin007_2023-07-09_23-53-30.csv"/>
    <s v="thin007"/>
    <s v="rep 5 size 30000 OMP_PLACES=cores OMP_PROC_BIND=close OMP_NUM_THREADS=6 BLIS_NUM_THREADS=6 srun -n1 --cpus-per-task=6 ./sgemm_mkl_optimized.x 30000 30000 30000&gt;&gt;sgemm_mkl_optimized_thin_thin007_2023-07-09_23-53-30.csv"/>
    <x v="0"/>
    <n v="30000"/>
    <n v="30000"/>
    <n v="66.893054019000004"/>
    <n v="66.893054000000006"/>
    <n v="807.25870299999997"/>
    <x v="0"/>
    <x v="1"/>
    <x v="1"/>
    <x v="0"/>
    <x v="0"/>
    <x v="0"/>
    <x v="5"/>
    <x v="5"/>
  </r>
  <r>
    <s v="sgemm_thin_job_17103.out"/>
    <s v="sgemm_mkl_optimized_thin_thin007_2023-07-09_23-53-30.csv"/>
    <s v="thin007"/>
    <s v="rep 5 size 30000 OMP_PLACES=cores OMP_PROC_BIND=close OMP_NUM_THREADS=5 BLIS_NUM_THREADS=5 srun -n1 --cpus-per-task=5 ./sgemm_mkl_optimized.x 30000 30000 30000&gt;&gt;sgemm_mkl_optimized_thin_thin007_2023-07-09_23-53-30.csv"/>
    <x v="0"/>
    <n v="30000"/>
    <n v="30000"/>
    <n v="80.114200691999997"/>
    <n v="80.114200999999994"/>
    <n v="674.03780500000005"/>
    <x v="0"/>
    <x v="1"/>
    <x v="1"/>
    <x v="0"/>
    <x v="0"/>
    <x v="0"/>
    <x v="4"/>
    <x v="4"/>
  </r>
  <r>
    <s v="sgemm_thin_job_17103.out"/>
    <s v="sgemm_mkl_optimized_thin_thin007_2023-07-09_23-53-30.csv"/>
    <s v="thin007"/>
    <s v="rep 5 size 30000 OMP_PLACES=cores OMP_PROC_BIND=close OMP_NUM_THREADS=4 BLIS_NUM_THREADS=4 srun -n1 --cpus-per-task=4 ./sgemm_mkl_optimized.x 30000 30000 30000&gt;&gt;sgemm_mkl_optimized_thin_thin007_2023-07-09_23-53-30.csv"/>
    <x v="0"/>
    <n v="30000"/>
    <n v="30000"/>
    <n v="100.17623877"/>
    <n v="100.176239"/>
    <n v="539.04998499999999"/>
    <x v="0"/>
    <x v="1"/>
    <x v="1"/>
    <x v="0"/>
    <x v="0"/>
    <x v="0"/>
    <x v="3"/>
    <x v="3"/>
  </r>
  <r>
    <s v="sgemm_thin_job_17103.out"/>
    <s v="sgemm_mkl_optimized_thin_thin007_2023-07-09_23-53-30.csv"/>
    <s v="thin007"/>
    <s v="rep 5 size 30000 OMP_PLACES=cores OMP_PROC_BIND=close OMP_NUM_THREADS=3 BLIS_NUM_THREADS=3 srun -n1 --cpus-per-task=3 ./sgemm_mkl_optimized.x 30000 30000 30000&gt;&gt;sgemm_mkl_optimized_thin_thin007_2023-07-09_23-53-30.csv"/>
    <x v="0"/>
    <n v="30000"/>
    <n v="30000"/>
    <n v="134.92194247099999"/>
    <n v="134.921942"/>
    <n v="400.23141500000003"/>
    <x v="0"/>
    <x v="1"/>
    <x v="1"/>
    <x v="0"/>
    <x v="0"/>
    <x v="0"/>
    <x v="2"/>
    <x v="2"/>
  </r>
  <r>
    <s v="sgemm_thin_job_17103.out"/>
    <s v="sgemm_mkl_optimized_thin_thin007_2023-07-09_23-53-30.csv"/>
    <s v="thin007"/>
    <s v="rep 5 size 30000 OMP_PLACES=cores OMP_PROC_BIND=close OMP_NUM_THREADS=2 BLIS_NUM_THREADS=2 srun -n1 --cpus-per-task=2 ./sgemm_mkl_optimized.x 30000 30000 30000&gt;&gt;sgemm_mkl_optimized_thin_thin007_2023-07-09_23-53-30.csv"/>
    <x v="0"/>
    <n v="30000"/>
    <n v="30000"/>
    <n v="203.73795822599999"/>
    <n v="203.73795799999999"/>
    <n v="265.04633899999999"/>
    <x v="0"/>
    <x v="1"/>
    <x v="1"/>
    <x v="0"/>
    <x v="0"/>
    <x v="0"/>
    <x v="1"/>
    <x v="1"/>
  </r>
  <r>
    <s v="sgemm_thin_job_17103.out"/>
    <s v="sgemm_mkl_optimized_thin_thin007_2023-07-09_23-53-30.csv"/>
    <s v="thin007"/>
    <s v="rep 5 size 30000 OMP_PLACES=cores OMP_PROC_BIND=close OMP_NUM_THREADS=1 BLIS_NUM_THREADS=1 srun -n1 --cpus-per-task=1 ./sgemm_mkl_optimized.x 30000 30000 30000&gt;&gt;sgemm_mkl_optimized_thin_thin007_2023-07-09_23-53-30.csv"/>
    <x v="0"/>
    <n v="30000"/>
    <n v="30000"/>
    <n v="402.43056422299998"/>
    <n v="402.430564"/>
    <n v="134.184639"/>
    <x v="0"/>
    <x v="1"/>
    <x v="1"/>
    <x v="0"/>
    <x v="0"/>
    <x v="0"/>
    <x v="0"/>
    <x v="0"/>
  </r>
  <r>
    <s v="sgemm_thin_job_17103.out"/>
    <s v="sgemm_mkl_optimized_thin_thin007_2023-07-09_23-53-30.csv"/>
    <s v="thin007"/>
    <s v="rep 6 size 30000 OMP_PLACES=cores OMP_PROC_BIND=close OMP_NUM_THREADS=12 BLIS_NUM_THREADS=12 srun -n1 --cpus-per-task=12 ./sgemm_mkl_optimized.x 30000 30000 30000&gt;&gt;sgemm_mkl_optimized_thin_thin007_2023-07-09_23-53-30.csv"/>
    <x v="0"/>
    <n v="30000"/>
    <n v="30000"/>
    <n v="33.205354477"/>
    <n v="33.205354"/>
    <n v="1626.2437440000001"/>
    <x v="0"/>
    <x v="1"/>
    <x v="1"/>
    <x v="0"/>
    <x v="0"/>
    <x v="0"/>
    <x v="11"/>
    <x v="11"/>
  </r>
  <r>
    <s v="sgemm_thin_job_17103.out"/>
    <s v="sgemm_mkl_optimized_thin_thin007_2023-07-09_23-53-30.csv"/>
    <s v="thin007"/>
    <s v="rep 6 size 30000 OMP_PLACES=cores OMP_PROC_BIND=close OMP_NUM_THREADS=11 BLIS_NUM_THREADS=11 srun -n1 --cpus-per-task=11 ./sgemm_mkl_optimized.x 30000 30000 30000&gt;&gt;sgemm_mkl_optimized_thin_thin007_2023-07-09_23-53-30.csv"/>
    <x v="0"/>
    <n v="30000"/>
    <n v="30000"/>
    <n v="36.217661262"/>
    <n v="36.217661"/>
    <n v="1490.985285"/>
    <x v="0"/>
    <x v="1"/>
    <x v="1"/>
    <x v="0"/>
    <x v="0"/>
    <x v="0"/>
    <x v="10"/>
    <x v="10"/>
  </r>
  <r>
    <s v="sgemm_thin_job_17103.out"/>
    <s v="sgemm_mkl_optimized_thin_thin007_2023-07-09_23-53-30.csv"/>
    <s v="thin007"/>
    <s v="rep 6 size 30000 OMP_PLACES=cores OMP_PROC_BIND=close OMP_NUM_THREADS=10 BLIS_NUM_THREADS=10 srun -n1 --cpus-per-task=10 ./sgemm_mkl_optimized.x 30000 30000 30000&gt;&gt;sgemm_mkl_optimized_thin_thin007_2023-07-09_23-53-30.csv"/>
    <x v="0"/>
    <n v="30000"/>
    <n v="30000"/>
    <n v="39.861238473"/>
    <n v="39.861238"/>
    <n v="1354.6995039999999"/>
    <x v="0"/>
    <x v="1"/>
    <x v="1"/>
    <x v="0"/>
    <x v="0"/>
    <x v="0"/>
    <x v="9"/>
    <x v="9"/>
  </r>
  <r>
    <s v="sgemm_thin_job_17103.out"/>
    <s v="sgemm_mkl_optimized_thin_thin007_2023-07-09_23-53-30.csv"/>
    <s v="thin007"/>
    <s v="rep 6 size 30000 OMP_PLACES=cores OMP_PROC_BIND=close OMP_NUM_THREADS=9 BLIS_NUM_THREADS=9 srun -n1 --cpus-per-task=9 ./sgemm_mkl_optimized.x 30000 30000 30000&gt;&gt;sgemm_mkl_optimized_thin_thin007_2023-07-09_23-53-30.csv"/>
    <x v="0"/>
    <n v="30000"/>
    <n v="30000"/>
    <n v="44.342787432999998"/>
    <n v="44.342787000000001"/>
    <n v="1217.7854199999999"/>
    <x v="0"/>
    <x v="1"/>
    <x v="1"/>
    <x v="0"/>
    <x v="0"/>
    <x v="0"/>
    <x v="8"/>
    <x v="8"/>
  </r>
  <r>
    <s v="sgemm_thin_job_17103.out"/>
    <s v="sgemm_mkl_optimized_thin_thin007_2023-07-09_23-53-30.csv"/>
    <s v="thin007"/>
    <s v="rep 6 size 30000 OMP_PLACES=cores OMP_PROC_BIND=close OMP_NUM_THREADS=8 BLIS_NUM_THREADS=8 srun -n1 --cpus-per-task=8 ./sgemm_mkl_optimized.x 30000 30000 30000&gt;&gt;sgemm_mkl_optimized_thin_thin007_2023-07-09_23-53-30.csv"/>
    <x v="0"/>
    <n v="30000"/>
    <n v="30000"/>
    <n v="49.871579591"/>
    <n v="49.871580000000002"/>
    <n v="1082.7810239999999"/>
    <x v="0"/>
    <x v="1"/>
    <x v="1"/>
    <x v="0"/>
    <x v="0"/>
    <x v="0"/>
    <x v="7"/>
    <x v="7"/>
  </r>
  <r>
    <s v="sgemm_thin_job_17103.out"/>
    <s v="sgemm_mkl_optimized_thin_thin007_2023-07-09_23-53-30.csv"/>
    <s v="thin007"/>
    <s v="rep 6 size 30000 OMP_PLACES=cores OMP_PROC_BIND=close OMP_NUM_THREADS=7 BLIS_NUM_THREADS=7 srun -n1 --cpus-per-task=7 ./sgemm_mkl_optimized.x 30000 30000 30000&gt;&gt;sgemm_mkl_optimized_thin_thin007_2023-07-09_23-53-30.csv"/>
    <x v="0"/>
    <n v="30000"/>
    <n v="30000"/>
    <n v="56.976041854999998"/>
    <n v="56.976042"/>
    <n v="947.76678500000003"/>
    <x v="0"/>
    <x v="1"/>
    <x v="1"/>
    <x v="0"/>
    <x v="0"/>
    <x v="0"/>
    <x v="6"/>
    <x v="6"/>
  </r>
  <r>
    <s v="sgemm_thin_job_17103.out"/>
    <s v="sgemm_mkl_optimized_thin_thin007_2023-07-09_23-53-30.csv"/>
    <s v="thin007"/>
    <s v="rep 6 size 30000 OMP_PLACES=cores OMP_PROC_BIND=close OMP_NUM_THREADS=6 BLIS_NUM_THREADS=6 srun -n1 --cpus-per-task=6 ./sgemm_mkl_optimized.x 30000 30000 30000&gt;&gt;sgemm_mkl_optimized_thin_thin007_2023-07-09_23-53-30.csv"/>
    <x v="0"/>
    <n v="30000"/>
    <n v="30000"/>
    <n v="66.843522784000001"/>
    <n v="66.843523000000005"/>
    <n v="807.85688400000004"/>
    <x v="0"/>
    <x v="1"/>
    <x v="1"/>
    <x v="0"/>
    <x v="0"/>
    <x v="0"/>
    <x v="5"/>
    <x v="5"/>
  </r>
  <r>
    <s v="sgemm_epyc_job_17106.out"/>
    <s v="sgemm_mkl_optimized_epyc_epyc001.orfeo.hpc_2023-07-10_01-46-30.csv"/>
    <s v="epyc001.orfeo.hpc"/>
    <s v="rep 1 size 30000 OMP_PLACES=cores OMP_PROC_BIND=close OMP_NUM_THREADS=64 BLIS_NUM_THREADS=64 srun -n1 --cpus-per-task=64 ./sgemm_mkl_optimized.x 30000 30000 30000&gt;&gt;sgemm_mkl_optimized_epyc_epyc001.orfeo.hpc_2023-07-10_01-46-30.csv"/>
    <x v="0"/>
    <n v="30000"/>
    <n v="30000"/>
    <n v="23.315690629999999"/>
    <n v="23.315691000000001"/>
    <n v="2316.0369070000002"/>
    <x v="0"/>
    <x v="1"/>
    <x v="0"/>
    <x v="0"/>
    <x v="0"/>
    <x v="0"/>
    <x v="63"/>
    <x v="63"/>
  </r>
  <r>
    <s v="sgemm_epyc_job_17106.out"/>
    <s v="sgemm_mkl_optimized_epyc_epyc001.orfeo.hpc_2023-07-10_01-46-30.csv"/>
    <s v="epyc001.orfeo.hpc"/>
    <s v="rep 1 size 30000 OMP_PLACES=cores OMP_PROC_BIND=close OMP_NUM_THREADS=63 BLIS_NUM_THREADS=63 srun -n1 --cpus-per-task=63 ./sgemm_mkl_optimized.x 30000 30000 30000&gt;&gt;sgemm_mkl_optimized_epyc_epyc001.orfeo.hpc_2023-07-10_01-46-30.csv"/>
    <x v="0"/>
    <n v="30000"/>
    <n v="30000"/>
    <n v="26.128103917000001"/>
    <n v="26.128104"/>
    <n v="2066.740096"/>
    <x v="0"/>
    <x v="1"/>
    <x v="0"/>
    <x v="0"/>
    <x v="0"/>
    <x v="0"/>
    <x v="62"/>
    <x v="62"/>
  </r>
  <r>
    <s v="sgemm_epyc_job_17106.out"/>
    <s v="sgemm_mkl_optimized_epyc_epyc001.orfeo.hpc_2023-07-10_01-46-30.csv"/>
    <s v="epyc001.orfeo.hpc"/>
    <s v="rep 1 size 30000 OMP_PLACES=cores OMP_PROC_BIND=close OMP_NUM_THREADS=62 BLIS_NUM_THREADS=62 srun -n1 --cpus-per-task=62 ./sgemm_mkl_optimized.x 30000 30000 30000&gt;&gt;sgemm_mkl_optimized_epyc_epyc001.orfeo.hpc_2023-07-10_01-46-30.csv"/>
    <x v="0"/>
    <n v="30000"/>
    <n v="30000"/>
    <n v="24.040573277"/>
    <n v="24.040572999999998"/>
    <n v="2246.202675"/>
    <x v="0"/>
    <x v="1"/>
    <x v="0"/>
    <x v="0"/>
    <x v="0"/>
    <x v="0"/>
    <x v="61"/>
    <x v="61"/>
  </r>
  <r>
    <s v="sgemm_epyc_job_17106.out"/>
    <s v="sgemm_mkl_optimized_epyc_epyc001.orfeo.hpc_2023-07-10_01-46-30.csv"/>
    <s v="epyc001.orfeo.hpc"/>
    <s v="rep 1 size 30000 OMP_PLACES=cores OMP_PROC_BIND=close OMP_NUM_THREADS=61 BLIS_NUM_THREADS=61 srun -n1 --cpus-per-task=61 ./sgemm_mkl_optimized.x 30000 30000 30000&gt;&gt;sgemm_mkl_optimized_epyc_epyc001.orfeo.hpc_2023-07-10_01-46-30.csv"/>
    <x v="0"/>
    <n v="30000"/>
    <n v="30000"/>
    <n v="25.090181624"/>
    <n v="25.090181999999999"/>
    <n v="2152.2363129999999"/>
    <x v="0"/>
    <x v="1"/>
    <x v="0"/>
    <x v="0"/>
    <x v="0"/>
    <x v="0"/>
    <x v="60"/>
    <x v="60"/>
  </r>
  <r>
    <s v="sgemm_epyc_job_17106.out"/>
    <s v="sgemm_mkl_optimized_epyc_epyc001.orfeo.hpc_2023-07-10_01-46-30.csv"/>
    <s v="epyc001.orfeo.hpc"/>
    <s v="rep 1 size 30000 OMP_PLACES=cores OMP_PROC_BIND=close OMP_NUM_THREADS=60 BLIS_NUM_THREADS=60 srun -n1 --cpus-per-task=60 ./sgemm_mkl_optimized.x 30000 30000 30000&gt;&gt;sgemm_mkl_optimized_epyc_epyc001.orfeo.hpc_2023-07-10_01-46-30.csv"/>
    <x v="0"/>
    <n v="30000"/>
    <n v="30000"/>
    <n v="24.123359208"/>
    <n v="24.123359000000001"/>
    <n v="2238.4942139999998"/>
    <x v="0"/>
    <x v="1"/>
    <x v="0"/>
    <x v="0"/>
    <x v="0"/>
    <x v="0"/>
    <x v="59"/>
    <x v="59"/>
  </r>
  <r>
    <s v="sgemm_epyc_job_17106.out"/>
    <s v="sgemm_mkl_optimized_epyc_epyc001.orfeo.hpc_2023-07-10_01-46-30.csv"/>
    <s v="epyc001.orfeo.hpc"/>
    <s v="rep 1 size 30000 OMP_PLACES=cores OMP_PROC_BIND=close OMP_NUM_THREADS=59 BLIS_NUM_THREADS=59 srun -n1 --cpus-per-task=59 ./sgemm_mkl_optimized.x 30000 30000 30000&gt;&gt;sgemm_mkl_optimized_epyc_epyc001.orfeo.hpc_2023-07-10_01-46-30.csv"/>
    <x v="0"/>
    <n v="30000"/>
    <n v="30000"/>
    <n v="24.604401871"/>
    <n v="24.604402"/>
    <n v="2194.7292309999998"/>
    <x v="0"/>
    <x v="1"/>
    <x v="0"/>
    <x v="0"/>
    <x v="0"/>
    <x v="0"/>
    <x v="58"/>
    <x v="58"/>
  </r>
  <r>
    <s v="sgemm_epyc_job_17106.out"/>
    <s v="sgemm_mkl_optimized_epyc_epyc001.orfeo.hpc_2023-07-10_01-46-30.csv"/>
    <s v="epyc001.orfeo.hpc"/>
    <s v="rep 1 size 30000 OMP_PLACES=cores OMP_PROC_BIND=close OMP_NUM_THREADS=58 BLIS_NUM_THREADS=58 srun -n1 --cpus-per-task=58 ./sgemm_mkl_optimized.x 30000 30000 30000&gt;&gt;sgemm_mkl_optimized_epyc_epyc001.orfeo.hpc_2023-07-10_01-46-30.csv"/>
    <x v="0"/>
    <n v="30000"/>
    <n v="30000"/>
    <n v="24.644271843999999"/>
    <n v="24.644272000000001"/>
    <n v="2191.1785559999998"/>
    <x v="0"/>
    <x v="1"/>
    <x v="0"/>
    <x v="0"/>
    <x v="0"/>
    <x v="0"/>
    <x v="57"/>
    <x v="57"/>
  </r>
  <r>
    <s v="sgemm_epyc_job_17106.out"/>
    <s v="sgemm_mkl_optimized_epyc_epyc001.orfeo.hpc_2023-07-10_01-46-30.csv"/>
    <s v="epyc001.orfeo.hpc"/>
    <s v="rep 1 size 30000 OMP_PLACES=cores OMP_PROC_BIND=close OMP_NUM_THREADS=57 BLIS_NUM_THREADS=57 srun -n1 --cpus-per-task=57 ./sgemm_mkl_optimized.x 30000 30000 30000&gt;&gt;sgemm_mkl_optimized_epyc_epyc001.orfeo.hpc_2023-07-10_01-46-30.csv"/>
    <x v="0"/>
    <n v="30000"/>
    <n v="30000"/>
    <n v="27.041083093000001"/>
    <n v="27.041083"/>
    <n v="1996.9614309999999"/>
    <x v="0"/>
    <x v="1"/>
    <x v="0"/>
    <x v="0"/>
    <x v="0"/>
    <x v="0"/>
    <x v="56"/>
    <x v="56"/>
  </r>
  <r>
    <s v="sgemm_epyc_job_17106.out"/>
    <s v="sgemm_mkl_optimized_epyc_epyc001.orfeo.hpc_2023-07-10_01-46-30.csv"/>
    <s v="epyc001.orfeo.hpc"/>
    <s v="rep 1 size 30000 OMP_PLACES=cores OMP_PROC_BIND=close OMP_NUM_THREADS=56 BLIS_NUM_THREADS=56 srun -n1 --cpus-per-task=56 ./sgemm_mkl_optimized.x 30000 30000 30000&gt;&gt;sgemm_mkl_optimized_epyc_epyc001.orfeo.hpc_2023-07-10_01-46-30.csv"/>
    <x v="0"/>
    <n v="30000"/>
    <n v="30000"/>
    <n v="25.569969155999999"/>
    <n v="25.569969"/>
    <n v="2111.8523709999999"/>
    <x v="0"/>
    <x v="1"/>
    <x v="0"/>
    <x v="0"/>
    <x v="0"/>
    <x v="0"/>
    <x v="55"/>
    <x v="55"/>
  </r>
  <r>
    <s v="sgemm_epyc_job_17106.out"/>
    <s v="sgemm_mkl_optimized_epyc_epyc001.orfeo.hpc_2023-07-10_01-46-30.csv"/>
    <s v="epyc001.orfeo.hpc"/>
    <s v="rep 1 size 30000 OMP_PLACES=cores OMP_PROC_BIND=close OMP_NUM_THREADS=55 BLIS_NUM_THREADS=55 srun -n1 --cpus-per-task=55 ./sgemm_mkl_optimized.x 30000 30000 30000&gt;&gt;sgemm_mkl_optimized_epyc_epyc001.orfeo.hpc_2023-07-10_01-46-30.csv"/>
    <x v="0"/>
    <n v="30000"/>
    <n v="30000"/>
    <n v="27.131738196000001"/>
    <n v="27.131737999999999"/>
    <n v="1990.2889970000001"/>
    <x v="0"/>
    <x v="1"/>
    <x v="0"/>
    <x v="0"/>
    <x v="0"/>
    <x v="0"/>
    <x v="54"/>
    <x v="54"/>
  </r>
  <r>
    <s v="sgemm_epyc_job_17106.out"/>
    <s v="sgemm_mkl_optimized_epyc_epyc001.orfeo.hpc_2023-07-10_01-46-30.csv"/>
    <s v="epyc001.orfeo.hpc"/>
    <s v="rep 1 size 30000 OMP_PLACES=cores OMP_PROC_BIND=close OMP_NUM_THREADS=54 BLIS_NUM_THREADS=54 srun -n1 --cpus-per-task=54 ./sgemm_mkl_optimized.x 30000 30000 30000&gt;&gt;sgemm_mkl_optimized_epyc_epyc001.orfeo.hpc_2023-07-10_01-46-30.csv"/>
    <x v="0"/>
    <n v="30000"/>
    <n v="30000"/>
    <n v="27.115836015999999"/>
    <n v="27.115836000000002"/>
    <n v="1991.4562089999999"/>
    <x v="0"/>
    <x v="1"/>
    <x v="0"/>
    <x v="0"/>
    <x v="0"/>
    <x v="0"/>
    <x v="53"/>
    <x v="53"/>
  </r>
  <r>
    <s v="sgemm_epyc_job_17106.out"/>
    <s v="sgemm_mkl_optimized_epyc_epyc001.orfeo.hpc_2023-07-10_01-46-30.csv"/>
    <s v="epyc001.orfeo.hpc"/>
    <s v="rep 1 size 30000 OMP_PLACES=cores OMP_PROC_BIND=close OMP_NUM_THREADS=53 BLIS_NUM_THREADS=53 srun -n1 --cpus-per-task=53 ./sgemm_mkl_optimized.x 30000 30000 30000&gt;&gt;sgemm_mkl_optimized_epyc_epyc001.orfeo.hpc_2023-07-10_01-46-30.csv"/>
    <x v="0"/>
    <n v="30000"/>
    <n v="30000"/>
    <n v="27.639577337999999"/>
    <n v="27.639576999999999"/>
    <n v="1953.72018"/>
    <x v="0"/>
    <x v="1"/>
    <x v="0"/>
    <x v="0"/>
    <x v="0"/>
    <x v="0"/>
    <x v="52"/>
    <x v="52"/>
  </r>
  <r>
    <s v="sgemm_epyc_job_17106.out"/>
    <s v="sgemm_mkl_optimized_epyc_epyc001.orfeo.hpc_2023-07-10_01-46-30.csv"/>
    <s v="epyc001.orfeo.hpc"/>
    <s v="rep 1 size 30000 OMP_PLACES=cores OMP_PROC_BIND=close OMP_NUM_THREADS=52 BLIS_NUM_THREADS=52 srun -n1 --cpus-per-task=52 ./sgemm_mkl_optimized.x 30000 30000 30000&gt;&gt;sgemm_mkl_optimized_epyc_epyc001.orfeo.hpc_2023-07-10_01-46-30.csv"/>
    <x v="0"/>
    <n v="30000"/>
    <n v="30000"/>
    <n v="27.090179986999999"/>
    <n v="27.09018"/>
    <n v="1993.342238"/>
    <x v="0"/>
    <x v="1"/>
    <x v="0"/>
    <x v="0"/>
    <x v="0"/>
    <x v="0"/>
    <x v="51"/>
    <x v="51"/>
  </r>
  <r>
    <s v="sgemm_epyc_job_17106.out"/>
    <s v="sgemm_mkl_optimized_epyc_epyc001.orfeo.hpc_2023-07-10_01-46-30.csv"/>
    <s v="epyc001.orfeo.hpc"/>
    <s v="rep 1 size 30000 OMP_PLACES=cores OMP_PROC_BIND=close OMP_NUM_THREADS=51 BLIS_NUM_THREADS=51 srun -n1 --cpus-per-task=51 ./sgemm_mkl_optimized.x 30000 30000 30000&gt;&gt;sgemm_mkl_optimized_epyc_epyc001.orfeo.hpc_2023-07-10_01-46-30.csv"/>
    <x v="0"/>
    <n v="30000"/>
    <n v="30000"/>
    <n v="28.293142195000001"/>
    <n v="28.293142"/>
    <n v="1908.589708"/>
    <x v="0"/>
    <x v="1"/>
    <x v="0"/>
    <x v="0"/>
    <x v="0"/>
    <x v="0"/>
    <x v="50"/>
    <x v="50"/>
  </r>
  <r>
    <s v="sgemm_epyc_job_17106.out"/>
    <s v="sgemm_mkl_optimized_epyc_epyc001.orfeo.hpc_2023-07-10_01-46-30.csv"/>
    <s v="epyc001.orfeo.hpc"/>
    <s v="rep 1 size 30000 OMP_PLACES=cores OMP_PROC_BIND=close OMP_NUM_THREADS=50 BLIS_NUM_THREADS=50 srun -n1 --cpus-per-task=50 ./sgemm_mkl_optimized.x 30000 30000 30000&gt;&gt;sgemm_mkl_optimized_epyc_epyc001.orfeo.hpc_2023-07-10_01-46-30.csv"/>
    <x v="0"/>
    <n v="30000"/>
    <n v="30000"/>
    <n v="28.613469716000001"/>
    <n v="28.61347"/>
    <n v="1887.223064"/>
    <x v="0"/>
    <x v="1"/>
    <x v="0"/>
    <x v="0"/>
    <x v="0"/>
    <x v="0"/>
    <x v="49"/>
    <x v="49"/>
  </r>
  <r>
    <s v="sgemm_epyc_job_17106.out"/>
    <s v="sgemm_mkl_optimized_epyc_epyc001.orfeo.hpc_2023-07-10_01-46-30.csv"/>
    <s v="epyc001.orfeo.hpc"/>
    <s v="rep 1 size 30000 OMP_PLACES=cores OMP_PROC_BIND=close OMP_NUM_THREADS=49 BLIS_NUM_THREADS=49 srun -n1 --cpus-per-task=49 ./sgemm_mkl_optimized.x 30000 30000 30000&gt;&gt;sgemm_mkl_optimized_epyc_epyc001.orfeo.hpc_2023-07-10_01-46-30.csv"/>
    <x v="0"/>
    <n v="30000"/>
    <n v="30000"/>
    <n v="28.808875899"/>
    <n v="28.808876000000001"/>
    <n v="1874.4223199999999"/>
    <x v="0"/>
    <x v="1"/>
    <x v="0"/>
    <x v="0"/>
    <x v="0"/>
    <x v="0"/>
    <x v="48"/>
    <x v="48"/>
  </r>
  <r>
    <s v="sgemm_epyc_job_17106.out"/>
    <s v="sgemm_mkl_optimized_epyc_epyc001.orfeo.hpc_2023-07-10_01-46-30.csv"/>
    <s v="epyc001.orfeo.hpc"/>
    <s v="rep 1 size 30000 OMP_PLACES=cores OMP_PROC_BIND=close OMP_NUM_THREADS=48 BLIS_NUM_THREADS=48 srun -n1 --cpus-per-task=48 ./sgemm_mkl_optimized.x 30000 30000 30000&gt;&gt;sgemm_mkl_optimized_epyc_epyc001.orfeo.hpc_2023-07-10_01-46-30.csv"/>
    <x v="0"/>
    <n v="30000"/>
    <n v="30000"/>
    <n v="28.794862687999998"/>
    <n v="28.794862999999999"/>
    <n v="1875.3345200000001"/>
    <x v="0"/>
    <x v="1"/>
    <x v="0"/>
    <x v="0"/>
    <x v="0"/>
    <x v="0"/>
    <x v="47"/>
    <x v="47"/>
  </r>
  <r>
    <s v="sgemm_epyc_job_17106.out"/>
    <s v="sgemm_mkl_optimized_epyc_epyc001.orfeo.hpc_2023-07-10_01-46-30.csv"/>
    <s v="epyc001.orfeo.hpc"/>
    <s v="rep 1 size 30000 OMP_PLACES=cores OMP_PROC_BIND=close OMP_NUM_THREADS=47 BLIS_NUM_THREADS=47 srun -n1 --cpus-per-task=47 ./sgemm_mkl_optimized.x 30000 30000 30000&gt;&gt;sgemm_mkl_optimized_epyc_epyc001.orfeo.hpc_2023-07-10_01-46-30.csv"/>
    <x v="0"/>
    <n v="30000"/>
    <n v="30000"/>
    <n v="28.921679987000001"/>
    <n v="28.921679999999999"/>
    <n v="1867.111455"/>
    <x v="0"/>
    <x v="1"/>
    <x v="0"/>
    <x v="0"/>
    <x v="0"/>
    <x v="0"/>
    <x v="46"/>
    <x v="46"/>
  </r>
  <r>
    <s v="sgemm_epyc_job_17106.out"/>
    <s v="sgemm_mkl_optimized_epyc_epyc001.orfeo.hpc_2023-07-10_01-46-30.csv"/>
    <s v="epyc001.orfeo.hpc"/>
    <s v="rep 1 size 30000 OMP_PLACES=cores OMP_PROC_BIND=close OMP_NUM_THREADS=46 BLIS_NUM_THREADS=46 srun -n1 --cpus-per-task=46 ./sgemm_mkl_optimized.x 30000 30000 30000&gt;&gt;sgemm_mkl_optimized_epyc_epyc001.orfeo.hpc_2023-07-10_01-46-30.csv"/>
    <x v="0"/>
    <n v="30000"/>
    <n v="30000"/>
    <n v="27.666167698999999"/>
    <n v="27.666167999999999"/>
    <n v="1951.8424299999999"/>
    <x v="0"/>
    <x v="1"/>
    <x v="0"/>
    <x v="0"/>
    <x v="0"/>
    <x v="0"/>
    <x v="45"/>
    <x v="45"/>
  </r>
  <r>
    <s v="sgemm_epyc_job_17106.out"/>
    <s v="sgemm_mkl_optimized_epyc_epyc001.orfeo.hpc_2023-07-10_01-46-30.csv"/>
    <s v="epyc001.orfeo.hpc"/>
    <s v="rep 1 size 30000 OMP_PLACES=cores OMP_PROC_BIND=close OMP_NUM_THREADS=45 BLIS_NUM_THREADS=45 srun -n1 --cpus-per-task=45 ./sgemm_mkl_optimized.x 30000 30000 30000&gt;&gt;sgemm_mkl_optimized_epyc_epyc001.orfeo.hpc_2023-07-10_01-46-30.csv"/>
    <x v="0"/>
    <n v="30000"/>
    <n v="30000"/>
    <n v="28.548620566"/>
    <n v="28.548621000000001"/>
    <n v="1891.509955"/>
    <x v="0"/>
    <x v="1"/>
    <x v="0"/>
    <x v="0"/>
    <x v="0"/>
    <x v="0"/>
    <x v="44"/>
    <x v="44"/>
  </r>
  <r>
    <s v="sgemm_epyc_job_17106.out"/>
    <s v="sgemm_mkl_optimized_epyc_epyc001.orfeo.hpc_2023-07-10_01-46-30.csv"/>
    <s v="epyc001.orfeo.hpc"/>
    <s v="rep 1 size 30000 OMP_PLACES=cores OMP_PROC_BIND=close OMP_NUM_THREADS=44 BLIS_NUM_THREADS=44 srun -n1 --cpus-per-task=44 ./sgemm_mkl_optimized.x 30000 30000 30000&gt;&gt;sgemm_mkl_optimized_epyc_epyc001.orfeo.hpc_2023-07-10_01-46-30.csv"/>
    <x v="0"/>
    <n v="30000"/>
    <n v="30000"/>
    <n v="29.482759783999999"/>
    <n v="29.482759999999999"/>
    <n v="1831.5788749999999"/>
    <x v="0"/>
    <x v="1"/>
    <x v="0"/>
    <x v="0"/>
    <x v="0"/>
    <x v="0"/>
    <x v="43"/>
    <x v="43"/>
  </r>
  <r>
    <s v="sgemm_epyc_job_17106.out"/>
    <s v="sgemm_mkl_optimized_epyc_epyc001.orfeo.hpc_2023-07-10_01-46-30.csv"/>
    <s v="epyc001.orfeo.hpc"/>
    <s v="rep 1 size 30000 OMP_PLACES=cores OMP_PROC_BIND=close OMP_NUM_THREADS=43 BLIS_NUM_THREADS=43 srun -n1 --cpus-per-task=43 ./sgemm_mkl_optimized.x 30000 30000 30000&gt;&gt;sgemm_mkl_optimized_epyc_epyc001.orfeo.hpc_2023-07-10_01-46-30.csv"/>
    <x v="0"/>
    <n v="30000"/>
    <n v="30000"/>
    <n v="31.162585819"/>
    <n v="31.162586000000001"/>
    <n v="1732.847213"/>
    <x v="0"/>
    <x v="1"/>
    <x v="0"/>
    <x v="0"/>
    <x v="0"/>
    <x v="0"/>
    <x v="42"/>
    <x v="42"/>
  </r>
  <r>
    <s v="sgemm_epyc_job_17106.out"/>
    <s v="sgemm_mkl_optimized_epyc_epyc001.orfeo.hpc_2023-07-10_01-46-30.csv"/>
    <s v="epyc001.orfeo.hpc"/>
    <s v="rep 1 size 30000 OMP_PLACES=cores OMP_PROC_BIND=close OMP_NUM_THREADS=42 BLIS_NUM_THREADS=42 srun -n1 --cpus-per-task=42 ./sgemm_mkl_optimized.x 30000 30000 30000&gt;&gt;sgemm_mkl_optimized_epyc_epyc001.orfeo.hpc_2023-07-10_01-46-30.csv"/>
    <x v="0"/>
    <n v="30000"/>
    <n v="30000"/>
    <n v="29.859334753999999"/>
    <n v="29.859335000000002"/>
    <n v="1808.479675"/>
    <x v="0"/>
    <x v="1"/>
    <x v="0"/>
    <x v="0"/>
    <x v="0"/>
    <x v="0"/>
    <x v="41"/>
    <x v="41"/>
  </r>
  <r>
    <s v="sgemm_epyc_job_17106.out"/>
    <s v="sgemm_mkl_optimized_epyc_epyc001.orfeo.hpc_2023-07-10_01-46-30.csv"/>
    <s v="epyc001.orfeo.hpc"/>
    <s v="rep 1 size 30000 OMP_PLACES=cores OMP_PROC_BIND=close OMP_NUM_THREADS=41 BLIS_NUM_THREADS=41 srun -n1 --cpus-per-task=41 ./sgemm_mkl_optimized.x 30000 30000 30000&gt;&gt;sgemm_mkl_optimized_epyc_epyc001.orfeo.hpc_2023-07-10_01-46-30.csv"/>
    <x v="0"/>
    <n v="30000"/>
    <n v="30000"/>
    <n v="30.881277793999999"/>
    <n v="30.881277999999998"/>
    <n v="1748.632306"/>
    <x v="0"/>
    <x v="1"/>
    <x v="0"/>
    <x v="0"/>
    <x v="0"/>
    <x v="0"/>
    <x v="40"/>
    <x v="40"/>
  </r>
  <r>
    <s v="sgemm_epyc_job_17106.out"/>
    <s v="sgemm_mkl_optimized_epyc_epyc001.orfeo.hpc_2023-07-10_01-46-30.csv"/>
    <s v="epyc001.orfeo.hpc"/>
    <s v="rep 1 size 30000 OMP_PLACES=cores OMP_PROC_BIND=close OMP_NUM_THREADS=40 BLIS_NUM_THREADS=40 srun -n1 --cpus-per-task=40 ./sgemm_mkl_optimized.x 30000 30000 30000&gt;&gt;sgemm_mkl_optimized_epyc_epyc001.orfeo.hpc_2023-07-10_01-46-30.csv"/>
    <x v="0"/>
    <n v="30000"/>
    <n v="30000"/>
    <n v="31.414168865000001"/>
    <n v="31.414169000000001"/>
    <n v="1718.9695589999999"/>
    <x v="0"/>
    <x v="1"/>
    <x v="0"/>
    <x v="0"/>
    <x v="0"/>
    <x v="0"/>
    <x v="39"/>
    <x v="39"/>
  </r>
  <r>
    <s v="sgemm_epyc_job_17106.out"/>
    <s v="sgemm_mkl_optimized_epyc_epyc001.orfeo.hpc_2023-07-10_01-46-30.csv"/>
    <s v="epyc001.orfeo.hpc"/>
    <s v="rep 1 size 30000 OMP_PLACES=cores OMP_PROC_BIND=close OMP_NUM_THREADS=39 BLIS_NUM_THREADS=39 srun -n1 --cpus-per-task=39 ./sgemm_mkl_optimized.x 30000 30000 30000&gt;&gt;sgemm_mkl_optimized_epyc_epyc001.orfeo.hpc_2023-07-10_01-46-30.csv"/>
    <x v="0"/>
    <n v="30000"/>
    <n v="30000"/>
    <n v="32.361982928000003"/>
    <n v="32.361983000000002"/>
    <n v="1668.624575"/>
    <x v="0"/>
    <x v="1"/>
    <x v="0"/>
    <x v="0"/>
    <x v="0"/>
    <x v="0"/>
    <x v="38"/>
    <x v="38"/>
  </r>
  <r>
    <s v="sgemm_epyc_job_17106.out"/>
    <s v="sgemm_mkl_optimized_epyc_epyc001.orfeo.hpc_2023-07-10_01-46-30.csv"/>
    <s v="epyc001.orfeo.hpc"/>
    <s v="rep 1 size 30000 OMP_PLACES=cores OMP_PROC_BIND=close OMP_NUM_THREADS=38 BLIS_NUM_THREADS=38 srun -n1 --cpus-per-task=38 ./sgemm_mkl_optimized.x 30000 30000 30000&gt;&gt;sgemm_mkl_optimized_epyc_epyc001.orfeo.hpc_2023-07-10_01-46-30.csv"/>
    <x v="0"/>
    <n v="30000"/>
    <n v="30000"/>
    <n v="32.827396735999997"/>
    <n v="32.827396999999998"/>
    <n v="1644.9674769999999"/>
    <x v="0"/>
    <x v="1"/>
    <x v="0"/>
    <x v="0"/>
    <x v="0"/>
    <x v="0"/>
    <x v="37"/>
    <x v="37"/>
  </r>
  <r>
    <s v="sgemm_epyc_job_17106.out"/>
    <s v="sgemm_mkl_optimized_epyc_epyc001.orfeo.hpc_2023-07-10_01-46-30.csv"/>
    <s v="epyc001.orfeo.hpc"/>
    <s v="rep 1 size 30000 OMP_PLACES=cores OMP_PROC_BIND=close OMP_NUM_THREADS=37 BLIS_NUM_THREADS=37 srun -n1 --cpus-per-task=37 ./sgemm_mkl_optimized.x 30000 30000 30000&gt;&gt;sgemm_mkl_optimized_epyc_epyc001.orfeo.hpc_2023-07-10_01-46-30.csv"/>
    <x v="0"/>
    <n v="30000"/>
    <n v="30000"/>
    <n v="33.548521536999999"/>
    <n v="33.548521999999998"/>
    <n v="1609.6089340000001"/>
    <x v="0"/>
    <x v="1"/>
    <x v="0"/>
    <x v="0"/>
    <x v="0"/>
    <x v="0"/>
    <x v="36"/>
    <x v="36"/>
  </r>
  <r>
    <s v="sgemm_epyc_job_17106.out"/>
    <s v="sgemm_mkl_optimized_epyc_epyc001.orfeo.hpc_2023-07-10_01-46-30.csv"/>
    <s v="epyc001.orfeo.hpc"/>
    <s v="rep 1 size 30000 OMP_PLACES=cores OMP_PROC_BIND=close OMP_NUM_THREADS=36 BLIS_NUM_THREADS=36 srun -n1 --cpus-per-task=36 ./sgemm_mkl_optimized.x 30000 30000 30000&gt;&gt;sgemm_mkl_optimized_epyc_epyc001.orfeo.hpc_2023-07-10_01-46-30.csv"/>
    <x v="0"/>
    <n v="30000"/>
    <n v="30000"/>
    <n v="34.903574861000003"/>
    <n v="34.903574999999996"/>
    <n v="1547.119463"/>
    <x v="0"/>
    <x v="1"/>
    <x v="0"/>
    <x v="0"/>
    <x v="0"/>
    <x v="0"/>
    <x v="35"/>
    <x v="35"/>
  </r>
  <r>
    <s v="sgemm_epyc_job_17106.out"/>
    <s v="sgemm_mkl_optimized_epyc_epyc001.orfeo.hpc_2023-07-10_01-46-30.csv"/>
    <s v="epyc001.orfeo.hpc"/>
    <s v="rep 1 size 30000 OMP_PLACES=cores OMP_PROC_BIND=close OMP_NUM_THREADS=35 BLIS_NUM_THREADS=35 srun -n1 --cpus-per-task=35 ./sgemm_mkl_optimized.x 30000 30000 30000&gt;&gt;sgemm_mkl_optimized_epyc_epyc001.orfeo.hpc_2023-07-10_01-46-30.csv"/>
    <x v="0"/>
    <n v="30000"/>
    <n v="30000"/>
    <n v="33.179366807000001"/>
    <n v="33.179366999999999"/>
    <n v="1627.5174959999999"/>
    <x v="0"/>
    <x v="1"/>
    <x v="0"/>
    <x v="0"/>
    <x v="0"/>
    <x v="0"/>
    <x v="34"/>
    <x v="34"/>
  </r>
  <r>
    <s v="sgemm_epyc_job_17106.out"/>
    <s v="sgemm_mkl_optimized_epyc_epyc001.orfeo.hpc_2023-07-10_01-46-30.csv"/>
    <s v="epyc001.orfeo.hpc"/>
    <s v="rep 1 size 30000 OMP_PLACES=cores OMP_PROC_BIND=close OMP_NUM_THREADS=34 BLIS_NUM_THREADS=34 srun -n1 --cpus-per-task=34 ./sgemm_mkl_optimized.x 30000 30000 30000&gt;&gt;sgemm_mkl_optimized_epyc_epyc001.orfeo.hpc_2023-07-10_01-46-30.csv"/>
    <x v="0"/>
    <n v="30000"/>
    <n v="30000"/>
    <n v="34.785997700999999"/>
    <n v="34.785997999999999"/>
    <n v="1552.348749"/>
    <x v="0"/>
    <x v="1"/>
    <x v="0"/>
    <x v="0"/>
    <x v="0"/>
    <x v="0"/>
    <x v="33"/>
    <x v="33"/>
  </r>
  <r>
    <s v="sgemm_epyc_job_17106.out"/>
    <s v="sgemm_mkl_optimized_epyc_epyc001.orfeo.hpc_2023-07-10_01-46-30.csv"/>
    <s v="epyc001.orfeo.hpc"/>
    <s v="rep 1 size 30000 OMP_PLACES=cores OMP_PROC_BIND=close OMP_NUM_THREADS=33 BLIS_NUM_THREADS=33 srun -n1 --cpus-per-task=33 ./sgemm_mkl_optimized.x 30000 30000 30000&gt;&gt;sgemm_mkl_optimized_epyc_epyc001.orfeo.hpc_2023-07-10_01-46-30.csv"/>
    <x v="0"/>
    <n v="30000"/>
    <n v="30000"/>
    <n v="35.647232969000001"/>
    <n v="35.647233"/>
    <n v="1514.844085"/>
    <x v="0"/>
    <x v="1"/>
    <x v="0"/>
    <x v="0"/>
    <x v="0"/>
    <x v="0"/>
    <x v="32"/>
    <x v="32"/>
  </r>
  <r>
    <s v="sgemm_epyc_job_17106.out"/>
    <s v="sgemm_mkl_optimized_epyc_epyc001.orfeo.hpc_2023-07-10_01-46-30.csv"/>
    <s v="epyc001.orfeo.hpc"/>
    <s v="rep 1 size 30000 OMP_PLACES=cores OMP_PROC_BIND=close OMP_NUM_THREADS=32 BLIS_NUM_THREADS=32 srun -n1 --cpus-per-task=32 ./sgemm_mkl_optimized.x 30000 30000 30000&gt;&gt;sgemm_mkl_optimized_epyc_epyc001.orfeo.hpc_2023-07-10_01-46-30.csv"/>
    <x v="0"/>
    <n v="30000"/>
    <n v="30000"/>
    <n v="35.8441689"/>
    <n v="35.844169000000001"/>
    <n v="1506.5211899999999"/>
    <x v="0"/>
    <x v="1"/>
    <x v="0"/>
    <x v="0"/>
    <x v="0"/>
    <x v="0"/>
    <x v="31"/>
    <x v="31"/>
  </r>
  <r>
    <s v="sgemm_epyc_job_17106.out"/>
    <s v="sgemm_mkl_optimized_epyc_epyc001.orfeo.hpc_2023-07-10_01-46-30.csv"/>
    <s v="epyc001.orfeo.hpc"/>
    <s v="rep 1 size 30000 OMP_PLACES=cores OMP_PROC_BIND=close OMP_NUM_THREADS=31 BLIS_NUM_THREADS=31 srun -n1 --cpus-per-task=31 ./sgemm_mkl_optimized.x 30000 30000 30000&gt;&gt;sgemm_mkl_optimized_epyc_epyc001.orfeo.hpc_2023-07-10_01-46-30.csv"/>
    <x v="0"/>
    <n v="30000"/>
    <n v="30000"/>
    <n v="37.457163870000002"/>
    <n v="37.457163999999999"/>
    <n v="1441.6467889999999"/>
    <x v="0"/>
    <x v="1"/>
    <x v="0"/>
    <x v="0"/>
    <x v="0"/>
    <x v="0"/>
    <x v="30"/>
    <x v="30"/>
  </r>
  <r>
    <s v="sgemm_epyc_job_17106.out"/>
    <s v="sgemm_mkl_optimized_epyc_epyc001.orfeo.hpc_2023-07-10_01-46-30.csv"/>
    <s v="epyc001.orfeo.hpc"/>
    <s v="rep 1 size 30000 OMP_PLACES=cores OMP_PROC_BIND=close OMP_NUM_THREADS=30 BLIS_NUM_THREADS=30 srun -n1 --cpus-per-task=30 ./sgemm_mkl_optimized.x 30000 30000 30000&gt;&gt;sgemm_mkl_optimized_epyc_epyc001.orfeo.hpc_2023-07-10_01-46-30.csv"/>
    <x v="0"/>
    <n v="30000"/>
    <n v="30000"/>
    <n v="37.169416753999997"/>
    <n v="37.169417000000003"/>
    <n v="1452.8072999999999"/>
    <x v="0"/>
    <x v="1"/>
    <x v="0"/>
    <x v="0"/>
    <x v="0"/>
    <x v="0"/>
    <x v="29"/>
    <x v="29"/>
  </r>
  <r>
    <s v="sgemm_epyc_job_17106.out"/>
    <s v="sgemm_mkl_optimized_epyc_epyc001.orfeo.hpc_2023-07-10_01-46-30.csv"/>
    <s v="epyc001.orfeo.hpc"/>
    <s v="rep 1 size 30000 OMP_PLACES=cores OMP_PROC_BIND=close OMP_NUM_THREADS=29 BLIS_NUM_THREADS=29 srun -n1 --cpus-per-task=29 ./sgemm_mkl_optimized.x 30000 30000 30000&gt;&gt;sgemm_mkl_optimized_epyc_epyc001.orfeo.hpc_2023-07-10_01-46-30.csv"/>
    <x v="0"/>
    <n v="30000"/>
    <n v="30000"/>
    <n v="40.512880152999998"/>
    <n v="40.512880000000003"/>
    <n v="1332.9094299999999"/>
    <x v="0"/>
    <x v="1"/>
    <x v="0"/>
    <x v="0"/>
    <x v="0"/>
    <x v="0"/>
    <x v="28"/>
    <x v="28"/>
  </r>
  <r>
    <s v="sgemm_epyc_job_17106.out"/>
    <s v="sgemm_mkl_optimized_epyc_epyc001.orfeo.hpc_2023-07-10_01-46-30.csv"/>
    <s v="epyc001.orfeo.hpc"/>
    <s v="rep 1 size 30000 OMP_PLACES=cores OMP_PROC_BIND=close OMP_NUM_THREADS=28 BLIS_NUM_THREADS=28 srun -n1 --cpus-per-task=28 ./sgemm_mkl_optimized.x 30000 30000 30000&gt;&gt;sgemm_mkl_optimized_epyc_epyc001.orfeo.hpc_2023-07-10_01-46-30.csv"/>
    <x v="0"/>
    <n v="30000"/>
    <n v="30000"/>
    <n v="39.49337294"/>
    <n v="39.493372999999998"/>
    <n v="1367.318008"/>
    <x v="0"/>
    <x v="1"/>
    <x v="0"/>
    <x v="0"/>
    <x v="0"/>
    <x v="0"/>
    <x v="27"/>
    <x v="27"/>
  </r>
  <r>
    <s v="sgemm_epyc_job_17106.out"/>
    <s v="sgemm_mkl_optimized_epyc_epyc001.orfeo.hpc_2023-07-10_01-46-30.csv"/>
    <s v="epyc001.orfeo.hpc"/>
    <s v="rep 1 size 30000 OMP_PLACES=cores OMP_PROC_BIND=close OMP_NUM_THREADS=27 BLIS_NUM_THREADS=27 srun -n1 --cpus-per-task=27 ./sgemm_mkl_optimized.x 30000 30000 30000&gt;&gt;sgemm_mkl_optimized_epyc_epyc001.orfeo.hpc_2023-07-10_01-46-30.csv"/>
    <x v="0"/>
    <n v="30000"/>
    <n v="30000"/>
    <n v="40.394703626000002"/>
    <n v="40.394703999999997"/>
    <n v="1336.8089170000001"/>
    <x v="0"/>
    <x v="1"/>
    <x v="0"/>
    <x v="0"/>
    <x v="0"/>
    <x v="0"/>
    <x v="26"/>
    <x v="26"/>
  </r>
  <r>
    <s v="sgemm_epyc_job_17106.out"/>
    <s v="sgemm_mkl_optimized_epyc_epyc001.orfeo.hpc_2023-07-10_01-46-30.csv"/>
    <s v="epyc001.orfeo.hpc"/>
    <s v="rep 1 size 30000 OMP_PLACES=cores OMP_PROC_BIND=close OMP_NUM_THREADS=26 BLIS_NUM_THREADS=26 srun -n1 --cpus-per-task=26 ./sgemm_mkl_optimized.x 30000 30000 30000&gt;&gt;sgemm_mkl_optimized_epyc_epyc001.orfeo.hpc_2023-07-10_01-46-30.csv"/>
    <x v="0"/>
    <n v="30000"/>
    <n v="30000"/>
    <n v="43.370295478000003"/>
    <n v="43.370294999999999"/>
    <n v="1245.091817"/>
    <x v="0"/>
    <x v="1"/>
    <x v="0"/>
    <x v="0"/>
    <x v="0"/>
    <x v="0"/>
    <x v="25"/>
    <x v="25"/>
  </r>
  <r>
    <s v="sgemm_epyc_job_17106.out"/>
    <s v="sgemm_mkl_optimized_epyc_epyc001.orfeo.hpc_2023-07-10_01-46-30.csv"/>
    <s v="epyc001.orfeo.hpc"/>
    <s v="rep 1 size 30000 OMP_PLACES=cores OMP_PROC_BIND=close OMP_NUM_THREADS=25 BLIS_NUM_THREADS=25 srun -n1 --cpus-per-task=25 ./sgemm_mkl_optimized.x 30000 30000 30000&gt;&gt;sgemm_mkl_optimized_epyc_epyc001.orfeo.hpc_2023-07-10_01-46-30.csv"/>
    <x v="0"/>
    <n v="30000"/>
    <n v="30000"/>
    <n v="44.752175495000003"/>
    <n v="44.752175000000001"/>
    <n v="1206.64525"/>
    <x v="0"/>
    <x v="1"/>
    <x v="0"/>
    <x v="0"/>
    <x v="0"/>
    <x v="0"/>
    <x v="24"/>
    <x v="24"/>
  </r>
  <r>
    <s v="sgemm_epyc_job_17106.out"/>
    <s v="sgemm_mkl_optimized_epyc_epyc001.orfeo.hpc_2023-07-10_01-46-30.csv"/>
    <s v="epyc001.orfeo.hpc"/>
    <s v="rep 1 size 30000 OMP_PLACES=cores OMP_PROC_BIND=close OMP_NUM_THREADS=24 BLIS_NUM_THREADS=24 srun -n1 --cpus-per-task=24 ./sgemm_mkl_optimized.x 30000 30000 30000&gt;&gt;sgemm_mkl_optimized_epyc_epyc001.orfeo.hpc_2023-07-10_01-46-30.csv"/>
    <x v="0"/>
    <n v="30000"/>
    <n v="30000"/>
    <n v="45.694374924000002"/>
    <n v="45.694375000000001"/>
    <n v="1181.7647159999999"/>
    <x v="0"/>
    <x v="1"/>
    <x v="0"/>
    <x v="0"/>
    <x v="0"/>
    <x v="0"/>
    <x v="23"/>
    <x v="23"/>
  </r>
  <r>
    <s v="sgemm_epyc_job_17106.out"/>
    <s v="sgemm_mkl_optimized_epyc_epyc001.orfeo.hpc_2023-07-10_01-46-30.csv"/>
    <s v="epyc001.orfeo.hpc"/>
    <s v="rep 1 size 30000 OMP_PLACES=cores OMP_PROC_BIND=close OMP_NUM_THREADS=23 BLIS_NUM_THREADS=23 srun -n1 --cpus-per-task=23 ./sgemm_mkl_optimized.x 30000 30000 30000&gt;&gt;sgemm_mkl_optimized_epyc_epyc001.orfeo.hpc_2023-07-10_01-46-30.csv"/>
    <x v="0"/>
    <n v="30000"/>
    <n v="30000"/>
    <n v="49.199759327000002"/>
    <n v="49.199759"/>
    <n v="1097.566345"/>
    <x v="0"/>
    <x v="1"/>
    <x v="0"/>
    <x v="0"/>
    <x v="0"/>
    <x v="0"/>
    <x v="22"/>
    <x v="22"/>
  </r>
  <r>
    <s v="sgemm_epyc_job_17106.out"/>
    <s v="sgemm_mkl_optimized_epyc_epyc001.orfeo.hpc_2023-07-10_01-46-30.csv"/>
    <s v="epyc001.orfeo.hpc"/>
    <s v="rep 1 size 30000 OMP_PLACES=cores OMP_PROC_BIND=close OMP_NUM_THREADS=22 BLIS_NUM_THREADS=22 srun -n1 --cpus-per-task=22 ./sgemm_mkl_optimized.x 30000 30000 30000&gt;&gt;sgemm_mkl_optimized_epyc_epyc001.orfeo.hpc_2023-07-10_01-46-30.csv"/>
    <x v="0"/>
    <n v="30000"/>
    <n v="30000"/>
    <n v="51.043382762"/>
    <n v="51.043382999999999"/>
    <n v="1057.9236149999999"/>
    <x v="0"/>
    <x v="1"/>
    <x v="0"/>
    <x v="0"/>
    <x v="0"/>
    <x v="0"/>
    <x v="21"/>
    <x v="21"/>
  </r>
  <r>
    <s v="sgemm_epyc_job_17106.out"/>
    <s v="sgemm_mkl_optimized_epyc_epyc001.orfeo.hpc_2023-07-10_01-46-30.csv"/>
    <s v="epyc001.orfeo.hpc"/>
    <s v="rep 1 size 30000 OMP_PLACES=cores OMP_PROC_BIND=close OMP_NUM_THREADS=21 BLIS_NUM_THREADS=21 srun -n1 --cpus-per-task=21 ./sgemm_mkl_optimized.x 30000 30000 30000&gt;&gt;sgemm_mkl_optimized_epyc_epyc001.orfeo.hpc_2023-07-10_01-46-30.csv"/>
    <x v="0"/>
    <n v="30000"/>
    <n v="30000"/>
    <n v="53.461833683999998"/>
    <n v="53.461834000000003"/>
    <n v="1010.066365"/>
    <x v="0"/>
    <x v="1"/>
    <x v="0"/>
    <x v="0"/>
    <x v="0"/>
    <x v="0"/>
    <x v="20"/>
    <x v="20"/>
  </r>
  <r>
    <s v="sgemm_epyc_job_17106.out"/>
    <s v="sgemm_mkl_optimized_epyc_epyc001.orfeo.hpc_2023-07-10_01-46-30.csv"/>
    <s v="epyc001.orfeo.hpc"/>
    <s v="rep 1 size 30000 OMP_PLACES=cores OMP_PROC_BIND=close OMP_NUM_THREADS=20 BLIS_NUM_THREADS=20 srun -n1 --cpus-per-task=20 ./sgemm_mkl_optimized.x 30000 30000 30000&gt;&gt;sgemm_mkl_optimized_epyc_epyc001.orfeo.hpc_2023-07-10_01-46-30.csv"/>
    <x v="0"/>
    <n v="30000"/>
    <n v="30000"/>
    <n v="53.536639051999998"/>
    <n v="53.536639000000001"/>
    <n v="1008.655025"/>
    <x v="0"/>
    <x v="1"/>
    <x v="0"/>
    <x v="0"/>
    <x v="0"/>
    <x v="0"/>
    <x v="19"/>
    <x v="19"/>
  </r>
  <r>
    <s v="sgemm_epyc_job_17106.out"/>
    <s v="sgemm_mkl_optimized_epyc_epyc001.orfeo.hpc_2023-07-10_01-46-30.csv"/>
    <s v="epyc001.orfeo.hpc"/>
    <s v="rep 1 size 30000 OMP_PLACES=cores OMP_PROC_BIND=close OMP_NUM_THREADS=19 BLIS_NUM_THREADS=19 srun -n1 --cpus-per-task=19 ./sgemm_mkl_optimized.x 30000 30000 30000&gt;&gt;sgemm_mkl_optimized_epyc_epyc001.orfeo.hpc_2023-07-10_01-46-30.csv"/>
    <x v="0"/>
    <n v="30000"/>
    <n v="30000"/>
    <n v="59.118243798999998"/>
    <n v="59.118243999999997"/>
    <n v="913.42361600000004"/>
    <x v="0"/>
    <x v="1"/>
    <x v="0"/>
    <x v="0"/>
    <x v="0"/>
    <x v="0"/>
    <x v="18"/>
    <x v="18"/>
  </r>
  <r>
    <s v="sgemm_epyc_job_17106.out"/>
    <s v="sgemm_mkl_optimized_epyc_epyc001.orfeo.hpc_2023-07-10_01-46-30.csv"/>
    <s v="epyc001.orfeo.hpc"/>
    <s v="rep 1 size 30000 OMP_PLACES=cores OMP_PROC_BIND=close OMP_NUM_THREADS=18 BLIS_NUM_THREADS=18 srun -n1 --cpus-per-task=18 ./sgemm_mkl_optimized.x 30000 30000 30000&gt;&gt;sgemm_mkl_optimized_epyc_epyc001.orfeo.hpc_2023-07-10_01-46-30.csv"/>
    <x v="0"/>
    <n v="30000"/>
    <n v="30000"/>
    <n v="59.226902764999998"/>
    <n v="59.226903"/>
    <n v="911.74782900000002"/>
    <x v="0"/>
    <x v="1"/>
    <x v="0"/>
    <x v="0"/>
    <x v="0"/>
    <x v="0"/>
    <x v="17"/>
    <x v="17"/>
  </r>
  <r>
    <s v="sgemm_epyc_job_17106.out"/>
    <s v="sgemm_mkl_optimized_epyc_epyc001.orfeo.hpc_2023-07-10_01-46-30.csv"/>
    <s v="epyc001.orfeo.hpc"/>
    <s v="rep 1 size 30000 OMP_PLACES=cores OMP_PROC_BIND=close OMP_NUM_THREADS=17 BLIS_NUM_THREADS=17 srun -n1 --cpus-per-task=17 ./sgemm_mkl_optimized.x 30000 30000 30000&gt;&gt;sgemm_mkl_optimized_epyc_epyc001.orfeo.hpc_2023-07-10_01-46-30.csv"/>
    <x v="0"/>
    <n v="30000"/>
    <n v="30000"/>
    <n v="66.241924616999995"/>
    <n v="66.241924999999995"/>
    <n v="815.19370600000002"/>
    <x v="0"/>
    <x v="1"/>
    <x v="0"/>
    <x v="0"/>
    <x v="0"/>
    <x v="0"/>
    <x v="16"/>
    <x v="16"/>
  </r>
  <r>
    <s v="sgemm_epyc_job_17106.out"/>
    <s v="sgemm_mkl_optimized_epyc_epyc001.orfeo.hpc_2023-07-10_01-46-30.csv"/>
    <s v="epyc001.orfeo.hpc"/>
    <s v="rep 1 size 30000 OMP_PLACES=cores OMP_PROC_BIND=close OMP_NUM_THREADS=16 BLIS_NUM_THREADS=16 srun -n1 --cpus-per-task=16 ./sgemm_mkl_optimized.x 30000 30000 30000&gt;&gt;sgemm_mkl_optimized_epyc_epyc001.orfeo.hpc_2023-07-10_01-46-30.csv"/>
    <x v="0"/>
    <n v="30000"/>
    <n v="30000"/>
    <n v="69.946738402999998"/>
    <n v="69.946737999999996"/>
    <n v="772.01598300000001"/>
    <x v="0"/>
    <x v="1"/>
    <x v="0"/>
    <x v="0"/>
    <x v="0"/>
    <x v="0"/>
    <x v="15"/>
    <x v="15"/>
  </r>
  <r>
    <s v="sgemm_epyc_job_17106.out"/>
    <s v="sgemm_mkl_optimized_epyc_epyc001.orfeo.hpc_2023-07-10_01-46-30.csv"/>
    <s v="epyc001.orfeo.hpc"/>
    <s v="rep 1 size 30000 OMP_PLACES=cores OMP_PROC_BIND=close OMP_NUM_THREADS=15 BLIS_NUM_THREADS=15 srun -n1 --cpus-per-task=15 ./sgemm_mkl_optimized.x 30000 30000 30000&gt;&gt;sgemm_mkl_optimized_epyc_epyc001.orfeo.hpc_2023-07-10_01-46-30.csv"/>
    <x v="0"/>
    <n v="30000"/>
    <n v="30000"/>
    <n v="68.989093143000005"/>
    <n v="68.989092999999997"/>
    <n v="782.73242200000004"/>
    <x v="0"/>
    <x v="1"/>
    <x v="0"/>
    <x v="0"/>
    <x v="0"/>
    <x v="0"/>
    <x v="14"/>
    <x v="14"/>
  </r>
  <r>
    <s v="sgemm_epyc_job_17106.out"/>
    <s v="sgemm_mkl_optimized_epyc_epyc001.orfeo.hpc_2023-07-10_01-46-30.csv"/>
    <s v="epyc001.orfeo.hpc"/>
    <s v="rep 1 size 30000 OMP_PLACES=cores OMP_PROC_BIND=close OMP_NUM_THREADS=14 BLIS_NUM_THREADS=14 srun -n1 --cpus-per-task=14 ./sgemm_mkl_optimized.x 30000 30000 30000&gt;&gt;sgemm_mkl_optimized_epyc_epyc001.orfeo.hpc_2023-07-10_01-46-30.csv"/>
    <x v="0"/>
    <n v="30000"/>
    <n v="30000"/>
    <n v="73.783518971999996"/>
    <n v="73.783518999999998"/>
    <n v="731.87075900000002"/>
    <x v="0"/>
    <x v="1"/>
    <x v="0"/>
    <x v="0"/>
    <x v="0"/>
    <x v="0"/>
    <x v="13"/>
    <x v="13"/>
  </r>
  <r>
    <s v="sgemm_epyc_job_17106.out"/>
    <s v="sgemm_mkl_optimized_epyc_epyc001.orfeo.hpc_2023-07-10_01-46-30.csv"/>
    <s v="epyc001.orfeo.hpc"/>
    <s v="rep 1 size 30000 OMP_PLACES=cores OMP_PROC_BIND=close OMP_NUM_THREADS=13 BLIS_NUM_THREADS=13 srun -n1 --cpus-per-task=13 ./sgemm_mkl_optimized.x 30000 30000 30000&gt;&gt;sgemm_mkl_optimized_epyc_epyc001.orfeo.hpc_2023-07-10_01-46-30.csv"/>
    <x v="0"/>
    <n v="30000"/>
    <n v="30000"/>
    <n v="82.520844117999999"/>
    <n v="82.520843999999997"/>
    <n v="654.38012100000003"/>
    <x v="0"/>
    <x v="1"/>
    <x v="0"/>
    <x v="0"/>
    <x v="0"/>
    <x v="0"/>
    <x v="12"/>
    <x v="12"/>
  </r>
  <r>
    <s v="sgemm_epyc_job_17106.out"/>
    <s v="sgemm_mkl_optimized_epyc_epyc001.orfeo.hpc_2023-07-10_01-46-30.csv"/>
    <s v="epyc001.orfeo.hpc"/>
    <s v="rep 1 size 30000 OMP_PLACES=cores OMP_PROC_BIND=close OMP_NUM_THREADS=12 BLIS_NUM_THREADS=12 srun -n1 --cpus-per-task=12 ./sgemm_mkl_optimized.x 30000 30000 30000&gt;&gt;sgemm_mkl_optimized_epyc_epyc001.orfeo.hpc_2023-07-10_01-46-30.csv"/>
    <x v="0"/>
    <n v="30000"/>
    <n v="30000"/>
    <n v="82.238053421000004"/>
    <n v="82.238052999999994"/>
    <n v="656.63032799999996"/>
    <x v="0"/>
    <x v="1"/>
    <x v="0"/>
    <x v="0"/>
    <x v="0"/>
    <x v="0"/>
    <x v="11"/>
    <x v="11"/>
  </r>
  <r>
    <s v="sgemm_epyc_job_17106.out"/>
    <s v="sgemm_mkl_optimized_epyc_epyc001.orfeo.hpc_2023-07-10_01-46-30.csv"/>
    <s v="epyc001.orfeo.hpc"/>
    <s v="rep 1 size 30000 OMP_PLACES=cores OMP_PROC_BIND=close OMP_NUM_THREADS=11 BLIS_NUM_THREADS=11 srun -n1 --cpus-per-task=11 ./sgemm_mkl_optimized.x 30000 30000 30000&gt;&gt;sgemm_mkl_optimized_epyc_epyc001.orfeo.hpc_2023-07-10_01-46-30.csv"/>
    <x v="0"/>
    <n v="30000"/>
    <n v="30000"/>
    <n v="93.829085128000003"/>
    <n v="93.829085000000006"/>
    <n v="575.51451099999997"/>
    <x v="0"/>
    <x v="1"/>
    <x v="0"/>
    <x v="0"/>
    <x v="0"/>
    <x v="0"/>
    <x v="10"/>
    <x v="10"/>
  </r>
  <r>
    <s v="sgemm_epyc_job_17106.out"/>
    <s v="sgemm_mkl_optimized_epyc_epyc001.orfeo.hpc_2023-07-10_01-46-30.csv"/>
    <s v="epyc001.orfeo.hpc"/>
    <s v="rep 1 size 30000 OMP_PLACES=cores OMP_PROC_BIND=close OMP_NUM_THREADS=10 BLIS_NUM_THREADS=10 srun -n1 --cpus-per-task=10 ./sgemm_mkl_optimized.x 30000 30000 30000&gt;&gt;sgemm_mkl_optimized_epyc_epyc001.orfeo.hpc_2023-07-10_01-46-30.csv"/>
    <x v="0"/>
    <n v="30000"/>
    <n v="30000"/>
    <n v="102.480212186"/>
    <n v="102.48021199999999"/>
    <n v="526.93099299999994"/>
    <x v="0"/>
    <x v="1"/>
    <x v="0"/>
    <x v="0"/>
    <x v="0"/>
    <x v="0"/>
    <x v="9"/>
    <x v="9"/>
  </r>
  <r>
    <s v="sgemm_epyc_job_17106.out"/>
    <s v="sgemm_mkl_optimized_epyc_epyc001.orfeo.hpc_2023-07-10_01-46-30.csv"/>
    <s v="epyc001.orfeo.hpc"/>
    <s v="rep 1 size 30000 OMP_PLACES=cores OMP_PROC_BIND=close OMP_NUM_THREADS=9 BLIS_NUM_THREADS=9 srun -n1 --cpus-per-task=9 ./sgemm_mkl_optimized.x 30000 30000 30000&gt;&gt;sgemm_mkl_optimized_epyc_epyc001.orfeo.hpc_2023-07-10_01-46-30.csv"/>
    <x v="0"/>
    <n v="30000"/>
    <n v="30000"/>
    <n v="114.171001953"/>
    <n v="114.171002"/>
    <n v="472.97474"/>
    <x v="0"/>
    <x v="1"/>
    <x v="0"/>
    <x v="0"/>
    <x v="0"/>
    <x v="0"/>
    <x v="8"/>
    <x v="8"/>
  </r>
  <r>
    <s v="sgemm_epyc_job_17106.out"/>
    <s v="sgemm_mkl_optimized_epyc_epyc001.orfeo.hpc_2023-07-10_01-46-30.csv"/>
    <s v="epyc001.orfeo.hpc"/>
    <s v="rep 1 size 30000 OMP_PLACES=cores OMP_PROC_BIND=close OMP_NUM_THREADS=8 BLIS_NUM_THREADS=8 srun -n1 --cpus-per-task=8 ./sgemm_mkl_optimized.x 30000 30000 30000&gt;&gt;sgemm_mkl_optimized_epyc_epyc001.orfeo.hpc_2023-07-10_01-46-30.csv"/>
    <x v="0"/>
    <n v="30000"/>
    <n v="30000"/>
    <n v="115.00295406399999"/>
    <n v="115.002954"/>
    <n v="469.553156"/>
    <x v="0"/>
    <x v="1"/>
    <x v="0"/>
    <x v="0"/>
    <x v="0"/>
    <x v="0"/>
    <x v="7"/>
    <x v="7"/>
  </r>
  <r>
    <s v="sgemm_epyc_job_17106.out"/>
    <s v="sgemm_mkl_optimized_epyc_epyc001.orfeo.hpc_2023-07-10_01-46-30.csv"/>
    <s v="epyc001.orfeo.hpc"/>
    <s v="rep 1 size 30000 OMP_PLACES=cores OMP_PROC_BIND=close OMP_NUM_THREADS=7 BLIS_NUM_THREADS=7 srun -n1 --cpus-per-task=7 ./sgemm_mkl_optimized.x 30000 30000 30000&gt;&gt;sgemm_mkl_optimized_epyc_epyc001.orfeo.hpc_2023-07-10_01-46-30.csv"/>
    <x v="0"/>
    <n v="30000"/>
    <n v="30000"/>
    <n v="149.570354861"/>
    <n v="149.57035500000001"/>
    <n v="361.03411"/>
    <x v="0"/>
    <x v="1"/>
    <x v="0"/>
    <x v="0"/>
    <x v="0"/>
    <x v="0"/>
    <x v="6"/>
    <x v="6"/>
  </r>
  <r>
    <s v="sgemm_epyc_job_17106.out"/>
    <s v="sgemm_mkl_optimized_epyc_epyc001.orfeo.hpc_2023-07-10_01-46-30.csv"/>
    <s v="epyc001.orfeo.hpc"/>
    <s v="rep 1 size 30000 OMP_PLACES=cores OMP_PROC_BIND=close OMP_NUM_THREADS=6 BLIS_NUM_THREADS=6 srun -n1 --cpus-per-task=6 ./sgemm_mkl_optimized.x 30000 30000 30000&gt;&gt;sgemm_mkl_optimized_epyc_epyc001.orfeo.hpc_2023-07-10_01-46-30.csv"/>
    <x v="0"/>
    <n v="30000"/>
    <n v="30000"/>
    <n v="149.86974767699999"/>
    <n v="149.86974799999999"/>
    <n v="360.31287700000001"/>
    <x v="0"/>
    <x v="1"/>
    <x v="0"/>
    <x v="0"/>
    <x v="0"/>
    <x v="0"/>
    <x v="5"/>
    <x v="5"/>
  </r>
  <r>
    <s v="sgemm_epyc_job_17106.out"/>
    <s v="sgemm_mkl_optimized_epyc_epyc001.orfeo.hpc_2023-07-10_01-46-30.csv"/>
    <s v="epyc001.orfeo.hpc"/>
    <s v="rep 1 size 30000 OMP_PLACES=cores OMP_PROC_BIND=close OMP_NUM_THREADS=5 BLIS_NUM_THREADS=5 srun -n1 --cpus-per-task=5 ./sgemm_mkl_optimized.x 30000 30000 30000&gt;&gt;sgemm_mkl_optimized_epyc_epyc001.orfeo.hpc_2023-07-10_01-46-30.csv"/>
    <x v="0"/>
    <n v="30000"/>
    <n v="30000"/>
    <n v="220.50022358000001"/>
    <n v="220.500224"/>
    <n v="244.89771099999999"/>
    <x v="0"/>
    <x v="1"/>
    <x v="0"/>
    <x v="0"/>
    <x v="0"/>
    <x v="0"/>
    <x v="4"/>
    <x v="4"/>
  </r>
  <r>
    <s v="sgemm_epyc_job_17106.out"/>
    <s v="sgemm_mkl_optimized_epyc_epyc001.orfeo.hpc_2023-07-10_01-46-30.csv"/>
    <s v="epyc001.orfeo.hpc"/>
    <s v="rep 1 size 30000 OMP_PLACES=cores OMP_PROC_BIND=close OMP_NUM_THREADS=4 BLIS_NUM_THREADS=4 srun -n1 --cpus-per-task=4 ./sgemm_mkl_optimized.x 30000 30000 30000&gt;&gt;sgemm_mkl_optimized_epyc_epyc001.orfeo.hpc_2023-07-10_01-46-30.csv"/>
    <x v="0"/>
    <n v="30000"/>
    <n v="30000"/>
    <n v="292.33531065599999"/>
    <n v="292.33531099999999"/>
    <n v="184.71938900000001"/>
    <x v="0"/>
    <x v="1"/>
    <x v="0"/>
    <x v="0"/>
    <x v="0"/>
    <x v="0"/>
    <x v="3"/>
    <x v="3"/>
  </r>
  <r>
    <s v="sgemm_epyc_job_17106.out"/>
    <s v="sgemm_mkl_optimized_epyc_epyc001.orfeo.hpc_2023-07-10_01-46-30.csv"/>
    <s v="epyc001.orfeo.hpc"/>
    <s v="rep 1 size 30000 OMP_PLACES=cores OMP_PROC_BIND=close OMP_NUM_THREADS=3 BLIS_NUM_THREADS=3 srun -n1 --cpus-per-task=3 ./sgemm_mkl_optimized.x 30000 30000 30000&gt;&gt;sgemm_mkl_optimized_epyc_epyc001.orfeo.hpc_2023-07-10_01-46-30.csv"/>
    <x v="0"/>
    <n v="30000"/>
    <n v="30000"/>
    <n v="434.20748359599997"/>
    <n v="434.20748400000002"/>
    <n v="124.364508"/>
    <x v="0"/>
    <x v="1"/>
    <x v="0"/>
    <x v="0"/>
    <x v="0"/>
    <x v="0"/>
    <x v="2"/>
    <x v="2"/>
  </r>
  <r>
    <s v="sgemm_epyc_job_17106.out"/>
    <s v="sgemm_mkl_optimized_epyc_epyc001.orfeo.hpc_2023-07-10_01-46-30.csv"/>
    <s v="epyc001.orfeo.hpc"/>
    <s v="rep 1 size 30000 OMP_PLACES=cores OMP_PROC_BIND=close OMP_NUM_THREADS=2 BLIS_NUM_THREADS=2 srun -n1 --cpus-per-task=2 ./sgemm_mkl_optimized.x 30000 30000 30000&gt;&gt;sgemm_mkl_optimized_epyc_epyc001.orfeo.hpc_2023-07-10_01-46-30.csv"/>
    <x v="0"/>
    <n v="30000"/>
    <n v="30000"/>
    <n v="436.189339733"/>
    <n v="436.18934000000002"/>
    <n v="123.799449"/>
    <x v="0"/>
    <x v="1"/>
    <x v="0"/>
    <x v="0"/>
    <x v="0"/>
    <x v="0"/>
    <x v="1"/>
    <x v="1"/>
  </r>
  <r>
    <s v="sgemm_epyc_job_17106.out"/>
    <s v="sgemm_mkl_optimized_epyc_epyc001.orfeo.hpc_2023-07-10_01-46-30.csv"/>
    <s v="epyc001.orfeo.hpc"/>
    <s v="rep 1 size 30000 OMP_PLACES=cores OMP_PROC_BIND=close OMP_NUM_THREADS=1 BLIS_NUM_THREADS=1 srun -n1 --cpus-per-task=1 ./sgemm_mkl_optimized.x 30000 30000 30000&gt;&gt;sgemm_mkl_optimized_epyc_epyc001.orfeo.hpc_2023-07-10_01-46-30.csv"/>
    <x v="0"/>
    <n v="30000"/>
    <n v="30000"/>
    <n v="863.32232937499998"/>
    <n v="863.32232899999997"/>
    <n v="62.549059999999997"/>
    <x v="0"/>
    <x v="1"/>
    <x v="0"/>
    <x v="0"/>
    <x v="0"/>
    <x v="0"/>
    <x v="0"/>
    <x v="0"/>
  </r>
  <r>
    <s v="sgemm_epyc_job_17106.out"/>
    <s v="sgemm_mkl_optimized_epyc_epyc001.orfeo.hpc_2023-07-10_01-46-30.csv"/>
    <s v="epyc001.orfeo.hpc"/>
    <s v="rep 2 size 30000 OMP_PLACES=cores OMP_PROC_BIND=close OMP_NUM_THREADS=64 BLIS_NUM_THREADS=64 srun -n1 --cpus-per-task=64 ./sgemm_mkl_optimized.x 30000 30000 30000&gt;&gt;sgemm_mkl_optimized_epyc_epyc001.orfeo.hpc_2023-07-10_01-46-30.csv"/>
    <x v="0"/>
    <n v="30000"/>
    <n v="30000"/>
    <n v="25.527563698000002"/>
    <n v="25.527564000000002"/>
    <n v="2115.3605040000002"/>
    <x v="0"/>
    <x v="1"/>
    <x v="0"/>
    <x v="0"/>
    <x v="0"/>
    <x v="0"/>
    <x v="63"/>
    <x v="63"/>
  </r>
  <r>
    <s v="sgemm_epyc_job_17106.out"/>
    <s v="sgemm_mkl_optimized_epyc_epyc001.orfeo.hpc_2023-07-10_01-46-30.csv"/>
    <s v="epyc001.orfeo.hpc"/>
    <s v="rep 2 size 30000 OMP_PLACES=cores OMP_PROC_BIND=close OMP_NUM_THREADS=63 BLIS_NUM_THREADS=63 srun -n1 --cpus-per-task=63 ./sgemm_mkl_optimized.x 30000 30000 30000&gt;&gt;sgemm_mkl_optimized_epyc_epyc001.orfeo.hpc_2023-07-10_01-46-30.csv"/>
    <x v="0"/>
    <n v="30000"/>
    <n v="30000"/>
    <n v="26.133547352000001"/>
    <n v="26.133547"/>
    <n v="2066.3096089999999"/>
    <x v="0"/>
    <x v="1"/>
    <x v="0"/>
    <x v="0"/>
    <x v="0"/>
    <x v="0"/>
    <x v="62"/>
    <x v="62"/>
  </r>
  <r>
    <s v="sgemm_epyc_job_17106.out"/>
    <s v="sgemm_mkl_optimized_epyc_epyc001.orfeo.hpc_2023-07-10_01-46-30.csv"/>
    <s v="epyc001.orfeo.hpc"/>
    <s v="rep 2 size 30000 OMP_PLACES=cores OMP_PROC_BIND=close OMP_NUM_THREADS=62 BLIS_NUM_THREADS=62 srun -n1 --cpus-per-task=62 ./sgemm_mkl_optimized.x 30000 30000 30000&gt;&gt;sgemm_mkl_optimized_epyc_epyc001.orfeo.hpc_2023-07-10_01-46-30.csv"/>
    <x v="0"/>
    <n v="30000"/>
    <n v="30000"/>
    <n v="24.332754827999999"/>
    <n v="24.332754999999999"/>
    <n v="2219.2308429999998"/>
    <x v="0"/>
    <x v="1"/>
    <x v="0"/>
    <x v="0"/>
    <x v="0"/>
    <x v="0"/>
    <x v="61"/>
    <x v="61"/>
  </r>
  <r>
    <s v="sgemm_epyc_job_17106.out"/>
    <s v="sgemm_mkl_optimized_epyc_epyc001.orfeo.hpc_2023-07-10_01-46-30.csv"/>
    <s v="epyc001.orfeo.hpc"/>
    <s v="rep 2 size 30000 OMP_PLACES=cores OMP_PROC_BIND=close OMP_NUM_THREADS=61 BLIS_NUM_THREADS=61 srun -n1 --cpus-per-task=61 ./sgemm_mkl_optimized.x 30000 30000 30000&gt;&gt;sgemm_mkl_optimized_epyc_epyc001.orfeo.hpc_2023-07-10_01-46-30.csv"/>
    <x v="0"/>
    <n v="30000"/>
    <n v="30000"/>
    <n v="24.145952664999999"/>
    <n v="24.145952999999999"/>
    <n v="2236.3996459999998"/>
    <x v="0"/>
    <x v="1"/>
    <x v="0"/>
    <x v="0"/>
    <x v="0"/>
    <x v="0"/>
    <x v="60"/>
    <x v="60"/>
  </r>
  <r>
    <s v="sgemm_epyc_job_17106.out"/>
    <s v="sgemm_mkl_optimized_epyc_epyc001.orfeo.hpc_2023-07-10_01-46-30.csv"/>
    <s v="epyc001.orfeo.hpc"/>
    <s v="rep 2 size 30000 OMP_PLACES=cores OMP_PROC_BIND=close OMP_NUM_THREADS=60 BLIS_NUM_THREADS=60 srun -n1 --cpus-per-task=60 ./sgemm_mkl_optimized.x 30000 30000 30000&gt;&gt;sgemm_mkl_optimized_epyc_epyc001.orfeo.hpc_2023-07-10_01-46-30.csv"/>
    <x v="0"/>
    <n v="30000"/>
    <n v="30000"/>
    <n v="26.462304189000001"/>
    <n v="26.462304"/>
    <n v="2040.6386239999999"/>
    <x v="0"/>
    <x v="1"/>
    <x v="0"/>
    <x v="0"/>
    <x v="0"/>
    <x v="0"/>
    <x v="59"/>
    <x v="59"/>
  </r>
  <r>
    <s v="sgemm_epyc_job_17106.out"/>
    <s v="sgemm_mkl_optimized_epyc_epyc001.orfeo.hpc_2023-07-10_01-46-30.csv"/>
    <s v="epyc001.orfeo.hpc"/>
    <s v="rep 2 size 30000 OMP_PLACES=cores OMP_PROC_BIND=close OMP_NUM_THREADS=59 BLIS_NUM_THREADS=59 srun -n1 --cpus-per-task=59 ./sgemm_mkl_optimized.x 30000 30000 30000&gt;&gt;sgemm_mkl_optimized_epyc_epyc001.orfeo.hpc_2023-07-10_01-46-30.csv"/>
    <x v="0"/>
    <n v="30000"/>
    <n v="30000"/>
    <n v="25.725639061999999"/>
    <n v="25.725639000000001"/>
    <n v="2099.0732189999999"/>
    <x v="0"/>
    <x v="1"/>
    <x v="0"/>
    <x v="0"/>
    <x v="0"/>
    <x v="0"/>
    <x v="58"/>
    <x v="58"/>
  </r>
  <r>
    <s v="sgemm_epyc_job_17106.out"/>
    <s v="sgemm_mkl_optimized_epyc_epyc001.orfeo.hpc_2023-07-10_01-46-30.csv"/>
    <s v="epyc001.orfeo.hpc"/>
    <s v="rep 2 size 30000 OMP_PLACES=cores OMP_PROC_BIND=close OMP_NUM_THREADS=58 BLIS_NUM_THREADS=58 srun -n1 --cpus-per-task=58 ./sgemm_mkl_optimized.x 30000 30000 30000&gt;&gt;sgemm_mkl_optimized_epyc_epyc001.orfeo.hpc_2023-07-10_01-46-30.csv"/>
    <x v="0"/>
    <n v="30000"/>
    <n v="30000"/>
    <n v="26.144957341000001"/>
    <n v="26.144957000000002"/>
    <n v="2065.4078450000002"/>
    <x v="0"/>
    <x v="1"/>
    <x v="0"/>
    <x v="0"/>
    <x v="0"/>
    <x v="0"/>
    <x v="57"/>
    <x v="57"/>
  </r>
  <r>
    <s v="sgemm_epyc_job_17106.out"/>
    <s v="sgemm_mkl_optimized_epyc_epyc001.orfeo.hpc_2023-07-10_01-46-30.csv"/>
    <s v="epyc001.orfeo.hpc"/>
    <s v="rep 2 size 30000 OMP_PLACES=cores OMP_PROC_BIND=close OMP_NUM_THREADS=57 BLIS_NUM_THREADS=57 srun -n1 --cpus-per-task=57 ./sgemm_mkl_optimized.x 30000 30000 30000&gt;&gt;sgemm_mkl_optimized_epyc_epyc001.orfeo.hpc_2023-07-10_01-46-30.csv"/>
    <x v="0"/>
    <n v="30000"/>
    <n v="30000"/>
    <n v="24.878518378999999"/>
    <n v="24.878518"/>
    <n v="2170.5472639999998"/>
    <x v="0"/>
    <x v="1"/>
    <x v="0"/>
    <x v="0"/>
    <x v="0"/>
    <x v="0"/>
    <x v="56"/>
    <x v="56"/>
  </r>
  <r>
    <s v="sgemm_epyc_job_17106.out"/>
    <s v="sgemm_mkl_optimized_epyc_epyc001.orfeo.hpc_2023-07-10_01-46-30.csv"/>
    <s v="epyc001.orfeo.hpc"/>
    <s v="rep 2 size 30000 OMP_PLACES=cores OMP_PROC_BIND=close OMP_NUM_THREADS=56 BLIS_NUM_THREADS=56 srun -n1 --cpus-per-task=56 ./sgemm_mkl_optimized.x 30000 30000 30000&gt;&gt;sgemm_mkl_optimized_epyc_epyc001.orfeo.hpc_2023-07-10_01-46-30.csv"/>
    <x v="0"/>
    <n v="30000"/>
    <n v="30000"/>
    <n v="26.722133541000002"/>
    <n v="26.722134"/>
    <n v="2020.7967269999999"/>
    <x v="0"/>
    <x v="1"/>
    <x v="0"/>
    <x v="0"/>
    <x v="0"/>
    <x v="0"/>
    <x v="55"/>
    <x v="55"/>
  </r>
  <r>
    <s v="sgemm_epyc_job_17106.out"/>
    <s v="sgemm_mkl_optimized_epyc_epyc001.orfeo.hpc_2023-07-10_01-46-30.csv"/>
    <s v="epyc001.orfeo.hpc"/>
    <s v="rep 2 size 30000 OMP_PLACES=cores OMP_PROC_BIND=close OMP_NUM_THREADS=55 BLIS_NUM_THREADS=55 srun -n1 --cpus-per-task=55 ./sgemm_mkl_optimized.x 30000 30000 30000&gt;&gt;sgemm_mkl_optimized_epyc_epyc001.orfeo.hpc_2023-07-10_01-46-30.csv"/>
    <x v="0"/>
    <n v="30000"/>
    <n v="30000"/>
    <n v="27.195073742000002"/>
    <n v="27.195074000000002"/>
    <n v="1985.653744"/>
    <x v="0"/>
    <x v="1"/>
    <x v="0"/>
    <x v="0"/>
    <x v="0"/>
    <x v="0"/>
    <x v="54"/>
    <x v="54"/>
  </r>
  <r>
    <s v="sgemm_epyc_job_17106.out"/>
    <s v="sgemm_mkl_optimized_epyc_epyc001.orfeo.hpc_2023-07-10_01-46-30.csv"/>
    <s v="epyc001.orfeo.hpc"/>
    <s v="rep 2 size 30000 OMP_PLACES=cores OMP_PROC_BIND=close OMP_NUM_THREADS=54 BLIS_NUM_THREADS=54 srun -n1 --cpus-per-task=54 ./sgemm_mkl_optimized.x 30000 30000 30000&gt;&gt;sgemm_mkl_optimized_epyc_epyc001.orfeo.hpc_2023-07-10_01-46-30.csv"/>
    <x v="0"/>
    <n v="30000"/>
    <n v="30000"/>
    <n v="26.954972010999999"/>
    <n v="26.954972000000001"/>
    <n v="2003.340978"/>
    <x v="0"/>
    <x v="1"/>
    <x v="0"/>
    <x v="0"/>
    <x v="0"/>
    <x v="0"/>
    <x v="53"/>
    <x v="53"/>
  </r>
  <r>
    <s v="sgemm_epyc_job_17106.out"/>
    <s v="sgemm_mkl_optimized_epyc_epyc001.orfeo.hpc_2023-07-10_01-46-30.csv"/>
    <s v="epyc001.orfeo.hpc"/>
    <s v="rep 2 size 30000 OMP_PLACES=cores OMP_PROC_BIND=close OMP_NUM_THREADS=53 BLIS_NUM_THREADS=53 srun -n1 --cpus-per-task=53 ./sgemm_mkl_optimized.x 30000 30000 30000&gt;&gt;sgemm_mkl_optimized_epyc_epyc001.orfeo.hpc_2023-07-10_01-46-30.csv"/>
    <x v="0"/>
    <n v="30000"/>
    <n v="30000"/>
    <n v="27.430950380999999"/>
    <n v="27.430949999999999"/>
    <n v="1968.57926"/>
    <x v="0"/>
    <x v="1"/>
    <x v="0"/>
    <x v="0"/>
    <x v="0"/>
    <x v="0"/>
    <x v="52"/>
    <x v="52"/>
  </r>
  <r>
    <s v="sgemm_epyc_job_17106.out"/>
    <s v="sgemm_mkl_optimized_epyc_epyc001.orfeo.hpc_2023-07-10_01-46-30.csv"/>
    <s v="epyc001.orfeo.hpc"/>
    <s v="rep 2 size 30000 OMP_PLACES=cores OMP_PROC_BIND=close OMP_NUM_THREADS=52 BLIS_NUM_THREADS=52 srun -n1 --cpus-per-task=52 ./sgemm_mkl_optimized.x 30000 30000 30000&gt;&gt;sgemm_mkl_optimized_epyc_epyc001.orfeo.hpc_2023-07-10_01-46-30.csv"/>
    <x v="0"/>
    <n v="30000"/>
    <n v="30000"/>
    <n v="26.910166495999999"/>
    <n v="26.910166"/>
    <n v="2006.6765479999999"/>
    <x v="0"/>
    <x v="1"/>
    <x v="0"/>
    <x v="0"/>
    <x v="0"/>
    <x v="0"/>
    <x v="51"/>
    <x v="51"/>
  </r>
  <r>
    <s v="sgemm_epyc_job_17106.out"/>
    <s v="sgemm_mkl_optimized_epyc_epyc001.orfeo.hpc_2023-07-10_01-46-30.csv"/>
    <s v="epyc001.orfeo.hpc"/>
    <s v="rep 2 size 30000 OMP_PLACES=cores OMP_PROC_BIND=close OMP_NUM_THREADS=51 BLIS_NUM_THREADS=51 srun -n1 --cpus-per-task=51 ./sgemm_mkl_optimized.x 30000 30000 30000&gt;&gt;sgemm_mkl_optimized_epyc_epyc001.orfeo.hpc_2023-07-10_01-46-30.csv"/>
    <x v="0"/>
    <n v="30000"/>
    <n v="30000"/>
    <n v="28.266569707999999"/>
    <n v="28.266570000000002"/>
    <n v="1910.3839109999999"/>
    <x v="0"/>
    <x v="1"/>
    <x v="0"/>
    <x v="0"/>
    <x v="0"/>
    <x v="0"/>
    <x v="50"/>
    <x v="50"/>
  </r>
  <r>
    <s v="sgemm_epyc_job_17106.out"/>
    <s v="sgemm_mkl_optimized_epyc_epyc001.orfeo.hpc_2023-07-10_01-46-30.csv"/>
    <s v="epyc001.orfeo.hpc"/>
    <s v="rep 2 size 30000 OMP_PLACES=cores OMP_PROC_BIND=close OMP_NUM_THREADS=50 BLIS_NUM_THREADS=50 srun -n1 --cpus-per-task=50 ./sgemm_mkl_optimized.x 30000 30000 30000&gt;&gt;sgemm_mkl_optimized_epyc_epyc001.orfeo.hpc_2023-07-10_01-46-30.csv"/>
    <x v="0"/>
    <n v="30000"/>
    <n v="30000"/>
    <n v="28.682176865999999"/>
    <n v="28.682176999999999"/>
    <n v="1882.702288"/>
    <x v="0"/>
    <x v="1"/>
    <x v="0"/>
    <x v="0"/>
    <x v="0"/>
    <x v="0"/>
    <x v="49"/>
    <x v="49"/>
  </r>
  <r>
    <s v="sgemm_epyc_job_17106.out"/>
    <s v="sgemm_mkl_optimized_epyc_epyc001.orfeo.hpc_2023-07-10_01-46-30.csv"/>
    <s v="epyc001.orfeo.hpc"/>
    <s v="rep 2 size 30000 OMP_PLACES=cores OMP_PROC_BIND=close OMP_NUM_THREADS=49 BLIS_NUM_THREADS=49 srun -n1 --cpus-per-task=49 ./sgemm_mkl_optimized.x 30000 30000 30000&gt;&gt;sgemm_mkl_optimized_epyc_epyc001.orfeo.hpc_2023-07-10_01-46-30.csv"/>
    <x v="0"/>
    <n v="30000"/>
    <n v="30000"/>
    <n v="27.446720591999998"/>
    <n v="27.446721"/>
    <n v="1967.448163"/>
    <x v="0"/>
    <x v="1"/>
    <x v="0"/>
    <x v="0"/>
    <x v="0"/>
    <x v="0"/>
    <x v="48"/>
    <x v="48"/>
  </r>
  <r>
    <s v="sgemm_epyc_job_17106.out"/>
    <s v="sgemm_mkl_optimized_epyc_epyc001.orfeo.hpc_2023-07-10_01-46-30.csv"/>
    <s v="epyc001.orfeo.hpc"/>
    <s v="rep 2 size 30000 OMP_PLACES=cores OMP_PROC_BIND=close OMP_NUM_THREADS=48 BLIS_NUM_THREADS=48 srun -n1 --cpus-per-task=48 ./sgemm_mkl_optimized.x 30000 30000 30000&gt;&gt;sgemm_mkl_optimized_epyc_epyc001.orfeo.hpc_2023-07-10_01-46-30.csv"/>
    <x v="0"/>
    <n v="30000"/>
    <n v="30000"/>
    <n v="28.608930663999999"/>
    <n v="28.608930999999998"/>
    <n v="1887.5224880000001"/>
    <x v="0"/>
    <x v="1"/>
    <x v="0"/>
    <x v="0"/>
    <x v="0"/>
    <x v="0"/>
    <x v="47"/>
    <x v="47"/>
  </r>
  <r>
    <s v="sgemm_epyc_job_17106.out"/>
    <s v="sgemm_mkl_optimized_epyc_epyc001.orfeo.hpc_2023-07-10_01-46-30.csv"/>
    <s v="epyc001.orfeo.hpc"/>
    <s v="rep 2 size 30000 OMP_PLACES=cores OMP_PROC_BIND=close OMP_NUM_THREADS=47 BLIS_NUM_THREADS=47 srun -n1 --cpus-per-task=47 ./sgemm_mkl_optimized.x 30000 30000 30000&gt;&gt;sgemm_mkl_optimized_epyc_epyc001.orfeo.hpc_2023-07-10_01-46-30.csv"/>
    <x v="0"/>
    <n v="30000"/>
    <n v="30000"/>
    <n v="28.8957275"/>
    <n v="28.895727000000001"/>
    <n v="1868.7883870000001"/>
    <x v="0"/>
    <x v="1"/>
    <x v="0"/>
    <x v="0"/>
    <x v="0"/>
    <x v="0"/>
    <x v="46"/>
    <x v="46"/>
  </r>
  <r>
    <s v="sgemm_epyc_job_17106.out"/>
    <s v="sgemm_mkl_optimized_epyc_epyc001.orfeo.hpc_2023-07-10_01-46-30.csv"/>
    <s v="epyc001.orfeo.hpc"/>
    <s v="rep 2 size 30000 OMP_PLACES=cores OMP_PROC_BIND=close OMP_NUM_THREADS=46 BLIS_NUM_THREADS=46 srun -n1 --cpus-per-task=46 ./sgemm_mkl_optimized.x 30000 30000 30000&gt;&gt;sgemm_mkl_optimized_epyc_epyc001.orfeo.hpc_2023-07-10_01-46-30.csv"/>
    <x v="0"/>
    <n v="30000"/>
    <n v="30000"/>
    <n v="28.342043413999999"/>
    <n v="28.342043"/>
    <n v="1905.2966369999999"/>
    <x v="0"/>
    <x v="1"/>
    <x v="0"/>
    <x v="0"/>
    <x v="0"/>
    <x v="0"/>
    <x v="45"/>
    <x v="45"/>
  </r>
  <r>
    <s v="sgemm_epyc_job_17106.out"/>
    <s v="sgemm_mkl_optimized_epyc_epyc001.orfeo.hpc_2023-07-10_01-46-30.csv"/>
    <s v="epyc001.orfeo.hpc"/>
    <s v="rep 2 size 30000 OMP_PLACES=cores OMP_PROC_BIND=close OMP_NUM_THREADS=45 BLIS_NUM_THREADS=45 srun -n1 --cpus-per-task=45 ./sgemm_mkl_optimized.x 30000 30000 30000&gt;&gt;sgemm_mkl_optimized_epyc_epyc001.orfeo.hpc_2023-07-10_01-46-30.csv"/>
    <x v="0"/>
    <n v="30000"/>
    <n v="30000"/>
    <n v="29.560668324000002"/>
    <n v="29.560668"/>
    <n v="1826.7516619999999"/>
    <x v="0"/>
    <x v="1"/>
    <x v="0"/>
    <x v="0"/>
    <x v="0"/>
    <x v="0"/>
    <x v="44"/>
    <x v="44"/>
  </r>
  <r>
    <s v="sgemm_epyc_job_17106.out"/>
    <s v="sgemm_mkl_optimized_epyc_epyc001.orfeo.hpc_2023-07-10_01-46-30.csv"/>
    <s v="epyc001.orfeo.hpc"/>
    <s v="rep 2 size 30000 OMP_PLACES=cores OMP_PROC_BIND=close OMP_NUM_THREADS=44 BLIS_NUM_THREADS=44 srun -n1 --cpus-per-task=44 ./sgemm_mkl_optimized.x 30000 30000 30000&gt;&gt;sgemm_mkl_optimized_epyc_epyc001.orfeo.hpc_2023-07-10_01-46-30.csv"/>
    <x v="0"/>
    <n v="30000"/>
    <n v="30000"/>
    <n v="28.640308305000001"/>
    <n v="28.640308000000001"/>
    <n v="1885.4545639999999"/>
    <x v="0"/>
    <x v="1"/>
    <x v="0"/>
    <x v="0"/>
    <x v="0"/>
    <x v="0"/>
    <x v="43"/>
    <x v="43"/>
  </r>
  <r>
    <s v="sgemm_epyc_job_17106.out"/>
    <s v="sgemm_mkl_optimized_epyc_epyc001.orfeo.hpc_2023-07-10_01-46-30.csv"/>
    <s v="epyc001.orfeo.hpc"/>
    <s v="rep 2 size 30000 OMP_PLACES=cores OMP_PROC_BIND=close OMP_NUM_THREADS=43 BLIS_NUM_THREADS=43 srun -n1 --cpus-per-task=43 ./sgemm_mkl_optimized.x 30000 30000 30000&gt;&gt;sgemm_mkl_optimized_epyc_epyc001.orfeo.hpc_2023-07-10_01-46-30.csv"/>
    <x v="0"/>
    <n v="30000"/>
    <n v="30000"/>
    <n v="29.990698008999999"/>
    <n v="29.990697999999998"/>
    <n v="1800.558293"/>
    <x v="0"/>
    <x v="1"/>
    <x v="0"/>
    <x v="0"/>
    <x v="0"/>
    <x v="0"/>
    <x v="42"/>
    <x v="42"/>
  </r>
  <r>
    <s v="sgemm_epyc_job_17106.out"/>
    <s v="sgemm_mkl_optimized_epyc_epyc001.orfeo.hpc_2023-07-10_01-46-30.csv"/>
    <s v="epyc001.orfeo.hpc"/>
    <s v="rep 2 size 30000 OMP_PLACES=cores OMP_PROC_BIND=close OMP_NUM_THREADS=42 BLIS_NUM_THREADS=42 srun -n1 --cpus-per-task=42 ./sgemm_mkl_optimized.x 30000 30000 30000&gt;&gt;sgemm_mkl_optimized_epyc_epyc001.orfeo.hpc_2023-07-10_01-46-30.csv"/>
    <x v="0"/>
    <n v="30000"/>
    <n v="30000"/>
    <n v="30.148890442999999"/>
    <n v="30.148890000000002"/>
    <n v="1791.1106910000001"/>
    <x v="0"/>
    <x v="1"/>
    <x v="0"/>
    <x v="0"/>
    <x v="0"/>
    <x v="0"/>
    <x v="41"/>
    <x v="41"/>
  </r>
  <r>
    <s v="sgemm_epyc_job_17106.out"/>
    <s v="sgemm_mkl_optimized_epyc_epyc001.orfeo.hpc_2023-07-10_01-46-30.csv"/>
    <s v="epyc001.orfeo.hpc"/>
    <s v="rep 2 size 30000 OMP_PLACES=cores OMP_PROC_BIND=close OMP_NUM_THREADS=41 BLIS_NUM_THREADS=41 srun -n1 --cpus-per-task=41 ./sgemm_mkl_optimized.x 30000 30000 30000&gt;&gt;sgemm_mkl_optimized_epyc_epyc001.orfeo.hpc_2023-07-10_01-46-30.csv"/>
    <x v="0"/>
    <n v="30000"/>
    <n v="30000"/>
    <n v="31.808909603"/>
    <n v="31.808910000000001"/>
    <n v="1697.6375700000001"/>
    <x v="0"/>
    <x v="1"/>
    <x v="0"/>
    <x v="0"/>
    <x v="0"/>
    <x v="0"/>
    <x v="40"/>
    <x v="40"/>
  </r>
  <r>
    <s v="sgemm_epyc_job_17106.out"/>
    <s v="sgemm_mkl_optimized_epyc_epyc001.orfeo.hpc_2023-07-10_01-46-30.csv"/>
    <s v="epyc001.orfeo.hpc"/>
    <s v="rep 2 size 30000 OMP_PLACES=cores OMP_PROC_BIND=close OMP_NUM_THREADS=40 BLIS_NUM_THREADS=40 srun -n1 --cpus-per-task=40 ./sgemm_mkl_optimized.x 30000 30000 30000&gt;&gt;sgemm_mkl_optimized_epyc_epyc001.orfeo.hpc_2023-07-10_01-46-30.csv"/>
    <x v="0"/>
    <n v="30000"/>
    <n v="30000"/>
    <n v="32.636697228999999"/>
    <n v="32.636696999999998"/>
    <n v="1654.5791879999999"/>
    <x v="0"/>
    <x v="1"/>
    <x v="0"/>
    <x v="0"/>
    <x v="0"/>
    <x v="0"/>
    <x v="39"/>
    <x v="39"/>
  </r>
  <r>
    <s v="sgemm_epyc_job_17106.out"/>
    <s v="sgemm_mkl_optimized_epyc_epyc001.orfeo.hpc_2023-07-10_01-46-30.csv"/>
    <s v="epyc001.orfeo.hpc"/>
    <s v="rep 2 size 30000 OMP_PLACES=cores OMP_PROC_BIND=close OMP_NUM_THREADS=39 BLIS_NUM_THREADS=39 srun -n1 --cpus-per-task=39 ./sgemm_mkl_optimized.x 30000 30000 30000&gt;&gt;sgemm_mkl_optimized_epyc_epyc001.orfeo.hpc_2023-07-10_01-46-30.csv"/>
    <x v="0"/>
    <n v="30000"/>
    <n v="30000"/>
    <n v="31.959641341000001"/>
    <n v="31.959641000000001"/>
    <n v="1689.6309759999999"/>
    <x v="0"/>
    <x v="1"/>
    <x v="0"/>
    <x v="0"/>
    <x v="0"/>
    <x v="0"/>
    <x v="38"/>
    <x v="38"/>
  </r>
  <r>
    <s v="sgemm_epyc_job_17106.out"/>
    <s v="sgemm_mkl_optimized_epyc_epyc001.orfeo.hpc_2023-07-10_01-46-30.csv"/>
    <s v="epyc001.orfeo.hpc"/>
    <s v="rep 2 size 30000 OMP_PLACES=cores OMP_PROC_BIND=close OMP_NUM_THREADS=38 BLIS_NUM_THREADS=38 srun -n1 --cpus-per-task=38 ./sgemm_mkl_optimized.x 30000 30000 30000&gt;&gt;sgemm_mkl_optimized_epyc_epyc001.orfeo.hpc_2023-07-10_01-46-30.csv"/>
    <x v="0"/>
    <n v="30000"/>
    <n v="30000"/>
    <n v="31.790868287999999"/>
    <n v="31.790868"/>
    <n v="1698.6009790000001"/>
    <x v="0"/>
    <x v="1"/>
    <x v="0"/>
    <x v="0"/>
    <x v="0"/>
    <x v="0"/>
    <x v="37"/>
    <x v="37"/>
  </r>
  <r>
    <s v="sgemm_epyc_job_17106.out"/>
    <s v="sgemm_mkl_optimized_epyc_epyc001.orfeo.hpc_2023-07-10_01-46-30.csv"/>
    <s v="epyc001.orfeo.hpc"/>
    <s v="rep 2 size 30000 OMP_PLACES=cores OMP_PROC_BIND=close OMP_NUM_THREADS=37 BLIS_NUM_THREADS=37 srun -n1 --cpus-per-task=37 ./sgemm_mkl_optimized.x 30000 30000 30000&gt;&gt;sgemm_mkl_optimized_epyc_epyc001.orfeo.hpc_2023-07-10_01-46-30.csv"/>
    <x v="0"/>
    <n v="30000"/>
    <n v="30000"/>
    <n v="34.450090365000001"/>
    <n v="34.450090000000003"/>
    <n v="1567.485003"/>
    <x v="0"/>
    <x v="1"/>
    <x v="0"/>
    <x v="0"/>
    <x v="0"/>
    <x v="0"/>
    <x v="36"/>
    <x v="36"/>
  </r>
  <r>
    <s v="sgemm_epyc_job_17106.out"/>
    <s v="sgemm_mkl_optimized_epyc_epyc001.orfeo.hpc_2023-07-10_01-46-30.csv"/>
    <s v="epyc001.orfeo.hpc"/>
    <s v="rep 2 size 30000 OMP_PLACES=cores OMP_PROC_BIND=close OMP_NUM_THREADS=36 BLIS_NUM_THREADS=36 srun -n1 --cpus-per-task=36 ./sgemm_mkl_optimized.x 30000 30000 30000&gt;&gt;sgemm_mkl_optimized_epyc_epyc001.orfeo.hpc_2023-07-10_01-46-30.csv"/>
    <x v="0"/>
    <n v="30000"/>
    <n v="30000"/>
    <n v="33.822187128000003"/>
    <n v="33.822187"/>
    <n v="1596.5850989999999"/>
    <x v="0"/>
    <x v="1"/>
    <x v="0"/>
    <x v="0"/>
    <x v="0"/>
    <x v="0"/>
    <x v="35"/>
    <x v="35"/>
  </r>
  <r>
    <s v="sgemm_epyc_job_17106.out"/>
    <s v="sgemm_mkl_optimized_epyc_epyc001.orfeo.hpc_2023-07-10_01-46-30.csv"/>
    <s v="epyc001.orfeo.hpc"/>
    <s v="rep 2 size 30000 OMP_PLACES=cores OMP_PROC_BIND=close OMP_NUM_THREADS=35 BLIS_NUM_THREADS=35 srun -n1 --cpus-per-task=35 ./sgemm_mkl_optimized.x 30000 30000 30000&gt;&gt;sgemm_mkl_optimized_epyc_epyc001.orfeo.hpc_2023-07-10_01-46-30.csv"/>
    <x v="0"/>
    <n v="30000"/>
    <n v="30000"/>
    <n v="34.090815282999998"/>
    <n v="34.090814999999999"/>
    <n v="1584.004359"/>
    <x v="0"/>
    <x v="1"/>
    <x v="0"/>
    <x v="0"/>
    <x v="0"/>
    <x v="0"/>
    <x v="34"/>
    <x v="34"/>
  </r>
  <r>
    <s v="sgemm_epyc_job_17106.out"/>
    <s v="sgemm_mkl_optimized_epyc_epyc001.orfeo.hpc_2023-07-10_01-46-30.csv"/>
    <s v="epyc001.orfeo.hpc"/>
    <s v="rep 2 size 30000 OMP_PLACES=cores OMP_PROC_BIND=close OMP_NUM_THREADS=34 BLIS_NUM_THREADS=34 srun -n1 --cpus-per-task=34 ./sgemm_mkl_optimized.x 30000 30000 30000&gt;&gt;sgemm_mkl_optimized_epyc_epyc001.orfeo.hpc_2023-07-10_01-46-30.csv"/>
    <x v="0"/>
    <n v="30000"/>
    <n v="30000"/>
    <n v="36.205257254000003"/>
    <n v="36.205257000000003"/>
    <n v="1491.4961000000001"/>
    <x v="0"/>
    <x v="1"/>
    <x v="0"/>
    <x v="0"/>
    <x v="0"/>
    <x v="0"/>
    <x v="33"/>
    <x v="33"/>
  </r>
  <r>
    <s v="sgemm_epyc_job_17106.out"/>
    <s v="sgemm_mkl_optimized_epyc_epyc001.orfeo.hpc_2023-07-10_01-46-30.csv"/>
    <s v="epyc001.orfeo.hpc"/>
    <s v="rep 2 size 30000 OMP_PLACES=cores OMP_PROC_BIND=close OMP_NUM_THREADS=33 BLIS_NUM_THREADS=33 srun -n1 --cpus-per-task=33 ./sgemm_mkl_optimized.x 30000 30000 30000&gt;&gt;sgemm_mkl_optimized_epyc_epyc001.orfeo.hpc_2023-07-10_01-46-30.csv"/>
    <x v="0"/>
    <n v="30000"/>
    <n v="30000"/>
    <n v="35.678343755999997"/>
    <n v="35.678344000000003"/>
    <n v="1513.5231719999999"/>
    <x v="0"/>
    <x v="1"/>
    <x v="0"/>
    <x v="0"/>
    <x v="0"/>
    <x v="0"/>
    <x v="32"/>
    <x v="32"/>
  </r>
  <r>
    <s v="sgemm_epyc_job_17106.out"/>
    <s v="sgemm_mkl_optimized_epyc_epyc001.orfeo.hpc_2023-07-10_01-46-30.csv"/>
    <s v="epyc001.orfeo.hpc"/>
    <s v="rep 2 size 30000 OMP_PLACES=cores OMP_PROC_BIND=close OMP_NUM_THREADS=32 BLIS_NUM_THREADS=32 srun -n1 --cpus-per-task=32 ./sgemm_mkl_optimized.x 30000 30000 30000&gt;&gt;sgemm_mkl_optimized_epyc_epyc001.orfeo.hpc_2023-07-10_01-46-30.csv"/>
    <x v="0"/>
    <n v="30000"/>
    <n v="30000"/>
    <n v="35.949763568999998"/>
    <n v="35.949764000000002"/>
    <n v="1502.09611"/>
    <x v="0"/>
    <x v="1"/>
    <x v="0"/>
    <x v="0"/>
    <x v="0"/>
    <x v="0"/>
    <x v="31"/>
    <x v="31"/>
  </r>
  <r>
    <s v="sgemm_epyc_job_17106.out"/>
    <s v="sgemm_mkl_optimized_epyc_epyc001.orfeo.hpc_2023-07-10_01-46-30.csv"/>
    <s v="epyc001.orfeo.hpc"/>
    <s v="rep 2 size 30000 OMP_PLACES=cores OMP_PROC_BIND=close OMP_NUM_THREADS=31 BLIS_NUM_THREADS=31 srun -n1 --cpus-per-task=31 ./sgemm_mkl_optimized.x 30000 30000 30000&gt;&gt;sgemm_mkl_optimized_epyc_epyc001.orfeo.hpc_2023-07-10_01-46-30.csv"/>
    <x v="0"/>
    <n v="30000"/>
    <n v="30000"/>
    <n v="37.887454261999999"/>
    <n v="37.887453999999998"/>
    <n v="1425.2739079999999"/>
    <x v="0"/>
    <x v="1"/>
    <x v="0"/>
    <x v="0"/>
    <x v="0"/>
    <x v="0"/>
    <x v="30"/>
    <x v="30"/>
  </r>
  <r>
    <s v="sgemm_epyc_job_17106.out"/>
    <s v="sgemm_mkl_optimized_epyc_epyc001.orfeo.hpc_2023-07-10_01-46-30.csv"/>
    <s v="epyc001.orfeo.hpc"/>
    <s v="rep 2 size 30000 OMP_PLACES=cores OMP_PROC_BIND=close OMP_NUM_THREADS=30 BLIS_NUM_THREADS=30 srun -n1 --cpus-per-task=30 ./sgemm_mkl_optimized.x 30000 30000 30000&gt;&gt;sgemm_mkl_optimized_epyc_epyc001.orfeo.hpc_2023-07-10_01-46-30.csv"/>
    <x v="0"/>
    <n v="30000"/>
    <n v="30000"/>
    <n v="36.747500782000003"/>
    <n v="36.747501"/>
    <n v="1469.487689"/>
    <x v="0"/>
    <x v="1"/>
    <x v="0"/>
    <x v="0"/>
    <x v="0"/>
    <x v="0"/>
    <x v="29"/>
    <x v="29"/>
  </r>
  <r>
    <s v="sgemm_epyc_job_17106.out"/>
    <s v="sgemm_mkl_optimized_epyc_epyc001.orfeo.hpc_2023-07-10_01-46-30.csv"/>
    <s v="epyc001.orfeo.hpc"/>
    <s v="rep 2 size 30000 OMP_PLACES=cores OMP_PROC_BIND=close OMP_NUM_THREADS=29 BLIS_NUM_THREADS=29 srun -n1 --cpus-per-task=29 ./sgemm_mkl_optimized.x 30000 30000 30000&gt;&gt;sgemm_mkl_optimized_epyc_epyc001.orfeo.hpc_2023-07-10_01-46-30.csv"/>
    <x v="0"/>
    <n v="30000"/>
    <n v="30000"/>
    <n v="40.0682075"/>
    <n v="40.068207000000001"/>
    <n v="1347.701916"/>
    <x v="0"/>
    <x v="1"/>
    <x v="0"/>
    <x v="0"/>
    <x v="0"/>
    <x v="0"/>
    <x v="28"/>
    <x v="28"/>
  </r>
  <r>
    <s v="sgemm_epyc_job_17106.out"/>
    <s v="sgemm_mkl_optimized_epyc_epyc001.orfeo.hpc_2023-07-10_01-46-30.csv"/>
    <s v="epyc001.orfeo.hpc"/>
    <s v="rep 2 size 30000 OMP_PLACES=cores OMP_PROC_BIND=close OMP_NUM_THREADS=28 BLIS_NUM_THREADS=28 srun -n1 --cpus-per-task=28 ./sgemm_mkl_optimized.x 30000 30000 30000&gt;&gt;sgemm_mkl_optimized_epyc_epyc001.orfeo.hpc_2023-07-10_01-46-30.csv"/>
    <x v="0"/>
    <n v="30000"/>
    <n v="30000"/>
    <n v="39.753707523000003"/>
    <n v="39.753708000000003"/>
    <n v="1358.3638699999999"/>
    <x v="0"/>
    <x v="1"/>
    <x v="0"/>
    <x v="0"/>
    <x v="0"/>
    <x v="0"/>
    <x v="27"/>
    <x v="27"/>
  </r>
  <r>
    <s v="sgemm_epyc_job_17106.out"/>
    <s v="sgemm_mkl_optimized_epyc_epyc001.orfeo.hpc_2023-07-10_01-46-30.csv"/>
    <s v="epyc001.orfeo.hpc"/>
    <s v="rep 2 size 30000 OMP_PLACES=cores OMP_PROC_BIND=close OMP_NUM_THREADS=27 BLIS_NUM_THREADS=27 srun -n1 --cpus-per-task=27 ./sgemm_mkl_optimized.x 30000 30000 30000&gt;&gt;sgemm_mkl_optimized_epyc_epyc001.orfeo.hpc_2023-07-10_01-46-30.csv"/>
    <x v="0"/>
    <n v="30000"/>
    <n v="30000"/>
    <n v="41.050490199999999"/>
    <n v="41.050490000000003"/>
    <n v="1315.4532320000001"/>
    <x v="0"/>
    <x v="1"/>
    <x v="0"/>
    <x v="0"/>
    <x v="0"/>
    <x v="0"/>
    <x v="26"/>
    <x v="26"/>
  </r>
  <r>
    <s v="sgemm_epyc_job_17106.out"/>
    <s v="sgemm_mkl_optimized_epyc_epyc001.orfeo.hpc_2023-07-10_01-46-30.csv"/>
    <s v="epyc001.orfeo.hpc"/>
    <s v="rep 2 size 30000 OMP_PLACES=cores OMP_PROC_BIND=close OMP_NUM_THREADS=26 BLIS_NUM_THREADS=26 srun -n1 --cpus-per-task=26 ./sgemm_mkl_optimized.x 30000 30000 30000&gt;&gt;sgemm_mkl_optimized_epyc_epyc001.orfeo.hpc_2023-07-10_01-46-30.csv"/>
    <x v="0"/>
    <n v="30000"/>
    <n v="30000"/>
    <n v="43.736685362000003"/>
    <n v="43.736685000000001"/>
    <n v="1234.661464"/>
    <x v="0"/>
    <x v="1"/>
    <x v="0"/>
    <x v="0"/>
    <x v="0"/>
    <x v="0"/>
    <x v="25"/>
    <x v="25"/>
  </r>
  <r>
    <s v="sgemm_epyc_job_17106.out"/>
    <s v="sgemm_mkl_optimized_epyc_epyc001.orfeo.hpc_2023-07-10_01-46-30.csv"/>
    <s v="epyc001.orfeo.hpc"/>
    <s v="rep 2 size 30000 OMP_PLACES=cores OMP_PROC_BIND=close OMP_NUM_THREADS=25 BLIS_NUM_THREADS=25 srun -n1 --cpus-per-task=25 ./sgemm_mkl_optimized.x 30000 30000 30000&gt;&gt;sgemm_mkl_optimized_epyc_epyc001.orfeo.hpc_2023-07-10_01-46-30.csv"/>
    <x v="0"/>
    <n v="30000"/>
    <n v="30000"/>
    <n v="45.872188178999998"/>
    <n v="45.872188000000001"/>
    <n v="1177.1838700000001"/>
    <x v="0"/>
    <x v="1"/>
    <x v="0"/>
    <x v="0"/>
    <x v="0"/>
    <x v="0"/>
    <x v="24"/>
    <x v="24"/>
  </r>
  <r>
    <s v="sgemm_epyc_job_17106.out"/>
    <s v="sgemm_mkl_optimized_epyc_epyc001.orfeo.hpc_2023-07-10_01-46-30.csv"/>
    <s v="epyc001.orfeo.hpc"/>
    <s v="rep 2 size 30000 OMP_PLACES=cores OMP_PROC_BIND=close OMP_NUM_THREADS=24 BLIS_NUM_THREADS=24 srun -n1 --cpus-per-task=24 ./sgemm_mkl_optimized.x 30000 30000 30000&gt;&gt;sgemm_mkl_optimized_epyc_epyc001.orfeo.hpc_2023-07-10_01-46-30.csv"/>
    <x v="0"/>
    <n v="30000"/>
    <n v="30000"/>
    <n v="45.542375999000001"/>
    <n v="45.542375999999997"/>
    <n v="1185.7088879999999"/>
    <x v="0"/>
    <x v="1"/>
    <x v="0"/>
    <x v="0"/>
    <x v="0"/>
    <x v="0"/>
    <x v="23"/>
    <x v="23"/>
  </r>
  <r>
    <s v="sgemm_epyc_job_17106.out"/>
    <s v="sgemm_mkl_optimized_epyc_epyc001.orfeo.hpc_2023-07-10_01-46-30.csv"/>
    <s v="epyc001.orfeo.hpc"/>
    <s v="rep 2 size 30000 OMP_PLACES=cores OMP_PROC_BIND=close OMP_NUM_THREADS=23 BLIS_NUM_THREADS=23 srun -n1 --cpus-per-task=23 ./sgemm_mkl_optimized.x 30000 30000 30000&gt;&gt;sgemm_mkl_optimized_epyc_epyc001.orfeo.hpc_2023-07-10_01-46-30.csv"/>
    <x v="0"/>
    <n v="30000"/>
    <n v="30000"/>
    <n v="49.034228139"/>
    <n v="49.034227999999999"/>
    <n v="1101.2715410000001"/>
    <x v="0"/>
    <x v="1"/>
    <x v="0"/>
    <x v="0"/>
    <x v="0"/>
    <x v="0"/>
    <x v="22"/>
    <x v="22"/>
  </r>
  <r>
    <s v="sgemm_epyc_job_17106.out"/>
    <s v="sgemm_mkl_optimized_epyc_epyc001.orfeo.hpc_2023-07-10_01-46-30.csv"/>
    <s v="epyc001.orfeo.hpc"/>
    <s v="rep 2 size 30000 OMP_PLACES=cores OMP_PROC_BIND=close OMP_NUM_THREADS=22 BLIS_NUM_THREADS=22 srun -n1 --cpus-per-task=22 ./sgemm_mkl_optimized.x 30000 30000 30000&gt;&gt;sgemm_mkl_optimized_epyc_epyc001.orfeo.hpc_2023-07-10_01-46-30.csv"/>
    <x v="0"/>
    <n v="30000"/>
    <n v="30000"/>
    <n v="51.200257602999997"/>
    <n v="51.200257999999998"/>
    <n v="1054.682194"/>
    <x v="0"/>
    <x v="1"/>
    <x v="0"/>
    <x v="0"/>
    <x v="0"/>
    <x v="0"/>
    <x v="21"/>
    <x v="21"/>
  </r>
  <r>
    <s v="sgemm_epyc_job_17106.out"/>
    <s v="sgemm_mkl_optimized_epyc_epyc001.orfeo.hpc_2023-07-10_01-46-30.csv"/>
    <s v="epyc001.orfeo.hpc"/>
    <s v="rep 2 size 30000 OMP_PLACES=cores OMP_PROC_BIND=close OMP_NUM_THREADS=21 BLIS_NUM_THREADS=21 srun -n1 --cpus-per-task=21 ./sgemm_mkl_optimized.x 30000 30000 30000&gt;&gt;sgemm_mkl_optimized_epyc_epyc001.orfeo.hpc_2023-07-10_01-46-30.csv"/>
    <x v="0"/>
    <n v="30000"/>
    <n v="30000"/>
    <n v="53.771930507999997"/>
    <n v="53.771931000000002"/>
    <n v="1004.2414230000001"/>
    <x v="0"/>
    <x v="1"/>
    <x v="0"/>
    <x v="0"/>
    <x v="0"/>
    <x v="0"/>
    <x v="20"/>
    <x v="20"/>
  </r>
  <r>
    <s v="sgemm_epyc_job_17106.out"/>
    <s v="sgemm_mkl_optimized_epyc_epyc001.orfeo.hpc_2023-07-10_01-46-30.csv"/>
    <s v="epyc001.orfeo.hpc"/>
    <s v="rep 2 size 30000 OMP_PLACES=cores OMP_PROC_BIND=close OMP_NUM_THREADS=20 BLIS_NUM_THREADS=20 srun -n1 --cpus-per-task=20 ./sgemm_mkl_optimized.x 30000 30000 30000&gt;&gt;sgemm_mkl_optimized_epyc_epyc001.orfeo.hpc_2023-07-10_01-46-30.csv"/>
    <x v="0"/>
    <n v="30000"/>
    <n v="30000"/>
    <n v="53.888348497000003"/>
    <n v="53.888348000000001"/>
    <n v="1002.071904"/>
    <x v="0"/>
    <x v="1"/>
    <x v="0"/>
    <x v="0"/>
    <x v="0"/>
    <x v="0"/>
    <x v="19"/>
    <x v="19"/>
  </r>
  <r>
    <s v="sgemm_epyc_job_17106.out"/>
    <s v="sgemm_mkl_optimized_epyc_epyc001.orfeo.hpc_2023-07-10_01-46-30.csv"/>
    <s v="epyc001.orfeo.hpc"/>
    <s v="rep 2 size 30000 OMP_PLACES=cores OMP_PROC_BIND=close OMP_NUM_THREADS=19 BLIS_NUM_THREADS=19 srun -n1 --cpus-per-task=19 ./sgemm_mkl_optimized.x 30000 30000 30000&gt;&gt;sgemm_mkl_optimized_epyc_epyc001.orfeo.hpc_2023-07-10_01-46-30.csv"/>
    <x v="0"/>
    <n v="30000"/>
    <n v="30000"/>
    <n v="59.053756159000002"/>
    <n v="59.053756"/>
    <n v="914.42108900000005"/>
    <x v="0"/>
    <x v="1"/>
    <x v="0"/>
    <x v="0"/>
    <x v="0"/>
    <x v="0"/>
    <x v="18"/>
    <x v="18"/>
  </r>
  <r>
    <s v="dgemm_thin_job_17104.out"/>
    <s v="dgemm_mkl_optimized_thin_thin006_2023-07-10_01-53-59.csv"/>
    <s v="thin006"/>
    <s v="rep 1 size 30000 OMP_PLACES=cores OMP_PROC_BIND=close OMP_NUM_THREADS=12 BLIS_NUM_THREADS=12 srun -n1 --cpus-per-task=12 ./dgemm_mkl_optimized.x 30000 30000 30000&gt;&gt;dgemm_mkl_optimized_thin_thin006_2023-07-10_01-53-59.csv"/>
    <x v="0"/>
    <n v="30000"/>
    <n v="30000"/>
    <n v="65.500825508999995"/>
    <n v="65.500826000000004"/>
    <n v="824.41709100000003"/>
    <x v="1"/>
    <x v="1"/>
    <x v="1"/>
    <x v="0"/>
    <x v="0"/>
    <x v="0"/>
    <x v="11"/>
    <x v="11"/>
  </r>
  <r>
    <s v="dgemm_thin_job_17104.out"/>
    <s v="dgemm_mkl_optimized_thin_thin006_2023-07-10_01-53-59.csv"/>
    <s v="thin006"/>
    <s v="rep 1 size 30000 OMP_PLACES=cores OMP_PROC_BIND=close OMP_NUM_THREADS=11 BLIS_NUM_THREADS=11 srun -n1 --cpus-per-task=11 ./dgemm_mkl_optimized.x 30000 30000 30000&gt;&gt;dgemm_mkl_optimized_thin_thin006_2023-07-10_01-53-59.csv"/>
    <x v="0"/>
    <n v="30000"/>
    <n v="30000"/>
    <n v="71.196640895000002"/>
    <n v="71.196641"/>
    <n v="758.46274900000003"/>
    <x v="1"/>
    <x v="1"/>
    <x v="1"/>
    <x v="0"/>
    <x v="0"/>
    <x v="0"/>
    <x v="10"/>
    <x v="10"/>
  </r>
  <r>
    <s v="dgemm_thin_job_17104.out"/>
    <s v="dgemm_mkl_optimized_thin_thin006_2023-07-10_01-53-59.csv"/>
    <s v="thin006"/>
    <s v="rep 1 size 30000 OMP_PLACES=cores OMP_PROC_BIND=close OMP_NUM_THREADS=10 BLIS_NUM_THREADS=10 srun -n1 --cpus-per-task=10 ./dgemm_mkl_optimized.x 30000 30000 30000&gt;&gt;dgemm_mkl_optimized_thin_thin006_2023-07-10_01-53-59.csv"/>
    <x v="0"/>
    <n v="30000"/>
    <n v="30000"/>
    <n v="78.445128467999993"/>
    <n v="78.445127999999997"/>
    <n v="688.37926700000003"/>
    <x v="1"/>
    <x v="1"/>
    <x v="1"/>
    <x v="0"/>
    <x v="0"/>
    <x v="0"/>
    <x v="9"/>
    <x v="9"/>
  </r>
  <r>
    <s v="dgemm_thin_job_17104.out"/>
    <s v="dgemm_mkl_optimized_thin_thin006_2023-07-10_01-53-59.csv"/>
    <s v="thin006"/>
    <s v="rep 1 size 30000 OMP_PLACES=cores OMP_PROC_BIND=close OMP_NUM_THREADS=9 BLIS_NUM_THREADS=9 srun -n1 --cpus-per-task=9 ./dgemm_mkl_optimized.x 30000 30000 30000&gt;&gt;dgemm_mkl_optimized_thin_thin006_2023-07-10_01-53-59.csv"/>
    <x v="0"/>
    <n v="30000"/>
    <n v="30000"/>
    <n v="87.287672779000005"/>
    <n v="87.287672999999998"/>
    <n v="618.64405699999998"/>
    <x v="1"/>
    <x v="1"/>
    <x v="1"/>
    <x v="0"/>
    <x v="0"/>
    <x v="0"/>
    <x v="8"/>
    <x v="8"/>
  </r>
  <r>
    <s v="dgemm_thin_job_17104.out"/>
    <s v="dgemm_mkl_optimized_thin_thin006_2023-07-10_01-53-59.csv"/>
    <s v="thin006"/>
    <s v="rep 1 size 30000 OMP_PLACES=cores OMP_PROC_BIND=close OMP_NUM_THREADS=8 BLIS_NUM_THREADS=8 srun -n1 --cpus-per-task=8 ./dgemm_mkl_optimized.x 30000 30000 30000&gt;&gt;dgemm_mkl_optimized_thin_thin006_2023-07-10_01-53-59.csv"/>
    <x v="0"/>
    <n v="30000"/>
    <n v="30000"/>
    <n v="98.351587033000001"/>
    <n v="98.351586999999995"/>
    <n v="549.05062199999998"/>
    <x v="1"/>
    <x v="1"/>
    <x v="1"/>
    <x v="0"/>
    <x v="0"/>
    <x v="0"/>
    <x v="7"/>
    <x v="7"/>
  </r>
  <r>
    <s v="dgemm_thin_job_17104.out"/>
    <s v="dgemm_mkl_optimized_thin_thin006_2023-07-10_01-53-59.csv"/>
    <s v="thin006"/>
    <s v="rep 1 size 30000 OMP_PLACES=cores OMP_PROC_BIND=close OMP_NUM_THREADS=7 BLIS_NUM_THREADS=7 srun -n1 --cpus-per-task=7 ./dgemm_mkl_optimized.x 30000 30000 30000&gt;&gt;dgemm_mkl_optimized_thin_thin006_2023-07-10_01-53-59.csv"/>
    <x v="0"/>
    <n v="30000"/>
    <n v="30000"/>
    <n v="112.353929214"/>
    <n v="112.35392899999999"/>
    <n v="480.62404600000002"/>
    <x v="1"/>
    <x v="1"/>
    <x v="1"/>
    <x v="0"/>
    <x v="0"/>
    <x v="0"/>
    <x v="6"/>
    <x v="6"/>
  </r>
  <r>
    <s v="dgemm_thin_job_17104.out"/>
    <s v="dgemm_mkl_optimized_thin_thin006_2023-07-10_01-53-59.csv"/>
    <s v="thin006"/>
    <s v="rep 1 size 30000 OMP_PLACES=cores OMP_PROC_BIND=close OMP_NUM_THREADS=6 BLIS_NUM_THREADS=6 srun -n1 --cpus-per-task=6 ./dgemm_mkl_optimized.x 30000 30000 30000&gt;&gt;dgemm_mkl_optimized_thin_thin006_2023-07-10_01-53-59.csv"/>
    <x v="0"/>
    <n v="30000"/>
    <n v="30000"/>
    <n v="131.34297876700001"/>
    <n v="131.34297900000001"/>
    <n v="411.13731799999999"/>
    <x v="1"/>
    <x v="1"/>
    <x v="1"/>
    <x v="0"/>
    <x v="0"/>
    <x v="0"/>
    <x v="5"/>
    <x v="5"/>
  </r>
  <r>
    <s v="dgemm_thin_job_17104.out"/>
    <s v="dgemm_mkl_optimized_thin_thin006_2023-07-10_01-53-59.csv"/>
    <s v="thin006"/>
    <s v="rep 1 size 30000 OMP_PLACES=cores OMP_PROC_BIND=close OMP_NUM_THREADS=5 BLIS_NUM_THREADS=5 srun -n1 --cpus-per-task=5 ./dgemm_mkl_optimized.x 30000 30000 30000&gt;&gt;dgemm_mkl_optimized_thin_thin006_2023-07-10_01-53-59.csv"/>
    <x v="0"/>
    <n v="30000"/>
    <n v="30000"/>
    <n v="158.21230533799999"/>
    <n v="158.21230499999999"/>
    <n v="341.31352700000002"/>
    <x v="1"/>
    <x v="1"/>
    <x v="1"/>
    <x v="0"/>
    <x v="0"/>
    <x v="0"/>
    <x v="4"/>
    <x v="4"/>
  </r>
  <r>
    <s v="dgemm_thin_job_17104.out"/>
    <s v="dgemm_mkl_optimized_thin_thin006_2023-07-10_01-53-59.csv"/>
    <s v="thin006"/>
    <s v="rep 1 size 30000 OMP_PLACES=cores OMP_PROC_BIND=close OMP_NUM_THREADS=4 BLIS_NUM_THREADS=4 srun -n1 --cpus-per-task=4 ./dgemm_mkl_optimized.x 30000 30000 30000&gt;&gt;dgemm_mkl_optimized_thin_thin006_2023-07-10_01-53-59.csv"/>
    <x v="0"/>
    <n v="30000"/>
    <n v="30000"/>
    <n v="198.59907209799999"/>
    <n v="198.59907200000001"/>
    <n v="271.90459399999997"/>
    <x v="1"/>
    <x v="1"/>
    <x v="1"/>
    <x v="0"/>
    <x v="0"/>
    <x v="0"/>
    <x v="3"/>
    <x v="3"/>
  </r>
  <r>
    <s v="dgemm_thin_job_17104.out"/>
    <s v="dgemm_mkl_optimized_thin_thin006_2023-07-10_01-53-59.csv"/>
    <s v="thin006"/>
    <s v="rep 1 size 30000 OMP_PLACES=cores OMP_PROC_BIND=close OMP_NUM_THREADS=3 BLIS_NUM_THREADS=3 srun -n1 --cpus-per-task=3 ./dgemm_mkl_optimized.x 30000 30000 30000&gt;&gt;dgemm_mkl_optimized_thin_thin006_2023-07-10_01-53-59.csv"/>
    <x v="0"/>
    <n v="30000"/>
    <n v="30000"/>
    <n v="267.12473601800002"/>
    <n v="267.12473599999998"/>
    <n v="202.15275"/>
    <x v="1"/>
    <x v="1"/>
    <x v="1"/>
    <x v="0"/>
    <x v="0"/>
    <x v="0"/>
    <x v="2"/>
    <x v="2"/>
  </r>
  <r>
    <s v="dgemm_thin_job_17104.out"/>
    <s v="dgemm_mkl_optimized_thin_thin006_2023-07-10_01-53-59.csv"/>
    <s v="thin006"/>
    <s v="rep 1 size 30000 OMP_PLACES=cores OMP_PROC_BIND=close OMP_NUM_THREADS=2 BLIS_NUM_THREADS=2 srun -n1 --cpus-per-task=2 ./dgemm_mkl_optimized.x 30000 30000 30000&gt;&gt;dgemm_mkl_optimized_thin_thin006_2023-07-10_01-53-59.csv"/>
    <x v="0"/>
    <n v="30000"/>
    <n v="30000"/>
    <n v="404.97901912200001"/>
    <n v="404.97901899999999"/>
    <n v="133.34024099999999"/>
    <x v="1"/>
    <x v="1"/>
    <x v="1"/>
    <x v="0"/>
    <x v="0"/>
    <x v="0"/>
    <x v="1"/>
    <x v="1"/>
  </r>
  <r>
    <s v="dgemm_thin_job_17104.out"/>
    <s v="dgemm_mkl_optimized_thin_thin006_2023-07-10_01-53-59.csv"/>
    <s v="thin006"/>
    <s v="rep 1 size 30000 OMP_PLACES=cores OMP_PROC_BIND=close OMP_NUM_THREADS=1 BLIS_NUM_THREADS=1 srun -n1 --cpus-per-task=1 ./dgemm_mkl_optimized.x 30000 30000 30000&gt;&gt;dgemm_mkl_optimized_thin_thin006_2023-07-10_01-53-59.csv"/>
    <x v="0"/>
    <n v="30000"/>
    <n v="30000"/>
    <n v="800.98112745900005"/>
    <n v="800.98112700000001"/>
    <n v="67.417319000000006"/>
    <x v="1"/>
    <x v="1"/>
    <x v="1"/>
    <x v="0"/>
    <x v="0"/>
    <x v="0"/>
    <x v="0"/>
    <x v="0"/>
  </r>
  <r>
    <s v="dgemm_thin_job_17104.out"/>
    <s v="dgemm_mkl_optimized_thin_thin006_2023-07-10_01-53-59.csv"/>
    <s v="thin006"/>
    <s v="rep 2 size 30000 OMP_PLACES=cores OMP_PROC_BIND=close OMP_NUM_THREADS=12 BLIS_NUM_THREADS=12 srun -n1 --cpus-per-task=12 ./dgemm_mkl_optimized.x 30000 30000 30000&gt;&gt;dgemm_mkl_optimized_thin_thin006_2023-07-10_01-53-59.csv"/>
    <x v="0"/>
    <n v="30000"/>
    <n v="30000"/>
    <n v="65.387176045000004"/>
    <n v="65.387175999999997"/>
    <n v="825.85001"/>
    <x v="1"/>
    <x v="1"/>
    <x v="1"/>
    <x v="0"/>
    <x v="0"/>
    <x v="0"/>
    <x v="11"/>
    <x v="11"/>
  </r>
  <r>
    <s v="dgemm_thin_job_17104.out"/>
    <s v="dgemm_mkl_optimized_thin_thin006_2023-07-10_01-53-59.csv"/>
    <s v="thin006"/>
    <s v="rep 2 size 30000 OMP_PLACES=cores OMP_PROC_BIND=close OMP_NUM_THREADS=11 BLIS_NUM_THREADS=11 srun -n1 --cpus-per-task=11 ./dgemm_mkl_optimized.x 30000 30000 30000&gt;&gt;dgemm_mkl_optimized_thin_thin006_2023-07-10_01-53-59.csv"/>
    <x v="0"/>
    <n v="30000"/>
    <n v="30000"/>
    <n v="71.197460942999996"/>
    <n v="71.197461000000004"/>
    <n v="758.45401300000003"/>
    <x v="1"/>
    <x v="1"/>
    <x v="1"/>
    <x v="0"/>
    <x v="0"/>
    <x v="0"/>
    <x v="10"/>
    <x v="10"/>
  </r>
  <r>
    <s v="dgemm_thin_job_17104.out"/>
    <s v="dgemm_mkl_optimized_thin_thin006_2023-07-10_01-53-59.csv"/>
    <s v="thin006"/>
    <s v="rep 2 size 30000 OMP_PLACES=cores OMP_PROC_BIND=close OMP_NUM_THREADS=10 BLIS_NUM_THREADS=10 srun -n1 --cpus-per-task=10 ./dgemm_mkl_optimized.x 30000 30000 30000&gt;&gt;dgemm_mkl_optimized_thin_thin006_2023-07-10_01-53-59.csv"/>
    <x v="0"/>
    <n v="30000"/>
    <n v="30000"/>
    <n v="78.429309279999998"/>
    <n v="78.429309000000003"/>
    <n v="688.51811299999997"/>
    <x v="1"/>
    <x v="1"/>
    <x v="1"/>
    <x v="0"/>
    <x v="0"/>
    <x v="0"/>
    <x v="9"/>
    <x v="9"/>
  </r>
  <r>
    <s v="dgemm_thin_job_17104.out"/>
    <s v="dgemm_mkl_optimized_thin_thin006_2023-07-10_01-53-59.csv"/>
    <s v="thin006"/>
    <s v="rep 2 size 30000 OMP_PLACES=cores OMP_PROC_BIND=close OMP_NUM_THREADS=9 BLIS_NUM_THREADS=9 srun -n1 --cpus-per-task=9 ./dgemm_mkl_optimized.x 30000 30000 30000&gt;&gt;dgemm_mkl_optimized_thin_thin006_2023-07-10_01-53-59.csv"/>
    <x v="0"/>
    <n v="30000"/>
    <n v="30000"/>
    <n v="87.121421097999999"/>
    <n v="87.121420999999998"/>
    <n v="619.82460000000003"/>
    <x v="1"/>
    <x v="1"/>
    <x v="1"/>
    <x v="0"/>
    <x v="0"/>
    <x v="0"/>
    <x v="8"/>
    <x v="8"/>
  </r>
  <r>
    <s v="dgemm_thin_job_17104.out"/>
    <s v="dgemm_mkl_optimized_thin_thin006_2023-07-10_01-53-59.csv"/>
    <s v="thin006"/>
    <s v="rep 2 size 30000 OMP_PLACES=cores OMP_PROC_BIND=close OMP_NUM_THREADS=8 BLIS_NUM_THREADS=8 srun -n1 --cpus-per-task=8 ./dgemm_mkl_optimized.x 30000 30000 30000&gt;&gt;dgemm_mkl_optimized_thin_thin006_2023-07-10_01-53-59.csv"/>
    <x v="0"/>
    <n v="30000"/>
    <n v="30000"/>
    <n v="98.349923258000004"/>
    <n v="98.349923000000004"/>
    <n v="549.05990999999995"/>
    <x v="1"/>
    <x v="1"/>
    <x v="1"/>
    <x v="0"/>
    <x v="0"/>
    <x v="0"/>
    <x v="7"/>
    <x v="7"/>
  </r>
  <r>
    <s v="dgemm_thin_job_17104.out"/>
    <s v="dgemm_mkl_optimized_thin_thin006_2023-07-10_01-53-59.csv"/>
    <s v="thin006"/>
    <s v="rep 2 size 30000 OMP_PLACES=cores OMP_PROC_BIND=close OMP_NUM_THREADS=7 BLIS_NUM_THREADS=7 srun -n1 --cpus-per-task=7 ./dgemm_mkl_optimized.x 30000 30000 30000&gt;&gt;dgemm_mkl_optimized_thin_thin006_2023-07-10_01-53-59.csv"/>
    <x v="0"/>
    <n v="30000"/>
    <n v="30000"/>
    <n v="112.29685719"/>
    <n v="112.296857"/>
    <n v="480.86831100000001"/>
    <x v="1"/>
    <x v="1"/>
    <x v="1"/>
    <x v="0"/>
    <x v="0"/>
    <x v="0"/>
    <x v="6"/>
    <x v="6"/>
  </r>
  <r>
    <s v="dgemm_thin_job_17104.out"/>
    <s v="dgemm_mkl_optimized_thin_thin006_2023-07-10_01-53-59.csv"/>
    <s v="thin006"/>
    <s v="rep 2 size 30000 OMP_PLACES=cores OMP_PROC_BIND=close OMP_NUM_THREADS=6 BLIS_NUM_THREADS=6 srun -n1 --cpus-per-task=6 ./dgemm_mkl_optimized.x 30000 30000 30000&gt;&gt;dgemm_mkl_optimized_thin_thin006_2023-07-10_01-53-59.csv"/>
    <x v="0"/>
    <n v="30000"/>
    <n v="30000"/>
    <n v="131.671161568"/>
    <n v="131.67116200000001"/>
    <n v="410.11258199999997"/>
    <x v="1"/>
    <x v="1"/>
    <x v="1"/>
    <x v="0"/>
    <x v="0"/>
    <x v="0"/>
    <x v="5"/>
    <x v="5"/>
  </r>
  <r>
    <s v="dgemm_thin_job_17104.out"/>
    <s v="dgemm_mkl_optimized_thin_thin006_2023-07-10_01-53-59.csv"/>
    <s v="thin006"/>
    <s v="rep 2 size 30000 OMP_PLACES=cores OMP_PROC_BIND=close OMP_NUM_THREADS=5 BLIS_NUM_THREADS=5 srun -n1 --cpus-per-task=5 ./dgemm_mkl_optimized.x 30000 30000 30000&gt;&gt;dgemm_mkl_optimized_thin_thin006_2023-07-10_01-53-59.csv"/>
    <x v="0"/>
    <n v="30000"/>
    <n v="30000"/>
    <n v="158.13709163300001"/>
    <n v="158.137092"/>
    <n v="341.475864"/>
    <x v="1"/>
    <x v="1"/>
    <x v="1"/>
    <x v="0"/>
    <x v="0"/>
    <x v="0"/>
    <x v="4"/>
    <x v="4"/>
  </r>
  <r>
    <s v="dgemm_thin_job_17104.out"/>
    <s v="dgemm_mkl_optimized_thin_thin006_2023-07-10_01-53-59.csv"/>
    <s v="thin006"/>
    <s v="rep 2 size 30000 OMP_PLACES=cores OMP_PROC_BIND=close OMP_NUM_THREADS=4 BLIS_NUM_THREADS=4 srun -n1 --cpus-per-task=4 ./dgemm_mkl_optimized.x 30000 30000 30000&gt;&gt;dgemm_mkl_optimized_thin_thin006_2023-07-10_01-53-59.csv"/>
    <x v="0"/>
    <n v="30000"/>
    <n v="30000"/>
    <n v="198.57853543799999"/>
    <n v="198.57853499999999"/>
    <n v="271.93271399999998"/>
    <x v="1"/>
    <x v="1"/>
    <x v="1"/>
    <x v="0"/>
    <x v="0"/>
    <x v="0"/>
    <x v="3"/>
    <x v="3"/>
  </r>
  <r>
    <s v="dgemm_thin_job_17104.out"/>
    <s v="dgemm_mkl_optimized_thin_thin006_2023-07-10_01-53-59.csv"/>
    <s v="thin006"/>
    <s v="rep 2 size 30000 OMP_PLACES=cores OMP_PROC_BIND=close OMP_NUM_THREADS=3 BLIS_NUM_THREADS=3 srun -n1 --cpus-per-task=3 ./dgemm_mkl_optimized.x 30000 30000 30000&gt;&gt;dgemm_mkl_optimized_thin_thin006_2023-07-10_01-53-59.csv"/>
    <x v="0"/>
    <n v="30000"/>
    <n v="30000"/>
    <n v="266.42272418499999"/>
    <n v="266.42272400000002"/>
    <n v="202.68541300000001"/>
    <x v="1"/>
    <x v="1"/>
    <x v="1"/>
    <x v="0"/>
    <x v="0"/>
    <x v="0"/>
    <x v="2"/>
    <x v="2"/>
  </r>
  <r>
    <s v="dgemm_thin_job_17104.out"/>
    <s v="dgemm_mkl_optimized_thin_thin006_2023-07-10_01-53-59.csv"/>
    <s v="thin006"/>
    <s v="rep 2 size 30000 OMP_PLACES=cores OMP_PROC_BIND=close OMP_NUM_THREADS=2 BLIS_NUM_THREADS=2 srun -n1 --cpus-per-task=2 ./dgemm_mkl_optimized.x 30000 30000 30000&gt;&gt;dgemm_mkl_optimized_thin_thin006_2023-07-10_01-53-59.csv"/>
    <x v="0"/>
    <n v="30000"/>
    <n v="30000"/>
    <n v="404.33540495599999"/>
    <n v="404.33540499999998"/>
    <n v="133.55249000000001"/>
    <x v="1"/>
    <x v="1"/>
    <x v="1"/>
    <x v="0"/>
    <x v="0"/>
    <x v="0"/>
    <x v="1"/>
    <x v="1"/>
  </r>
  <r>
    <s v="dgemm_thin_job_17104.out"/>
    <s v="dgemm_mkl_optimized_thin_thin006_2023-07-10_01-53-59.csv"/>
    <s v="thin006"/>
    <s v="rep 2 size 30000 OMP_PLACES=cores OMP_PROC_BIND=close OMP_NUM_THREADS=1 BLIS_NUM_THREADS=1 srun -n1 --cpus-per-task=1 ./dgemm_mkl_optimized.x 30000 30000 30000&gt;&gt;dgemm_mkl_optimized_thin_thin006_2023-07-10_01-53-59.csv"/>
    <x v="0"/>
    <n v="30000"/>
    <n v="30000"/>
    <n v="800.86051661399995"/>
    <n v="800.86051699999996"/>
    <n v="67.427471999999995"/>
    <x v="1"/>
    <x v="1"/>
    <x v="1"/>
    <x v="0"/>
    <x v="0"/>
    <x v="0"/>
    <x v="0"/>
    <x v="0"/>
  </r>
  <r>
    <s v="dgemm_thin_job_17104.out"/>
    <s v="dgemm_mkl_optimized_thin_thin006_2023-07-10_01-53-59.csv"/>
    <s v="thin006"/>
    <s v="rep 3 size 30000 OMP_PLACES=cores OMP_PROC_BIND=close OMP_NUM_THREADS=12 BLIS_NUM_THREADS=12 srun -n1 --cpus-per-task=12 ./dgemm_mkl_optimized.x 30000 30000 30000&gt;&gt;dgemm_mkl_optimized_thin_thin006_2023-07-10_01-53-59.csv"/>
    <x v="0"/>
    <n v="30000"/>
    <n v="30000"/>
    <n v="65.380904633"/>
    <n v="65.380904999999998"/>
    <n v="825.92922699999997"/>
    <x v="1"/>
    <x v="1"/>
    <x v="1"/>
    <x v="0"/>
    <x v="0"/>
    <x v="0"/>
    <x v="11"/>
    <x v="11"/>
  </r>
  <r>
    <s v="dgemm_thin_job_17104.out"/>
    <s v="dgemm_mkl_optimized_thin_thin006_2023-07-10_01-53-59.csv"/>
    <s v="thin006"/>
    <s v="rep 3 size 30000 OMP_PLACES=cores OMP_PROC_BIND=close OMP_NUM_THREADS=11 BLIS_NUM_THREADS=11 srun -n1 --cpus-per-task=11 ./dgemm_mkl_optimized.x 30000 30000 30000&gt;&gt;dgemm_mkl_optimized_thin_thin006_2023-07-10_01-53-59.csv"/>
    <x v="0"/>
    <n v="30000"/>
    <n v="30000"/>
    <n v="71.206700996999999"/>
    <n v="71.206700999999995"/>
    <n v="758.355594"/>
    <x v="1"/>
    <x v="1"/>
    <x v="1"/>
    <x v="0"/>
    <x v="0"/>
    <x v="0"/>
    <x v="10"/>
    <x v="10"/>
  </r>
  <r>
    <s v="dgemm_thin_job_17104.out"/>
    <s v="dgemm_mkl_optimized_thin_thin006_2023-07-10_01-53-59.csv"/>
    <s v="thin006"/>
    <s v="rep 3 size 30000 OMP_PLACES=cores OMP_PROC_BIND=close OMP_NUM_THREADS=10 BLIS_NUM_THREADS=10 srun -n1 --cpus-per-task=10 ./dgemm_mkl_optimized.x 30000 30000 30000&gt;&gt;dgemm_mkl_optimized_thin_thin006_2023-07-10_01-53-59.csv"/>
    <x v="0"/>
    <n v="30000"/>
    <n v="30000"/>
    <n v="78.487628252999997"/>
    <n v="78.487628000000001"/>
    <n v="688.00652000000002"/>
    <x v="1"/>
    <x v="1"/>
    <x v="1"/>
    <x v="0"/>
    <x v="0"/>
    <x v="0"/>
    <x v="9"/>
    <x v="9"/>
  </r>
  <r>
    <s v="dgemm_thin_job_17104.out"/>
    <s v="dgemm_mkl_optimized_thin_thin006_2023-07-10_01-53-59.csv"/>
    <s v="thin006"/>
    <s v="rep 3 size 30000 OMP_PLACES=cores OMP_PROC_BIND=close OMP_NUM_THREADS=9 BLIS_NUM_THREADS=9 srun -n1 --cpus-per-task=9 ./dgemm_mkl_optimized.x 30000 30000 30000&gt;&gt;dgemm_mkl_optimized_thin_thin006_2023-07-10_01-53-59.csv"/>
    <x v="0"/>
    <n v="30000"/>
    <n v="30000"/>
    <n v="87.251766672000002"/>
    <n v="87.251767000000001"/>
    <n v="618.89864299999999"/>
    <x v="1"/>
    <x v="1"/>
    <x v="1"/>
    <x v="0"/>
    <x v="0"/>
    <x v="0"/>
    <x v="8"/>
    <x v="8"/>
  </r>
  <r>
    <s v="dgemm_thin_job_17104.out"/>
    <s v="dgemm_mkl_optimized_thin_thin006_2023-07-10_01-53-59.csv"/>
    <s v="thin006"/>
    <s v="rep 3 size 30000 OMP_PLACES=cores OMP_PROC_BIND=close OMP_NUM_THREADS=8 BLIS_NUM_THREADS=8 srun -n1 --cpus-per-task=8 ./dgemm_mkl_optimized.x 30000 30000 30000&gt;&gt;dgemm_mkl_optimized_thin_thin006_2023-07-10_01-53-59.csv"/>
    <x v="0"/>
    <n v="30000"/>
    <n v="30000"/>
    <n v="98.279849294000002"/>
    <n v="98.279848999999999"/>
    <n v="549.45139200000006"/>
    <x v="1"/>
    <x v="1"/>
    <x v="1"/>
    <x v="0"/>
    <x v="0"/>
    <x v="0"/>
    <x v="7"/>
    <x v="7"/>
  </r>
  <r>
    <s v="dgemm_thin_job_17104.out"/>
    <s v="dgemm_mkl_optimized_thin_thin006_2023-07-10_01-53-59.csv"/>
    <s v="thin006"/>
    <s v="rep 3 size 30000 OMP_PLACES=cores OMP_PROC_BIND=close OMP_NUM_THREADS=7 BLIS_NUM_THREADS=7 srun -n1 --cpus-per-task=7 ./dgemm_mkl_optimized.x 30000 30000 30000&gt;&gt;dgemm_mkl_optimized_thin_thin006_2023-07-10_01-53-59.csv"/>
    <x v="0"/>
    <n v="30000"/>
    <n v="30000"/>
    <n v="112.336754962"/>
    <n v="112.336755"/>
    <n v="480.69752399999999"/>
    <x v="1"/>
    <x v="1"/>
    <x v="1"/>
    <x v="0"/>
    <x v="0"/>
    <x v="0"/>
    <x v="6"/>
    <x v="6"/>
  </r>
  <r>
    <s v="dgemm_thin_job_17104.out"/>
    <s v="dgemm_mkl_optimized_thin_thin006_2023-07-10_01-53-59.csv"/>
    <s v="thin006"/>
    <s v="rep 3 size 30000 OMP_PLACES=cores OMP_PROC_BIND=close OMP_NUM_THREADS=6 BLIS_NUM_THREADS=6 srun -n1 --cpus-per-task=6 ./dgemm_mkl_optimized.x 30000 30000 30000&gt;&gt;dgemm_mkl_optimized_thin_thin006_2023-07-10_01-53-59.csv"/>
    <x v="0"/>
    <n v="30000"/>
    <n v="30000"/>
    <n v="131.74029873200001"/>
    <n v="131.74029899999999"/>
    <n v="409.897355"/>
    <x v="1"/>
    <x v="1"/>
    <x v="1"/>
    <x v="0"/>
    <x v="0"/>
    <x v="0"/>
    <x v="5"/>
    <x v="5"/>
  </r>
  <r>
    <s v="dgemm_thin_job_17104.out"/>
    <s v="dgemm_mkl_optimized_thin_thin006_2023-07-10_01-53-59.csv"/>
    <s v="thin006"/>
    <s v="rep 3 size 30000 OMP_PLACES=cores OMP_PROC_BIND=close OMP_NUM_THREADS=5 BLIS_NUM_THREADS=5 srun -n1 --cpus-per-task=5 ./dgemm_mkl_optimized.x 30000 30000 30000&gt;&gt;dgemm_mkl_optimized_thin_thin006_2023-07-10_01-53-59.csv"/>
    <x v="0"/>
    <n v="30000"/>
    <n v="30000"/>
    <n v="157.952301277"/>
    <n v="157.95230100000001"/>
    <n v="341.875361"/>
    <x v="1"/>
    <x v="1"/>
    <x v="1"/>
    <x v="0"/>
    <x v="0"/>
    <x v="0"/>
    <x v="4"/>
    <x v="4"/>
  </r>
  <r>
    <s v="dgemm_thin_job_17104.out"/>
    <s v="dgemm_mkl_optimized_thin_thin006_2023-07-10_01-53-59.csv"/>
    <s v="thin006"/>
    <s v="rep 3 size 30000 OMP_PLACES=cores OMP_PROC_BIND=close OMP_NUM_THREADS=4 BLIS_NUM_THREADS=4 srun -n1 --cpus-per-task=4 ./dgemm_mkl_optimized.x 30000 30000 30000&gt;&gt;dgemm_mkl_optimized_thin_thin006_2023-07-10_01-53-59.csv"/>
    <x v="0"/>
    <n v="30000"/>
    <n v="30000"/>
    <n v="198.42940443000001"/>
    <n v="198.42940400000001"/>
    <n v="272.13708700000001"/>
    <x v="1"/>
    <x v="1"/>
    <x v="1"/>
    <x v="0"/>
    <x v="0"/>
    <x v="0"/>
    <x v="3"/>
    <x v="3"/>
  </r>
  <r>
    <s v="dgemm_thin_job_17104.out"/>
    <s v="dgemm_mkl_optimized_thin_thin006_2023-07-10_01-53-59.csv"/>
    <s v="thin006"/>
    <s v="rep 3 size 30000 OMP_PLACES=cores OMP_PROC_BIND=close OMP_NUM_THREADS=3 BLIS_NUM_THREADS=3 srun -n1 --cpus-per-task=3 ./dgemm_mkl_optimized.x 30000 30000 30000&gt;&gt;dgemm_mkl_optimized_thin_thin006_2023-07-10_01-53-59.csv"/>
    <x v="0"/>
    <n v="30000"/>
    <n v="30000"/>
    <n v="267.08512495799999"/>
    <n v="267.08512500000001"/>
    <n v="202.18273099999999"/>
    <x v="1"/>
    <x v="1"/>
    <x v="1"/>
    <x v="0"/>
    <x v="0"/>
    <x v="0"/>
    <x v="2"/>
    <x v="2"/>
  </r>
  <r>
    <s v="dgemm_thin_job_17104.out"/>
    <s v="dgemm_mkl_optimized_thin_thin006_2023-07-10_01-53-59.csv"/>
    <s v="thin006"/>
    <s v="rep 3 size 30000 OMP_PLACES=cores OMP_PROC_BIND=close OMP_NUM_THREADS=2 BLIS_NUM_THREADS=2 srun -n1 --cpus-per-task=2 ./dgemm_mkl_optimized.x 30000 30000 30000&gt;&gt;dgemm_mkl_optimized_thin_thin006_2023-07-10_01-53-59.csv"/>
    <x v="0"/>
    <n v="30000"/>
    <n v="30000"/>
    <n v="404.29425602700002"/>
    <n v="404.29425600000002"/>
    <n v="133.56608299999999"/>
    <x v="1"/>
    <x v="1"/>
    <x v="1"/>
    <x v="0"/>
    <x v="0"/>
    <x v="0"/>
    <x v="1"/>
    <x v="1"/>
  </r>
  <r>
    <s v="sgemm_epyc_job_17107.out"/>
    <s v="sgemm_oblas_optimized_epyc_epyc001.orfeo.hpc_2023-07-10_03-47-00.csv"/>
    <s v="epyc001.orfeo.hpc"/>
    <s v="rep 1 size 30000 OMP_PLACES=cores OMP_PROC_BIND=close OMP_NUM_THREADS=64 BLIS_NUM_THREADS=64 srun -n1 --cpus-per-task=64 ./sgemm_oblas_optimized.x 30000 30000 30000&gt;&gt;sgemm_oblas_optimized_epyc_epyc001.orfeo.hpc_2023-07-10_03-47-00.csv"/>
    <x v="0"/>
    <n v="30000"/>
    <n v="30000"/>
    <n v="19.808023092999999"/>
    <n v="19.808022999999999"/>
    <n v="2726.1680660000002"/>
    <x v="0"/>
    <x v="2"/>
    <x v="0"/>
    <x v="0"/>
    <x v="0"/>
    <x v="0"/>
    <x v="63"/>
    <x v="63"/>
  </r>
  <r>
    <s v="sgemm_epyc_job_17107.out"/>
    <s v="sgemm_oblas_optimized_epyc_epyc001.orfeo.hpc_2023-07-10_03-47-00.csv"/>
    <s v="epyc001.orfeo.hpc"/>
    <s v="rep 1 size 30000 OMP_PLACES=cores OMP_PROC_BIND=close OMP_NUM_THREADS=63 BLIS_NUM_THREADS=63 srun -n1 --cpus-per-task=63 ./sgemm_oblas_optimized.x 30000 30000 30000&gt;&gt;sgemm_oblas_optimized_epyc_epyc001.orfeo.hpc_2023-07-10_03-47-00.csv"/>
    <x v="0"/>
    <n v="30000"/>
    <n v="30000"/>
    <n v="19.964143360000001"/>
    <n v="19.964143"/>
    <n v="2704.8493400000002"/>
    <x v="0"/>
    <x v="2"/>
    <x v="0"/>
    <x v="0"/>
    <x v="0"/>
    <x v="0"/>
    <x v="62"/>
    <x v="62"/>
  </r>
  <r>
    <s v="sgemm_epyc_job_17107.out"/>
    <s v="sgemm_oblas_optimized_epyc_epyc001.orfeo.hpc_2023-07-10_03-47-00.csv"/>
    <s v="epyc001.orfeo.hpc"/>
    <s v="rep 1 size 30000 OMP_PLACES=cores OMP_PROC_BIND=close OMP_NUM_THREADS=62 BLIS_NUM_THREADS=62 srun -n1 --cpus-per-task=62 ./sgemm_oblas_optimized.x 30000 30000 30000&gt;&gt;sgemm_oblas_optimized_epyc_epyc001.orfeo.hpc_2023-07-10_03-47-00.csv"/>
    <x v="0"/>
    <n v="30000"/>
    <n v="30000"/>
    <n v="20.471476260999999"/>
    <n v="20.471475999999999"/>
    <n v="2637.816605"/>
    <x v="0"/>
    <x v="2"/>
    <x v="0"/>
    <x v="0"/>
    <x v="0"/>
    <x v="0"/>
    <x v="61"/>
    <x v="61"/>
  </r>
  <r>
    <s v="sgemm_epyc_job_17107.out"/>
    <s v="sgemm_oblas_optimized_epyc_epyc001.orfeo.hpc_2023-07-10_03-47-00.csv"/>
    <s v="epyc001.orfeo.hpc"/>
    <s v="rep 1 size 30000 OMP_PLACES=cores OMP_PROC_BIND=close OMP_NUM_THREADS=61 BLIS_NUM_THREADS=61 srun -n1 --cpus-per-task=61 ./sgemm_oblas_optimized.x 30000 30000 30000&gt;&gt;sgemm_oblas_optimized_epyc_epyc001.orfeo.hpc_2023-07-10_03-47-00.csv"/>
    <x v="0"/>
    <n v="30000"/>
    <n v="30000"/>
    <n v="20.033861380000001"/>
    <n v="20.033861000000002"/>
    <n v="2695.4364399999999"/>
    <x v="0"/>
    <x v="2"/>
    <x v="0"/>
    <x v="0"/>
    <x v="0"/>
    <x v="0"/>
    <x v="60"/>
    <x v="60"/>
  </r>
  <r>
    <s v="sgemm_epyc_job_17107.out"/>
    <s v="sgemm_oblas_optimized_epyc_epyc001.orfeo.hpc_2023-07-10_03-47-00.csv"/>
    <s v="epyc001.orfeo.hpc"/>
    <s v="rep 1 size 30000 OMP_PLACES=cores OMP_PROC_BIND=close OMP_NUM_THREADS=60 BLIS_NUM_THREADS=60 srun -n1 --cpus-per-task=60 ./sgemm_oblas_optimized.x 30000 30000 30000&gt;&gt;sgemm_oblas_optimized_epyc_epyc001.orfeo.hpc_2023-07-10_03-47-00.csv"/>
    <x v="0"/>
    <n v="30000"/>
    <n v="30000"/>
    <n v="21.022925863000001"/>
    <n v="21.022925999999998"/>
    <n v="2568.6243840000002"/>
    <x v="0"/>
    <x v="2"/>
    <x v="0"/>
    <x v="0"/>
    <x v="0"/>
    <x v="0"/>
    <x v="59"/>
    <x v="59"/>
  </r>
  <r>
    <s v="sgemm_epyc_job_17107.out"/>
    <s v="sgemm_oblas_optimized_epyc_epyc001.orfeo.hpc_2023-07-10_03-47-00.csv"/>
    <s v="epyc001.orfeo.hpc"/>
    <s v="rep 1 size 30000 OMP_PLACES=cores OMP_PROC_BIND=close OMP_NUM_THREADS=59 BLIS_NUM_THREADS=59 srun -n1 --cpus-per-task=59 ./sgemm_oblas_optimized.x 30000 30000 30000&gt;&gt;sgemm_oblas_optimized_epyc_epyc001.orfeo.hpc_2023-07-10_03-47-00.csv"/>
    <x v="0"/>
    <n v="30000"/>
    <n v="30000"/>
    <n v="19.548066827"/>
    <n v="19.548067"/>
    <n v="2762.4214959999999"/>
    <x v="0"/>
    <x v="2"/>
    <x v="0"/>
    <x v="0"/>
    <x v="0"/>
    <x v="0"/>
    <x v="58"/>
    <x v="58"/>
  </r>
  <r>
    <s v="sgemm_epyc_job_17107.out"/>
    <s v="sgemm_oblas_optimized_epyc_epyc001.orfeo.hpc_2023-07-10_03-47-00.csv"/>
    <s v="epyc001.orfeo.hpc"/>
    <s v="rep 1 size 30000 OMP_PLACES=cores OMP_PROC_BIND=close OMP_NUM_THREADS=58 BLIS_NUM_THREADS=58 srun -n1 --cpus-per-task=58 ./sgemm_oblas_optimized.x 30000 30000 30000&gt;&gt;sgemm_oblas_optimized_epyc_epyc001.orfeo.hpc_2023-07-10_03-47-00.csv"/>
    <x v="0"/>
    <n v="30000"/>
    <n v="30000"/>
    <n v="19.785093190000001"/>
    <n v="19.785093"/>
    <n v="2729.327554"/>
    <x v="0"/>
    <x v="2"/>
    <x v="0"/>
    <x v="0"/>
    <x v="0"/>
    <x v="0"/>
    <x v="57"/>
    <x v="57"/>
  </r>
  <r>
    <s v="sgemm_epyc_job_17107.out"/>
    <s v="sgemm_oblas_optimized_epyc_epyc001.orfeo.hpc_2023-07-10_03-47-00.csv"/>
    <s v="epyc001.orfeo.hpc"/>
    <s v="rep 1 size 30000 OMP_PLACES=cores OMP_PROC_BIND=close OMP_NUM_THREADS=57 BLIS_NUM_THREADS=57 srun -n1 --cpus-per-task=57 ./sgemm_oblas_optimized.x 30000 30000 30000&gt;&gt;sgemm_oblas_optimized_epyc_epyc001.orfeo.hpc_2023-07-10_03-47-00.csv"/>
    <x v="0"/>
    <n v="30000"/>
    <n v="30000"/>
    <n v="20.079908372999999"/>
    <n v="20.079908"/>
    <n v="2689.2552989999999"/>
    <x v="0"/>
    <x v="2"/>
    <x v="0"/>
    <x v="0"/>
    <x v="0"/>
    <x v="0"/>
    <x v="56"/>
    <x v="56"/>
  </r>
  <r>
    <s v="sgemm_epyc_job_17107.out"/>
    <s v="sgemm_oblas_optimized_epyc_epyc001.orfeo.hpc_2023-07-10_03-47-00.csv"/>
    <s v="epyc001.orfeo.hpc"/>
    <s v="rep 1 size 30000 OMP_PLACES=cores OMP_PROC_BIND=close OMP_NUM_THREADS=56 BLIS_NUM_THREADS=56 srun -n1 --cpus-per-task=56 ./sgemm_oblas_optimized.x 30000 30000 30000&gt;&gt;sgemm_oblas_optimized_epyc_epyc001.orfeo.hpc_2023-07-10_03-47-00.csv"/>
    <x v="0"/>
    <n v="30000"/>
    <n v="30000"/>
    <n v="20.194143467"/>
    <n v="20.194143"/>
    <n v="2674.0426050000001"/>
    <x v="0"/>
    <x v="2"/>
    <x v="0"/>
    <x v="0"/>
    <x v="0"/>
    <x v="0"/>
    <x v="55"/>
    <x v="55"/>
  </r>
  <r>
    <s v="sgemm_epyc_job_17107.out"/>
    <s v="sgemm_oblas_optimized_epyc_epyc001.orfeo.hpc_2023-07-10_03-47-00.csv"/>
    <s v="epyc001.orfeo.hpc"/>
    <s v="rep 1 size 30000 OMP_PLACES=cores OMP_PROC_BIND=close OMP_NUM_THREADS=55 BLIS_NUM_THREADS=55 srun -n1 --cpus-per-task=55 ./sgemm_oblas_optimized.x 30000 30000 30000&gt;&gt;sgemm_oblas_optimized_epyc_epyc001.orfeo.hpc_2023-07-10_03-47-00.csv"/>
    <x v="0"/>
    <n v="30000"/>
    <n v="30000"/>
    <n v="21.038778474000001"/>
    <n v="21.038778000000001"/>
    <n v="2566.6889390000001"/>
    <x v="0"/>
    <x v="2"/>
    <x v="0"/>
    <x v="0"/>
    <x v="0"/>
    <x v="0"/>
    <x v="54"/>
    <x v="54"/>
  </r>
  <r>
    <s v="sgemm_epyc_job_17107.out"/>
    <s v="sgemm_oblas_optimized_epyc_epyc001.orfeo.hpc_2023-07-10_03-47-00.csv"/>
    <s v="epyc001.orfeo.hpc"/>
    <s v="rep 1 size 30000 OMP_PLACES=cores OMP_PROC_BIND=close OMP_NUM_THREADS=54 BLIS_NUM_THREADS=54 srun -n1 --cpus-per-task=54 ./sgemm_oblas_optimized.x 30000 30000 30000&gt;&gt;sgemm_oblas_optimized_epyc_epyc001.orfeo.hpc_2023-07-10_03-47-00.csv"/>
    <x v="0"/>
    <n v="30000"/>
    <n v="30000"/>
    <n v="20.340996758999999"/>
    <n v="20.340997000000002"/>
    <n v="2654.7371619999999"/>
    <x v="0"/>
    <x v="2"/>
    <x v="0"/>
    <x v="0"/>
    <x v="0"/>
    <x v="0"/>
    <x v="53"/>
    <x v="53"/>
  </r>
  <r>
    <s v="sgemm_epyc_job_17107.out"/>
    <s v="sgemm_oblas_optimized_epyc_epyc001.orfeo.hpc_2023-07-10_03-47-00.csv"/>
    <s v="epyc001.orfeo.hpc"/>
    <s v="rep 1 size 30000 OMP_PLACES=cores OMP_PROC_BIND=close OMP_NUM_THREADS=53 BLIS_NUM_THREADS=53 srun -n1 --cpus-per-task=53 ./sgemm_oblas_optimized.x 30000 30000 30000&gt;&gt;sgemm_oblas_optimized_epyc_epyc001.orfeo.hpc_2023-07-10_03-47-00.csv"/>
    <x v="0"/>
    <n v="30000"/>
    <n v="30000"/>
    <n v="21.306648755000001"/>
    <n v="21.306649"/>
    <n v="2534.420153"/>
    <x v="0"/>
    <x v="2"/>
    <x v="0"/>
    <x v="0"/>
    <x v="0"/>
    <x v="0"/>
    <x v="52"/>
    <x v="52"/>
  </r>
  <r>
    <s v="sgemm_epyc_job_17107.out"/>
    <s v="sgemm_oblas_optimized_epyc_epyc001.orfeo.hpc_2023-07-10_03-47-00.csv"/>
    <s v="epyc001.orfeo.hpc"/>
    <s v="rep 1 size 30000 OMP_PLACES=cores OMP_PROC_BIND=close OMP_NUM_THREADS=52 BLIS_NUM_THREADS=52 srun -n1 --cpus-per-task=52 ./sgemm_oblas_optimized.x 30000 30000 30000&gt;&gt;sgemm_oblas_optimized_epyc_epyc001.orfeo.hpc_2023-07-10_03-47-00.csv"/>
    <x v="0"/>
    <n v="30000"/>
    <n v="30000"/>
    <n v="20.559554283000001"/>
    <n v="20.559553999999999"/>
    <n v="2626.5160839999999"/>
    <x v="0"/>
    <x v="2"/>
    <x v="0"/>
    <x v="0"/>
    <x v="0"/>
    <x v="0"/>
    <x v="51"/>
    <x v="51"/>
  </r>
  <r>
    <s v="sgemm_epyc_job_17107.out"/>
    <s v="sgemm_oblas_optimized_epyc_epyc001.orfeo.hpc_2023-07-10_03-47-00.csv"/>
    <s v="epyc001.orfeo.hpc"/>
    <s v="rep 1 size 30000 OMP_PLACES=cores OMP_PROC_BIND=close OMP_NUM_THREADS=51 BLIS_NUM_THREADS=51 srun -n1 --cpus-per-task=51 ./sgemm_oblas_optimized.x 30000 30000 30000&gt;&gt;sgemm_oblas_optimized_epyc_epyc001.orfeo.hpc_2023-07-10_03-47-00.csv"/>
    <x v="0"/>
    <n v="30000"/>
    <n v="30000"/>
    <n v="20.822144762000001"/>
    <n v="20.822144999999999"/>
    <n v="2593.392785"/>
    <x v="0"/>
    <x v="2"/>
    <x v="0"/>
    <x v="0"/>
    <x v="0"/>
    <x v="0"/>
    <x v="50"/>
    <x v="50"/>
  </r>
  <r>
    <s v="sgemm_epyc_job_17107.out"/>
    <s v="sgemm_oblas_optimized_epyc_epyc001.orfeo.hpc_2023-07-10_03-47-00.csv"/>
    <s v="epyc001.orfeo.hpc"/>
    <s v="rep 1 size 30000 OMP_PLACES=cores OMP_PROC_BIND=close OMP_NUM_THREADS=50 BLIS_NUM_THREADS=50 srun -n1 --cpus-per-task=50 ./sgemm_oblas_optimized.x 30000 30000 30000&gt;&gt;sgemm_oblas_optimized_epyc_epyc001.orfeo.hpc_2023-07-10_03-47-00.csv"/>
    <x v="0"/>
    <n v="30000"/>
    <n v="30000"/>
    <n v="20.142766501000001"/>
    <n v="20.142766999999999"/>
    <n v="2680.863128"/>
    <x v="0"/>
    <x v="2"/>
    <x v="0"/>
    <x v="0"/>
    <x v="0"/>
    <x v="0"/>
    <x v="49"/>
    <x v="49"/>
  </r>
  <r>
    <s v="sgemm_epyc_job_17107.out"/>
    <s v="sgemm_oblas_optimized_epyc_epyc001.orfeo.hpc_2023-07-10_03-47-00.csv"/>
    <s v="epyc001.orfeo.hpc"/>
    <s v="rep 1 size 30000 OMP_PLACES=cores OMP_PROC_BIND=close OMP_NUM_THREADS=49 BLIS_NUM_THREADS=49 srun -n1 --cpus-per-task=49 ./sgemm_oblas_optimized.x 30000 30000 30000&gt;&gt;sgemm_oblas_optimized_epyc_epyc001.orfeo.hpc_2023-07-10_03-47-00.csv"/>
    <x v="0"/>
    <n v="30000"/>
    <n v="30000"/>
    <n v="20.063220950000002"/>
    <n v="20.063220999999999"/>
    <n v="2691.4920659999998"/>
    <x v="0"/>
    <x v="2"/>
    <x v="0"/>
    <x v="0"/>
    <x v="0"/>
    <x v="0"/>
    <x v="48"/>
    <x v="48"/>
  </r>
  <r>
    <s v="sgemm_epyc_job_17107.out"/>
    <s v="sgemm_oblas_optimized_epyc_epyc001.orfeo.hpc_2023-07-10_03-47-00.csv"/>
    <s v="epyc001.orfeo.hpc"/>
    <s v="rep 1 size 30000 OMP_PLACES=cores OMP_PROC_BIND=close OMP_NUM_THREADS=48 BLIS_NUM_THREADS=48 srun -n1 --cpus-per-task=48 ./sgemm_oblas_optimized.x 30000 30000 30000&gt;&gt;sgemm_oblas_optimized_epyc_epyc001.orfeo.hpc_2023-07-10_03-47-00.csv"/>
    <x v="0"/>
    <n v="30000"/>
    <n v="30000"/>
    <n v="20.572254141999998"/>
    <n v="20.572254000000001"/>
    <n v="2624.8946580000002"/>
    <x v="0"/>
    <x v="2"/>
    <x v="0"/>
    <x v="0"/>
    <x v="0"/>
    <x v="0"/>
    <x v="47"/>
    <x v="47"/>
  </r>
  <r>
    <s v="sgemm_epyc_job_17107.out"/>
    <s v="sgemm_oblas_optimized_epyc_epyc001.orfeo.hpc_2023-07-10_03-47-00.csv"/>
    <s v="epyc001.orfeo.hpc"/>
    <s v="rep 1 size 30000 OMP_PLACES=cores OMP_PROC_BIND=close OMP_NUM_THREADS=47 BLIS_NUM_THREADS=47 srun -n1 --cpus-per-task=47 ./sgemm_oblas_optimized.x 30000 30000 30000&gt;&gt;sgemm_oblas_optimized_epyc_epyc001.orfeo.hpc_2023-07-10_03-47-00.csv"/>
    <x v="0"/>
    <n v="30000"/>
    <n v="30000"/>
    <n v="21.288350809000001"/>
    <n v="21.288350999999999"/>
    <n v="2536.5985599999999"/>
    <x v="0"/>
    <x v="2"/>
    <x v="0"/>
    <x v="0"/>
    <x v="0"/>
    <x v="0"/>
    <x v="46"/>
    <x v="46"/>
  </r>
  <r>
    <s v="sgemm_epyc_job_17107.out"/>
    <s v="sgemm_oblas_optimized_epyc_epyc001.orfeo.hpc_2023-07-10_03-47-00.csv"/>
    <s v="epyc001.orfeo.hpc"/>
    <s v="rep 1 size 30000 OMP_PLACES=cores OMP_PROC_BIND=close OMP_NUM_THREADS=46 BLIS_NUM_THREADS=46 srun -n1 --cpus-per-task=46 ./sgemm_oblas_optimized.x 30000 30000 30000&gt;&gt;sgemm_oblas_optimized_epyc_epyc001.orfeo.hpc_2023-07-10_03-47-00.csv"/>
    <x v="0"/>
    <n v="30000"/>
    <n v="30000"/>
    <n v="21.393681872999998"/>
    <n v="21.393681999999998"/>
    <n v="2524.1097030000001"/>
    <x v="0"/>
    <x v="2"/>
    <x v="0"/>
    <x v="0"/>
    <x v="0"/>
    <x v="0"/>
    <x v="45"/>
    <x v="45"/>
  </r>
  <r>
    <s v="sgemm_epyc_job_17107.out"/>
    <s v="sgemm_oblas_optimized_epyc_epyc001.orfeo.hpc_2023-07-10_03-47-00.csv"/>
    <s v="epyc001.orfeo.hpc"/>
    <s v="rep 1 size 30000 OMP_PLACES=cores OMP_PROC_BIND=close OMP_NUM_THREADS=45 BLIS_NUM_THREADS=45 srun -n1 --cpus-per-task=45 ./sgemm_oblas_optimized.x 30000 30000 30000&gt;&gt;sgemm_oblas_optimized_epyc_epyc001.orfeo.hpc_2023-07-10_03-47-00.csv"/>
    <x v="0"/>
    <n v="30000"/>
    <n v="30000"/>
    <n v="21.711248954999999"/>
    <n v="21.711248999999999"/>
    <n v="2487.1899410000001"/>
    <x v="0"/>
    <x v="2"/>
    <x v="0"/>
    <x v="0"/>
    <x v="0"/>
    <x v="0"/>
    <x v="44"/>
    <x v="44"/>
  </r>
  <r>
    <s v="sgemm_epyc_job_17107.out"/>
    <s v="sgemm_oblas_optimized_epyc_epyc001.orfeo.hpc_2023-07-10_03-47-00.csv"/>
    <s v="epyc001.orfeo.hpc"/>
    <s v="rep 1 size 30000 OMP_PLACES=cores OMP_PROC_BIND=close OMP_NUM_THREADS=44 BLIS_NUM_THREADS=44 srun -n1 --cpus-per-task=44 ./sgemm_oblas_optimized.x 30000 30000 30000&gt;&gt;sgemm_oblas_optimized_epyc_epyc001.orfeo.hpc_2023-07-10_03-47-00.csv"/>
    <x v="0"/>
    <n v="30000"/>
    <n v="30000"/>
    <n v="21.444916171999999"/>
    <n v="21.444915999999999"/>
    <n v="2518.0793229999999"/>
    <x v="0"/>
    <x v="2"/>
    <x v="0"/>
    <x v="0"/>
    <x v="0"/>
    <x v="0"/>
    <x v="43"/>
    <x v="43"/>
  </r>
  <r>
    <s v="sgemm_epyc_job_17107.out"/>
    <s v="sgemm_oblas_optimized_epyc_epyc001.orfeo.hpc_2023-07-10_03-47-00.csv"/>
    <s v="epyc001.orfeo.hpc"/>
    <s v="rep 1 size 30000 OMP_PLACES=cores OMP_PROC_BIND=close OMP_NUM_THREADS=43 BLIS_NUM_THREADS=43 srun -n1 --cpus-per-task=43 ./sgemm_oblas_optimized.x 30000 30000 30000&gt;&gt;sgemm_oblas_optimized_epyc_epyc001.orfeo.hpc_2023-07-10_03-47-00.csv"/>
    <x v="0"/>
    <n v="30000"/>
    <n v="30000"/>
    <n v="22.017014970999998"/>
    <n v="22.017015000000001"/>
    <n v="2452.648557"/>
    <x v="0"/>
    <x v="2"/>
    <x v="0"/>
    <x v="0"/>
    <x v="0"/>
    <x v="0"/>
    <x v="42"/>
    <x v="42"/>
  </r>
  <r>
    <s v="sgemm_epyc_job_17107.out"/>
    <s v="sgemm_oblas_optimized_epyc_epyc001.orfeo.hpc_2023-07-10_03-47-00.csv"/>
    <s v="epyc001.orfeo.hpc"/>
    <s v="rep 1 size 30000 OMP_PLACES=cores OMP_PROC_BIND=close OMP_NUM_THREADS=42 BLIS_NUM_THREADS=42 srun -n1 --cpus-per-task=42 ./sgemm_oblas_optimized.x 30000 30000 30000&gt;&gt;sgemm_oblas_optimized_epyc_epyc001.orfeo.hpc_2023-07-10_03-47-00.csv"/>
    <x v="0"/>
    <n v="30000"/>
    <n v="30000"/>
    <n v="22.039407525000001"/>
    <n v="22.039408000000002"/>
    <n v="2450.1566090000001"/>
    <x v="0"/>
    <x v="2"/>
    <x v="0"/>
    <x v="0"/>
    <x v="0"/>
    <x v="0"/>
    <x v="41"/>
    <x v="41"/>
  </r>
  <r>
    <s v="sgemm_epyc_job_17107.out"/>
    <s v="sgemm_oblas_optimized_epyc_epyc001.orfeo.hpc_2023-07-10_03-47-00.csv"/>
    <s v="epyc001.orfeo.hpc"/>
    <s v="rep 1 size 30000 OMP_PLACES=cores OMP_PROC_BIND=close OMP_NUM_THREADS=41 BLIS_NUM_THREADS=41 srun -n1 --cpus-per-task=41 ./sgemm_oblas_optimized.x 30000 30000 30000&gt;&gt;sgemm_oblas_optimized_epyc_epyc001.orfeo.hpc_2023-07-10_03-47-00.csv"/>
    <x v="0"/>
    <n v="30000"/>
    <n v="30000"/>
    <n v="23.02396194"/>
    <n v="23.023962000000001"/>
    <n v="2345.3826119999999"/>
    <x v="0"/>
    <x v="2"/>
    <x v="0"/>
    <x v="0"/>
    <x v="0"/>
    <x v="0"/>
    <x v="40"/>
    <x v="40"/>
  </r>
  <r>
    <s v="sgemm_epyc_job_17107.out"/>
    <s v="sgemm_oblas_optimized_epyc_epyc001.orfeo.hpc_2023-07-10_03-47-00.csv"/>
    <s v="epyc001.orfeo.hpc"/>
    <s v="rep 1 size 30000 OMP_PLACES=cores OMP_PROC_BIND=close OMP_NUM_THREADS=40 BLIS_NUM_THREADS=40 srun -n1 --cpus-per-task=40 ./sgemm_oblas_optimized.x 30000 30000 30000&gt;&gt;sgemm_oblas_optimized_epyc_epyc001.orfeo.hpc_2023-07-10_03-47-00.csv"/>
    <x v="0"/>
    <n v="30000"/>
    <n v="30000"/>
    <n v="23.400502363000001"/>
    <n v="23.400501999999999"/>
    <n v="2307.6427659999999"/>
    <x v="0"/>
    <x v="2"/>
    <x v="0"/>
    <x v="0"/>
    <x v="0"/>
    <x v="0"/>
    <x v="39"/>
    <x v="39"/>
  </r>
  <r>
    <s v="sgemm_epyc_job_17107.out"/>
    <s v="sgemm_oblas_optimized_epyc_epyc001.orfeo.hpc_2023-07-10_03-47-00.csv"/>
    <s v="epyc001.orfeo.hpc"/>
    <s v="rep 1 size 30000 OMP_PLACES=cores OMP_PROC_BIND=close OMP_NUM_THREADS=39 BLIS_NUM_THREADS=39 srun -n1 --cpus-per-task=39 ./sgemm_oblas_optimized.x 30000 30000 30000&gt;&gt;sgemm_oblas_optimized_epyc_epyc001.orfeo.hpc_2023-07-10_03-47-00.csv"/>
    <x v="0"/>
    <n v="30000"/>
    <n v="30000"/>
    <n v="22.707979740999999"/>
    <n v="22.707979999999999"/>
    <n v="2378.0186800000001"/>
    <x v="0"/>
    <x v="2"/>
    <x v="0"/>
    <x v="0"/>
    <x v="0"/>
    <x v="0"/>
    <x v="38"/>
    <x v="38"/>
  </r>
  <r>
    <s v="sgemm_epyc_job_17107.out"/>
    <s v="sgemm_oblas_optimized_epyc_epyc001.orfeo.hpc_2023-07-10_03-47-00.csv"/>
    <s v="epyc001.orfeo.hpc"/>
    <s v="rep 1 size 30000 OMP_PLACES=cores OMP_PROC_BIND=close OMP_NUM_THREADS=38 BLIS_NUM_THREADS=38 srun -n1 --cpus-per-task=38 ./sgemm_oblas_optimized.x 30000 30000 30000&gt;&gt;sgemm_oblas_optimized_epyc_epyc001.orfeo.hpc_2023-07-10_03-47-00.csv"/>
    <x v="0"/>
    <n v="30000"/>
    <n v="30000"/>
    <n v="23.584409483000002"/>
    <n v="23.584409000000001"/>
    <n v="2289.6481690000001"/>
    <x v="0"/>
    <x v="2"/>
    <x v="0"/>
    <x v="0"/>
    <x v="0"/>
    <x v="0"/>
    <x v="37"/>
    <x v="37"/>
  </r>
  <r>
    <s v="sgemm_epyc_job_17107.out"/>
    <s v="sgemm_oblas_optimized_epyc_epyc001.orfeo.hpc_2023-07-10_03-47-00.csv"/>
    <s v="epyc001.orfeo.hpc"/>
    <s v="rep 1 size 30000 OMP_PLACES=cores OMP_PROC_BIND=close OMP_NUM_THREADS=37 BLIS_NUM_THREADS=37 srun -n1 --cpus-per-task=37 ./sgemm_oblas_optimized.x 30000 30000 30000&gt;&gt;sgemm_oblas_optimized_epyc_epyc001.orfeo.hpc_2023-07-10_03-47-00.csv"/>
    <x v="0"/>
    <n v="30000"/>
    <n v="30000"/>
    <n v="23.321799837"/>
    <n v="23.3218"/>
    <n v="2315.4302149999999"/>
    <x v="0"/>
    <x v="2"/>
    <x v="0"/>
    <x v="0"/>
    <x v="0"/>
    <x v="0"/>
    <x v="36"/>
    <x v="36"/>
  </r>
  <r>
    <s v="sgemm_epyc_job_17107.out"/>
    <s v="sgemm_oblas_optimized_epyc_epyc001.orfeo.hpc_2023-07-10_03-47-00.csv"/>
    <s v="epyc001.orfeo.hpc"/>
    <s v="rep 1 size 30000 OMP_PLACES=cores OMP_PROC_BIND=close OMP_NUM_THREADS=36 BLIS_NUM_THREADS=36 srun -n1 --cpus-per-task=36 ./sgemm_oblas_optimized.x 30000 30000 30000&gt;&gt;sgemm_oblas_optimized_epyc_epyc001.orfeo.hpc_2023-07-10_03-47-00.csv"/>
    <x v="0"/>
    <n v="30000"/>
    <n v="30000"/>
    <n v="23.243798097999999"/>
    <n v="23.243798000000002"/>
    <n v="2323.2003549999999"/>
    <x v="0"/>
    <x v="2"/>
    <x v="0"/>
    <x v="0"/>
    <x v="0"/>
    <x v="0"/>
    <x v="35"/>
    <x v="35"/>
  </r>
  <r>
    <s v="sgemm_epyc_job_17107.out"/>
    <s v="sgemm_oblas_optimized_epyc_epyc001.orfeo.hpc_2023-07-10_03-47-00.csv"/>
    <s v="epyc001.orfeo.hpc"/>
    <s v="rep 1 size 30000 OMP_PLACES=cores OMP_PROC_BIND=close OMP_NUM_THREADS=35 BLIS_NUM_THREADS=35 srun -n1 --cpus-per-task=35 ./sgemm_oblas_optimized.x 30000 30000 30000&gt;&gt;sgemm_oblas_optimized_epyc_epyc001.orfeo.hpc_2023-07-10_03-47-00.csv"/>
    <x v="0"/>
    <n v="30000"/>
    <n v="30000"/>
    <n v="23.122825266"/>
    <n v="23.122824999999999"/>
    <n v="2335.3547579999999"/>
    <x v="0"/>
    <x v="2"/>
    <x v="0"/>
    <x v="0"/>
    <x v="0"/>
    <x v="0"/>
    <x v="34"/>
    <x v="34"/>
  </r>
  <r>
    <s v="sgemm_epyc_job_17107.out"/>
    <s v="sgemm_oblas_optimized_epyc_epyc001.orfeo.hpc_2023-07-10_03-47-00.csv"/>
    <s v="epyc001.orfeo.hpc"/>
    <s v="rep 1 size 30000 OMP_PLACES=cores OMP_PROC_BIND=close OMP_NUM_THREADS=34 BLIS_NUM_THREADS=34 srun -n1 --cpus-per-task=34 ./sgemm_oblas_optimized.x 30000 30000 30000&gt;&gt;sgemm_oblas_optimized_epyc_epyc001.orfeo.hpc_2023-07-10_03-47-00.csv"/>
    <x v="0"/>
    <n v="30000"/>
    <n v="30000"/>
    <n v="23.831915045999999"/>
    <n v="23.831914999999999"/>
    <n v="2265.8691039999999"/>
    <x v="0"/>
    <x v="2"/>
    <x v="0"/>
    <x v="0"/>
    <x v="0"/>
    <x v="0"/>
    <x v="33"/>
    <x v="33"/>
  </r>
  <r>
    <s v="sgemm_epyc_job_17107.out"/>
    <s v="sgemm_oblas_optimized_epyc_epyc001.orfeo.hpc_2023-07-10_03-47-00.csv"/>
    <s v="epyc001.orfeo.hpc"/>
    <s v="rep 1 size 30000 OMP_PLACES=cores OMP_PROC_BIND=close OMP_NUM_THREADS=33 BLIS_NUM_THREADS=33 srun -n1 --cpus-per-task=33 ./sgemm_oblas_optimized.x 30000 30000 30000&gt;&gt;sgemm_oblas_optimized_epyc_epyc001.orfeo.hpc_2023-07-10_03-47-00.csv"/>
    <x v="0"/>
    <n v="30000"/>
    <n v="30000"/>
    <n v="24.602302492"/>
    <n v="24.602302000000002"/>
    <n v="2194.9165130000001"/>
    <x v="0"/>
    <x v="2"/>
    <x v="0"/>
    <x v="0"/>
    <x v="0"/>
    <x v="0"/>
    <x v="32"/>
    <x v="32"/>
  </r>
  <r>
    <s v="sgemm_epyc_job_17107.out"/>
    <s v="sgemm_oblas_optimized_epyc_epyc001.orfeo.hpc_2023-07-10_03-47-00.csv"/>
    <s v="epyc001.orfeo.hpc"/>
    <s v="rep 1 size 30000 OMP_PLACES=cores OMP_PROC_BIND=close OMP_NUM_THREADS=32 BLIS_NUM_THREADS=32 srun -n1 --cpus-per-task=32 ./sgemm_oblas_optimized.x 30000 30000 30000&gt;&gt;sgemm_oblas_optimized_epyc_epyc001.orfeo.hpc_2023-07-10_03-47-00.csv"/>
    <x v="0"/>
    <n v="30000"/>
    <n v="30000"/>
    <n v="24.229081574999999"/>
    <n v="24.229081999999998"/>
    <n v="2228.726658"/>
    <x v="0"/>
    <x v="2"/>
    <x v="0"/>
    <x v="0"/>
    <x v="0"/>
    <x v="0"/>
    <x v="31"/>
    <x v="31"/>
  </r>
  <r>
    <s v="sgemm_epyc_job_17107.out"/>
    <s v="sgemm_oblas_optimized_epyc_epyc001.orfeo.hpc_2023-07-10_03-47-00.csv"/>
    <s v="epyc001.orfeo.hpc"/>
    <s v="rep 1 size 30000 OMP_PLACES=cores OMP_PROC_BIND=close OMP_NUM_THREADS=31 BLIS_NUM_THREADS=31 srun -n1 --cpus-per-task=31 ./sgemm_oblas_optimized.x 30000 30000 30000&gt;&gt;sgemm_oblas_optimized_epyc_epyc001.orfeo.hpc_2023-07-10_03-47-00.csv"/>
    <x v="0"/>
    <n v="30000"/>
    <n v="30000"/>
    <n v="25.442720153"/>
    <n v="25.442720000000001"/>
    <n v="2122.4145720000001"/>
    <x v="0"/>
    <x v="2"/>
    <x v="0"/>
    <x v="0"/>
    <x v="0"/>
    <x v="0"/>
    <x v="30"/>
    <x v="30"/>
  </r>
  <r>
    <s v="sgemm_epyc_job_17107.out"/>
    <s v="sgemm_oblas_optimized_epyc_epyc001.orfeo.hpc_2023-07-10_03-47-00.csv"/>
    <s v="epyc001.orfeo.hpc"/>
    <s v="rep 1 size 30000 OMP_PLACES=cores OMP_PROC_BIND=close OMP_NUM_THREADS=30 BLIS_NUM_THREADS=30 srun -n1 --cpus-per-task=30 ./sgemm_oblas_optimized.x 30000 30000 30000&gt;&gt;sgemm_oblas_optimized_epyc_epyc001.orfeo.hpc_2023-07-10_03-47-00.csv"/>
    <x v="0"/>
    <n v="30000"/>
    <n v="30000"/>
    <n v="25.460064302999999"/>
    <n v="25.460063999999999"/>
    <n v="2120.9687199999998"/>
    <x v="0"/>
    <x v="2"/>
    <x v="0"/>
    <x v="0"/>
    <x v="0"/>
    <x v="0"/>
    <x v="29"/>
    <x v="29"/>
  </r>
  <r>
    <s v="sgemm_epyc_job_17107.out"/>
    <s v="sgemm_oblas_optimized_epyc_epyc001.orfeo.hpc_2023-07-10_03-47-00.csv"/>
    <s v="epyc001.orfeo.hpc"/>
    <s v="rep 1 size 30000 OMP_PLACES=cores OMP_PROC_BIND=close OMP_NUM_THREADS=29 BLIS_NUM_THREADS=29 srun -n1 --cpus-per-task=29 ./sgemm_oblas_optimized.x 30000 30000 30000&gt;&gt;sgemm_oblas_optimized_epyc_epyc001.orfeo.hpc_2023-07-10_03-47-00.csv"/>
    <x v="0"/>
    <n v="30000"/>
    <n v="30000"/>
    <n v="26.322830067000002"/>
    <n v="26.32283"/>
    <n v="2051.4511499999999"/>
    <x v="0"/>
    <x v="2"/>
    <x v="0"/>
    <x v="0"/>
    <x v="0"/>
    <x v="0"/>
    <x v="28"/>
    <x v="28"/>
  </r>
  <r>
    <s v="sgemm_epyc_job_17107.out"/>
    <s v="sgemm_oblas_optimized_epyc_epyc001.orfeo.hpc_2023-07-10_03-47-00.csv"/>
    <s v="epyc001.orfeo.hpc"/>
    <s v="rep 1 size 30000 OMP_PLACES=cores OMP_PROC_BIND=close OMP_NUM_THREADS=28 BLIS_NUM_THREADS=28 srun -n1 --cpus-per-task=28 ./sgemm_oblas_optimized.x 30000 30000 30000&gt;&gt;sgemm_oblas_optimized_epyc_epyc001.orfeo.hpc_2023-07-10_03-47-00.csv"/>
    <x v="0"/>
    <n v="30000"/>
    <n v="30000"/>
    <n v="26.607745161"/>
    <n v="26.607745000000001"/>
    <n v="2029.4842599999999"/>
    <x v="0"/>
    <x v="2"/>
    <x v="0"/>
    <x v="0"/>
    <x v="0"/>
    <x v="0"/>
    <x v="27"/>
    <x v="27"/>
  </r>
  <r>
    <s v="sgemm_epyc_job_17107.out"/>
    <s v="sgemm_oblas_optimized_epyc_epyc001.orfeo.hpc_2023-07-10_03-47-00.csv"/>
    <s v="epyc001.orfeo.hpc"/>
    <s v="rep 1 size 30000 OMP_PLACES=cores OMP_PROC_BIND=close OMP_NUM_THREADS=27 BLIS_NUM_THREADS=27 srun -n1 --cpus-per-task=27 ./sgemm_oblas_optimized.x 30000 30000 30000&gt;&gt;sgemm_oblas_optimized_epyc_epyc001.orfeo.hpc_2023-07-10_03-47-00.csv"/>
    <x v="0"/>
    <n v="30000"/>
    <n v="30000"/>
    <n v="27.087340282"/>
    <n v="27.087340000000001"/>
    <n v="1993.5512100000001"/>
    <x v="0"/>
    <x v="2"/>
    <x v="0"/>
    <x v="0"/>
    <x v="0"/>
    <x v="0"/>
    <x v="26"/>
    <x v="26"/>
  </r>
  <r>
    <s v="sgemm_epyc_job_17107.out"/>
    <s v="sgemm_oblas_optimized_epyc_epyc001.orfeo.hpc_2023-07-10_03-47-00.csv"/>
    <s v="epyc001.orfeo.hpc"/>
    <s v="rep 1 size 30000 OMP_PLACES=cores OMP_PROC_BIND=close OMP_NUM_THREADS=26 BLIS_NUM_THREADS=26 srun -n1 --cpus-per-task=26 ./sgemm_oblas_optimized.x 30000 30000 30000&gt;&gt;sgemm_oblas_optimized_epyc_epyc001.orfeo.hpc_2023-07-10_03-47-00.csv"/>
    <x v="0"/>
    <n v="30000"/>
    <n v="30000"/>
    <n v="27.406767367"/>
    <n v="27.406766999999999"/>
    <n v="1970.3162830000001"/>
    <x v="0"/>
    <x v="2"/>
    <x v="0"/>
    <x v="0"/>
    <x v="0"/>
    <x v="0"/>
    <x v="25"/>
    <x v="25"/>
  </r>
  <r>
    <s v="sgemm_epyc_job_17107.out"/>
    <s v="sgemm_oblas_optimized_epyc_epyc001.orfeo.hpc_2023-07-10_03-47-00.csv"/>
    <s v="epyc001.orfeo.hpc"/>
    <s v="rep 1 size 30000 OMP_PLACES=cores OMP_PROC_BIND=close OMP_NUM_THREADS=25 BLIS_NUM_THREADS=25 srun -n1 --cpus-per-task=25 ./sgemm_oblas_optimized.x 30000 30000 30000&gt;&gt;sgemm_oblas_optimized_epyc_epyc001.orfeo.hpc_2023-07-10_03-47-00.csv"/>
    <x v="0"/>
    <n v="30000"/>
    <n v="30000"/>
    <n v="27.877136406000002"/>
    <n v="27.877136"/>
    <n v="1937.071269"/>
    <x v="0"/>
    <x v="2"/>
    <x v="0"/>
    <x v="0"/>
    <x v="0"/>
    <x v="0"/>
    <x v="24"/>
    <x v="24"/>
  </r>
  <r>
    <s v="sgemm_epyc_job_17107.out"/>
    <s v="sgemm_oblas_optimized_epyc_epyc001.orfeo.hpc_2023-07-10_03-47-00.csv"/>
    <s v="epyc001.orfeo.hpc"/>
    <s v="rep 1 size 30000 OMP_PLACES=cores OMP_PROC_BIND=close OMP_NUM_THREADS=24 BLIS_NUM_THREADS=24 srun -n1 --cpus-per-task=24 ./sgemm_oblas_optimized.x 30000 30000 30000&gt;&gt;sgemm_oblas_optimized_epyc_epyc001.orfeo.hpc_2023-07-10_03-47-00.csv"/>
    <x v="0"/>
    <n v="30000"/>
    <n v="30000"/>
    <n v="28.884275836"/>
    <n v="28.884276"/>
    <n v="1869.529301"/>
    <x v="0"/>
    <x v="2"/>
    <x v="0"/>
    <x v="0"/>
    <x v="0"/>
    <x v="0"/>
    <x v="23"/>
    <x v="23"/>
  </r>
  <r>
    <s v="sgemm_epyc_job_17107.out"/>
    <s v="sgemm_oblas_optimized_epyc_epyc001.orfeo.hpc_2023-07-10_03-47-00.csv"/>
    <s v="epyc001.orfeo.hpc"/>
    <s v="rep 1 size 30000 OMP_PLACES=cores OMP_PROC_BIND=close OMP_NUM_THREADS=23 BLIS_NUM_THREADS=23 srun -n1 --cpus-per-task=23 ./sgemm_oblas_optimized.x 30000 30000 30000&gt;&gt;sgemm_oblas_optimized_epyc_epyc001.orfeo.hpc_2023-07-10_03-47-00.csv"/>
    <x v="0"/>
    <n v="30000"/>
    <n v="30000"/>
    <n v="30.482532925000001"/>
    <n v="30.482533"/>
    <n v="1771.5063290000001"/>
    <x v="0"/>
    <x v="2"/>
    <x v="0"/>
    <x v="0"/>
    <x v="0"/>
    <x v="0"/>
    <x v="22"/>
    <x v="22"/>
  </r>
  <r>
    <s v="sgemm_epyc_job_17107.out"/>
    <s v="sgemm_oblas_optimized_epyc_epyc001.orfeo.hpc_2023-07-10_03-47-00.csv"/>
    <s v="epyc001.orfeo.hpc"/>
    <s v="rep 1 size 30000 OMP_PLACES=cores OMP_PROC_BIND=close OMP_NUM_THREADS=22 BLIS_NUM_THREADS=22 srun -n1 --cpus-per-task=22 ./sgemm_oblas_optimized.x 30000 30000 30000&gt;&gt;sgemm_oblas_optimized_epyc_epyc001.orfeo.hpc_2023-07-10_03-47-00.csv"/>
    <x v="0"/>
    <n v="30000"/>
    <n v="30000"/>
    <n v="31.121888775999999"/>
    <n v="31.121888999999999"/>
    <n v="1735.1131989999999"/>
    <x v="0"/>
    <x v="2"/>
    <x v="0"/>
    <x v="0"/>
    <x v="0"/>
    <x v="0"/>
    <x v="21"/>
    <x v="21"/>
  </r>
  <r>
    <s v="sgemm_epyc_job_17107.out"/>
    <s v="sgemm_oblas_optimized_epyc_epyc001.orfeo.hpc_2023-07-10_03-47-00.csv"/>
    <s v="epyc001.orfeo.hpc"/>
    <s v="rep 1 size 30000 OMP_PLACES=cores OMP_PROC_BIND=close OMP_NUM_THREADS=21 BLIS_NUM_THREADS=21 srun -n1 --cpus-per-task=21 ./sgemm_oblas_optimized.x 30000 30000 30000&gt;&gt;sgemm_oblas_optimized_epyc_epyc001.orfeo.hpc_2023-07-10_03-47-00.csv"/>
    <x v="0"/>
    <n v="30000"/>
    <n v="30000"/>
    <n v="32.399653035999997"/>
    <n v="32.399653000000001"/>
    <n v="1666.6845149999999"/>
    <x v="0"/>
    <x v="2"/>
    <x v="0"/>
    <x v="0"/>
    <x v="0"/>
    <x v="0"/>
    <x v="20"/>
    <x v="20"/>
  </r>
  <r>
    <s v="sgemm_epyc_job_17107.out"/>
    <s v="sgemm_oblas_optimized_epyc_epyc001.orfeo.hpc_2023-07-10_03-47-00.csv"/>
    <s v="epyc001.orfeo.hpc"/>
    <s v="rep 1 size 30000 OMP_PLACES=cores OMP_PROC_BIND=close OMP_NUM_THREADS=20 BLIS_NUM_THREADS=20 srun -n1 --cpus-per-task=20 ./sgemm_oblas_optimized.x 30000 30000 30000&gt;&gt;sgemm_oblas_optimized_epyc_epyc001.orfeo.hpc_2023-07-10_03-47-00.csv"/>
    <x v="0"/>
    <n v="30000"/>
    <n v="30000"/>
    <n v="33.462401718000002"/>
    <n v="33.462401999999997"/>
    <n v="1613.751471"/>
    <x v="0"/>
    <x v="2"/>
    <x v="0"/>
    <x v="0"/>
    <x v="0"/>
    <x v="0"/>
    <x v="19"/>
    <x v="19"/>
  </r>
  <r>
    <s v="sgemm_epyc_job_17107.out"/>
    <s v="sgemm_oblas_optimized_epyc_epyc001.orfeo.hpc_2023-07-10_03-47-00.csv"/>
    <s v="epyc001.orfeo.hpc"/>
    <s v="rep 1 size 30000 OMP_PLACES=cores OMP_PROC_BIND=close OMP_NUM_THREADS=19 BLIS_NUM_THREADS=19 srun -n1 --cpus-per-task=19 ./sgemm_oblas_optimized.x 30000 30000 30000&gt;&gt;sgemm_oblas_optimized_epyc_epyc001.orfeo.hpc_2023-07-10_03-47-00.csv"/>
    <x v="0"/>
    <n v="30000"/>
    <n v="30000"/>
    <n v="35.137970226999997"/>
    <n v="35.137970000000003"/>
    <n v="1536.7990709999999"/>
    <x v="0"/>
    <x v="2"/>
    <x v="0"/>
    <x v="0"/>
    <x v="0"/>
    <x v="0"/>
    <x v="18"/>
    <x v="18"/>
  </r>
  <r>
    <s v="sgemm_epyc_job_17107.out"/>
    <s v="sgemm_oblas_optimized_epyc_epyc001.orfeo.hpc_2023-07-10_03-47-00.csv"/>
    <s v="epyc001.orfeo.hpc"/>
    <s v="rep 1 size 30000 OMP_PLACES=cores OMP_PROC_BIND=close OMP_NUM_THREADS=18 BLIS_NUM_THREADS=18 srun -n1 --cpus-per-task=18 ./sgemm_oblas_optimized.x 30000 30000 30000&gt;&gt;sgemm_oblas_optimized_epyc_epyc001.orfeo.hpc_2023-07-10_03-47-00.csv"/>
    <x v="0"/>
    <n v="30000"/>
    <n v="30000"/>
    <n v="37.174867319000001"/>
    <n v="37.174866999999999"/>
    <n v="1452.59429"/>
    <x v="0"/>
    <x v="2"/>
    <x v="0"/>
    <x v="0"/>
    <x v="0"/>
    <x v="0"/>
    <x v="17"/>
    <x v="17"/>
  </r>
  <r>
    <s v="sgemm_epyc_job_17107.out"/>
    <s v="sgemm_oblas_optimized_epyc_epyc001.orfeo.hpc_2023-07-10_03-47-00.csv"/>
    <s v="epyc001.orfeo.hpc"/>
    <s v="rep 1 size 30000 OMP_PLACES=cores OMP_PROC_BIND=close OMP_NUM_THREADS=17 BLIS_NUM_THREADS=17 srun -n1 --cpus-per-task=17 ./sgemm_oblas_optimized.x 30000 30000 30000&gt;&gt;sgemm_oblas_optimized_epyc_epyc001.orfeo.hpc_2023-07-10_03-47-00.csv"/>
    <x v="0"/>
    <n v="30000"/>
    <n v="30000"/>
    <n v="38.934272956999997"/>
    <n v="38.934272999999997"/>
    <n v="1386.952828"/>
    <x v="0"/>
    <x v="2"/>
    <x v="0"/>
    <x v="0"/>
    <x v="0"/>
    <x v="0"/>
    <x v="16"/>
    <x v="16"/>
  </r>
  <r>
    <s v="sgemm_epyc_job_17107.out"/>
    <s v="sgemm_oblas_optimized_epyc_epyc001.orfeo.hpc_2023-07-10_03-47-00.csv"/>
    <s v="epyc001.orfeo.hpc"/>
    <s v="rep 1 size 30000 OMP_PLACES=cores OMP_PROC_BIND=close OMP_NUM_THREADS=16 BLIS_NUM_THREADS=16 srun -n1 --cpus-per-task=16 ./sgemm_oblas_optimized.x 30000 30000 30000&gt;&gt;sgemm_oblas_optimized_epyc_epyc001.orfeo.hpc_2023-07-10_03-47-00.csv"/>
    <x v="0"/>
    <n v="30000"/>
    <n v="30000"/>
    <n v="40.755569846"/>
    <n v="40.755569999999999"/>
    <n v="1324.9722730000001"/>
    <x v="0"/>
    <x v="2"/>
    <x v="0"/>
    <x v="0"/>
    <x v="0"/>
    <x v="0"/>
    <x v="15"/>
    <x v="15"/>
  </r>
  <r>
    <s v="sgemm_epyc_job_17107.out"/>
    <s v="sgemm_oblas_optimized_epyc_epyc001.orfeo.hpc_2023-07-10_03-47-00.csv"/>
    <s v="epyc001.orfeo.hpc"/>
    <s v="rep 1 size 30000 OMP_PLACES=cores OMP_PROC_BIND=close OMP_NUM_THREADS=15 BLIS_NUM_THREADS=15 srun -n1 --cpus-per-task=15 ./sgemm_oblas_optimized.x 30000 30000 30000&gt;&gt;sgemm_oblas_optimized_epyc_epyc001.orfeo.hpc_2023-07-10_03-47-00.csv"/>
    <x v="0"/>
    <n v="30000"/>
    <n v="30000"/>
    <n v="43.399224138999998"/>
    <n v="43.399223999999997"/>
    <n v="1244.2618749999999"/>
    <x v="0"/>
    <x v="2"/>
    <x v="0"/>
    <x v="0"/>
    <x v="0"/>
    <x v="0"/>
    <x v="14"/>
    <x v="14"/>
  </r>
  <r>
    <s v="sgemm_epyc_job_17107.out"/>
    <s v="sgemm_oblas_optimized_epyc_epyc001.orfeo.hpc_2023-07-10_03-47-00.csv"/>
    <s v="epyc001.orfeo.hpc"/>
    <s v="rep 1 size 30000 OMP_PLACES=cores OMP_PROC_BIND=close OMP_NUM_THREADS=14 BLIS_NUM_THREADS=14 srun -n1 --cpus-per-task=14 ./sgemm_oblas_optimized.x 30000 30000 30000&gt;&gt;sgemm_oblas_optimized_epyc_epyc001.orfeo.hpc_2023-07-10_03-47-00.csv"/>
    <x v="0"/>
    <n v="30000"/>
    <n v="30000"/>
    <n v="45.912004545000002"/>
    <n v="45.912005000000001"/>
    <n v="1176.1629780000001"/>
    <x v="0"/>
    <x v="2"/>
    <x v="0"/>
    <x v="0"/>
    <x v="0"/>
    <x v="0"/>
    <x v="13"/>
    <x v="13"/>
  </r>
  <r>
    <s v="sgemm_epyc_job_17107.out"/>
    <s v="sgemm_oblas_optimized_epyc_epyc001.orfeo.hpc_2023-07-10_03-47-00.csv"/>
    <s v="epyc001.orfeo.hpc"/>
    <s v="rep 1 size 30000 OMP_PLACES=cores OMP_PROC_BIND=close OMP_NUM_THREADS=13 BLIS_NUM_THREADS=13 srun -n1 --cpus-per-task=13 ./sgemm_oblas_optimized.x 30000 30000 30000&gt;&gt;sgemm_oblas_optimized_epyc_epyc001.orfeo.hpc_2023-07-10_03-47-00.csv"/>
    <x v="0"/>
    <n v="30000"/>
    <n v="30000"/>
    <n v="49.112780872000002"/>
    <n v="49.112780999999998"/>
    <n v="1099.5101279999999"/>
    <x v="0"/>
    <x v="2"/>
    <x v="0"/>
    <x v="0"/>
    <x v="0"/>
    <x v="0"/>
    <x v="12"/>
    <x v="12"/>
  </r>
  <r>
    <s v="sgemm_epyc_job_17107.out"/>
    <s v="sgemm_oblas_optimized_epyc_epyc001.orfeo.hpc_2023-07-10_03-47-00.csv"/>
    <s v="epyc001.orfeo.hpc"/>
    <s v="rep 1 size 30000 OMP_PLACES=cores OMP_PROC_BIND=close OMP_NUM_THREADS=12 BLIS_NUM_THREADS=12 srun -n1 --cpus-per-task=12 ./sgemm_oblas_optimized.x 30000 30000 30000&gt;&gt;sgemm_oblas_optimized_epyc_epyc001.orfeo.hpc_2023-07-10_03-47-00.csv"/>
    <x v="0"/>
    <n v="30000"/>
    <n v="30000"/>
    <n v="52.149597958999998"/>
    <n v="52.149597999999997"/>
    <n v="1035.482575"/>
    <x v="0"/>
    <x v="2"/>
    <x v="0"/>
    <x v="0"/>
    <x v="0"/>
    <x v="0"/>
    <x v="11"/>
    <x v="11"/>
  </r>
  <r>
    <s v="sgemm_epyc_job_17107.out"/>
    <s v="sgemm_oblas_optimized_epyc_epyc001.orfeo.hpc_2023-07-10_03-47-00.csv"/>
    <s v="epyc001.orfeo.hpc"/>
    <s v="rep 1 size 30000 OMP_PLACES=cores OMP_PROC_BIND=close OMP_NUM_THREADS=11 BLIS_NUM_THREADS=11 srun -n1 --cpus-per-task=11 ./sgemm_oblas_optimized.x 30000 30000 30000&gt;&gt;sgemm_oblas_optimized_epyc_epyc001.orfeo.hpc_2023-07-10_03-47-00.csv"/>
    <x v="0"/>
    <n v="30000"/>
    <n v="30000"/>
    <n v="56.569138424000002"/>
    <n v="56.569138000000002"/>
    <n v="954.58409800000004"/>
    <x v="0"/>
    <x v="2"/>
    <x v="0"/>
    <x v="0"/>
    <x v="0"/>
    <x v="0"/>
    <x v="10"/>
    <x v="10"/>
  </r>
  <r>
    <s v="sgemm_epyc_job_17107.out"/>
    <s v="sgemm_oblas_optimized_epyc_epyc001.orfeo.hpc_2023-07-10_03-47-00.csv"/>
    <s v="epyc001.orfeo.hpc"/>
    <s v="rep 1 size 30000 OMP_PLACES=cores OMP_PROC_BIND=close OMP_NUM_THREADS=10 BLIS_NUM_THREADS=10 srun -n1 --cpus-per-task=10 ./sgemm_oblas_optimized.x 30000 30000 30000&gt;&gt;sgemm_oblas_optimized_epyc_epyc001.orfeo.hpc_2023-07-10_03-47-00.csv"/>
    <x v="0"/>
    <n v="30000"/>
    <n v="30000"/>
    <n v="61.093066620999998"/>
    <n v="61.093066999999998"/>
    <n v="883.89735499999995"/>
    <x v="0"/>
    <x v="2"/>
    <x v="0"/>
    <x v="0"/>
    <x v="0"/>
    <x v="0"/>
    <x v="9"/>
    <x v="9"/>
  </r>
  <r>
    <s v="sgemm_epyc_job_17107.out"/>
    <s v="sgemm_oblas_optimized_epyc_epyc001.orfeo.hpc_2023-07-10_03-47-00.csv"/>
    <s v="epyc001.orfeo.hpc"/>
    <s v="rep 1 size 30000 OMP_PLACES=cores OMP_PROC_BIND=close OMP_NUM_THREADS=9 BLIS_NUM_THREADS=9 srun -n1 --cpus-per-task=9 ./sgemm_oblas_optimized.x 30000 30000 30000&gt;&gt;sgemm_oblas_optimized_epyc_epyc001.orfeo.hpc_2023-07-10_03-47-00.csv"/>
    <x v="0"/>
    <n v="30000"/>
    <n v="30000"/>
    <n v="68.482879937999996"/>
    <n v="68.482879999999994"/>
    <n v="788.51824099999999"/>
    <x v="0"/>
    <x v="2"/>
    <x v="0"/>
    <x v="0"/>
    <x v="0"/>
    <x v="0"/>
    <x v="8"/>
    <x v="8"/>
  </r>
  <r>
    <s v="sgemm_epyc_job_17107.out"/>
    <s v="sgemm_oblas_optimized_epyc_epyc001.orfeo.hpc_2023-07-10_03-47-00.csv"/>
    <s v="epyc001.orfeo.hpc"/>
    <s v="rep 1 size 30000 OMP_PLACES=cores OMP_PROC_BIND=close OMP_NUM_THREADS=8 BLIS_NUM_THREADS=8 srun -n1 --cpus-per-task=8 ./sgemm_oblas_optimized.x 30000 30000 30000&gt;&gt;sgemm_oblas_optimized_epyc_epyc001.orfeo.hpc_2023-07-10_03-47-00.csv"/>
    <x v="0"/>
    <n v="30000"/>
    <n v="30000"/>
    <n v="75.245477072"/>
    <n v="75.245476999999994"/>
    <n v="717.65110800000002"/>
    <x v="0"/>
    <x v="2"/>
    <x v="0"/>
    <x v="0"/>
    <x v="0"/>
    <x v="0"/>
    <x v="7"/>
    <x v="7"/>
  </r>
  <r>
    <s v="sgemm_epyc_job_17107.out"/>
    <s v="sgemm_oblas_optimized_epyc_epyc001.orfeo.hpc_2023-07-10_03-47-00.csv"/>
    <s v="epyc001.orfeo.hpc"/>
    <s v="rep 1 size 30000 OMP_PLACES=cores OMP_PROC_BIND=close OMP_NUM_THREADS=7 BLIS_NUM_THREADS=7 srun -n1 --cpus-per-task=7 ./sgemm_oblas_optimized.x 30000 30000 30000&gt;&gt;sgemm_oblas_optimized_epyc_epyc001.orfeo.hpc_2023-07-10_03-47-00.csv"/>
    <x v="0"/>
    <n v="30000"/>
    <n v="30000"/>
    <n v="85.773050252999994"/>
    <n v="85.773049999999998"/>
    <n v="629.56837700000005"/>
    <x v="0"/>
    <x v="2"/>
    <x v="0"/>
    <x v="0"/>
    <x v="0"/>
    <x v="0"/>
    <x v="6"/>
    <x v="6"/>
  </r>
  <r>
    <s v="sgemm_epyc_job_17107.out"/>
    <s v="sgemm_oblas_optimized_epyc_epyc001.orfeo.hpc_2023-07-10_03-47-00.csv"/>
    <s v="epyc001.orfeo.hpc"/>
    <s v="rep 1 size 30000 OMP_PLACES=cores OMP_PROC_BIND=close OMP_NUM_THREADS=6 BLIS_NUM_THREADS=6 srun -n1 --cpus-per-task=6 ./sgemm_oblas_optimized.x 30000 30000 30000&gt;&gt;sgemm_oblas_optimized_epyc_epyc001.orfeo.hpc_2023-07-10_03-47-00.csv"/>
    <x v="0"/>
    <n v="30000"/>
    <n v="30000"/>
    <n v="97.950452317"/>
    <n v="97.950451999999999"/>
    <n v="551.29913899999997"/>
    <x v="0"/>
    <x v="2"/>
    <x v="0"/>
    <x v="0"/>
    <x v="0"/>
    <x v="0"/>
    <x v="5"/>
    <x v="5"/>
  </r>
  <r>
    <s v="sgemm_epyc_job_17107.out"/>
    <s v="sgemm_oblas_optimized_epyc_epyc001.orfeo.hpc_2023-07-10_03-47-00.csv"/>
    <s v="epyc001.orfeo.hpc"/>
    <s v="rep 1 size 30000 OMP_PLACES=cores OMP_PROC_BIND=close OMP_NUM_THREADS=5 BLIS_NUM_THREADS=5 srun -n1 --cpus-per-task=5 ./sgemm_oblas_optimized.x 30000 30000 30000&gt;&gt;sgemm_oblas_optimized_epyc_epyc001.orfeo.hpc_2023-07-10_03-47-00.csv"/>
    <x v="0"/>
    <n v="30000"/>
    <n v="30000"/>
    <n v="116.63657880300001"/>
    <n v="116.636579"/>
    <n v="462.97654299999999"/>
    <x v="0"/>
    <x v="2"/>
    <x v="0"/>
    <x v="0"/>
    <x v="0"/>
    <x v="0"/>
    <x v="4"/>
    <x v="4"/>
  </r>
  <r>
    <s v="sgemm_epyc_job_17107.out"/>
    <s v="sgemm_oblas_optimized_epyc_epyc001.orfeo.hpc_2023-07-10_03-47-00.csv"/>
    <s v="epyc001.orfeo.hpc"/>
    <s v="rep 1 size 30000 OMP_PLACES=cores OMP_PROC_BIND=close OMP_NUM_THREADS=4 BLIS_NUM_THREADS=4 srun -n1 --cpus-per-task=4 ./sgemm_oblas_optimized.x 30000 30000 30000&gt;&gt;sgemm_oblas_optimized_epyc_epyc001.orfeo.hpc_2023-07-10_03-47-00.csv"/>
    <x v="0"/>
    <n v="30000"/>
    <n v="30000"/>
    <n v="144.61745091399999"/>
    <n v="144.61745099999999"/>
    <n v="373.39891999999998"/>
    <x v="0"/>
    <x v="2"/>
    <x v="0"/>
    <x v="0"/>
    <x v="0"/>
    <x v="0"/>
    <x v="3"/>
    <x v="3"/>
  </r>
  <r>
    <s v="sgemm_epyc_job_17107.out"/>
    <s v="sgemm_oblas_optimized_epyc_epyc001.orfeo.hpc_2023-07-10_03-47-00.csv"/>
    <s v="epyc001.orfeo.hpc"/>
    <s v="rep 1 size 30000 OMP_PLACES=cores OMP_PROC_BIND=close OMP_NUM_THREADS=3 BLIS_NUM_THREADS=3 srun -n1 --cpus-per-task=3 ./sgemm_oblas_optimized.x 30000 30000 30000&gt;&gt;sgemm_oblas_optimized_epyc_epyc001.orfeo.hpc_2023-07-10_03-47-00.csv"/>
    <x v="0"/>
    <n v="30000"/>
    <n v="30000"/>
    <n v="190.970749899"/>
    <n v="190.97075000000001"/>
    <n v="282.76581599999997"/>
    <x v="0"/>
    <x v="2"/>
    <x v="0"/>
    <x v="0"/>
    <x v="0"/>
    <x v="0"/>
    <x v="2"/>
    <x v="2"/>
  </r>
  <r>
    <s v="sgemm_epyc_job_17107.out"/>
    <s v="sgemm_oblas_optimized_epyc_epyc001.orfeo.hpc_2023-07-10_03-47-00.csv"/>
    <s v="epyc001.orfeo.hpc"/>
    <s v="rep 1 size 30000 OMP_PLACES=cores OMP_PROC_BIND=close OMP_NUM_THREADS=2 BLIS_NUM_THREADS=2 srun -n1 --cpus-per-task=2 ./sgemm_oblas_optimized.x 30000 30000 30000&gt;&gt;sgemm_oblas_optimized_epyc_epyc001.orfeo.hpc_2023-07-10_03-47-00.csv"/>
    <x v="0"/>
    <n v="30000"/>
    <n v="30000"/>
    <n v="288.73274002400001"/>
    <n v="288.73273999999998"/>
    <n v="187.02416600000001"/>
    <x v="0"/>
    <x v="2"/>
    <x v="0"/>
    <x v="0"/>
    <x v="0"/>
    <x v="0"/>
    <x v="1"/>
    <x v="1"/>
  </r>
  <r>
    <s v="sgemm_epyc_job_17107.out"/>
    <s v="sgemm_oblas_optimized_epyc_epyc001.orfeo.hpc_2023-07-10_03-47-00.csv"/>
    <s v="epyc001.orfeo.hpc"/>
    <s v="rep 1 size 30000 OMP_PLACES=cores OMP_PROC_BIND=close OMP_NUM_THREADS=1 BLIS_NUM_THREADS=1 srun -n1 --cpus-per-task=1 ./sgemm_oblas_optimized.x 30000 30000 30000&gt;&gt;sgemm_oblas_optimized_epyc_epyc001.orfeo.hpc_2023-07-10_03-47-00.csv"/>
    <x v="0"/>
    <n v="30000"/>
    <n v="30000"/>
    <n v="577.64770575199998"/>
    <n v="577.64770599999997"/>
    <n v="93.482584000000003"/>
    <x v="0"/>
    <x v="2"/>
    <x v="0"/>
    <x v="0"/>
    <x v="0"/>
    <x v="0"/>
    <x v="0"/>
    <x v="0"/>
  </r>
  <r>
    <s v="sgemm_epyc_job_17107.out"/>
    <s v="sgemm_oblas_optimized_epyc_epyc001.orfeo.hpc_2023-07-10_03-47-00.csv"/>
    <s v="epyc001.orfeo.hpc"/>
    <s v="rep 2 size 30000 OMP_PLACES=cores OMP_PROC_BIND=close OMP_NUM_THREADS=64 BLIS_NUM_THREADS=64 srun -n1 --cpus-per-task=64 ./sgemm_oblas_optimized.x 30000 30000 30000&gt;&gt;sgemm_oblas_optimized_epyc_epyc001.orfeo.hpc_2023-07-10_03-47-00.csv"/>
    <x v="0"/>
    <n v="30000"/>
    <n v="30000"/>
    <n v="21.403875349"/>
    <n v="21.403874999999999"/>
    <n v="2522.9076100000002"/>
    <x v="0"/>
    <x v="2"/>
    <x v="0"/>
    <x v="0"/>
    <x v="0"/>
    <x v="0"/>
    <x v="63"/>
    <x v="63"/>
  </r>
  <r>
    <s v="sgemm_epyc_job_17107.out"/>
    <s v="sgemm_oblas_optimized_epyc_epyc001.orfeo.hpc_2023-07-10_03-47-00.csv"/>
    <s v="epyc001.orfeo.hpc"/>
    <s v="rep 2 size 30000 OMP_PLACES=cores OMP_PROC_BIND=close OMP_NUM_THREADS=63 BLIS_NUM_THREADS=63 srun -n1 --cpus-per-task=63 ./sgemm_oblas_optimized.x 30000 30000 30000&gt;&gt;sgemm_oblas_optimized_epyc_epyc001.orfeo.hpc_2023-07-10_03-47-00.csv"/>
    <x v="0"/>
    <n v="30000"/>
    <n v="30000"/>
    <n v="20.350127852"/>
    <n v="20.350128000000002"/>
    <n v="2653.5459820000001"/>
    <x v="0"/>
    <x v="2"/>
    <x v="0"/>
    <x v="0"/>
    <x v="0"/>
    <x v="0"/>
    <x v="62"/>
    <x v="62"/>
  </r>
  <r>
    <s v="sgemm_epyc_job_17107.out"/>
    <s v="sgemm_oblas_optimized_epyc_epyc001.orfeo.hpc_2023-07-10_03-47-00.csv"/>
    <s v="epyc001.orfeo.hpc"/>
    <s v="rep 2 size 30000 OMP_PLACES=cores OMP_PROC_BIND=close OMP_NUM_THREADS=62 BLIS_NUM_THREADS=62 srun -n1 --cpus-per-task=62 ./sgemm_oblas_optimized.x 30000 30000 30000&gt;&gt;sgemm_oblas_optimized_epyc_epyc001.orfeo.hpc_2023-07-10_03-47-00.csv"/>
    <x v="0"/>
    <n v="30000"/>
    <n v="30000"/>
    <n v="20.817426526999999"/>
    <n v="20.817426999999999"/>
    <n v="2593.9805729999998"/>
    <x v="0"/>
    <x v="2"/>
    <x v="0"/>
    <x v="0"/>
    <x v="0"/>
    <x v="0"/>
    <x v="61"/>
    <x v="61"/>
  </r>
  <r>
    <s v="sgemm_epyc_job_17107.out"/>
    <s v="sgemm_oblas_optimized_epyc_epyc001.orfeo.hpc_2023-07-10_03-47-00.csv"/>
    <s v="epyc001.orfeo.hpc"/>
    <s v="rep 2 size 30000 OMP_PLACES=cores OMP_PROC_BIND=close OMP_NUM_THREADS=61 BLIS_NUM_THREADS=61 srun -n1 --cpus-per-task=61 ./sgemm_oblas_optimized.x 30000 30000 30000&gt;&gt;sgemm_oblas_optimized_epyc_epyc001.orfeo.hpc_2023-07-10_03-47-00.csv"/>
    <x v="0"/>
    <n v="30000"/>
    <n v="30000"/>
    <n v="19.430552551000002"/>
    <n v="19.430553"/>
    <n v="2779.1283779999999"/>
    <x v="0"/>
    <x v="2"/>
    <x v="0"/>
    <x v="0"/>
    <x v="0"/>
    <x v="0"/>
    <x v="60"/>
    <x v="60"/>
  </r>
  <r>
    <s v="sgemm_epyc_job_17107.out"/>
    <s v="sgemm_oblas_optimized_epyc_epyc001.orfeo.hpc_2023-07-10_03-47-00.csv"/>
    <s v="epyc001.orfeo.hpc"/>
    <s v="rep 2 size 30000 OMP_PLACES=cores OMP_PROC_BIND=close OMP_NUM_THREADS=60 BLIS_NUM_THREADS=60 srun -n1 --cpus-per-task=60 ./sgemm_oblas_optimized.x 30000 30000 30000&gt;&gt;sgemm_oblas_optimized_epyc_epyc001.orfeo.hpc_2023-07-10_03-47-00.csv"/>
    <x v="0"/>
    <n v="30000"/>
    <n v="30000"/>
    <n v="20.32292352"/>
    <n v="20.322924"/>
    <n v="2657.0980279999999"/>
    <x v="0"/>
    <x v="2"/>
    <x v="0"/>
    <x v="0"/>
    <x v="0"/>
    <x v="0"/>
    <x v="59"/>
    <x v="59"/>
  </r>
  <r>
    <s v="sgemm_epyc_job_17107.out"/>
    <s v="sgemm_oblas_optimized_epyc_epyc001.orfeo.hpc_2023-07-10_03-47-00.csv"/>
    <s v="epyc001.orfeo.hpc"/>
    <s v="rep 2 size 30000 OMP_PLACES=cores OMP_PROC_BIND=close OMP_NUM_THREADS=59 BLIS_NUM_THREADS=59 srun -n1 --cpus-per-task=59 ./sgemm_oblas_optimized.x 30000 30000 30000&gt;&gt;sgemm_oblas_optimized_epyc_epyc001.orfeo.hpc_2023-07-10_03-47-00.csv"/>
    <x v="0"/>
    <n v="30000"/>
    <n v="30000"/>
    <n v="19.924323936"/>
    <n v="19.924323999999999"/>
    <n v="2710.2550719999999"/>
    <x v="0"/>
    <x v="2"/>
    <x v="0"/>
    <x v="0"/>
    <x v="0"/>
    <x v="0"/>
    <x v="58"/>
    <x v="58"/>
  </r>
  <r>
    <s v="sgemm_epyc_job_17107.out"/>
    <s v="sgemm_oblas_optimized_epyc_epyc001.orfeo.hpc_2023-07-10_03-47-00.csv"/>
    <s v="epyc001.orfeo.hpc"/>
    <s v="rep 2 size 30000 OMP_PLACES=cores OMP_PROC_BIND=close OMP_NUM_THREADS=58 BLIS_NUM_THREADS=58 srun -n1 --cpus-per-task=58 ./sgemm_oblas_optimized.x 30000 30000 30000&gt;&gt;sgemm_oblas_optimized_epyc_epyc001.orfeo.hpc_2023-07-10_03-47-00.csv"/>
    <x v="0"/>
    <n v="30000"/>
    <n v="30000"/>
    <n v="20.726292213000001"/>
    <n v="20.726292000000001"/>
    <n v="2605.386407"/>
    <x v="0"/>
    <x v="2"/>
    <x v="0"/>
    <x v="0"/>
    <x v="0"/>
    <x v="0"/>
    <x v="57"/>
    <x v="57"/>
  </r>
  <r>
    <s v="sgemm_epyc_job_17107.out"/>
    <s v="sgemm_oblas_optimized_epyc_epyc001.orfeo.hpc_2023-07-10_03-47-00.csv"/>
    <s v="epyc001.orfeo.hpc"/>
    <s v="rep 2 size 30000 OMP_PLACES=cores OMP_PROC_BIND=close OMP_NUM_THREADS=57 BLIS_NUM_THREADS=57 srun -n1 --cpus-per-task=57 ./sgemm_oblas_optimized.x 30000 30000 30000&gt;&gt;sgemm_oblas_optimized_epyc_epyc001.orfeo.hpc_2023-07-10_03-47-00.csv"/>
    <x v="0"/>
    <n v="30000"/>
    <n v="30000"/>
    <n v="20.356260416000001"/>
    <n v="20.356259999999999"/>
    <n v="2652.7465699999998"/>
    <x v="0"/>
    <x v="2"/>
    <x v="0"/>
    <x v="0"/>
    <x v="0"/>
    <x v="0"/>
    <x v="56"/>
    <x v="56"/>
  </r>
  <r>
    <s v="sgemm_epyc_job_17107.out"/>
    <s v="sgemm_oblas_optimized_epyc_epyc001.orfeo.hpc_2023-07-10_03-47-00.csv"/>
    <s v="epyc001.orfeo.hpc"/>
    <s v="rep 2 size 30000 OMP_PLACES=cores OMP_PROC_BIND=close OMP_NUM_THREADS=56 BLIS_NUM_THREADS=56 srun -n1 --cpus-per-task=56 ./sgemm_oblas_optimized.x 30000 30000 30000&gt;&gt;sgemm_oblas_optimized_epyc_epyc001.orfeo.hpc_2023-07-10_03-47-00.csv"/>
    <x v="0"/>
    <n v="30000"/>
    <n v="30000"/>
    <n v="21.101745452999999"/>
    <n v="21.101745000000001"/>
    <n v="2559.0300160000002"/>
    <x v="0"/>
    <x v="2"/>
    <x v="0"/>
    <x v="0"/>
    <x v="0"/>
    <x v="0"/>
    <x v="55"/>
    <x v="55"/>
  </r>
  <r>
    <s v="sgemm_epyc_job_17107.out"/>
    <s v="sgemm_oblas_optimized_epyc_epyc001.orfeo.hpc_2023-07-10_03-47-00.csv"/>
    <s v="epyc001.orfeo.hpc"/>
    <s v="rep 2 size 30000 OMP_PLACES=cores OMP_PROC_BIND=close OMP_NUM_THREADS=55 BLIS_NUM_THREADS=55 srun -n1 --cpus-per-task=55 ./sgemm_oblas_optimized.x 30000 30000 30000&gt;&gt;sgemm_oblas_optimized_epyc_epyc001.orfeo.hpc_2023-07-10_03-47-00.csv"/>
    <x v="0"/>
    <n v="30000"/>
    <n v="30000"/>
    <n v="19.683741162"/>
    <n v="19.683741000000001"/>
    <n v="2743.3809230000002"/>
    <x v="0"/>
    <x v="2"/>
    <x v="0"/>
    <x v="0"/>
    <x v="0"/>
    <x v="0"/>
    <x v="54"/>
    <x v="54"/>
  </r>
  <r>
    <s v="sgemm_epyc_job_17107.out"/>
    <s v="sgemm_oblas_optimized_epyc_epyc001.orfeo.hpc_2023-07-10_03-47-00.csv"/>
    <s v="epyc001.orfeo.hpc"/>
    <s v="rep 2 size 30000 OMP_PLACES=cores OMP_PROC_BIND=close OMP_NUM_THREADS=54 BLIS_NUM_THREADS=54 srun -n1 --cpus-per-task=54 ./sgemm_oblas_optimized.x 30000 30000 30000&gt;&gt;sgemm_oblas_optimized_epyc_epyc001.orfeo.hpc_2023-07-10_03-47-00.csv"/>
    <x v="0"/>
    <n v="30000"/>
    <n v="30000"/>
    <n v="20.608183531000002"/>
    <n v="20.608184000000001"/>
    <n v="2620.3182790000001"/>
    <x v="0"/>
    <x v="2"/>
    <x v="0"/>
    <x v="0"/>
    <x v="0"/>
    <x v="0"/>
    <x v="53"/>
    <x v="53"/>
  </r>
  <r>
    <s v="sgemm_epyc_job_17107.out"/>
    <s v="sgemm_oblas_optimized_epyc_epyc001.orfeo.hpc_2023-07-10_03-47-00.csv"/>
    <s v="epyc001.orfeo.hpc"/>
    <s v="rep 2 size 30000 OMP_PLACES=cores OMP_PROC_BIND=close OMP_NUM_THREADS=53 BLIS_NUM_THREADS=53 srun -n1 --cpus-per-task=53 ./sgemm_oblas_optimized.x 30000 30000 30000&gt;&gt;sgemm_oblas_optimized_epyc_epyc001.orfeo.hpc_2023-07-10_03-47-00.csv"/>
    <x v="0"/>
    <n v="30000"/>
    <n v="30000"/>
    <n v="19.888540305999999"/>
    <n v="19.888539999999999"/>
    <n v="2715.131386"/>
    <x v="0"/>
    <x v="2"/>
    <x v="0"/>
    <x v="0"/>
    <x v="0"/>
    <x v="0"/>
    <x v="52"/>
    <x v="52"/>
  </r>
  <r>
    <s v="sgemm_epyc_job_17107.out"/>
    <s v="sgemm_oblas_optimized_epyc_epyc001.orfeo.hpc_2023-07-10_03-47-00.csv"/>
    <s v="epyc001.orfeo.hpc"/>
    <s v="rep 2 size 30000 OMP_PLACES=cores OMP_PROC_BIND=close OMP_NUM_THREADS=52 BLIS_NUM_THREADS=52 srun -n1 --cpus-per-task=52 ./sgemm_oblas_optimized.x 30000 30000 30000&gt;&gt;sgemm_oblas_optimized_epyc_epyc001.orfeo.hpc_2023-07-10_03-47-00.csv"/>
    <x v="0"/>
    <n v="30000"/>
    <n v="30000"/>
    <n v="21.440509681000002"/>
    <n v="21.44051"/>
    <n v="2518.5968429999998"/>
    <x v="0"/>
    <x v="2"/>
    <x v="0"/>
    <x v="0"/>
    <x v="0"/>
    <x v="0"/>
    <x v="51"/>
    <x v="51"/>
  </r>
  <r>
    <s v="sgemm_epyc_job_17107.out"/>
    <s v="sgemm_oblas_optimized_epyc_epyc001.orfeo.hpc_2023-07-10_03-47-00.csv"/>
    <s v="epyc001.orfeo.hpc"/>
    <s v="rep 2 size 30000 OMP_PLACES=cores OMP_PROC_BIND=close OMP_NUM_THREADS=51 BLIS_NUM_THREADS=51 srun -n1 --cpus-per-task=51 ./sgemm_oblas_optimized.x 30000 30000 30000&gt;&gt;sgemm_oblas_optimized_epyc_epyc001.orfeo.hpc_2023-07-10_03-47-00.csv"/>
    <x v="0"/>
    <n v="30000"/>
    <n v="30000"/>
    <n v="20.822052707000001"/>
    <n v="20.822053"/>
    <n v="2593.4042509999999"/>
    <x v="0"/>
    <x v="2"/>
    <x v="0"/>
    <x v="0"/>
    <x v="0"/>
    <x v="0"/>
    <x v="50"/>
    <x v="50"/>
  </r>
  <r>
    <s v="sgemm_epyc_job_17107.out"/>
    <s v="sgemm_oblas_optimized_epyc_epyc001.orfeo.hpc_2023-07-10_03-47-00.csv"/>
    <s v="epyc001.orfeo.hpc"/>
    <s v="rep 2 size 30000 OMP_PLACES=cores OMP_PROC_BIND=close OMP_NUM_THREADS=50 BLIS_NUM_THREADS=50 srun -n1 --cpus-per-task=50 ./sgemm_oblas_optimized.x 30000 30000 30000&gt;&gt;sgemm_oblas_optimized_epyc_epyc001.orfeo.hpc_2023-07-10_03-47-00.csv"/>
    <x v="0"/>
    <n v="30000"/>
    <n v="30000"/>
    <n v="20.542476902000001"/>
    <n v="20.542477000000002"/>
    <n v="2628.69956"/>
    <x v="0"/>
    <x v="2"/>
    <x v="0"/>
    <x v="0"/>
    <x v="0"/>
    <x v="0"/>
    <x v="49"/>
    <x v="49"/>
  </r>
  <r>
    <s v="sgemm_epyc_job_17107.out"/>
    <s v="sgemm_oblas_optimized_epyc_epyc001.orfeo.hpc_2023-07-10_03-47-00.csv"/>
    <s v="epyc001.orfeo.hpc"/>
    <s v="rep 2 size 30000 OMP_PLACES=cores OMP_PROC_BIND=close OMP_NUM_THREADS=49 BLIS_NUM_THREADS=49 srun -n1 --cpus-per-task=49 ./sgemm_oblas_optimized.x 30000 30000 30000&gt;&gt;sgemm_oblas_optimized_epyc_epyc001.orfeo.hpc_2023-07-10_03-47-00.csv"/>
    <x v="0"/>
    <n v="30000"/>
    <n v="30000"/>
    <n v="20.560499376999999"/>
    <n v="20.560499"/>
    <n v="2626.395352"/>
    <x v="0"/>
    <x v="2"/>
    <x v="0"/>
    <x v="0"/>
    <x v="0"/>
    <x v="0"/>
    <x v="48"/>
    <x v="48"/>
  </r>
  <r>
    <s v="sgemm_epyc_job_17107.out"/>
    <s v="sgemm_oblas_optimized_epyc_epyc001.orfeo.hpc_2023-07-10_03-47-00.csv"/>
    <s v="epyc001.orfeo.hpc"/>
    <s v="rep 2 size 30000 OMP_PLACES=cores OMP_PROC_BIND=close OMP_NUM_THREADS=48 BLIS_NUM_THREADS=48 srun -n1 --cpus-per-task=48 ./sgemm_oblas_optimized.x 30000 30000 30000&gt;&gt;sgemm_oblas_optimized_epyc_epyc001.orfeo.hpc_2023-07-10_03-47-00.csv"/>
    <x v="0"/>
    <n v="30000"/>
    <n v="30000"/>
    <n v="21.407611454000001"/>
    <n v="21.407610999999999"/>
    <n v="2522.467306"/>
    <x v="0"/>
    <x v="2"/>
    <x v="0"/>
    <x v="0"/>
    <x v="0"/>
    <x v="0"/>
    <x v="47"/>
    <x v="47"/>
  </r>
  <r>
    <s v="sgemm_epyc_job_17107.out"/>
    <s v="sgemm_oblas_optimized_epyc_epyc001.orfeo.hpc_2023-07-10_03-47-00.csv"/>
    <s v="epyc001.orfeo.hpc"/>
    <s v="rep 2 size 30000 OMP_PLACES=cores OMP_PROC_BIND=close OMP_NUM_THREADS=47 BLIS_NUM_THREADS=47 srun -n1 --cpus-per-task=47 ./sgemm_oblas_optimized.x 30000 30000 30000&gt;&gt;sgemm_oblas_optimized_epyc_epyc001.orfeo.hpc_2023-07-10_03-47-00.csv"/>
    <x v="0"/>
    <n v="30000"/>
    <n v="30000"/>
    <n v="20.833869821"/>
    <n v="20.833870000000001"/>
    <n v="2591.933254"/>
    <x v="0"/>
    <x v="2"/>
    <x v="0"/>
    <x v="0"/>
    <x v="0"/>
    <x v="0"/>
    <x v="46"/>
    <x v="46"/>
  </r>
  <r>
    <s v="sgemm_epyc_job_17107.out"/>
    <s v="sgemm_oblas_optimized_epyc_epyc001.orfeo.hpc_2023-07-10_03-47-00.csv"/>
    <s v="epyc001.orfeo.hpc"/>
    <s v="rep 2 size 30000 OMP_PLACES=cores OMP_PROC_BIND=close OMP_NUM_THREADS=46 BLIS_NUM_THREADS=46 srun -n1 --cpus-per-task=46 ./sgemm_oblas_optimized.x 30000 30000 30000&gt;&gt;sgemm_oblas_optimized_epyc_epyc001.orfeo.hpc_2023-07-10_03-47-00.csv"/>
    <x v="0"/>
    <n v="30000"/>
    <n v="30000"/>
    <n v="22.577336042999999"/>
    <n v="22.577335999999999"/>
    <n v="2391.7790789999999"/>
    <x v="0"/>
    <x v="2"/>
    <x v="0"/>
    <x v="0"/>
    <x v="0"/>
    <x v="0"/>
    <x v="45"/>
    <x v="45"/>
  </r>
  <r>
    <s v="sgemm_epyc_job_17107.out"/>
    <s v="sgemm_oblas_optimized_epyc_epyc001.orfeo.hpc_2023-07-10_03-47-00.csv"/>
    <s v="epyc001.orfeo.hpc"/>
    <s v="rep 2 size 30000 OMP_PLACES=cores OMP_PROC_BIND=close OMP_NUM_THREADS=45 BLIS_NUM_THREADS=45 srun -n1 --cpus-per-task=45 ./sgemm_oblas_optimized.x 30000 30000 30000&gt;&gt;sgemm_oblas_optimized_epyc_epyc001.orfeo.hpc_2023-07-10_03-47-00.csv"/>
    <x v="0"/>
    <n v="30000"/>
    <n v="30000"/>
    <n v="22.110442844000001"/>
    <n v="22.110443"/>
    <n v="2442.2848690000001"/>
    <x v="0"/>
    <x v="2"/>
    <x v="0"/>
    <x v="0"/>
    <x v="0"/>
    <x v="0"/>
    <x v="44"/>
    <x v="44"/>
  </r>
  <r>
    <s v="sgemm_epyc_job_17107.out"/>
    <s v="sgemm_oblas_optimized_epyc_epyc001.orfeo.hpc_2023-07-10_03-47-00.csv"/>
    <s v="epyc001.orfeo.hpc"/>
    <s v="rep 2 size 30000 OMP_PLACES=cores OMP_PROC_BIND=close OMP_NUM_THREADS=44 BLIS_NUM_THREADS=44 srun -n1 --cpus-per-task=44 ./sgemm_oblas_optimized.x 30000 30000 30000&gt;&gt;sgemm_oblas_optimized_epyc_epyc001.orfeo.hpc_2023-07-10_03-47-00.csv"/>
    <x v="0"/>
    <n v="30000"/>
    <n v="30000"/>
    <n v="22.320065587999999"/>
    <n v="22.320066000000001"/>
    <n v="2419.3477290000001"/>
    <x v="0"/>
    <x v="2"/>
    <x v="0"/>
    <x v="0"/>
    <x v="0"/>
    <x v="0"/>
    <x v="43"/>
    <x v="43"/>
  </r>
  <r>
    <s v="sgemm_epyc_job_17107.out"/>
    <s v="sgemm_oblas_optimized_epyc_epyc001.orfeo.hpc_2023-07-10_03-47-00.csv"/>
    <s v="epyc001.orfeo.hpc"/>
    <s v="rep 2 size 30000 OMP_PLACES=cores OMP_PROC_BIND=close OMP_NUM_THREADS=43 BLIS_NUM_THREADS=43 srun -n1 --cpus-per-task=43 ./sgemm_oblas_optimized.x 30000 30000 30000&gt;&gt;sgemm_oblas_optimized_epyc_epyc001.orfeo.hpc_2023-07-10_03-47-00.csv"/>
    <x v="0"/>
    <n v="30000"/>
    <n v="30000"/>
    <n v="21.830466108"/>
    <n v="21.830466000000001"/>
    <n v="2473.607285"/>
    <x v="0"/>
    <x v="2"/>
    <x v="0"/>
    <x v="0"/>
    <x v="0"/>
    <x v="0"/>
    <x v="42"/>
    <x v="42"/>
  </r>
  <r>
    <s v="sgemm_epyc_job_17107.out"/>
    <s v="sgemm_oblas_optimized_epyc_epyc001.orfeo.hpc_2023-07-10_03-47-00.csv"/>
    <s v="epyc001.orfeo.hpc"/>
    <s v="rep 2 size 30000 OMP_PLACES=cores OMP_PROC_BIND=close OMP_NUM_THREADS=42 BLIS_NUM_THREADS=42 srun -n1 --cpus-per-task=42 ./sgemm_oblas_optimized.x 30000 30000 30000&gt;&gt;sgemm_oblas_optimized_epyc_epyc001.orfeo.hpc_2023-07-10_03-47-00.csv"/>
    <x v="0"/>
    <n v="30000"/>
    <n v="30000"/>
    <n v="22.671577669000001"/>
    <n v="22.671578"/>
    <n v="2381.8368879999998"/>
    <x v="0"/>
    <x v="2"/>
    <x v="0"/>
    <x v="0"/>
    <x v="0"/>
    <x v="0"/>
    <x v="41"/>
    <x v="41"/>
  </r>
  <r>
    <s v="sgemm_epyc_job_17107.out"/>
    <s v="sgemm_oblas_optimized_epyc_epyc001.orfeo.hpc_2023-07-10_03-47-00.csv"/>
    <s v="epyc001.orfeo.hpc"/>
    <s v="rep 2 size 30000 OMP_PLACES=cores OMP_PROC_BIND=close OMP_NUM_THREADS=41 BLIS_NUM_THREADS=41 srun -n1 --cpus-per-task=41 ./sgemm_oblas_optimized.x 30000 30000 30000&gt;&gt;sgemm_oblas_optimized_epyc_epyc001.orfeo.hpc_2023-07-10_03-47-00.csv"/>
    <x v="0"/>
    <n v="30000"/>
    <n v="30000"/>
    <n v="22.424235908"/>
    <n v="22.424236000000001"/>
    <n v="2408.108808"/>
    <x v="0"/>
    <x v="2"/>
    <x v="0"/>
    <x v="0"/>
    <x v="0"/>
    <x v="0"/>
    <x v="40"/>
    <x v="40"/>
  </r>
  <r>
    <s v="sgemm_epyc_job_17107.out"/>
    <s v="sgemm_oblas_optimized_epyc_epyc001.orfeo.hpc_2023-07-10_03-47-00.csv"/>
    <s v="epyc001.orfeo.hpc"/>
    <s v="rep 2 size 30000 OMP_PLACES=cores OMP_PROC_BIND=close OMP_NUM_THREADS=40 BLIS_NUM_THREADS=40 srun -n1 --cpus-per-task=40 ./sgemm_oblas_optimized.x 30000 30000 30000&gt;&gt;sgemm_oblas_optimized_epyc_epyc001.orfeo.hpc_2023-07-10_03-47-00.csv"/>
    <x v="0"/>
    <n v="30000"/>
    <n v="30000"/>
    <n v="23.172604284999998"/>
    <n v="23.172604"/>
    <n v="2330.337986"/>
    <x v="0"/>
    <x v="2"/>
    <x v="0"/>
    <x v="0"/>
    <x v="0"/>
    <x v="0"/>
    <x v="39"/>
    <x v="39"/>
  </r>
  <r>
    <s v="sgemm_epyc_job_17107.out"/>
    <s v="sgemm_oblas_optimized_epyc_epyc001.orfeo.hpc_2023-07-10_03-47-00.csv"/>
    <s v="epyc001.orfeo.hpc"/>
    <s v="rep 2 size 30000 OMP_PLACES=cores OMP_PROC_BIND=close OMP_NUM_THREADS=39 BLIS_NUM_THREADS=39 srun -n1 --cpus-per-task=39 ./sgemm_oblas_optimized.x 30000 30000 30000&gt;&gt;sgemm_oblas_optimized_epyc_epyc001.orfeo.hpc_2023-07-10_03-47-00.csv"/>
    <x v="0"/>
    <n v="30000"/>
    <n v="30000"/>
    <n v="22.471088311999999"/>
    <n v="22.471088000000002"/>
    <n v="2403.0878809999999"/>
    <x v="0"/>
    <x v="2"/>
    <x v="0"/>
    <x v="0"/>
    <x v="0"/>
    <x v="0"/>
    <x v="38"/>
    <x v="38"/>
  </r>
  <r>
    <s v="sgemm_epyc_job_17107.out"/>
    <s v="sgemm_oblas_optimized_epyc_epyc001.orfeo.hpc_2023-07-10_03-47-00.csv"/>
    <s v="epyc001.orfeo.hpc"/>
    <s v="rep 2 size 30000 OMP_PLACES=cores OMP_PROC_BIND=close OMP_NUM_THREADS=38 BLIS_NUM_THREADS=38 srun -n1 --cpus-per-task=38 ./sgemm_oblas_optimized.x 30000 30000 30000&gt;&gt;sgemm_oblas_optimized_epyc_epyc001.orfeo.hpc_2023-07-10_03-47-00.csv"/>
    <x v="0"/>
    <n v="30000"/>
    <n v="30000"/>
    <n v="22.938060887999999"/>
    <n v="22.938061000000001"/>
    <n v="2354.1658670000002"/>
    <x v="0"/>
    <x v="2"/>
    <x v="0"/>
    <x v="0"/>
    <x v="0"/>
    <x v="0"/>
    <x v="37"/>
    <x v="37"/>
  </r>
  <r>
    <s v="sgemm_epyc_job_17107.out"/>
    <s v="sgemm_oblas_optimized_epyc_epyc001.orfeo.hpc_2023-07-10_03-47-00.csv"/>
    <s v="epyc001.orfeo.hpc"/>
    <s v="rep 2 size 30000 OMP_PLACES=cores OMP_PROC_BIND=close OMP_NUM_THREADS=37 BLIS_NUM_THREADS=37 srun -n1 --cpus-per-task=37 ./sgemm_oblas_optimized.x 30000 30000 30000&gt;&gt;sgemm_oblas_optimized_epyc_epyc001.orfeo.hpc_2023-07-10_03-47-00.csv"/>
    <x v="0"/>
    <n v="30000"/>
    <n v="30000"/>
    <n v="23.236440765000001"/>
    <n v="23.236440999999999"/>
    <n v="2323.9359479999998"/>
    <x v="0"/>
    <x v="2"/>
    <x v="0"/>
    <x v="0"/>
    <x v="0"/>
    <x v="0"/>
    <x v="36"/>
    <x v="36"/>
  </r>
  <r>
    <s v="sgemm_epyc_job_17107.out"/>
    <s v="sgemm_oblas_optimized_epyc_epyc001.orfeo.hpc_2023-07-10_03-47-00.csv"/>
    <s v="epyc001.orfeo.hpc"/>
    <s v="rep 2 size 30000 OMP_PLACES=cores OMP_PROC_BIND=close OMP_NUM_THREADS=36 BLIS_NUM_THREADS=36 srun -n1 --cpus-per-task=36 ./sgemm_oblas_optimized.x 30000 30000 30000&gt;&gt;sgemm_oblas_optimized_epyc_epyc001.orfeo.hpc_2023-07-10_03-47-00.csv"/>
    <x v="0"/>
    <n v="30000"/>
    <n v="30000"/>
    <n v="22.934896639000002"/>
    <n v="22.934896999999999"/>
    <n v="2354.490663"/>
    <x v="0"/>
    <x v="2"/>
    <x v="0"/>
    <x v="0"/>
    <x v="0"/>
    <x v="0"/>
    <x v="35"/>
    <x v="35"/>
  </r>
  <r>
    <s v="sgemm_epyc_job_17107.out"/>
    <s v="sgemm_oblas_optimized_epyc_epyc001.orfeo.hpc_2023-07-10_03-47-00.csv"/>
    <s v="epyc001.orfeo.hpc"/>
    <s v="rep 2 size 30000 OMP_PLACES=cores OMP_PROC_BIND=close OMP_NUM_THREADS=35 BLIS_NUM_THREADS=35 srun -n1 --cpus-per-task=35 ./sgemm_oblas_optimized.x 30000 30000 30000&gt;&gt;sgemm_oblas_optimized_epyc_epyc001.orfeo.hpc_2023-07-10_03-47-00.csv"/>
    <x v="0"/>
    <n v="30000"/>
    <n v="30000"/>
    <n v="23.572644867000001"/>
    <n v="23.572645000000001"/>
    <n v="2290.7908849999999"/>
    <x v="0"/>
    <x v="2"/>
    <x v="0"/>
    <x v="0"/>
    <x v="0"/>
    <x v="0"/>
    <x v="34"/>
    <x v="34"/>
  </r>
  <r>
    <s v="sgemm_epyc_job_17107.out"/>
    <s v="sgemm_oblas_optimized_epyc_epyc001.orfeo.hpc_2023-07-10_03-47-00.csv"/>
    <s v="epyc001.orfeo.hpc"/>
    <s v="rep 2 size 30000 OMP_PLACES=cores OMP_PROC_BIND=close OMP_NUM_THREADS=34 BLIS_NUM_THREADS=34 srun -n1 --cpus-per-task=34 ./sgemm_oblas_optimized.x 30000 30000 30000&gt;&gt;sgemm_oblas_optimized_epyc_epyc001.orfeo.hpc_2023-07-10_03-47-00.csv"/>
    <x v="0"/>
    <n v="30000"/>
    <n v="30000"/>
    <n v="23.967329499000002"/>
    <n v="23.967328999999999"/>
    <n v="2253.067035"/>
    <x v="0"/>
    <x v="2"/>
    <x v="0"/>
    <x v="0"/>
    <x v="0"/>
    <x v="0"/>
    <x v="33"/>
    <x v="33"/>
  </r>
  <r>
    <s v="sgemm_epyc_job_17107.out"/>
    <s v="sgemm_oblas_optimized_epyc_epyc001.orfeo.hpc_2023-07-10_03-47-00.csv"/>
    <s v="epyc001.orfeo.hpc"/>
    <s v="rep 2 size 30000 OMP_PLACES=cores OMP_PROC_BIND=close OMP_NUM_THREADS=33 BLIS_NUM_THREADS=33 srun -n1 --cpus-per-task=33 ./sgemm_oblas_optimized.x 30000 30000 30000&gt;&gt;sgemm_oblas_optimized_epyc_epyc001.orfeo.hpc_2023-07-10_03-47-00.csv"/>
    <x v="0"/>
    <n v="30000"/>
    <n v="30000"/>
    <n v="24.413142175000001"/>
    <n v="24.413142000000001"/>
    <n v="2211.9233819999999"/>
    <x v="0"/>
    <x v="2"/>
    <x v="0"/>
    <x v="0"/>
    <x v="0"/>
    <x v="0"/>
    <x v="32"/>
    <x v="32"/>
  </r>
  <r>
    <s v="sgemm_epyc_job_17107.out"/>
    <s v="sgemm_oblas_optimized_epyc_epyc001.orfeo.hpc_2023-07-10_03-47-00.csv"/>
    <s v="epyc001.orfeo.hpc"/>
    <s v="rep 2 size 30000 OMP_PLACES=cores OMP_PROC_BIND=close OMP_NUM_THREADS=32 BLIS_NUM_THREADS=32 srun -n1 --cpus-per-task=32 ./sgemm_oblas_optimized.x 30000 30000 30000&gt;&gt;sgemm_oblas_optimized_epyc_epyc001.orfeo.hpc_2023-07-10_03-47-00.csv"/>
    <x v="0"/>
    <n v="30000"/>
    <n v="30000"/>
    <n v="24.296846105"/>
    <n v="24.296845999999999"/>
    <n v="2222.5106820000001"/>
    <x v="0"/>
    <x v="2"/>
    <x v="0"/>
    <x v="0"/>
    <x v="0"/>
    <x v="0"/>
    <x v="31"/>
    <x v="31"/>
  </r>
  <r>
    <s v="sgemm_epyc_job_17107.out"/>
    <s v="sgemm_oblas_optimized_epyc_epyc001.orfeo.hpc_2023-07-10_03-47-00.csv"/>
    <s v="epyc001.orfeo.hpc"/>
    <s v="rep 2 size 30000 OMP_PLACES=cores OMP_PROC_BIND=close OMP_NUM_THREADS=31 BLIS_NUM_THREADS=31 srun -n1 --cpus-per-task=31 ./sgemm_oblas_optimized.x 30000 30000 30000&gt;&gt;sgemm_oblas_optimized_epyc_epyc001.orfeo.hpc_2023-07-10_03-47-00.csv"/>
    <x v="0"/>
    <n v="30000"/>
    <n v="30000"/>
    <n v="25.786500538999999"/>
    <n v="25.786501000000001"/>
    <n v="2094.1189720000002"/>
    <x v="0"/>
    <x v="2"/>
    <x v="0"/>
    <x v="0"/>
    <x v="0"/>
    <x v="0"/>
    <x v="30"/>
    <x v="30"/>
  </r>
  <r>
    <s v="sgemm_epyc_job_17107.out"/>
    <s v="sgemm_oblas_optimized_epyc_epyc001.orfeo.hpc_2023-07-10_03-47-00.csv"/>
    <s v="epyc001.orfeo.hpc"/>
    <s v="rep 2 size 30000 OMP_PLACES=cores OMP_PROC_BIND=close OMP_NUM_THREADS=30 BLIS_NUM_THREADS=30 srun -n1 --cpus-per-task=30 ./sgemm_oblas_optimized.x 30000 30000 30000&gt;&gt;sgemm_oblas_optimized_epyc_epyc001.orfeo.hpc_2023-07-10_03-47-00.csv"/>
    <x v="0"/>
    <n v="30000"/>
    <n v="30000"/>
    <n v="25.813769628999999"/>
    <n v="25.813770000000002"/>
    <n v="2091.9067909999999"/>
    <x v="0"/>
    <x v="2"/>
    <x v="0"/>
    <x v="0"/>
    <x v="0"/>
    <x v="0"/>
    <x v="29"/>
    <x v="29"/>
  </r>
  <r>
    <s v="sgemm_epyc_job_17107.out"/>
    <s v="sgemm_oblas_optimized_epyc_epyc001.orfeo.hpc_2023-07-10_03-47-00.csv"/>
    <s v="epyc001.orfeo.hpc"/>
    <s v="rep 2 size 30000 OMP_PLACES=cores OMP_PROC_BIND=close OMP_NUM_THREADS=29 BLIS_NUM_THREADS=29 srun -n1 --cpus-per-task=29 ./sgemm_oblas_optimized.x 30000 30000 30000&gt;&gt;sgemm_oblas_optimized_epyc_epyc001.orfeo.hpc_2023-07-10_03-47-00.csv"/>
    <x v="0"/>
    <n v="30000"/>
    <n v="30000"/>
    <n v="26.088822865000001"/>
    <n v="26.088823000000001"/>
    <n v="2069.8519160000001"/>
    <x v="0"/>
    <x v="2"/>
    <x v="0"/>
    <x v="0"/>
    <x v="0"/>
    <x v="0"/>
    <x v="28"/>
    <x v="28"/>
  </r>
  <r>
    <s v="sgemm_epyc_job_17107.out"/>
    <s v="sgemm_oblas_optimized_epyc_epyc001.orfeo.hpc_2023-07-10_03-47-00.csv"/>
    <s v="epyc001.orfeo.hpc"/>
    <s v="rep 2 size 30000 OMP_PLACES=cores OMP_PROC_BIND=close OMP_NUM_THREADS=28 BLIS_NUM_THREADS=28 srun -n1 --cpus-per-task=28 ./sgemm_oblas_optimized.x 30000 30000 30000&gt;&gt;sgemm_oblas_optimized_epyc_epyc001.orfeo.hpc_2023-07-10_03-47-00.csv"/>
    <x v="0"/>
    <n v="30000"/>
    <n v="30000"/>
    <n v="26.544390165999999"/>
    <n v="26.54439"/>
    <n v="2034.3281449999999"/>
    <x v="0"/>
    <x v="2"/>
    <x v="0"/>
    <x v="0"/>
    <x v="0"/>
    <x v="0"/>
    <x v="27"/>
    <x v="27"/>
  </r>
  <r>
    <s v="sgemm_epyc_job_17107.out"/>
    <s v="sgemm_oblas_optimized_epyc_epyc001.orfeo.hpc_2023-07-10_03-47-00.csv"/>
    <s v="epyc001.orfeo.hpc"/>
    <s v="rep 2 size 30000 OMP_PLACES=cores OMP_PROC_BIND=close OMP_NUM_THREADS=27 BLIS_NUM_THREADS=27 srun -n1 --cpus-per-task=27 ./sgemm_oblas_optimized.x 30000 30000 30000&gt;&gt;sgemm_oblas_optimized_epyc_epyc001.orfeo.hpc_2023-07-10_03-47-00.csv"/>
    <x v="0"/>
    <n v="30000"/>
    <n v="30000"/>
    <n v="27.342790470000001"/>
    <n v="27.342790000000001"/>
    <n v="1974.9264459999999"/>
    <x v="0"/>
    <x v="2"/>
    <x v="0"/>
    <x v="0"/>
    <x v="0"/>
    <x v="0"/>
    <x v="26"/>
    <x v="26"/>
  </r>
  <r>
    <s v="sgemm_epyc_job_17107.out"/>
    <s v="sgemm_oblas_optimized_epyc_epyc001.orfeo.hpc_2023-07-10_03-47-00.csv"/>
    <s v="epyc001.orfeo.hpc"/>
    <s v="rep 2 size 30000 OMP_PLACES=cores OMP_PROC_BIND=close OMP_NUM_THREADS=26 BLIS_NUM_THREADS=26 srun -n1 --cpus-per-task=26 ./sgemm_oblas_optimized.x 30000 30000 30000&gt;&gt;sgemm_oblas_optimized_epyc_epyc001.orfeo.hpc_2023-07-10_03-47-00.csv"/>
    <x v="0"/>
    <n v="30000"/>
    <n v="30000"/>
    <n v="27.53642069"/>
    <n v="27.536421000000001"/>
    <n v="1961.0391850000001"/>
    <x v="0"/>
    <x v="2"/>
    <x v="0"/>
    <x v="0"/>
    <x v="0"/>
    <x v="0"/>
    <x v="25"/>
    <x v="25"/>
  </r>
  <r>
    <s v="sgemm_epyc_job_17107.out"/>
    <s v="sgemm_oblas_optimized_epyc_epyc001.orfeo.hpc_2023-07-10_03-47-00.csv"/>
    <s v="epyc001.orfeo.hpc"/>
    <s v="rep 2 size 30000 OMP_PLACES=cores OMP_PROC_BIND=close OMP_NUM_THREADS=25 BLIS_NUM_THREADS=25 srun -n1 --cpus-per-task=25 ./sgemm_oblas_optimized.x 30000 30000 30000&gt;&gt;sgemm_oblas_optimized_epyc_epyc001.orfeo.hpc_2023-07-10_03-47-00.csv"/>
    <x v="0"/>
    <n v="30000"/>
    <n v="30000"/>
    <n v="28.118824674999999"/>
    <n v="28.118825000000001"/>
    <n v="1920.4216610000001"/>
    <x v="0"/>
    <x v="2"/>
    <x v="0"/>
    <x v="0"/>
    <x v="0"/>
    <x v="0"/>
    <x v="24"/>
    <x v="24"/>
  </r>
  <r>
    <s v="sgemm_epyc_job_17107.out"/>
    <s v="sgemm_oblas_optimized_epyc_epyc001.orfeo.hpc_2023-07-10_03-47-00.csv"/>
    <s v="epyc001.orfeo.hpc"/>
    <s v="rep 2 size 30000 OMP_PLACES=cores OMP_PROC_BIND=close OMP_NUM_THREADS=24 BLIS_NUM_THREADS=24 srun -n1 --cpus-per-task=24 ./sgemm_oblas_optimized.x 30000 30000 30000&gt;&gt;sgemm_oblas_optimized_epyc_epyc001.orfeo.hpc_2023-07-10_03-47-00.csv"/>
    <x v="0"/>
    <n v="30000"/>
    <n v="30000"/>
    <n v="29.067532591999999"/>
    <n v="29.067533000000001"/>
    <n v="1857.742821"/>
    <x v="0"/>
    <x v="2"/>
    <x v="0"/>
    <x v="0"/>
    <x v="0"/>
    <x v="0"/>
    <x v="23"/>
    <x v="23"/>
  </r>
  <r>
    <s v="sgemm_epyc_job_17107.out"/>
    <s v="sgemm_oblas_optimized_epyc_epyc001.orfeo.hpc_2023-07-10_03-47-00.csv"/>
    <s v="epyc001.orfeo.hpc"/>
    <s v="rep 2 size 30000 OMP_PLACES=cores OMP_PROC_BIND=close OMP_NUM_THREADS=23 BLIS_NUM_THREADS=23 srun -n1 --cpus-per-task=23 ./sgemm_oblas_optimized.x 30000 30000 30000&gt;&gt;sgemm_oblas_optimized_epyc_epyc001.orfeo.hpc_2023-07-10_03-47-00.csv"/>
    <x v="0"/>
    <n v="30000"/>
    <n v="30000"/>
    <n v="30.313964997999999"/>
    <n v="30.313965"/>
    <n v="1781.3572059999999"/>
    <x v="0"/>
    <x v="2"/>
    <x v="0"/>
    <x v="0"/>
    <x v="0"/>
    <x v="0"/>
    <x v="22"/>
    <x v="22"/>
  </r>
  <r>
    <s v="sgemm_epyc_job_17107.out"/>
    <s v="sgemm_oblas_optimized_epyc_epyc001.orfeo.hpc_2023-07-10_03-47-00.csv"/>
    <s v="epyc001.orfeo.hpc"/>
    <s v="rep 2 size 30000 OMP_PLACES=cores OMP_PROC_BIND=close OMP_NUM_THREADS=22 BLIS_NUM_THREADS=22 srun -n1 --cpus-per-task=22 ./sgemm_oblas_optimized.x 30000 30000 30000&gt;&gt;sgemm_oblas_optimized_epyc_epyc001.orfeo.hpc_2023-07-10_03-47-00.csv"/>
    <x v="0"/>
    <n v="30000"/>
    <n v="30000"/>
    <n v="31.778994505"/>
    <n v="31.778994999999998"/>
    <n v="1699.2356380000001"/>
    <x v="0"/>
    <x v="2"/>
    <x v="0"/>
    <x v="0"/>
    <x v="0"/>
    <x v="0"/>
    <x v="21"/>
    <x v="21"/>
  </r>
  <r>
    <s v="sgemm_epyc_job_17107.out"/>
    <s v="sgemm_oblas_optimized_epyc_epyc001.orfeo.hpc_2023-07-10_03-47-00.csv"/>
    <s v="epyc001.orfeo.hpc"/>
    <s v="rep 2 size 30000 OMP_PLACES=cores OMP_PROC_BIND=close OMP_NUM_THREADS=21 BLIS_NUM_THREADS=21 srun -n1 --cpus-per-task=21 ./sgemm_oblas_optimized.x 30000 30000 30000&gt;&gt;sgemm_oblas_optimized_epyc_epyc001.orfeo.hpc_2023-07-10_03-47-00.csv"/>
    <x v="0"/>
    <n v="30000"/>
    <n v="30000"/>
    <n v="33.734519227"/>
    <n v="33.734518999999999"/>
    <n v="1600.73424"/>
    <x v="0"/>
    <x v="2"/>
    <x v="0"/>
    <x v="0"/>
    <x v="0"/>
    <x v="0"/>
    <x v="20"/>
    <x v="20"/>
  </r>
  <r>
    <s v="sgemm_epyc_job_17107.out"/>
    <s v="sgemm_oblas_optimized_epyc_epyc001.orfeo.hpc_2023-07-10_03-47-00.csv"/>
    <s v="epyc001.orfeo.hpc"/>
    <s v="rep 2 size 30000 OMP_PLACES=cores OMP_PROC_BIND=close OMP_NUM_THREADS=20 BLIS_NUM_THREADS=20 srun -n1 --cpus-per-task=20 ./sgemm_oblas_optimized.x 30000 30000 30000&gt;&gt;sgemm_oblas_optimized_epyc_epyc001.orfeo.hpc_2023-07-10_03-47-00.csv"/>
    <x v="0"/>
    <n v="30000"/>
    <n v="30000"/>
    <n v="33.437223906"/>
    <n v="33.437224000000001"/>
    <n v="1614.966606"/>
    <x v="0"/>
    <x v="2"/>
    <x v="0"/>
    <x v="0"/>
    <x v="0"/>
    <x v="0"/>
    <x v="19"/>
    <x v="19"/>
  </r>
  <r>
    <s v="sgemm_epyc_job_17107.out"/>
    <s v="sgemm_oblas_optimized_epyc_epyc001.orfeo.hpc_2023-07-10_03-47-00.csv"/>
    <s v="epyc001.orfeo.hpc"/>
    <s v="rep 2 size 30000 OMP_PLACES=cores OMP_PROC_BIND=close OMP_NUM_THREADS=19 BLIS_NUM_THREADS=19 srun -n1 --cpus-per-task=19 ./sgemm_oblas_optimized.x 30000 30000 30000&gt;&gt;sgemm_oblas_optimized_epyc_epyc001.orfeo.hpc_2023-07-10_03-47-00.csv"/>
    <x v="0"/>
    <n v="30000"/>
    <n v="30000"/>
    <n v="34.912957943000002"/>
    <n v="34.912958000000003"/>
    <n v="1546.703665"/>
    <x v="0"/>
    <x v="2"/>
    <x v="0"/>
    <x v="0"/>
    <x v="0"/>
    <x v="0"/>
    <x v="18"/>
    <x v="18"/>
  </r>
  <r>
    <s v="sgemm_epyc_job_17107.out"/>
    <s v="sgemm_oblas_optimized_epyc_epyc001.orfeo.hpc_2023-07-10_03-47-00.csv"/>
    <s v="epyc001.orfeo.hpc"/>
    <s v="rep 2 size 30000 OMP_PLACES=cores OMP_PROC_BIND=close OMP_NUM_THREADS=18 BLIS_NUM_THREADS=18 srun -n1 --cpus-per-task=18 ./sgemm_oblas_optimized.x 30000 30000 30000&gt;&gt;sgemm_oblas_optimized_epyc_epyc001.orfeo.hpc_2023-07-10_03-47-00.csv"/>
    <x v="0"/>
    <n v="30000"/>
    <n v="30000"/>
    <n v="37.462093572000001"/>
    <n v="37.462094"/>
    <n v="1441.4570799999999"/>
    <x v="0"/>
    <x v="2"/>
    <x v="0"/>
    <x v="0"/>
    <x v="0"/>
    <x v="0"/>
    <x v="17"/>
    <x v="17"/>
  </r>
  <r>
    <s v="sgemm_epyc_job_17107.out"/>
    <s v="sgemm_oblas_optimized_epyc_epyc001.orfeo.hpc_2023-07-10_03-47-00.csv"/>
    <s v="epyc001.orfeo.hpc"/>
    <s v="rep 2 size 30000 OMP_PLACES=cores OMP_PROC_BIND=close OMP_NUM_THREADS=17 BLIS_NUM_THREADS=17 srun -n1 --cpus-per-task=17 ./sgemm_oblas_optimized.x 30000 30000 30000&gt;&gt;sgemm_oblas_optimized_epyc_epyc001.orfeo.hpc_2023-07-10_03-47-00.csv"/>
    <x v="0"/>
    <n v="30000"/>
    <n v="30000"/>
    <n v="38.565996038000002"/>
    <n v="38.565995999999998"/>
    <n v="1400.1972089999999"/>
    <x v="0"/>
    <x v="2"/>
    <x v="0"/>
    <x v="0"/>
    <x v="0"/>
    <x v="0"/>
    <x v="16"/>
    <x v="16"/>
  </r>
  <r>
    <s v="sgemm_epyc_job_17107.out"/>
    <s v="sgemm_oblas_optimized_epyc_epyc001.orfeo.hpc_2023-07-10_03-47-00.csv"/>
    <s v="epyc001.orfeo.hpc"/>
    <s v="rep 2 size 30000 OMP_PLACES=cores OMP_PROC_BIND=close OMP_NUM_THREADS=16 BLIS_NUM_THREADS=16 srun -n1 --cpus-per-task=16 ./sgemm_oblas_optimized.x 30000 30000 30000&gt;&gt;sgemm_oblas_optimized_epyc_epyc001.orfeo.hpc_2023-07-10_03-47-00.csv"/>
    <x v="0"/>
    <n v="30000"/>
    <n v="30000"/>
    <n v="41.073021636999997"/>
    <n v="41.073022000000002"/>
    <n v="1314.7316129999999"/>
    <x v="0"/>
    <x v="2"/>
    <x v="0"/>
    <x v="0"/>
    <x v="0"/>
    <x v="0"/>
    <x v="15"/>
    <x v="15"/>
  </r>
  <r>
    <s v="sgemm_epyc_job_17107.out"/>
    <s v="sgemm_oblas_optimized_epyc_epyc001.orfeo.hpc_2023-07-10_03-47-00.csv"/>
    <s v="epyc001.orfeo.hpc"/>
    <s v="rep 2 size 30000 OMP_PLACES=cores OMP_PROC_BIND=close OMP_NUM_THREADS=15 BLIS_NUM_THREADS=15 srun -n1 --cpus-per-task=15 ./sgemm_oblas_optimized.x 30000 30000 30000&gt;&gt;sgemm_oblas_optimized_epyc_epyc001.orfeo.hpc_2023-07-10_03-47-00.csv"/>
    <x v="0"/>
    <n v="30000"/>
    <n v="30000"/>
    <n v="43.262017567999997"/>
    <n v="43.262017999999998"/>
    <n v="1248.208083"/>
    <x v="0"/>
    <x v="2"/>
    <x v="0"/>
    <x v="0"/>
    <x v="0"/>
    <x v="0"/>
    <x v="14"/>
    <x v="14"/>
  </r>
  <r>
    <s v="sgemm_epyc_job_17107.out"/>
    <s v="sgemm_oblas_optimized_epyc_epyc001.orfeo.hpc_2023-07-10_03-47-00.csv"/>
    <s v="epyc001.orfeo.hpc"/>
    <s v="rep 2 size 30000 OMP_PLACES=cores OMP_PROC_BIND=close OMP_NUM_THREADS=14 BLIS_NUM_THREADS=14 srun -n1 --cpus-per-task=14 ./sgemm_oblas_optimized.x 30000 30000 30000&gt;&gt;sgemm_oblas_optimized_epyc_epyc001.orfeo.hpc_2023-07-10_03-47-00.csv"/>
    <x v="0"/>
    <n v="30000"/>
    <n v="30000"/>
    <n v="46.551852123000003"/>
    <n v="46.551851999999997"/>
    <n v="1159.996811"/>
    <x v="0"/>
    <x v="2"/>
    <x v="0"/>
    <x v="0"/>
    <x v="0"/>
    <x v="0"/>
    <x v="13"/>
    <x v="13"/>
  </r>
  <r>
    <s v="sgemm_epyc_job_17107.out"/>
    <s v="sgemm_oblas_optimized_epyc_epyc001.orfeo.hpc_2023-07-10_03-47-00.csv"/>
    <s v="epyc001.orfeo.hpc"/>
    <s v="rep 2 size 30000 OMP_PLACES=cores OMP_PROC_BIND=close OMP_NUM_THREADS=13 BLIS_NUM_THREADS=13 srun -n1 --cpus-per-task=13 ./sgemm_oblas_optimized.x 30000 30000 30000&gt;&gt;sgemm_oblas_optimized_epyc_epyc001.orfeo.hpc_2023-07-10_03-47-00.csv"/>
    <x v="0"/>
    <n v="30000"/>
    <n v="30000"/>
    <n v="49.175709099999999"/>
    <n v="49.175708999999998"/>
    <n v="1098.103128"/>
    <x v="0"/>
    <x v="2"/>
    <x v="0"/>
    <x v="0"/>
    <x v="0"/>
    <x v="0"/>
    <x v="12"/>
    <x v="12"/>
  </r>
  <r>
    <s v="sgemm_epyc_job_17107.out"/>
    <s v="sgemm_oblas_optimized_epyc_epyc001.orfeo.hpc_2023-07-10_03-47-00.csv"/>
    <s v="epyc001.orfeo.hpc"/>
    <s v="rep 2 size 30000 OMP_PLACES=cores OMP_PROC_BIND=close OMP_NUM_THREADS=12 BLIS_NUM_THREADS=12 srun -n1 --cpus-per-task=12 ./sgemm_oblas_optimized.x 30000 30000 30000&gt;&gt;sgemm_oblas_optimized_epyc_epyc001.orfeo.hpc_2023-07-10_03-47-00.csv"/>
    <x v="0"/>
    <n v="30000"/>
    <n v="30000"/>
    <n v="52.175249858000001"/>
    <n v="52.175249999999998"/>
    <n v="1034.9734820000001"/>
    <x v="0"/>
    <x v="2"/>
    <x v="0"/>
    <x v="0"/>
    <x v="0"/>
    <x v="0"/>
    <x v="11"/>
    <x v="11"/>
  </r>
  <r>
    <s v="sgemm_epyc_job_17107.out"/>
    <s v="sgemm_oblas_optimized_epyc_epyc001.orfeo.hpc_2023-07-10_03-47-00.csv"/>
    <s v="epyc001.orfeo.hpc"/>
    <s v="rep 2 size 30000 OMP_PLACES=cores OMP_PROC_BIND=close OMP_NUM_THREADS=11 BLIS_NUM_THREADS=11 srun -n1 --cpus-per-task=11 ./sgemm_oblas_optimized.x 30000 30000 30000&gt;&gt;sgemm_oblas_optimized_epyc_epyc001.orfeo.hpc_2023-07-10_03-47-00.csv"/>
    <x v="0"/>
    <n v="30000"/>
    <n v="30000"/>
    <n v="56.699979437000003"/>
    <n v="56.699978999999999"/>
    <n v="952.38129800000002"/>
    <x v="0"/>
    <x v="2"/>
    <x v="0"/>
    <x v="0"/>
    <x v="0"/>
    <x v="0"/>
    <x v="10"/>
    <x v="10"/>
  </r>
  <r>
    <s v="sgemm_epyc_job_17107.out"/>
    <s v="sgemm_oblas_optimized_epyc_epyc001.orfeo.hpc_2023-07-10_03-47-00.csv"/>
    <s v="epyc001.orfeo.hpc"/>
    <s v="rep 2 size 30000 OMP_PLACES=cores OMP_PROC_BIND=close OMP_NUM_THREADS=10 BLIS_NUM_THREADS=10 srun -n1 --cpus-per-task=10 ./sgemm_oblas_optimized.x 30000 30000 30000&gt;&gt;sgemm_oblas_optimized_epyc_epyc001.orfeo.hpc_2023-07-10_03-47-00.csv"/>
    <x v="0"/>
    <n v="30000"/>
    <n v="30000"/>
    <n v="61.437473269999998"/>
    <n v="61.437472999999997"/>
    <n v="878.94239700000003"/>
    <x v="0"/>
    <x v="2"/>
    <x v="0"/>
    <x v="0"/>
    <x v="0"/>
    <x v="0"/>
    <x v="9"/>
    <x v="9"/>
  </r>
  <r>
    <s v="sgemm_epyc_job_17107.out"/>
    <s v="sgemm_oblas_optimized_epyc_epyc001.orfeo.hpc_2023-07-10_03-47-00.csv"/>
    <s v="epyc001.orfeo.hpc"/>
    <s v="rep 2 size 30000 OMP_PLACES=cores OMP_PROC_BIND=close OMP_NUM_THREADS=9 BLIS_NUM_THREADS=9 srun -n1 --cpus-per-task=9 ./sgemm_oblas_optimized.x 30000 30000 30000&gt;&gt;sgemm_oblas_optimized_epyc_epyc001.orfeo.hpc_2023-07-10_03-47-00.csv"/>
    <x v="0"/>
    <n v="30000"/>
    <n v="30000"/>
    <n v="69.170781595999998"/>
    <n v="69.170782000000003"/>
    <n v="780.67644700000005"/>
    <x v="0"/>
    <x v="2"/>
    <x v="0"/>
    <x v="0"/>
    <x v="0"/>
    <x v="0"/>
    <x v="8"/>
    <x v="8"/>
  </r>
  <r>
    <s v="sgemm_epyc_job_17107.out"/>
    <s v="sgemm_oblas_optimized_epyc_epyc001.orfeo.hpc_2023-07-10_03-47-00.csv"/>
    <s v="epyc001.orfeo.hpc"/>
    <s v="rep 2 size 30000 OMP_PLACES=cores OMP_PROC_BIND=close OMP_NUM_THREADS=8 BLIS_NUM_THREADS=8 srun -n1 --cpus-per-task=8 ./sgemm_oblas_optimized.x 30000 30000 30000&gt;&gt;sgemm_oblas_optimized_epyc_epyc001.orfeo.hpc_2023-07-10_03-47-00.csv"/>
    <x v="0"/>
    <n v="30000"/>
    <n v="30000"/>
    <n v="76.479248042999998"/>
    <n v="76.479247999999998"/>
    <n v="706.07388800000001"/>
    <x v="0"/>
    <x v="2"/>
    <x v="0"/>
    <x v="0"/>
    <x v="0"/>
    <x v="0"/>
    <x v="7"/>
    <x v="7"/>
  </r>
  <r>
    <s v="sgemm_epyc_job_17107.out"/>
    <s v="sgemm_oblas_optimized_epyc_epyc001.orfeo.hpc_2023-07-10_03-47-00.csv"/>
    <s v="epyc001.orfeo.hpc"/>
    <s v="rep 2 size 30000 OMP_PLACES=cores OMP_PROC_BIND=close OMP_NUM_THREADS=7 BLIS_NUM_THREADS=7 srun -n1 --cpus-per-task=7 ./sgemm_oblas_optimized.x 30000 30000 30000&gt;&gt;sgemm_oblas_optimized_epyc_epyc001.orfeo.hpc_2023-07-10_03-47-00.csv"/>
    <x v="0"/>
    <n v="30000"/>
    <n v="30000"/>
    <n v="86.429310197000007"/>
    <n v="86.429310000000001"/>
    <n v="624.788048"/>
    <x v="0"/>
    <x v="2"/>
    <x v="0"/>
    <x v="0"/>
    <x v="0"/>
    <x v="0"/>
    <x v="6"/>
    <x v="6"/>
  </r>
  <r>
    <s v="sgemm_epyc_job_17107.out"/>
    <s v="sgemm_oblas_optimized_epyc_epyc001.orfeo.hpc_2023-07-10_03-47-00.csv"/>
    <s v="epyc001.orfeo.hpc"/>
    <s v="rep 2 size 30000 OMP_PLACES=cores OMP_PROC_BIND=close OMP_NUM_THREADS=6 BLIS_NUM_THREADS=6 srun -n1 --cpus-per-task=6 ./sgemm_oblas_optimized.x 30000 30000 30000&gt;&gt;sgemm_oblas_optimized_epyc_epyc001.orfeo.hpc_2023-07-10_03-47-00.csv"/>
    <x v="0"/>
    <n v="30000"/>
    <n v="30000"/>
    <n v="98.186797243000001"/>
    <n v="98.186796999999999"/>
    <n v="549.97210900000005"/>
    <x v="0"/>
    <x v="2"/>
    <x v="0"/>
    <x v="0"/>
    <x v="0"/>
    <x v="0"/>
    <x v="5"/>
    <x v="5"/>
  </r>
  <r>
    <s v="sgemm_epyc_job_17107.out"/>
    <s v="sgemm_oblas_optimized_epyc_epyc001.orfeo.hpc_2023-07-10_03-47-00.csv"/>
    <s v="epyc001.orfeo.hpc"/>
    <s v="rep 2 size 30000 OMP_PLACES=cores OMP_PROC_BIND=close OMP_NUM_THREADS=5 BLIS_NUM_THREADS=5 srun -n1 --cpus-per-task=5 ./sgemm_oblas_optimized.x 30000 30000 30000&gt;&gt;sgemm_oblas_optimized_epyc_epyc001.orfeo.hpc_2023-07-10_03-47-00.csv"/>
    <x v="0"/>
    <n v="30000"/>
    <n v="30000"/>
    <n v="116.026577953"/>
    <n v="116.026578"/>
    <n v="465.41060599999997"/>
    <x v="0"/>
    <x v="2"/>
    <x v="0"/>
    <x v="0"/>
    <x v="0"/>
    <x v="0"/>
    <x v="4"/>
    <x v="4"/>
  </r>
  <r>
    <s v="sgemm_epyc_job_17107.out"/>
    <s v="sgemm_oblas_optimized_epyc_epyc001.orfeo.hpc_2023-07-10_03-47-00.csv"/>
    <s v="epyc001.orfeo.hpc"/>
    <s v="rep 2 size 30000 OMP_PLACES=cores OMP_PROC_BIND=close OMP_NUM_THREADS=4 BLIS_NUM_THREADS=4 srun -n1 --cpus-per-task=4 ./sgemm_oblas_optimized.x 30000 30000 30000&gt;&gt;sgemm_oblas_optimized_epyc_epyc001.orfeo.hpc_2023-07-10_03-47-00.csv"/>
    <x v="0"/>
    <n v="30000"/>
    <n v="30000"/>
    <n v="144.10107900700001"/>
    <n v="144.101079"/>
    <n v="374.73695800000002"/>
    <x v="0"/>
    <x v="2"/>
    <x v="0"/>
    <x v="0"/>
    <x v="0"/>
    <x v="0"/>
    <x v="3"/>
    <x v="3"/>
  </r>
  <r>
    <s v="sgemm_epyc_job_17107.out"/>
    <s v="sgemm_oblas_optimized_epyc_epyc001.orfeo.hpc_2023-07-10_03-47-00.csv"/>
    <s v="epyc001.orfeo.hpc"/>
    <s v="rep 2 size 30000 OMP_PLACES=cores OMP_PROC_BIND=close OMP_NUM_THREADS=3 BLIS_NUM_THREADS=3 srun -n1 --cpus-per-task=3 ./sgemm_oblas_optimized.x 30000 30000 30000&gt;&gt;sgemm_oblas_optimized_epyc_epyc001.orfeo.hpc_2023-07-10_03-47-00.csv"/>
    <x v="0"/>
    <n v="30000"/>
    <n v="30000"/>
    <n v="192.46542818699999"/>
    <n v="192.465428"/>
    <n v="280.56986899999998"/>
    <x v="0"/>
    <x v="2"/>
    <x v="0"/>
    <x v="0"/>
    <x v="0"/>
    <x v="0"/>
    <x v="2"/>
    <x v="2"/>
  </r>
  <r>
    <s v="sgemm_epyc_job_17107.out"/>
    <s v="sgemm_oblas_optimized_epyc_epyc001.orfeo.hpc_2023-07-10_03-47-00.csv"/>
    <s v="epyc001.orfeo.hpc"/>
    <s v="rep 2 size 30000 OMP_PLACES=cores OMP_PROC_BIND=close OMP_NUM_THREADS=2 BLIS_NUM_THREADS=2 srun -n1 --cpus-per-task=2 ./sgemm_oblas_optimized.x 30000 30000 30000&gt;&gt;sgemm_oblas_optimized_epyc_epyc001.orfeo.hpc_2023-07-10_03-47-00.csv"/>
    <x v="0"/>
    <n v="30000"/>
    <n v="30000"/>
    <n v="288.17549059100003"/>
    <n v="288.17549100000002"/>
    <n v="187.385818"/>
    <x v="0"/>
    <x v="2"/>
    <x v="0"/>
    <x v="0"/>
    <x v="0"/>
    <x v="0"/>
    <x v="1"/>
    <x v="1"/>
  </r>
  <r>
    <s v="sgemm_epyc_job_17107.out"/>
    <s v="sgemm_oblas_optimized_epyc_epyc001.orfeo.hpc_2023-07-10_03-47-00.csv"/>
    <s v="epyc001.orfeo.hpc"/>
    <s v="rep 2 size 30000 OMP_PLACES=cores OMP_PROC_BIND=close OMP_NUM_THREADS=1 BLIS_NUM_THREADS=1 srun -n1 --cpus-per-task=1 ./sgemm_oblas_optimized.x 30000 30000 30000&gt;&gt;sgemm_oblas_optimized_epyc_epyc001.orfeo.hpc_2023-07-10_03-47-00.csv"/>
    <x v="0"/>
    <n v="30000"/>
    <n v="30000"/>
    <n v="577.11536357199998"/>
    <n v="577.115364"/>
    <n v="93.568814000000003"/>
    <x v="0"/>
    <x v="2"/>
    <x v="0"/>
    <x v="0"/>
    <x v="0"/>
    <x v="0"/>
    <x v="0"/>
    <x v="0"/>
  </r>
  <r>
    <s v="sgemm_epyc_job_17107.out"/>
    <s v="sgemm_oblas_optimized_epyc_epyc001.orfeo.hpc_2023-07-10_03-47-00.csv"/>
    <s v="epyc001.orfeo.hpc"/>
    <s v="rep 3 size 30000 OMP_PLACES=cores OMP_PROC_BIND=close OMP_NUM_THREADS=64 BLIS_NUM_THREADS=64 srun -n1 --cpus-per-task=64 ./sgemm_oblas_optimized.x 30000 30000 30000&gt;&gt;sgemm_oblas_optimized_epyc_epyc001.orfeo.hpc_2023-07-10_03-47-00.csv"/>
    <x v="0"/>
    <n v="30000"/>
    <n v="30000"/>
    <n v="21.368616488000001"/>
    <n v="21.368615999999999"/>
    <n v="2527.070483"/>
    <x v="0"/>
    <x v="2"/>
    <x v="0"/>
    <x v="0"/>
    <x v="0"/>
    <x v="0"/>
    <x v="63"/>
    <x v="63"/>
  </r>
  <r>
    <s v="sgemm_epyc_job_17107.out"/>
    <s v="sgemm_oblas_optimized_epyc_epyc001.orfeo.hpc_2023-07-10_03-47-00.csv"/>
    <s v="epyc001.orfeo.hpc"/>
    <s v="rep 3 size 30000 OMP_PLACES=cores OMP_PROC_BIND=close OMP_NUM_THREADS=63 BLIS_NUM_THREADS=63 srun -n1 --cpus-per-task=63 ./sgemm_oblas_optimized.x 30000 30000 30000&gt;&gt;sgemm_oblas_optimized_epyc_epyc001.orfeo.hpc_2023-07-10_03-47-00.csv"/>
    <x v="0"/>
    <n v="30000"/>
    <n v="30000"/>
    <n v="20.319333060000002"/>
    <n v="20.319333"/>
    <n v="2657.5675409999999"/>
    <x v="0"/>
    <x v="2"/>
    <x v="0"/>
    <x v="0"/>
    <x v="0"/>
    <x v="0"/>
    <x v="62"/>
    <x v="62"/>
  </r>
  <r>
    <s v="sgemm_epyc_job_17107.out"/>
    <s v="sgemm_oblas_optimized_epyc_epyc001.orfeo.hpc_2023-07-10_03-47-00.csv"/>
    <s v="epyc001.orfeo.hpc"/>
    <s v="rep 3 size 30000 OMP_PLACES=cores OMP_PROC_BIND=close OMP_NUM_THREADS=62 BLIS_NUM_THREADS=62 srun -n1 --cpus-per-task=62 ./sgemm_oblas_optimized.x 30000 30000 30000&gt;&gt;sgemm_oblas_optimized_epyc_epyc001.orfeo.hpc_2023-07-10_03-47-00.csv"/>
    <x v="0"/>
    <n v="30000"/>
    <n v="30000"/>
    <n v="19.323512076"/>
    <n v="19.323512000000001"/>
    <n v="2794.5230550000001"/>
    <x v="0"/>
    <x v="2"/>
    <x v="0"/>
    <x v="0"/>
    <x v="0"/>
    <x v="0"/>
    <x v="61"/>
    <x v="61"/>
  </r>
  <r>
    <s v="sgemm_epyc_job_17107.out"/>
    <s v="sgemm_oblas_optimized_epyc_epyc001.orfeo.hpc_2023-07-10_03-47-00.csv"/>
    <s v="epyc001.orfeo.hpc"/>
    <s v="rep 3 size 30000 OMP_PLACES=cores OMP_PROC_BIND=close OMP_NUM_THREADS=61 BLIS_NUM_THREADS=61 srun -n1 --cpus-per-task=61 ./sgemm_oblas_optimized.x 30000 30000 30000&gt;&gt;sgemm_oblas_optimized_epyc_epyc001.orfeo.hpc_2023-07-10_03-47-00.csv"/>
    <x v="0"/>
    <n v="30000"/>
    <n v="30000"/>
    <n v="20.132062691000002"/>
    <n v="20.132062999999999"/>
    <n v="2682.2884880000001"/>
    <x v="0"/>
    <x v="2"/>
    <x v="0"/>
    <x v="0"/>
    <x v="0"/>
    <x v="0"/>
    <x v="60"/>
    <x v="60"/>
  </r>
  <r>
    <s v="sgemm_epyc_job_17107.out"/>
    <s v="sgemm_oblas_optimized_epyc_epyc001.orfeo.hpc_2023-07-10_03-47-00.csv"/>
    <s v="epyc001.orfeo.hpc"/>
    <s v="rep 3 size 30000 OMP_PLACES=cores OMP_PROC_BIND=close OMP_NUM_THREADS=60 BLIS_NUM_THREADS=60 srun -n1 --cpus-per-task=60 ./sgemm_oblas_optimized.x 30000 30000 30000&gt;&gt;sgemm_oblas_optimized_epyc_epyc001.orfeo.hpc_2023-07-10_03-47-00.csv"/>
    <x v="0"/>
    <n v="30000"/>
    <n v="30000"/>
    <n v="20.309402835"/>
    <n v="20.309403"/>
    <n v="2658.866951"/>
    <x v="0"/>
    <x v="2"/>
    <x v="0"/>
    <x v="0"/>
    <x v="0"/>
    <x v="0"/>
    <x v="59"/>
    <x v="59"/>
  </r>
  <r>
    <s v="sgemm_epyc_job_17107.out"/>
    <s v="sgemm_oblas_optimized_epyc_epyc001.orfeo.hpc_2023-07-10_03-47-00.csv"/>
    <s v="epyc001.orfeo.hpc"/>
    <s v="rep 3 size 30000 OMP_PLACES=cores OMP_PROC_BIND=close OMP_NUM_THREADS=59 BLIS_NUM_THREADS=59 srun -n1 --cpus-per-task=59 ./sgemm_oblas_optimized.x 30000 30000 30000&gt;&gt;sgemm_oblas_optimized_epyc_epyc001.orfeo.hpc_2023-07-10_03-47-00.csv"/>
    <x v="0"/>
    <n v="30000"/>
    <n v="30000"/>
    <n v="21.250273449000002"/>
    <n v="21.250273"/>
    <n v="2541.143771"/>
    <x v="0"/>
    <x v="2"/>
    <x v="0"/>
    <x v="0"/>
    <x v="0"/>
    <x v="0"/>
    <x v="58"/>
    <x v="58"/>
  </r>
  <r>
    <s v="sgemm_epyc_job_17107.out"/>
    <s v="sgemm_oblas_optimized_epyc_epyc001.orfeo.hpc_2023-07-10_03-47-00.csv"/>
    <s v="epyc001.orfeo.hpc"/>
    <s v="rep 3 size 30000 OMP_PLACES=cores OMP_PROC_BIND=close OMP_NUM_THREADS=58 BLIS_NUM_THREADS=58 srun -n1 --cpus-per-task=58 ./sgemm_oblas_optimized.x 30000 30000 30000&gt;&gt;sgemm_oblas_optimized_epyc_epyc001.orfeo.hpc_2023-07-10_03-47-00.csv"/>
    <x v="0"/>
    <n v="30000"/>
    <n v="30000"/>
    <n v="20.946942433"/>
    <n v="20.946942"/>
    <n v="2577.9418730000002"/>
    <x v="0"/>
    <x v="2"/>
    <x v="0"/>
    <x v="0"/>
    <x v="0"/>
    <x v="0"/>
    <x v="57"/>
    <x v="57"/>
  </r>
  <r>
    <s v="dgemm_thin_job_17109.out"/>
    <s v="dgemm_oblas_optimized_thin_thin006_2023-07-10_03-54-01.csv"/>
    <s v="thin006"/>
    <s v="rep 1 size 30000 OMP_PLACES=cores OMP_PROC_BIND=close OMP_NUM_THREADS=12 BLIS_NUM_THREADS=12 srun -n1 --cpus-per-task=12 ./dgemm_oblas_optimized.x 30000 30000 30000&gt;&gt;dgemm_oblas_optimized_thin_thin006_2023-07-10_03-54-01.csv"/>
    <x v="0"/>
    <n v="30000"/>
    <n v="30000"/>
    <n v="68.191836873"/>
    <n v="68.191837000000007"/>
    <n v="791.88364000000001"/>
    <x v="1"/>
    <x v="2"/>
    <x v="1"/>
    <x v="0"/>
    <x v="0"/>
    <x v="0"/>
    <x v="11"/>
    <x v="11"/>
  </r>
  <r>
    <s v="dgemm_thin_job_17109.out"/>
    <s v="dgemm_oblas_optimized_thin_thin006_2023-07-10_03-54-01.csv"/>
    <s v="thin006"/>
    <s v="rep 1 size 30000 OMP_PLACES=cores OMP_PROC_BIND=close OMP_NUM_THREADS=11 BLIS_NUM_THREADS=11 srun -n1 --cpus-per-task=11 ./dgemm_oblas_optimized.x 30000 30000 30000&gt;&gt;dgemm_oblas_optimized_thin_thin006_2023-07-10_03-54-01.csv"/>
    <x v="0"/>
    <n v="30000"/>
    <n v="30000"/>
    <n v="76.048905879000003"/>
    <n v="76.048906000000002"/>
    <n v="710.06938700000001"/>
    <x v="1"/>
    <x v="2"/>
    <x v="1"/>
    <x v="0"/>
    <x v="0"/>
    <x v="0"/>
    <x v="10"/>
    <x v="10"/>
  </r>
  <r>
    <s v="dgemm_thin_job_17109.out"/>
    <s v="dgemm_oblas_optimized_thin_thin006_2023-07-10_03-54-01.csv"/>
    <s v="thin006"/>
    <s v="rep 1 size 30000 OMP_PLACES=cores OMP_PROC_BIND=close OMP_NUM_THREADS=10 BLIS_NUM_THREADS=10 srun -n1 --cpus-per-task=10 ./dgemm_oblas_optimized.x 30000 30000 30000&gt;&gt;dgemm_oblas_optimized_thin_thin006_2023-07-10_03-54-01.csv"/>
    <x v="0"/>
    <n v="30000"/>
    <n v="30000"/>
    <n v="80.849336258999998"/>
    <n v="80.849335999999994"/>
    <n v="667.90900799999997"/>
    <x v="1"/>
    <x v="2"/>
    <x v="1"/>
    <x v="0"/>
    <x v="0"/>
    <x v="0"/>
    <x v="9"/>
    <x v="9"/>
  </r>
  <r>
    <s v="dgemm_thin_job_17109.out"/>
    <s v="dgemm_oblas_optimized_thin_thin006_2023-07-10_03-54-01.csv"/>
    <s v="thin006"/>
    <s v="rep 1 size 30000 OMP_PLACES=cores OMP_PROC_BIND=close OMP_NUM_THREADS=9 BLIS_NUM_THREADS=9 srun -n1 --cpus-per-task=9 ./dgemm_oblas_optimized.x 30000 30000 30000&gt;&gt;dgemm_oblas_optimized_thin_thin006_2023-07-10_03-54-01.csv"/>
    <x v="0"/>
    <n v="30000"/>
    <n v="30000"/>
    <n v="90.118210293999994"/>
    <n v="90.118210000000005"/>
    <n v="599.21296500000005"/>
    <x v="1"/>
    <x v="2"/>
    <x v="1"/>
    <x v="0"/>
    <x v="0"/>
    <x v="0"/>
    <x v="8"/>
    <x v="8"/>
  </r>
  <r>
    <s v="dgemm_thin_job_17109.out"/>
    <s v="dgemm_oblas_optimized_thin_thin006_2023-07-10_03-54-01.csv"/>
    <s v="thin006"/>
    <s v="rep 1 size 30000 OMP_PLACES=cores OMP_PROC_BIND=close OMP_NUM_THREADS=8 BLIS_NUM_THREADS=8 srun -n1 --cpus-per-task=8 ./dgemm_oblas_optimized.x 30000 30000 30000&gt;&gt;dgemm_oblas_optimized_thin_thin006_2023-07-10_03-54-01.csv"/>
    <x v="0"/>
    <n v="30000"/>
    <n v="30000"/>
    <n v="101.541635399"/>
    <n v="101.541635"/>
    <n v="531.801559"/>
    <x v="1"/>
    <x v="2"/>
    <x v="1"/>
    <x v="0"/>
    <x v="0"/>
    <x v="0"/>
    <x v="7"/>
    <x v="7"/>
  </r>
  <r>
    <s v="dgemm_thin_job_17109.out"/>
    <s v="dgemm_oblas_optimized_thin_thin006_2023-07-10_03-54-01.csv"/>
    <s v="thin006"/>
    <s v="rep 1 size 30000 OMP_PLACES=cores OMP_PROC_BIND=close OMP_NUM_THREADS=7 BLIS_NUM_THREADS=7 srun -n1 --cpus-per-task=7 ./dgemm_oblas_optimized.x 30000 30000 30000&gt;&gt;dgemm_oblas_optimized_thin_thin006_2023-07-10_03-54-01.csv"/>
    <x v="0"/>
    <n v="30000"/>
    <n v="30000"/>
    <n v="116.554088314"/>
    <n v="116.55408799999999"/>
    <n v="463.30421200000001"/>
    <x v="1"/>
    <x v="2"/>
    <x v="1"/>
    <x v="0"/>
    <x v="0"/>
    <x v="0"/>
    <x v="6"/>
    <x v="6"/>
  </r>
  <r>
    <s v="dgemm_thin_job_17109.out"/>
    <s v="dgemm_oblas_optimized_thin_thin006_2023-07-10_03-54-01.csv"/>
    <s v="thin006"/>
    <s v="rep 1 size 30000 OMP_PLACES=cores OMP_PROC_BIND=close OMP_NUM_THREADS=6 BLIS_NUM_THREADS=6 srun -n1 --cpus-per-task=6 ./dgemm_oblas_optimized.x 30000 30000 30000&gt;&gt;dgemm_oblas_optimized_thin_thin006_2023-07-10_03-54-01.csv"/>
    <x v="0"/>
    <n v="30000"/>
    <n v="30000"/>
    <n v="136.29788558199999"/>
    <n v="136.29788600000001"/>
    <n v="396.19103200000001"/>
    <x v="1"/>
    <x v="2"/>
    <x v="1"/>
    <x v="0"/>
    <x v="0"/>
    <x v="0"/>
    <x v="5"/>
    <x v="5"/>
  </r>
  <r>
    <s v="dgemm_thin_job_17109.out"/>
    <s v="dgemm_oblas_optimized_thin_thin006_2023-07-10_03-54-01.csv"/>
    <s v="thin006"/>
    <s v="rep 1 size 30000 OMP_PLACES=cores OMP_PROC_BIND=close OMP_NUM_THREADS=5 BLIS_NUM_THREADS=5 srun -n1 --cpus-per-task=5 ./dgemm_oblas_optimized.x 30000 30000 30000&gt;&gt;dgemm_oblas_optimized_thin_thin006_2023-07-10_03-54-01.csv"/>
    <x v="0"/>
    <n v="30000"/>
    <n v="30000"/>
    <n v="163.85332534"/>
    <n v="163.85332500000001"/>
    <n v="329.56304"/>
    <x v="1"/>
    <x v="2"/>
    <x v="1"/>
    <x v="0"/>
    <x v="0"/>
    <x v="0"/>
    <x v="4"/>
    <x v="4"/>
  </r>
  <r>
    <s v="dgemm_thin_job_17109.out"/>
    <s v="dgemm_oblas_optimized_thin_thin006_2023-07-10_03-54-01.csv"/>
    <s v="thin006"/>
    <s v="rep 1 size 30000 OMP_PLACES=cores OMP_PROC_BIND=close OMP_NUM_THREADS=4 BLIS_NUM_THREADS=4 srun -n1 --cpus-per-task=4 ./dgemm_oblas_optimized.x 30000 30000 30000&gt;&gt;dgemm_oblas_optimized_thin_thin006_2023-07-10_03-54-01.csv"/>
    <x v="0"/>
    <n v="30000"/>
    <n v="30000"/>
    <n v="206.093090262"/>
    <n v="206.09308999999999"/>
    <n v="262.017518"/>
    <x v="1"/>
    <x v="2"/>
    <x v="1"/>
    <x v="0"/>
    <x v="0"/>
    <x v="0"/>
    <x v="3"/>
    <x v="3"/>
  </r>
  <r>
    <s v="dgemm_thin_job_17109.out"/>
    <s v="dgemm_oblas_optimized_thin_thin006_2023-07-10_03-54-01.csv"/>
    <s v="thin006"/>
    <s v="rep 1 size 30000 OMP_PLACES=cores OMP_PROC_BIND=close OMP_NUM_THREADS=3 BLIS_NUM_THREADS=3 srun -n1 --cpus-per-task=3 ./dgemm_oblas_optimized.x 30000 30000 30000&gt;&gt;dgemm_oblas_optimized_thin_thin006_2023-07-10_03-54-01.csv"/>
    <x v="0"/>
    <n v="30000"/>
    <n v="30000"/>
    <n v="275.418042845"/>
    <n v="275.41804300000001"/>
    <n v="196.065586"/>
    <x v="1"/>
    <x v="2"/>
    <x v="1"/>
    <x v="0"/>
    <x v="0"/>
    <x v="0"/>
    <x v="2"/>
    <x v="2"/>
  </r>
  <r>
    <s v="dgemm_thin_job_17109.out"/>
    <s v="dgemm_oblas_optimized_thin_thin006_2023-07-10_03-54-01.csv"/>
    <s v="thin006"/>
    <s v="rep 1 size 30000 OMP_PLACES=cores OMP_PROC_BIND=close OMP_NUM_THREADS=2 BLIS_NUM_THREADS=2 srun -n1 --cpus-per-task=2 ./dgemm_oblas_optimized.x 30000 30000 30000&gt;&gt;dgemm_oblas_optimized_thin_thin006_2023-07-10_03-54-01.csv"/>
    <x v="0"/>
    <n v="30000"/>
    <n v="30000"/>
    <n v="416.18296830600002"/>
    <n v="416.18296800000002"/>
    <n v="129.75062399999999"/>
    <x v="1"/>
    <x v="2"/>
    <x v="1"/>
    <x v="0"/>
    <x v="0"/>
    <x v="0"/>
    <x v="1"/>
    <x v="1"/>
  </r>
  <r>
    <s v="dgemm_thin_job_17109.out"/>
    <s v="dgemm_oblas_optimized_thin_thin006_2023-07-10_03-54-01.csv"/>
    <s v="thin006"/>
    <s v="rep 1 size 30000 OMP_PLACES=cores OMP_PROC_BIND=close OMP_NUM_THREADS=1 BLIS_NUM_THREADS=1 srun -n1 --cpus-per-task=1 ./dgemm_oblas_optimized.x 30000 30000 30000&gt;&gt;dgemm_oblas_optimized_thin_thin006_2023-07-10_03-54-01.csv"/>
    <x v="0"/>
    <n v="30000"/>
    <n v="30000"/>
    <n v="791.50574242000005"/>
    <n v="791.50574200000005"/>
    <n v="68.224394000000004"/>
    <x v="1"/>
    <x v="2"/>
    <x v="1"/>
    <x v="0"/>
    <x v="0"/>
    <x v="0"/>
    <x v="0"/>
    <x v="0"/>
  </r>
  <r>
    <s v="dgemm_thin_job_17109.out"/>
    <s v="dgemm_oblas_optimized_thin_thin006_2023-07-10_03-54-01.csv"/>
    <s v="thin006"/>
    <s v="rep 2 size 30000 OMP_PLACES=cores OMP_PROC_BIND=close OMP_NUM_THREADS=12 BLIS_NUM_THREADS=12 srun -n1 --cpus-per-task=12 ./dgemm_oblas_optimized.x 30000 30000 30000&gt;&gt;dgemm_oblas_optimized_thin_thin006_2023-07-10_03-54-01.csv"/>
    <x v="0"/>
    <n v="30000"/>
    <n v="30000"/>
    <n v="68.016121811000005"/>
    <n v="68.016121999999996"/>
    <n v="793.92941800000006"/>
    <x v="1"/>
    <x v="2"/>
    <x v="1"/>
    <x v="0"/>
    <x v="0"/>
    <x v="0"/>
    <x v="11"/>
    <x v="11"/>
  </r>
  <r>
    <s v="dgemm_thin_job_17109.out"/>
    <s v="dgemm_oblas_optimized_thin_thin006_2023-07-10_03-54-01.csv"/>
    <s v="thin006"/>
    <s v="rep 2 size 30000 OMP_PLACES=cores OMP_PROC_BIND=close OMP_NUM_THREADS=11 BLIS_NUM_THREADS=11 srun -n1 --cpus-per-task=11 ./dgemm_oblas_optimized.x 30000 30000 30000&gt;&gt;dgemm_oblas_optimized_thin_thin006_2023-07-10_03-54-01.csv"/>
    <x v="0"/>
    <n v="30000"/>
    <n v="30000"/>
    <n v="73.986977526000004"/>
    <n v="73.986977999999993"/>
    <n v="729.85816999999997"/>
    <x v="1"/>
    <x v="2"/>
    <x v="1"/>
    <x v="0"/>
    <x v="0"/>
    <x v="0"/>
    <x v="10"/>
    <x v="10"/>
  </r>
  <r>
    <s v="dgemm_thin_job_17109.out"/>
    <s v="dgemm_oblas_optimized_thin_thin006_2023-07-10_03-54-01.csv"/>
    <s v="thin006"/>
    <s v="rep 2 size 30000 OMP_PLACES=cores OMP_PROC_BIND=close OMP_NUM_THREADS=10 BLIS_NUM_THREADS=10 srun -n1 --cpus-per-task=10 ./dgemm_oblas_optimized.x 30000 30000 30000&gt;&gt;dgemm_oblas_optimized_thin_thin006_2023-07-10_03-54-01.csv"/>
    <x v="0"/>
    <n v="30000"/>
    <n v="30000"/>
    <n v="80.920536244999994"/>
    <n v="80.920535999999998"/>
    <n v="667.32133199999998"/>
    <x v="1"/>
    <x v="2"/>
    <x v="1"/>
    <x v="0"/>
    <x v="0"/>
    <x v="0"/>
    <x v="9"/>
    <x v="9"/>
  </r>
  <r>
    <s v="dgemm_thin_job_17109.out"/>
    <s v="dgemm_oblas_optimized_thin_thin006_2023-07-10_03-54-01.csv"/>
    <s v="thin006"/>
    <s v="rep 2 size 30000 OMP_PLACES=cores OMP_PROC_BIND=close OMP_NUM_THREADS=9 BLIS_NUM_THREADS=9 srun -n1 --cpus-per-task=9 ./dgemm_oblas_optimized.x 30000 30000 30000&gt;&gt;dgemm_oblas_optimized_thin_thin006_2023-07-10_03-54-01.csv"/>
    <x v="0"/>
    <n v="30000"/>
    <n v="30000"/>
    <n v="90.704546618999998"/>
    <n v="90.704547000000005"/>
    <n v="595.33950600000003"/>
    <x v="1"/>
    <x v="2"/>
    <x v="1"/>
    <x v="0"/>
    <x v="0"/>
    <x v="0"/>
    <x v="8"/>
    <x v="8"/>
  </r>
  <r>
    <s v="dgemm_thin_job_17109.out"/>
    <s v="dgemm_oblas_optimized_thin_thin006_2023-07-10_03-54-01.csv"/>
    <s v="thin006"/>
    <s v="rep 2 size 30000 OMP_PLACES=cores OMP_PROC_BIND=close OMP_NUM_THREADS=8 BLIS_NUM_THREADS=8 srun -n1 --cpus-per-task=8 ./dgemm_oblas_optimized.x 30000 30000 30000&gt;&gt;dgemm_oblas_optimized_thin_thin006_2023-07-10_03-54-01.csv"/>
    <x v="0"/>
    <n v="30000"/>
    <n v="30000"/>
    <n v="101.577562992"/>
    <n v="101.577563"/>
    <n v="531.61346300000002"/>
    <x v="1"/>
    <x v="2"/>
    <x v="1"/>
    <x v="0"/>
    <x v="0"/>
    <x v="0"/>
    <x v="7"/>
    <x v="7"/>
  </r>
  <r>
    <s v="dgemm_thin_job_17109.out"/>
    <s v="dgemm_oblas_optimized_thin_thin006_2023-07-10_03-54-01.csv"/>
    <s v="thin006"/>
    <s v="rep 2 size 30000 OMP_PLACES=cores OMP_PROC_BIND=close OMP_NUM_THREADS=7 BLIS_NUM_THREADS=7 srun -n1 --cpus-per-task=7 ./dgemm_oblas_optimized.x 30000 30000 30000&gt;&gt;dgemm_oblas_optimized_thin_thin006_2023-07-10_03-54-01.csv"/>
    <x v="0"/>
    <n v="30000"/>
    <n v="30000"/>
    <n v="116.31932800200001"/>
    <n v="116.319328"/>
    <n v="464.23927099999997"/>
    <x v="1"/>
    <x v="2"/>
    <x v="1"/>
    <x v="0"/>
    <x v="0"/>
    <x v="0"/>
    <x v="6"/>
    <x v="6"/>
  </r>
  <r>
    <s v="dgemm_thin_job_17109.out"/>
    <s v="dgemm_oblas_optimized_thin_thin006_2023-07-10_03-54-01.csv"/>
    <s v="thin006"/>
    <s v="rep 2 size 30000 OMP_PLACES=cores OMP_PROC_BIND=close OMP_NUM_THREADS=6 BLIS_NUM_THREADS=6 srun -n1 --cpus-per-task=6 ./dgemm_oblas_optimized.x 30000 30000 30000&gt;&gt;dgemm_oblas_optimized_thin_thin006_2023-07-10_03-54-01.csv"/>
    <x v="0"/>
    <n v="30000"/>
    <n v="30000"/>
    <n v="136.457160375"/>
    <n v="136.45715999999999"/>
    <n v="395.72859199999999"/>
    <x v="1"/>
    <x v="2"/>
    <x v="1"/>
    <x v="0"/>
    <x v="0"/>
    <x v="0"/>
    <x v="5"/>
    <x v="5"/>
  </r>
  <r>
    <s v="dgemm_thin_job_17109.out"/>
    <s v="dgemm_oblas_optimized_thin_thin006_2023-07-10_03-54-01.csv"/>
    <s v="thin006"/>
    <s v="rep 2 size 30000 OMP_PLACES=cores OMP_PROC_BIND=close OMP_NUM_THREADS=5 BLIS_NUM_THREADS=5 srun -n1 --cpus-per-task=5 ./dgemm_oblas_optimized.x 30000 30000 30000&gt;&gt;dgemm_oblas_optimized_thin_thin006_2023-07-10_03-54-01.csv"/>
    <x v="0"/>
    <n v="30000"/>
    <n v="30000"/>
    <n v="163.834620121"/>
    <n v="163.83462"/>
    <n v="329.60066699999999"/>
    <x v="1"/>
    <x v="2"/>
    <x v="1"/>
    <x v="0"/>
    <x v="0"/>
    <x v="0"/>
    <x v="4"/>
    <x v="4"/>
  </r>
  <r>
    <s v="dgemm_thin_job_17109.out"/>
    <s v="dgemm_oblas_optimized_thin_thin006_2023-07-10_03-54-01.csv"/>
    <s v="thin006"/>
    <s v="rep 2 size 30000 OMP_PLACES=cores OMP_PROC_BIND=close OMP_NUM_THREADS=4 BLIS_NUM_THREADS=4 srun -n1 --cpus-per-task=4 ./dgemm_oblas_optimized.x 30000 30000 30000&gt;&gt;dgemm_oblas_optimized_thin_thin006_2023-07-10_03-54-01.csv"/>
    <x v="0"/>
    <n v="30000"/>
    <n v="30000"/>
    <n v="205.623719252"/>
    <n v="205.62371899999999"/>
    <n v="262.61561699999999"/>
    <x v="1"/>
    <x v="2"/>
    <x v="1"/>
    <x v="0"/>
    <x v="0"/>
    <x v="0"/>
    <x v="3"/>
    <x v="3"/>
  </r>
  <r>
    <s v="dgemm_thin_job_17109.out"/>
    <s v="dgemm_oblas_optimized_thin_thin006_2023-07-10_03-54-01.csv"/>
    <s v="thin006"/>
    <s v="rep 2 size 30000 OMP_PLACES=cores OMP_PROC_BIND=close OMP_NUM_THREADS=3 BLIS_NUM_THREADS=3 srun -n1 --cpus-per-task=3 ./dgemm_oblas_optimized.x 30000 30000 30000&gt;&gt;dgemm_oblas_optimized_thin_thin006_2023-07-10_03-54-01.csv"/>
    <x v="0"/>
    <n v="30000"/>
    <n v="30000"/>
    <n v="275.41425028200001"/>
    <n v="275.41424999999998"/>
    <n v="196.068286"/>
    <x v="1"/>
    <x v="2"/>
    <x v="1"/>
    <x v="0"/>
    <x v="0"/>
    <x v="0"/>
    <x v="2"/>
    <x v="2"/>
  </r>
  <r>
    <s v="dgemm_thin_job_17109.out"/>
    <s v="dgemm_oblas_optimized_thin_thin006_2023-07-10_03-54-01.csv"/>
    <s v="thin006"/>
    <s v="rep 2 size 30000 OMP_PLACES=cores OMP_PROC_BIND=close OMP_NUM_THREADS=2 BLIS_NUM_THREADS=2 srun -n1 --cpus-per-task=2 ./dgemm_oblas_optimized.x 30000 30000 30000&gt;&gt;dgemm_oblas_optimized_thin_thin006_2023-07-10_03-54-01.csv"/>
    <x v="0"/>
    <n v="30000"/>
    <n v="30000"/>
    <n v="415.97101009699998"/>
    <n v="415.97100999999998"/>
    <n v="129.81673900000001"/>
    <x v="1"/>
    <x v="2"/>
    <x v="1"/>
    <x v="0"/>
    <x v="0"/>
    <x v="0"/>
    <x v="1"/>
    <x v="1"/>
  </r>
  <r>
    <s v="dgemm_thin_job_17109.out"/>
    <s v="dgemm_oblas_optimized_thin_thin006_2023-07-10_03-54-01.csv"/>
    <s v="thin006"/>
    <s v="rep 2 size 30000 OMP_PLACES=cores OMP_PROC_BIND=close OMP_NUM_THREADS=1 BLIS_NUM_THREADS=1 srun -n1 --cpus-per-task=1 ./dgemm_oblas_optimized.x 30000 30000 30000&gt;&gt;dgemm_oblas_optimized_thin_thin006_2023-07-10_03-54-01.csv"/>
    <x v="0"/>
    <n v="30000"/>
    <n v="30000"/>
    <n v="791.680089318"/>
    <n v="791.68008899999995"/>
    <n v="68.209370000000007"/>
    <x v="1"/>
    <x v="2"/>
    <x v="1"/>
    <x v="0"/>
    <x v="0"/>
    <x v="0"/>
    <x v="0"/>
    <x v="0"/>
  </r>
  <r>
    <s v="dgemm_thin_job_17109.out"/>
    <s v="dgemm_oblas_optimized_thin_thin006_2023-07-10_03-54-01.csv"/>
    <s v="thin006"/>
    <s v="rep 3 size 30000 OMP_PLACES=cores OMP_PROC_BIND=close OMP_NUM_THREADS=12 BLIS_NUM_THREADS=12 srun -n1 --cpus-per-task=12 ./dgemm_oblas_optimized.x 30000 30000 30000&gt;&gt;dgemm_oblas_optimized_thin_thin006_2023-07-10_03-54-01.csv"/>
    <x v="0"/>
    <n v="30000"/>
    <n v="30000"/>
    <n v="68.115488244999995"/>
    <n v="68.115487999999999"/>
    <n v="792.77123900000004"/>
    <x v="1"/>
    <x v="2"/>
    <x v="1"/>
    <x v="0"/>
    <x v="0"/>
    <x v="0"/>
    <x v="11"/>
    <x v="11"/>
  </r>
  <r>
    <s v="dgemm_thin_job_17109.out"/>
    <s v="dgemm_oblas_optimized_thin_thin006_2023-07-10_03-54-01.csv"/>
    <s v="thin006"/>
    <s v="rep 3 size 30000 OMP_PLACES=cores OMP_PROC_BIND=close OMP_NUM_THREADS=11 BLIS_NUM_THREADS=11 srun -n1 --cpus-per-task=11 ./dgemm_oblas_optimized.x 30000 30000 30000&gt;&gt;dgemm_oblas_optimized_thin_thin006_2023-07-10_03-54-01.csv"/>
    <x v="0"/>
    <n v="30000"/>
    <n v="30000"/>
    <n v="73.880280373000005"/>
    <n v="73.880279999999999"/>
    <n v="730.91222300000004"/>
    <x v="1"/>
    <x v="2"/>
    <x v="1"/>
    <x v="0"/>
    <x v="0"/>
    <x v="0"/>
    <x v="10"/>
    <x v="10"/>
  </r>
  <r>
    <s v="dgemm_thin_job_17109.out"/>
    <s v="dgemm_oblas_optimized_thin_thin006_2023-07-10_03-54-01.csv"/>
    <s v="thin006"/>
    <s v="rep 3 size 30000 OMP_PLACES=cores OMP_PROC_BIND=close OMP_NUM_THREADS=10 BLIS_NUM_THREADS=10 srun -n1 --cpus-per-task=10 ./dgemm_oblas_optimized.x 30000 30000 30000&gt;&gt;dgemm_oblas_optimized_thin_thin006_2023-07-10_03-54-01.csv"/>
    <x v="0"/>
    <n v="30000"/>
    <n v="30000"/>
    <n v="80.948532224000004"/>
    <n v="80.948532"/>
    <n v="667.09053900000004"/>
    <x v="1"/>
    <x v="2"/>
    <x v="1"/>
    <x v="0"/>
    <x v="0"/>
    <x v="0"/>
    <x v="9"/>
    <x v="9"/>
  </r>
  <r>
    <s v="dgemm_thin_job_17109.out"/>
    <s v="dgemm_oblas_optimized_thin_thin006_2023-07-10_03-54-01.csv"/>
    <s v="thin006"/>
    <s v="rep 3 size 30000 OMP_PLACES=cores OMP_PROC_BIND=close OMP_NUM_THREADS=9 BLIS_NUM_THREADS=9 srun -n1 --cpus-per-task=9 ./dgemm_oblas_optimized.x 30000 30000 30000&gt;&gt;dgemm_oblas_optimized_thin_thin006_2023-07-10_03-54-01.csv"/>
    <x v="0"/>
    <n v="30000"/>
    <n v="30000"/>
    <n v="90.154209338000001"/>
    <n v="90.154208999999994"/>
    <n v="598.97369600000002"/>
    <x v="1"/>
    <x v="2"/>
    <x v="1"/>
    <x v="0"/>
    <x v="0"/>
    <x v="0"/>
    <x v="8"/>
    <x v="8"/>
  </r>
  <r>
    <s v="dgemm_thin_job_17109.out"/>
    <s v="dgemm_oblas_optimized_thin_thin006_2023-07-10_03-54-01.csv"/>
    <s v="thin006"/>
    <s v="rep 3 size 30000 OMP_PLACES=cores OMP_PROC_BIND=close OMP_NUM_THREADS=8 BLIS_NUM_THREADS=8 srun -n1 --cpus-per-task=8 ./dgemm_oblas_optimized.x 30000 30000 30000&gt;&gt;dgemm_oblas_optimized_thin_thin006_2023-07-10_03-54-01.csv"/>
    <x v="0"/>
    <n v="30000"/>
    <n v="30000"/>
    <n v="101.485444477"/>
    <n v="101.485444"/>
    <n v="532.09600899999998"/>
    <x v="1"/>
    <x v="2"/>
    <x v="1"/>
    <x v="0"/>
    <x v="0"/>
    <x v="0"/>
    <x v="7"/>
    <x v="7"/>
  </r>
  <r>
    <s v="dgemm_thin_job_17109.out"/>
    <s v="dgemm_oblas_optimized_thin_thin006_2023-07-10_03-54-01.csv"/>
    <s v="thin006"/>
    <s v="rep 3 size 30000 OMP_PLACES=cores OMP_PROC_BIND=close OMP_NUM_THREADS=7 BLIS_NUM_THREADS=7 srun -n1 --cpus-per-task=7 ./dgemm_oblas_optimized.x 30000 30000 30000&gt;&gt;dgemm_oblas_optimized_thin_thin006_2023-07-10_03-54-01.csv"/>
    <x v="0"/>
    <n v="30000"/>
    <n v="30000"/>
    <n v="118.392327833"/>
    <n v="118.39232800000001"/>
    <n v="456.110636"/>
    <x v="1"/>
    <x v="2"/>
    <x v="1"/>
    <x v="0"/>
    <x v="0"/>
    <x v="0"/>
    <x v="6"/>
    <x v="6"/>
  </r>
  <r>
    <s v="dgemm_thin_job_17109.out"/>
    <s v="dgemm_oblas_optimized_thin_thin006_2023-07-10_03-54-01.csv"/>
    <s v="thin006"/>
    <s v="rep 3 size 30000 OMP_PLACES=cores OMP_PROC_BIND=close OMP_NUM_THREADS=6 BLIS_NUM_THREADS=6 srun -n1 --cpus-per-task=6 ./dgemm_oblas_optimized.x 30000 30000 30000&gt;&gt;dgemm_oblas_optimized_thin_thin006_2023-07-10_03-54-01.csv"/>
    <x v="0"/>
    <n v="30000"/>
    <n v="30000"/>
    <n v="137.13345728199999"/>
    <n v="137.13345699999999"/>
    <n v="393.77699000000001"/>
    <x v="1"/>
    <x v="2"/>
    <x v="1"/>
    <x v="0"/>
    <x v="0"/>
    <x v="0"/>
    <x v="5"/>
    <x v="5"/>
  </r>
  <r>
    <s v="dgemm_thin_job_17109.out"/>
    <s v="dgemm_oblas_optimized_thin_thin006_2023-07-10_03-54-01.csv"/>
    <s v="thin006"/>
    <s v="rep 3 size 30000 OMP_PLACES=cores OMP_PROC_BIND=close OMP_NUM_THREADS=5 BLIS_NUM_THREADS=5 srun -n1 --cpus-per-task=5 ./dgemm_oblas_optimized.x 30000 30000 30000&gt;&gt;dgemm_oblas_optimized_thin_thin006_2023-07-10_03-54-01.csv"/>
    <x v="0"/>
    <n v="30000"/>
    <n v="30000"/>
    <n v="163.587385888"/>
    <n v="163.58738600000001"/>
    <n v="330.09880099999998"/>
    <x v="1"/>
    <x v="2"/>
    <x v="1"/>
    <x v="0"/>
    <x v="0"/>
    <x v="0"/>
    <x v="4"/>
    <x v="4"/>
  </r>
  <r>
    <s v="dgemm_thin_job_17109.out"/>
    <s v="dgemm_oblas_optimized_thin_thin006_2023-07-10_03-54-01.csv"/>
    <s v="thin006"/>
    <s v="rep 3 size 30000 OMP_PLACES=cores OMP_PROC_BIND=close OMP_NUM_THREADS=4 BLIS_NUM_THREADS=4 srun -n1 --cpus-per-task=4 ./dgemm_oblas_optimized.x 30000 30000 30000&gt;&gt;dgemm_oblas_optimized_thin_thin006_2023-07-10_03-54-01.csv"/>
    <x v="0"/>
    <n v="30000"/>
    <n v="30000"/>
    <n v="206.25230852600001"/>
    <n v="206.252309"/>
    <n v="261.81525099999999"/>
    <x v="1"/>
    <x v="2"/>
    <x v="1"/>
    <x v="0"/>
    <x v="0"/>
    <x v="0"/>
    <x v="3"/>
    <x v="3"/>
  </r>
  <r>
    <s v="dgemm_thin_job_17109.out"/>
    <s v="dgemm_oblas_optimized_thin_thin006_2023-07-10_03-54-01.csv"/>
    <s v="thin006"/>
    <s v="rep 3 size 30000 OMP_PLACES=cores OMP_PROC_BIND=close OMP_NUM_THREADS=3 BLIS_NUM_THREADS=3 srun -n1 --cpus-per-task=3 ./dgemm_oblas_optimized.x 30000 30000 30000&gt;&gt;dgemm_oblas_optimized_thin_thin006_2023-07-10_03-54-01.csv"/>
    <x v="0"/>
    <n v="30000"/>
    <n v="30000"/>
    <n v="275.443520627"/>
    <n v="275.44352099999998"/>
    <n v="196.047451"/>
    <x v="1"/>
    <x v="2"/>
    <x v="1"/>
    <x v="0"/>
    <x v="0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A2454D-99AE-47AE-A2A8-849C0F6D4AC8}" name="PivotTableCOUNT" cacheId="99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compactData="0" multipleFieldFilters="0" chartFormat="1">
  <location ref="A3:L74" firstHeaderRow="1" firstDataRow="8" firstDataCol="2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57">
        <item m="1" x="44"/>
        <item m="1" x="31"/>
        <item m="1" x="11"/>
        <item m="1" x="47"/>
        <item m="1" x="25"/>
        <item m="1" x="23"/>
        <item m="1" x="13"/>
        <item m="1" x="2"/>
        <item m="1" x="49"/>
        <item m="1" x="37"/>
        <item m="1" x="27"/>
        <item m="1" x="16"/>
        <item m="1" x="6"/>
        <item m="1" x="38"/>
        <item m="1" x="4"/>
        <item m="1" x="28"/>
        <item m="1" x="51"/>
        <item m="1" x="17"/>
        <item m="1" x="40"/>
        <item m="1" x="7"/>
        <item m="1" x="30"/>
        <item m="1" x="53"/>
        <item m="1" x="19"/>
        <item m="1" x="42"/>
        <item m="1" x="9"/>
        <item m="1" x="33"/>
        <item m="1" x="55"/>
        <item m="1" x="21"/>
        <item m="1" x="45"/>
        <item m="1" x="36"/>
        <item m="1" x="20"/>
        <item m="1" x="3"/>
        <item m="1" x="43"/>
        <item m="1" x="26"/>
        <item m="1" x="10"/>
        <item m="1" x="50"/>
        <item m="1" x="34"/>
        <item m="1" x="15"/>
        <item m="1" x="56"/>
        <item m="1" x="39"/>
        <item m="1" x="22"/>
        <item m="1" x="5"/>
        <item m="1" x="46"/>
        <item m="1" x="29"/>
        <item m="1" x="12"/>
        <item m="1" x="52"/>
        <item m="1" x="35"/>
        <item m="1" x="18"/>
        <item m="1" x="1"/>
        <item m="1" x="41"/>
        <item m="1" x="24"/>
        <item m="1" x="8"/>
        <item m="1" x="48"/>
        <item m="1" x="32"/>
        <item m="1" x="14"/>
        <item m="1" x="5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3">
        <item x="1"/>
        <item x="0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5">
        <item x="0"/>
        <item x="1"/>
        <item m="1" x="4"/>
        <item x="2"/>
        <item m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6">
        <item x="0"/>
        <item m="1" x="4"/>
        <item m="1" x="5"/>
        <item m="1" x="3"/>
        <item x="1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sortType="ascending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6"/>
    <field x="17"/>
  </rowFields>
  <rowItems count="64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</rowItems>
  <colFields count="7">
    <field x="12"/>
    <field x="10"/>
    <field x="11"/>
    <field x="13"/>
    <field x="14"/>
    <field x="15"/>
    <field x="4"/>
  </colFields>
  <colItems count="10">
    <i>
      <x/>
      <x/>
      <x/>
      <x v="1"/>
      <x/>
      <x/>
      <x v="56"/>
    </i>
    <i r="2">
      <x v="1"/>
      <x v="1"/>
      <x/>
      <x/>
      <x v="56"/>
    </i>
    <i r="1">
      <x v="1"/>
      <x/>
      <x v="1"/>
      <x/>
      <x/>
      <x v="56"/>
    </i>
    <i r="2">
      <x v="1"/>
      <x v="1"/>
      <x/>
      <x/>
      <x v="56"/>
    </i>
    <i r="2">
      <x v="3"/>
      <x v="1"/>
      <x/>
      <x/>
      <x v="56"/>
    </i>
    <i>
      <x v="4"/>
      <x/>
      <x/>
      <x v="1"/>
      <x/>
      <x/>
      <x v="56"/>
    </i>
    <i r="2">
      <x v="1"/>
      <x v="1"/>
      <x/>
      <x/>
      <x v="56"/>
    </i>
    <i r="2">
      <x v="3"/>
      <x v="1"/>
      <x/>
      <x/>
      <x v="56"/>
    </i>
    <i r="1">
      <x v="1"/>
      <x/>
      <x v="1"/>
      <x/>
      <x/>
      <x v="56"/>
    </i>
    <i r="2">
      <x v="1"/>
      <x v="1"/>
      <x/>
      <x/>
      <x v="56"/>
    </i>
  </colItems>
  <dataFields count="1">
    <dataField name="CNT" fld="9" subtotal="count" baseField="4" baseItem="0"/>
  </dataFields>
  <chartFormats count="3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52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6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0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4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8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7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2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30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317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2" count="1" selected="0">
            <x v="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36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66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2" count="1" selected="0">
            <x v="0"/>
          </reference>
        </references>
      </pivotArea>
    </chartFormat>
    <chartFormat chart="0" format="36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368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2" count="1" selected="0">
            <x v="4"/>
          </reference>
        </references>
      </pivotArea>
    </chartFormat>
    <chartFormat chart="0" format="369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2" count="1" selected="0">
            <x v="4"/>
          </reference>
        </references>
      </pivotArea>
    </chartFormat>
    <chartFormat chart="0" format="370" series="1">
      <pivotArea type="data" outline="0" fieldPosition="0">
        <references count="8">
          <reference field="4294967294" count="1" selected="0">
            <x v="0"/>
          </reference>
          <reference field="4" count="1" selected="0">
            <x v="56"/>
          </reference>
          <reference field="10" count="1" selected="0">
            <x v="0"/>
          </reference>
          <reference field="11" count="1" selected="0">
            <x v="1"/>
          </reference>
          <reference field="12" count="1" selected="0">
            <x v="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371" series="1">
      <pivotArea type="data" outline="0" fieldPosition="0">
        <references count="8">
          <reference field="4294967294" count="1" selected="0">
            <x v="0"/>
          </reference>
          <reference field="4" count="1" selected="0">
            <x v="56"/>
          </reference>
          <reference field="10" count="1" selected="0">
            <x v="0"/>
          </reference>
          <reference field="11" count="1" selected="0">
            <x v="3"/>
          </reference>
          <reference field="12" count="1" selected="0">
            <x v="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372" series="1">
      <pivotArea type="data" outline="0" fieldPosition="0">
        <references count="8">
          <reference field="4294967294" count="1" selected="0">
            <x v="0"/>
          </reference>
          <reference field="4" count="1" selected="0">
            <x v="56"/>
          </reference>
          <reference field="10" count="1" selected="0">
            <x v="1"/>
          </reference>
          <reference field="11" count="1" selected="0">
            <x v="0"/>
          </reference>
          <reference field="12" count="1" selected="0">
            <x v="4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E299C-97CD-4A75-8341-81BD2089AAA7}" name="PivotTable2" cacheId="9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11:BFE21" firstHeaderRow="1" firstDataRow="10" firstDataCol="1"/>
  <pivotFields count="1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57">
        <item m="1" x="44"/>
        <item m="1" x="31"/>
        <item m="1" x="11"/>
        <item m="1" x="47"/>
        <item m="1" x="25"/>
        <item m="1" x="23"/>
        <item m="1" x="13"/>
        <item m="1" x="2"/>
        <item m="1" x="49"/>
        <item m="1" x="37"/>
        <item m="1" x="27"/>
        <item m="1" x="16"/>
        <item m="1" x="6"/>
        <item m="1" x="38"/>
        <item m="1" x="4"/>
        <item m="1" x="28"/>
        <item m="1" x="51"/>
        <item m="1" x="17"/>
        <item m="1" x="40"/>
        <item m="1" x="7"/>
        <item m="1" x="30"/>
        <item m="1" x="53"/>
        <item m="1" x="19"/>
        <item m="1" x="42"/>
        <item m="1" x="9"/>
        <item m="1" x="33"/>
        <item m="1" x="55"/>
        <item m="1" x="21"/>
        <item m="1" x="45"/>
        <item m="1" x="36"/>
        <item m="1" x="20"/>
        <item m="1" x="3"/>
        <item m="1" x="43"/>
        <item m="1" x="26"/>
        <item m="1" x="10"/>
        <item m="1" x="50"/>
        <item m="1" x="34"/>
        <item m="1" x="15"/>
        <item m="1" x="56"/>
        <item m="1" x="39"/>
        <item m="1" x="22"/>
        <item m="1" x="5"/>
        <item m="1" x="46"/>
        <item m="1" x="29"/>
        <item m="1" x="12"/>
        <item m="1" x="52"/>
        <item m="1" x="35"/>
        <item m="1" x="18"/>
        <item m="1" x="1"/>
        <item m="1" x="41"/>
        <item m="1" x="24"/>
        <item m="1" x="8"/>
        <item m="1" x="48"/>
        <item m="1" x="32"/>
        <item m="1" x="14"/>
        <item m="1" x="54"/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axis="axisCol" compact="0" outline="0" showAll="0" sortType="ascending" defaultSubtotal="0">
      <items count="3">
        <item x="1"/>
        <item x="0"/>
        <item m="1" x="2"/>
      </items>
    </pivotField>
    <pivotField axis="axisCol" compact="0" outline="0" showAll="0" sortType="ascending" defaultSubtotal="0">
      <items count="5">
        <item x="0"/>
        <item x="1"/>
        <item m="1" x="4"/>
        <item x="2"/>
        <item m="1" x="3"/>
      </items>
    </pivotField>
    <pivotField axis="axisCol" compact="0" outline="0" showAll="0" sortType="ascending" defaultSubtotal="0">
      <items count="6">
        <item x="0"/>
        <item h="1" m="1" x="4"/>
        <item m="1" x="5"/>
        <item m="1" x="3"/>
        <item x="1"/>
        <item m="1" x="2"/>
      </items>
    </pivotField>
    <pivotField axis="axisCol" compact="0" outline="0" showAll="0" sortType="ascending" defaultSubtotal="0">
      <items count="2">
        <item m="1" x="1"/>
        <item x="0"/>
      </items>
    </pivotField>
    <pivotField axis="axisCol" compact="0" outline="0" subtotalTop="0" showAll="0" sortType="ascending" defaultSubtotal="0">
      <items count="1">
        <item x="0"/>
      </items>
    </pivotField>
    <pivotField axis="axisCol" compact="0" outline="0" subtotalTop="0" showAll="0" sortType="ascending" defaultSubtotal="0">
      <items count="2">
        <item x="0"/>
        <item m="1" x="1"/>
      </items>
    </pivotField>
    <pivotField axis="axisCol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</pivotFields>
  <rowFields count="1">
    <field x="4"/>
  </rowFields>
  <rowItems count="1">
    <i>
      <x v="56"/>
    </i>
  </rowItems>
  <colFields count="9">
    <field x="12"/>
    <field x="10"/>
    <field x="11"/>
    <field x="13"/>
    <field x="14"/>
    <field x="15"/>
    <field x="16"/>
    <field x="17"/>
    <field x="-2"/>
  </colFields>
  <colItems count="1512">
    <i>
      <x/>
      <x/>
      <x/>
      <x v="1"/>
      <x/>
      <x/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  <i r="6">
      <x v="12"/>
      <x v="12"/>
      <x/>
    </i>
    <i r="8" i="1">
      <x v="1"/>
    </i>
    <i r="8" i="2">
      <x v="2"/>
    </i>
    <i r="8" i="3">
      <x v="3"/>
    </i>
    <i r="6">
      <x v="13"/>
      <x v="13"/>
      <x/>
    </i>
    <i r="8" i="1">
      <x v="1"/>
    </i>
    <i r="8" i="2">
      <x v="2"/>
    </i>
    <i r="8" i="3">
      <x v="3"/>
    </i>
    <i r="6">
      <x v="14"/>
      <x v="14"/>
      <x/>
    </i>
    <i r="8" i="1">
      <x v="1"/>
    </i>
    <i r="8" i="2">
      <x v="2"/>
    </i>
    <i r="8" i="3">
      <x v="3"/>
    </i>
    <i r="6">
      <x v="15"/>
      <x v="15"/>
      <x/>
    </i>
    <i r="8" i="1">
      <x v="1"/>
    </i>
    <i r="8" i="2">
      <x v="2"/>
    </i>
    <i r="8" i="3">
      <x v="3"/>
    </i>
    <i r="6">
      <x v="16"/>
      <x v="16"/>
      <x/>
    </i>
    <i r="8" i="1">
      <x v="1"/>
    </i>
    <i r="8" i="2">
      <x v="2"/>
    </i>
    <i r="8" i="3">
      <x v="3"/>
    </i>
    <i r="6">
      <x v="17"/>
      <x v="17"/>
      <x/>
    </i>
    <i r="8" i="1">
      <x v="1"/>
    </i>
    <i r="8" i="2">
      <x v="2"/>
    </i>
    <i r="8" i="3">
      <x v="3"/>
    </i>
    <i r="6">
      <x v="18"/>
      <x v="18"/>
      <x/>
    </i>
    <i r="8" i="1">
      <x v="1"/>
    </i>
    <i r="8" i="2">
      <x v="2"/>
    </i>
    <i r="8" i="3">
      <x v="3"/>
    </i>
    <i r="6">
      <x v="19"/>
      <x v="19"/>
      <x/>
    </i>
    <i r="8" i="1">
      <x v="1"/>
    </i>
    <i r="8" i="2">
      <x v="2"/>
    </i>
    <i r="8" i="3">
      <x v="3"/>
    </i>
    <i r="6">
      <x v="20"/>
      <x v="20"/>
      <x/>
    </i>
    <i r="8" i="1">
      <x v="1"/>
    </i>
    <i r="8" i="2">
      <x v="2"/>
    </i>
    <i r="8" i="3">
      <x v="3"/>
    </i>
    <i r="6">
      <x v="21"/>
      <x v="21"/>
      <x/>
    </i>
    <i r="8" i="1">
      <x v="1"/>
    </i>
    <i r="8" i="2">
      <x v="2"/>
    </i>
    <i r="8" i="3">
      <x v="3"/>
    </i>
    <i r="6">
      <x v="22"/>
      <x v="22"/>
      <x/>
    </i>
    <i r="8" i="1">
      <x v="1"/>
    </i>
    <i r="8" i="2">
      <x v="2"/>
    </i>
    <i r="8" i="3">
      <x v="3"/>
    </i>
    <i r="6">
      <x v="23"/>
      <x v="23"/>
      <x/>
    </i>
    <i r="8" i="1">
      <x v="1"/>
    </i>
    <i r="8" i="2">
      <x v="2"/>
    </i>
    <i r="8" i="3">
      <x v="3"/>
    </i>
    <i r="6">
      <x v="24"/>
      <x v="24"/>
      <x/>
    </i>
    <i r="8" i="1">
      <x v="1"/>
    </i>
    <i r="8" i="2">
      <x v="2"/>
    </i>
    <i r="8" i="3">
      <x v="3"/>
    </i>
    <i r="6">
      <x v="25"/>
      <x v="25"/>
      <x/>
    </i>
    <i r="8" i="1">
      <x v="1"/>
    </i>
    <i r="8" i="2">
      <x v="2"/>
    </i>
    <i r="8" i="3">
      <x v="3"/>
    </i>
    <i r="6">
      <x v="26"/>
      <x v="26"/>
      <x/>
    </i>
    <i r="8" i="1">
      <x v="1"/>
    </i>
    <i r="8" i="2">
      <x v="2"/>
    </i>
    <i r="8" i="3">
      <x v="3"/>
    </i>
    <i r="6">
      <x v="27"/>
      <x v="27"/>
      <x/>
    </i>
    <i r="8" i="1">
      <x v="1"/>
    </i>
    <i r="8" i="2">
      <x v="2"/>
    </i>
    <i r="8" i="3">
      <x v="3"/>
    </i>
    <i r="6">
      <x v="28"/>
      <x v="28"/>
      <x/>
    </i>
    <i r="8" i="1">
      <x v="1"/>
    </i>
    <i r="8" i="2">
      <x v="2"/>
    </i>
    <i r="8" i="3">
      <x v="3"/>
    </i>
    <i r="6">
      <x v="29"/>
      <x v="29"/>
      <x/>
    </i>
    <i r="8" i="1">
      <x v="1"/>
    </i>
    <i r="8" i="2">
      <x v="2"/>
    </i>
    <i r="8" i="3">
      <x v="3"/>
    </i>
    <i r="6">
      <x v="30"/>
      <x v="30"/>
      <x/>
    </i>
    <i r="8" i="1">
      <x v="1"/>
    </i>
    <i r="8" i="2">
      <x v="2"/>
    </i>
    <i r="8" i="3">
      <x v="3"/>
    </i>
    <i r="6">
      <x v="31"/>
      <x v="31"/>
      <x/>
    </i>
    <i r="8" i="1">
      <x v="1"/>
    </i>
    <i r="8" i="2">
      <x v="2"/>
    </i>
    <i r="8" i="3">
      <x v="3"/>
    </i>
    <i r="6">
      <x v="32"/>
      <x v="32"/>
      <x/>
    </i>
    <i r="8" i="1">
      <x v="1"/>
    </i>
    <i r="8" i="2">
      <x v="2"/>
    </i>
    <i r="8" i="3">
      <x v="3"/>
    </i>
    <i r="6">
      <x v="33"/>
      <x v="33"/>
      <x/>
    </i>
    <i r="8" i="1">
      <x v="1"/>
    </i>
    <i r="8" i="2">
      <x v="2"/>
    </i>
    <i r="8" i="3">
      <x v="3"/>
    </i>
    <i r="6">
      <x v="34"/>
      <x v="34"/>
      <x/>
    </i>
    <i r="8" i="1">
      <x v="1"/>
    </i>
    <i r="8" i="2">
      <x v="2"/>
    </i>
    <i r="8" i="3">
      <x v="3"/>
    </i>
    <i r="6">
      <x v="35"/>
      <x v="35"/>
      <x/>
    </i>
    <i r="8" i="1">
      <x v="1"/>
    </i>
    <i r="8" i="2">
      <x v="2"/>
    </i>
    <i r="8" i="3">
      <x v="3"/>
    </i>
    <i r="6">
      <x v="36"/>
      <x v="36"/>
      <x/>
    </i>
    <i r="8" i="1">
      <x v="1"/>
    </i>
    <i r="8" i="2">
      <x v="2"/>
    </i>
    <i r="8" i="3">
      <x v="3"/>
    </i>
    <i r="6">
      <x v="37"/>
      <x v="37"/>
      <x/>
    </i>
    <i r="8" i="1">
      <x v="1"/>
    </i>
    <i r="8" i="2">
      <x v="2"/>
    </i>
    <i r="8" i="3">
      <x v="3"/>
    </i>
    <i r="6">
      <x v="38"/>
      <x v="38"/>
      <x/>
    </i>
    <i r="8" i="1">
      <x v="1"/>
    </i>
    <i r="8" i="2">
      <x v="2"/>
    </i>
    <i r="8" i="3">
      <x v="3"/>
    </i>
    <i r="6">
      <x v="39"/>
      <x v="39"/>
      <x/>
    </i>
    <i r="8" i="1">
      <x v="1"/>
    </i>
    <i r="8" i="2">
      <x v="2"/>
    </i>
    <i r="8" i="3">
      <x v="3"/>
    </i>
    <i r="6">
      <x v="40"/>
      <x v="40"/>
      <x/>
    </i>
    <i r="8" i="1">
      <x v="1"/>
    </i>
    <i r="8" i="2">
      <x v="2"/>
    </i>
    <i r="8" i="3">
      <x v="3"/>
    </i>
    <i r="6">
      <x v="41"/>
      <x v="41"/>
      <x/>
    </i>
    <i r="8" i="1">
      <x v="1"/>
    </i>
    <i r="8" i="2">
      <x v="2"/>
    </i>
    <i r="8" i="3">
      <x v="3"/>
    </i>
    <i r="6">
      <x v="42"/>
      <x v="42"/>
      <x/>
    </i>
    <i r="8" i="1">
      <x v="1"/>
    </i>
    <i r="8" i="2">
      <x v="2"/>
    </i>
    <i r="8" i="3">
      <x v="3"/>
    </i>
    <i r="6">
      <x v="43"/>
      <x v="43"/>
      <x/>
    </i>
    <i r="8" i="1">
      <x v="1"/>
    </i>
    <i r="8" i="2">
      <x v="2"/>
    </i>
    <i r="8" i="3">
      <x v="3"/>
    </i>
    <i r="6">
      <x v="44"/>
      <x v="44"/>
      <x/>
    </i>
    <i r="8" i="1">
      <x v="1"/>
    </i>
    <i r="8" i="2">
      <x v="2"/>
    </i>
    <i r="8" i="3">
      <x v="3"/>
    </i>
    <i r="6">
      <x v="45"/>
      <x v="45"/>
      <x/>
    </i>
    <i r="8" i="1">
      <x v="1"/>
    </i>
    <i r="8" i="2">
      <x v="2"/>
    </i>
    <i r="8" i="3">
      <x v="3"/>
    </i>
    <i r="6">
      <x v="46"/>
      <x v="46"/>
      <x/>
    </i>
    <i r="8" i="1">
      <x v="1"/>
    </i>
    <i r="8" i="2">
      <x v="2"/>
    </i>
    <i r="8" i="3">
      <x v="3"/>
    </i>
    <i r="6">
      <x v="47"/>
      <x v="47"/>
      <x/>
    </i>
    <i r="8" i="1">
      <x v="1"/>
    </i>
    <i r="8" i="2">
      <x v="2"/>
    </i>
    <i r="8" i="3">
      <x v="3"/>
    </i>
    <i r="6">
      <x v="48"/>
      <x v="48"/>
      <x/>
    </i>
    <i r="8" i="1">
      <x v="1"/>
    </i>
    <i r="8" i="2">
      <x v="2"/>
    </i>
    <i r="8" i="3">
      <x v="3"/>
    </i>
    <i r="6">
      <x v="49"/>
      <x v="49"/>
      <x/>
    </i>
    <i r="8" i="1">
      <x v="1"/>
    </i>
    <i r="8" i="2">
      <x v="2"/>
    </i>
    <i r="8" i="3">
      <x v="3"/>
    </i>
    <i r="6">
      <x v="50"/>
      <x v="50"/>
      <x/>
    </i>
    <i r="8" i="1">
      <x v="1"/>
    </i>
    <i r="8" i="2">
      <x v="2"/>
    </i>
    <i r="8" i="3">
      <x v="3"/>
    </i>
    <i r="6">
      <x v="51"/>
      <x v="51"/>
      <x/>
    </i>
    <i r="8" i="1">
      <x v="1"/>
    </i>
    <i r="8" i="2">
      <x v="2"/>
    </i>
    <i r="8" i="3">
      <x v="3"/>
    </i>
    <i r="6">
      <x v="52"/>
      <x v="52"/>
      <x/>
    </i>
    <i r="8" i="1">
      <x v="1"/>
    </i>
    <i r="8" i="2">
      <x v="2"/>
    </i>
    <i r="8" i="3">
      <x v="3"/>
    </i>
    <i r="6">
      <x v="53"/>
      <x v="53"/>
      <x/>
    </i>
    <i r="8" i="1">
      <x v="1"/>
    </i>
    <i r="8" i="2">
      <x v="2"/>
    </i>
    <i r="8" i="3">
      <x v="3"/>
    </i>
    <i r="6">
      <x v="54"/>
      <x v="54"/>
      <x/>
    </i>
    <i r="8" i="1">
      <x v="1"/>
    </i>
    <i r="8" i="2">
      <x v="2"/>
    </i>
    <i r="8" i="3">
      <x v="3"/>
    </i>
    <i r="6">
      <x v="55"/>
      <x v="55"/>
      <x/>
    </i>
    <i r="8" i="1">
      <x v="1"/>
    </i>
    <i r="8" i="2">
      <x v="2"/>
    </i>
    <i r="8" i="3">
      <x v="3"/>
    </i>
    <i r="6">
      <x v="56"/>
      <x v="56"/>
      <x/>
    </i>
    <i r="8" i="1">
      <x v="1"/>
    </i>
    <i r="8" i="2">
      <x v="2"/>
    </i>
    <i r="8" i="3">
      <x v="3"/>
    </i>
    <i r="6">
      <x v="57"/>
      <x v="57"/>
      <x/>
    </i>
    <i r="8" i="1">
      <x v="1"/>
    </i>
    <i r="8" i="2">
      <x v="2"/>
    </i>
    <i r="8" i="3">
      <x v="3"/>
    </i>
    <i r="6">
      <x v="58"/>
      <x v="58"/>
      <x/>
    </i>
    <i r="8" i="1">
      <x v="1"/>
    </i>
    <i r="8" i="2">
      <x v="2"/>
    </i>
    <i r="8" i="3">
      <x v="3"/>
    </i>
    <i r="6">
      <x v="59"/>
      <x v="59"/>
      <x/>
    </i>
    <i r="8" i="1">
      <x v="1"/>
    </i>
    <i r="8" i="2">
      <x v="2"/>
    </i>
    <i r="8" i="3">
      <x v="3"/>
    </i>
    <i r="6">
      <x v="60"/>
      <x v="60"/>
      <x/>
    </i>
    <i r="8" i="1">
      <x v="1"/>
    </i>
    <i r="8" i="2">
      <x v="2"/>
    </i>
    <i r="8" i="3">
      <x v="3"/>
    </i>
    <i r="6">
      <x v="61"/>
      <x v="61"/>
      <x/>
    </i>
    <i r="8" i="1">
      <x v="1"/>
    </i>
    <i r="8" i="2">
      <x v="2"/>
    </i>
    <i r="8" i="3">
      <x v="3"/>
    </i>
    <i r="6">
      <x v="62"/>
      <x v="62"/>
      <x/>
    </i>
    <i r="8" i="1">
      <x v="1"/>
    </i>
    <i r="8" i="2">
      <x v="2"/>
    </i>
    <i r="8" i="3">
      <x v="3"/>
    </i>
    <i r="6">
      <x v="63"/>
      <x v="63"/>
      <x/>
    </i>
    <i r="8" i="1">
      <x v="1"/>
    </i>
    <i r="8" i="2">
      <x v="2"/>
    </i>
    <i r="8" i="3">
      <x v="3"/>
    </i>
    <i r="2">
      <x v="1"/>
      <x v="1"/>
      <x/>
      <x/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  <i r="6">
      <x v="12"/>
      <x v="12"/>
      <x/>
    </i>
    <i r="8" i="1">
      <x v="1"/>
    </i>
    <i r="8" i="2">
      <x v="2"/>
    </i>
    <i r="8" i="3">
      <x v="3"/>
    </i>
    <i r="6">
      <x v="13"/>
      <x v="13"/>
      <x/>
    </i>
    <i r="8" i="1">
      <x v="1"/>
    </i>
    <i r="8" i="2">
      <x v="2"/>
    </i>
    <i r="8" i="3">
      <x v="3"/>
    </i>
    <i r="6">
      <x v="14"/>
      <x v="14"/>
      <x/>
    </i>
    <i r="8" i="1">
      <x v="1"/>
    </i>
    <i r="8" i="2">
      <x v="2"/>
    </i>
    <i r="8" i="3">
      <x v="3"/>
    </i>
    <i r="6">
      <x v="15"/>
      <x v="15"/>
      <x/>
    </i>
    <i r="8" i="1">
      <x v="1"/>
    </i>
    <i r="8" i="2">
      <x v="2"/>
    </i>
    <i r="8" i="3">
      <x v="3"/>
    </i>
    <i r="6">
      <x v="16"/>
      <x v="16"/>
      <x/>
    </i>
    <i r="8" i="1">
      <x v="1"/>
    </i>
    <i r="8" i="2">
      <x v="2"/>
    </i>
    <i r="8" i="3">
      <x v="3"/>
    </i>
    <i r="6">
      <x v="17"/>
      <x v="17"/>
      <x/>
    </i>
    <i r="8" i="1">
      <x v="1"/>
    </i>
    <i r="8" i="2">
      <x v="2"/>
    </i>
    <i r="8" i="3">
      <x v="3"/>
    </i>
    <i r="6">
      <x v="18"/>
      <x v="18"/>
      <x/>
    </i>
    <i r="8" i="1">
      <x v="1"/>
    </i>
    <i r="8" i="2">
      <x v="2"/>
    </i>
    <i r="8" i="3">
      <x v="3"/>
    </i>
    <i r="6">
      <x v="19"/>
      <x v="19"/>
      <x/>
    </i>
    <i r="8" i="1">
      <x v="1"/>
    </i>
    <i r="8" i="2">
      <x v="2"/>
    </i>
    <i r="8" i="3">
      <x v="3"/>
    </i>
    <i r="6">
      <x v="20"/>
      <x v="20"/>
      <x/>
    </i>
    <i r="8" i="1">
      <x v="1"/>
    </i>
    <i r="8" i="2">
      <x v="2"/>
    </i>
    <i r="8" i="3">
      <x v="3"/>
    </i>
    <i r="6">
      <x v="21"/>
      <x v="21"/>
      <x/>
    </i>
    <i r="8" i="1">
      <x v="1"/>
    </i>
    <i r="8" i="2">
      <x v="2"/>
    </i>
    <i r="8" i="3">
      <x v="3"/>
    </i>
    <i r="6">
      <x v="22"/>
      <x v="22"/>
      <x/>
    </i>
    <i r="8" i="1">
      <x v="1"/>
    </i>
    <i r="8" i="2">
      <x v="2"/>
    </i>
    <i r="8" i="3">
      <x v="3"/>
    </i>
    <i r="6">
      <x v="23"/>
      <x v="23"/>
      <x/>
    </i>
    <i r="8" i="1">
      <x v="1"/>
    </i>
    <i r="8" i="2">
      <x v="2"/>
    </i>
    <i r="8" i="3">
      <x v="3"/>
    </i>
    <i r="6">
      <x v="24"/>
      <x v="24"/>
      <x/>
    </i>
    <i r="8" i="1">
      <x v="1"/>
    </i>
    <i r="8" i="2">
      <x v="2"/>
    </i>
    <i r="8" i="3">
      <x v="3"/>
    </i>
    <i r="6">
      <x v="25"/>
      <x v="25"/>
      <x/>
    </i>
    <i r="8" i="1">
      <x v="1"/>
    </i>
    <i r="8" i="2">
      <x v="2"/>
    </i>
    <i r="8" i="3">
      <x v="3"/>
    </i>
    <i r="6">
      <x v="26"/>
      <x v="26"/>
      <x/>
    </i>
    <i r="8" i="1">
      <x v="1"/>
    </i>
    <i r="8" i="2">
      <x v="2"/>
    </i>
    <i r="8" i="3">
      <x v="3"/>
    </i>
    <i r="6">
      <x v="27"/>
      <x v="27"/>
      <x/>
    </i>
    <i r="8" i="1">
      <x v="1"/>
    </i>
    <i r="8" i="2">
      <x v="2"/>
    </i>
    <i r="8" i="3">
      <x v="3"/>
    </i>
    <i r="6">
      <x v="28"/>
      <x v="28"/>
      <x/>
    </i>
    <i r="8" i="1">
      <x v="1"/>
    </i>
    <i r="8" i="2">
      <x v="2"/>
    </i>
    <i r="8" i="3">
      <x v="3"/>
    </i>
    <i r="6">
      <x v="29"/>
      <x v="29"/>
      <x/>
    </i>
    <i r="8" i="1">
      <x v="1"/>
    </i>
    <i r="8" i="2">
      <x v="2"/>
    </i>
    <i r="8" i="3">
      <x v="3"/>
    </i>
    <i r="6">
      <x v="30"/>
      <x v="30"/>
      <x/>
    </i>
    <i r="8" i="1">
      <x v="1"/>
    </i>
    <i r="8" i="2">
      <x v="2"/>
    </i>
    <i r="8" i="3">
      <x v="3"/>
    </i>
    <i r="6">
      <x v="31"/>
      <x v="31"/>
      <x/>
    </i>
    <i r="8" i="1">
      <x v="1"/>
    </i>
    <i r="8" i="2">
      <x v="2"/>
    </i>
    <i r="8" i="3">
      <x v="3"/>
    </i>
    <i r="6">
      <x v="32"/>
      <x v="32"/>
      <x/>
    </i>
    <i r="8" i="1">
      <x v="1"/>
    </i>
    <i r="8" i="2">
      <x v="2"/>
    </i>
    <i r="8" i="3">
      <x v="3"/>
    </i>
    <i r="6">
      <x v="33"/>
      <x v="33"/>
      <x/>
    </i>
    <i r="8" i="1">
      <x v="1"/>
    </i>
    <i r="8" i="2">
      <x v="2"/>
    </i>
    <i r="8" i="3">
      <x v="3"/>
    </i>
    <i r="6">
      <x v="34"/>
      <x v="34"/>
      <x/>
    </i>
    <i r="8" i="1">
      <x v="1"/>
    </i>
    <i r="8" i="2">
      <x v="2"/>
    </i>
    <i r="8" i="3">
      <x v="3"/>
    </i>
    <i r="6">
      <x v="35"/>
      <x v="35"/>
      <x/>
    </i>
    <i r="8" i="1">
      <x v="1"/>
    </i>
    <i r="8" i="2">
      <x v="2"/>
    </i>
    <i r="8" i="3">
      <x v="3"/>
    </i>
    <i r="6">
      <x v="36"/>
      <x v="36"/>
      <x/>
    </i>
    <i r="8" i="1">
      <x v="1"/>
    </i>
    <i r="8" i="2">
      <x v="2"/>
    </i>
    <i r="8" i="3">
      <x v="3"/>
    </i>
    <i r="6">
      <x v="37"/>
      <x v="37"/>
      <x/>
    </i>
    <i r="8" i="1">
      <x v="1"/>
    </i>
    <i r="8" i="2">
      <x v="2"/>
    </i>
    <i r="8" i="3">
      <x v="3"/>
    </i>
    <i r="6">
      <x v="38"/>
      <x v="38"/>
      <x/>
    </i>
    <i r="8" i="1">
      <x v="1"/>
    </i>
    <i r="8" i="2">
      <x v="2"/>
    </i>
    <i r="8" i="3">
      <x v="3"/>
    </i>
    <i r="6">
      <x v="39"/>
      <x v="39"/>
      <x/>
    </i>
    <i r="8" i="1">
      <x v="1"/>
    </i>
    <i r="8" i="2">
      <x v="2"/>
    </i>
    <i r="8" i="3">
      <x v="3"/>
    </i>
    <i r="6">
      <x v="40"/>
      <x v="40"/>
      <x/>
    </i>
    <i r="8" i="1">
      <x v="1"/>
    </i>
    <i r="8" i="2">
      <x v="2"/>
    </i>
    <i r="8" i="3">
      <x v="3"/>
    </i>
    <i r="6">
      <x v="41"/>
      <x v="41"/>
      <x/>
    </i>
    <i r="8" i="1">
      <x v="1"/>
    </i>
    <i r="8" i="2">
      <x v="2"/>
    </i>
    <i r="8" i="3">
      <x v="3"/>
    </i>
    <i r="6">
      <x v="42"/>
      <x v="42"/>
      <x/>
    </i>
    <i r="8" i="1">
      <x v="1"/>
    </i>
    <i r="8" i="2">
      <x v="2"/>
    </i>
    <i r="8" i="3">
      <x v="3"/>
    </i>
    <i r="6">
      <x v="43"/>
      <x v="43"/>
      <x/>
    </i>
    <i r="8" i="1">
      <x v="1"/>
    </i>
    <i r="8" i="2">
      <x v="2"/>
    </i>
    <i r="8" i="3">
      <x v="3"/>
    </i>
    <i r="6">
      <x v="44"/>
      <x v="44"/>
      <x/>
    </i>
    <i r="8" i="1">
      <x v="1"/>
    </i>
    <i r="8" i="2">
      <x v="2"/>
    </i>
    <i r="8" i="3">
      <x v="3"/>
    </i>
    <i r="6">
      <x v="45"/>
      <x v="45"/>
      <x/>
    </i>
    <i r="8" i="1">
      <x v="1"/>
    </i>
    <i r="8" i="2">
      <x v="2"/>
    </i>
    <i r="8" i="3">
      <x v="3"/>
    </i>
    <i r="6">
      <x v="46"/>
      <x v="46"/>
      <x/>
    </i>
    <i r="8" i="1">
      <x v="1"/>
    </i>
    <i r="8" i="2">
      <x v="2"/>
    </i>
    <i r="8" i="3">
      <x v="3"/>
    </i>
    <i r="6">
      <x v="47"/>
      <x v="47"/>
      <x/>
    </i>
    <i r="8" i="1">
      <x v="1"/>
    </i>
    <i r="8" i="2">
      <x v="2"/>
    </i>
    <i r="8" i="3">
      <x v="3"/>
    </i>
    <i r="6">
      <x v="48"/>
      <x v="48"/>
      <x/>
    </i>
    <i r="8" i="1">
      <x v="1"/>
    </i>
    <i r="8" i="2">
      <x v="2"/>
    </i>
    <i r="8" i="3">
      <x v="3"/>
    </i>
    <i r="6">
      <x v="49"/>
      <x v="49"/>
      <x/>
    </i>
    <i r="8" i="1">
      <x v="1"/>
    </i>
    <i r="8" i="2">
      <x v="2"/>
    </i>
    <i r="8" i="3">
      <x v="3"/>
    </i>
    <i r="6">
      <x v="50"/>
      <x v="50"/>
      <x/>
    </i>
    <i r="8" i="1">
      <x v="1"/>
    </i>
    <i r="8" i="2">
      <x v="2"/>
    </i>
    <i r="8" i="3">
      <x v="3"/>
    </i>
    <i r="6">
      <x v="51"/>
      <x v="51"/>
      <x/>
    </i>
    <i r="8" i="1">
      <x v="1"/>
    </i>
    <i r="8" i="2">
      <x v="2"/>
    </i>
    <i r="8" i="3">
      <x v="3"/>
    </i>
    <i r="6">
      <x v="52"/>
      <x v="52"/>
      <x/>
    </i>
    <i r="8" i="1">
      <x v="1"/>
    </i>
    <i r="8" i="2">
      <x v="2"/>
    </i>
    <i r="8" i="3">
      <x v="3"/>
    </i>
    <i r="6">
      <x v="53"/>
      <x v="53"/>
      <x/>
    </i>
    <i r="8" i="1">
      <x v="1"/>
    </i>
    <i r="8" i="2">
      <x v="2"/>
    </i>
    <i r="8" i="3">
      <x v="3"/>
    </i>
    <i r="6">
      <x v="54"/>
      <x v="54"/>
      <x/>
    </i>
    <i r="8" i="1">
      <x v="1"/>
    </i>
    <i r="8" i="2">
      <x v="2"/>
    </i>
    <i r="8" i="3">
      <x v="3"/>
    </i>
    <i r="6">
      <x v="55"/>
      <x v="55"/>
      <x/>
    </i>
    <i r="8" i="1">
      <x v="1"/>
    </i>
    <i r="8" i="2">
      <x v="2"/>
    </i>
    <i r="8" i="3">
      <x v="3"/>
    </i>
    <i r="6">
      <x v="56"/>
      <x v="56"/>
      <x/>
    </i>
    <i r="8" i="1">
      <x v="1"/>
    </i>
    <i r="8" i="2">
      <x v="2"/>
    </i>
    <i r="8" i="3">
      <x v="3"/>
    </i>
    <i r="6">
      <x v="57"/>
      <x v="57"/>
      <x/>
    </i>
    <i r="8" i="1">
      <x v="1"/>
    </i>
    <i r="8" i="2">
      <x v="2"/>
    </i>
    <i r="8" i="3">
      <x v="3"/>
    </i>
    <i r="6">
      <x v="58"/>
      <x v="58"/>
      <x/>
    </i>
    <i r="8" i="1">
      <x v="1"/>
    </i>
    <i r="8" i="2">
      <x v="2"/>
    </i>
    <i r="8" i="3">
      <x v="3"/>
    </i>
    <i r="6">
      <x v="59"/>
      <x v="59"/>
      <x/>
    </i>
    <i r="8" i="1">
      <x v="1"/>
    </i>
    <i r="8" i="2">
      <x v="2"/>
    </i>
    <i r="8" i="3">
      <x v="3"/>
    </i>
    <i r="6">
      <x v="60"/>
      <x v="60"/>
      <x/>
    </i>
    <i r="8" i="1">
      <x v="1"/>
    </i>
    <i r="8" i="2">
      <x v="2"/>
    </i>
    <i r="8" i="3">
      <x v="3"/>
    </i>
    <i r="6">
      <x v="61"/>
      <x v="61"/>
      <x/>
    </i>
    <i r="8" i="1">
      <x v="1"/>
    </i>
    <i r="8" i="2">
      <x v="2"/>
    </i>
    <i r="8" i="3">
      <x v="3"/>
    </i>
    <i r="6">
      <x v="62"/>
      <x v="62"/>
      <x/>
    </i>
    <i r="8" i="1">
      <x v="1"/>
    </i>
    <i r="8" i="2">
      <x v="2"/>
    </i>
    <i r="8" i="3">
      <x v="3"/>
    </i>
    <i r="6">
      <x v="63"/>
      <x v="63"/>
      <x/>
    </i>
    <i r="8" i="1">
      <x v="1"/>
    </i>
    <i r="8" i="2">
      <x v="2"/>
    </i>
    <i r="8" i="3">
      <x v="3"/>
    </i>
    <i r="1">
      <x v="1"/>
      <x/>
      <x v="1"/>
      <x/>
      <x/>
      <x/>
      <x/>
      <x/>
    </i>
    <i r="8" i="1">
      <x v="1"/>
    </i>
    <i r="8" i="2">
      <x v="2"/>
    </i>
    <i r="8" i="3">
      <x v="3"/>
    </i>
    <i r="6"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  <i r="6">
      <x v="12"/>
      <x v="12"/>
      <x/>
    </i>
    <i r="8" i="1">
      <x v="1"/>
    </i>
    <i r="8" i="2">
      <x v="2"/>
    </i>
    <i r="8" i="3">
      <x v="3"/>
    </i>
    <i r="6">
      <x v="13"/>
      <x v="13"/>
      <x/>
    </i>
    <i r="8" i="1">
      <x v="1"/>
    </i>
    <i r="8" i="2">
      <x v="2"/>
    </i>
    <i r="8" i="3">
      <x v="3"/>
    </i>
    <i r="6">
      <x v="14"/>
      <x v="14"/>
      <x/>
    </i>
    <i r="8" i="1">
      <x v="1"/>
    </i>
    <i r="8" i="2">
      <x v="2"/>
    </i>
    <i r="8" i="3">
      <x v="3"/>
    </i>
    <i r="6">
      <x v="15"/>
      <x v="15"/>
      <x/>
    </i>
    <i r="8" i="1">
      <x v="1"/>
    </i>
    <i r="8" i="2">
      <x v="2"/>
    </i>
    <i r="8" i="3">
      <x v="3"/>
    </i>
    <i r="6">
      <x v="16"/>
      <x v="16"/>
      <x/>
    </i>
    <i r="8" i="1">
      <x v="1"/>
    </i>
    <i r="8" i="2">
      <x v="2"/>
    </i>
    <i r="8" i="3">
      <x v="3"/>
    </i>
    <i r="6">
      <x v="17"/>
      <x v="17"/>
      <x/>
    </i>
    <i r="8" i="1">
      <x v="1"/>
    </i>
    <i r="8" i="2">
      <x v="2"/>
    </i>
    <i r="8" i="3">
      <x v="3"/>
    </i>
    <i r="6">
      <x v="18"/>
      <x v="18"/>
      <x/>
    </i>
    <i r="8" i="1">
      <x v="1"/>
    </i>
    <i r="8" i="2">
      <x v="2"/>
    </i>
    <i r="8" i="3">
      <x v="3"/>
    </i>
    <i r="6">
      <x v="19"/>
      <x v="19"/>
      <x/>
    </i>
    <i r="8" i="1">
      <x v="1"/>
    </i>
    <i r="8" i="2">
      <x v="2"/>
    </i>
    <i r="8" i="3">
      <x v="3"/>
    </i>
    <i r="6">
      <x v="20"/>
      <x v="20"/>
      <x/>
    </i>
    <i r="8" i="1">
      <x v="1"/>
    </i>
    <i r="8" i="2">
      <x v="2"/>
    </i>
    <i r="8" i="3">
      <x v="3"/>
    </i>
    <i r="6">
      <x v="21"/>
      <x v="21"/>
      <x/>
    </i>
    <i r="8" i="1">
      <x v="1"/>
    </i>
    <i r="8" i="2">
      <x v="2"/>
    </i>
    <i r="8" i="3">
      <x v="3"/>
    </i>
    <i r="6">
      <x v="22"/>
      <x v="22"/>
      <x/>
    </i>
    <i r="8" i="1">
      <x v="1"/>
    </i>
    <i r="8" i="2">
      <x v="2"/>
    </i>
    <i r="8" i="3">
      <x v="3"/>
    </i>
    <i r="6">
      <x v="23"/>
      <x v="23"/>
      <x/>
    </i>
    <i r="8" i="1">
      <x v="1"/>
    </i>
    <i r="8" i="2">
      <x v="2"/>
    </i>
    <i r="8" i="3">
      <x v="3"/>
    </i>
    <i r="6">
      <x v="24"/>
      <x v="24"/>
      <x/>
    </i>
    <i r="8" i="1">
      <x v="1"/>
    </i>
    <i r="8" i="2">
      <x v="2"/>
    </i>
    <i r="8" i="3">
      <x v="3"/>
    </i>
    <i r="6">
      <x v="25"/>
      <x v="25"/>
      <x/>
    </i>
    <i r="8" i="1">
      <x v="1"/>
    </i>
    <i r="8" i="2">
      <x v="2"/>
    </i>
    <i r="8" i="3">
      <x v="3"/>
    </i>
    <i r="6">
      <x v="26"/>
      <x v="26"/>
      <x/>
    </i>
    <i r="8" i="1">
      <x v="1"/>
    </i>
    <i r="8" i="2">
      <x v="2"/>
    </i>
    <i r="8" i="3">
      <x v="3"/>
    </i>
    <i r="6">
      <x v="27"/>
      <x v="27"/>
      <x/>
    </i>
    <i r="8" i="1">
      <x v="1"/>
    </i>
    <i r="8" i="2">
      <x v="2"/>
    </i>
    <i r="8" i="3">
      <x v="3"/>
    </i>
    <i r="6">
      <x v="28"/>
      <x v="28"/>
      <x/>
    </i>
    <i r="8" i="1">
      <x v="1"/>
    </i>
    <i r="8" i="2">
      <x v="2"/>
    </i>
    <i r="8" i="3">
      <x v="3"/>
    </i>
    <i r="6">
      <x v="29"/>
      <x v="29"/>
      <x/>
    </i>
    <i r="8" i="1">
      <x v="1"/>
    </i>
    <i r="8" i="2">
      <x v="2"/>
    </i>
    <i r="8" i="3">
      <x v="3"/>
    </i>
    <i r="6">
      <x v="30"/>
      <x v="30"/>
      <x/>
    </i>
    <i r="8" i="1">
      <x v="1"/>
    </i>
    <i r="8" i="2">
      <x v="2"/>
    </i>
    <i r="8" i="3">
      <x v="3"/>
    </i>
    <i r="6">
      <x v="31"/>
      <x v="31"/>
      <x/>
    </i>
    <i r="8" i="1">
      <x v="1"/>
    </i>
    <i r="8" i="2">
      <x v="2"/>
    </i>
    <i r="8" i="3">
      <x v="3"/>
    </i>
    <i r="6">
      <x v="32"/>
      <x v="32"/>
      <x/>
    </i>
    <i r="8" i="1">
      <x v="1"/>
    </i>
    <i r="8" i="2">
      <x v="2"/>
    </i>
    <i r="8" i="3">
      <x v="3"/>
    </i>
    <i r="6">
      <x v="33"/>
      <x v="33"/>
      <x/>
    </i>
    <i r="8" i="1">
      <x v="1"/>
    </i>
    <i r="8" i="2">
      <x v="2"/>
    </i>
    <i r="8" i="3">
      <x v="3"/>
    </i>
    <i r="6">
      <x v="34"/>
      <x v="34"/>
      <x/>
    </i>
    <i r="8" i="1">
      <x v="1"/>
    </i>
    <i r="8" i="2">
      <x v="2"/>
    </i>
    <i r="8" i="3">
      <x v="3"/>
    </i>
    <i r="6">
      <x v="35"/>
      <x v="35"/>
      <x/>
    </i>
    <i r="8" i="1">
      <x v="1"/>
    </i>
    <i r="8" i="2">
      <x v="2"/>
    </i>
    <i r="8" i="3">
      <x v="3"/>
    </i>
    <i r="6">
      <x v="36"/>
      <x v="36"/>
      <x/>
    </i>
    <i r="8" i="1">
      <x v="1"/>
    </i>
    <i r="8" i="2">
      <x v="2"/>
    </i>
    <i r="8" i="3">
      <x v="3"/>
    </i>
    <i r="6">
      <x v="37"/>
      <x v="37"/>
      <x/>
    </i>
    <i r="8" i="1">
      <x v="1"/>
    </i>
    <i r="8" i="2">
      <x v="2"/>
    </i>
    <i r="8" i="3">
      <x v="3"/>
    </i>
    <i r="6">
      <x v="38"/>
      <x v="38"/>
      <x/>
    </i>
    <i r="8" i="1">
      <x v="1"/>
    </i>
    <i r="8" i="2">
      <x v="2"/>
    </i>
    <i r="8" i="3">
      <x v="3"/>
    </i>
    <i r="6">
      <x v="39"/>
      <x v="39"/>
      <x/>
    </i>
    <i r="8" i="1">
      <x v="1"/>
    </i>
    <i r="8" i="2">
      <x v="2"/>
    </i>
    <i r="8" i="3">
      <x v="3"/>
    </i>
    <i r="6">
      <x v="40"/>
      <x v="40"/>
      <x/>
    </i>
    <i r="8" i="1">
      <x v="1"/>
    </i>
    <i r="8" i="2">
      <x v="2"/>
    </i>
    <i r="8" i="3">
      <x v="3"/>
    </i>
    <i r="6">
      <x v="41"/>
      <x v="41"/>
      <x/>
    </i>
    <i r="8" i="1">
      <x v="1"/>
    </i>
    <i r="8" i="2">
      <x v="2"/>
    </i>
    <i r="8" i="3">
      <x v="3"/>
    </i>
    <i r="6">
      <x v="42"/>
      <x v="42"/>
      <x/>
    </i>
    <i r="8" i="1">
      <x v="1"/>
    </i>
    <i r="8" i="2">
      <x v="2"/>
    </i>
    <i r="8" i="3">
      <x v="3"/>
    </i>
    <i r="6">
      <x v="43"/>
      <x v="43"/>
      <x/>
    </i>
    <i r="8" i="1">
      <x v="1"/>
    </i>
    <i r="8" i="2">
      <x v="2"/>
    </i>
    <i r="8" i="3">
      <x v="3"/>
    </i>
    <i r="6">
      <x v="44"/>
      <x v="44"/>
      <x/>
    </i>
    <i r="8" i="1">
      <x v="1"/>
    </i>
    <i r="8" i="2">
      <x v="2"/>
    </i>
    <i r="8" i="3">
      <x v="3"/>
    </i>
    <i r="6">
      <x v="45"/>
      <x v="45"/>
      <x/>
    </i>
    <i r="8" i="1">
      <x v="1"/>
    </i>
    <i r="8" i="2">
      <x v="2"/>
    </i>
    <i r="8" i="3">
      <x v="3"/>
    </i>
    <i r="6">
      <x v="46"/>
      <x v="46"/>
      <x/>
    </i>
    <i r="8" i="1">
      <x v="1"/>
    </i>
    <i r="8" i="2">
      <x v="2"/>
    </i>
    <i r="8" i="3">
      <x v="3"/>
    </i>
    <i r="6">
      <x v="47"/>
      <x v="47"/>
      <x/>
    </i>
    <i r="8" i="1">
      <x v="1"/>
    </i>
    <i r="8" i="2">
      <x v="2"/>
    </i>
    <i r="8" i="3">
      <x v="3"/>
    </i>
    <i r="6">
      <x v="48"/>
      <x v="48"/>
      <x/>
    </i>
    <i r="8" i="1">
      <x v="1"/>
    </i>
    <i r="8" i="2">
      <x v="2"/>
    </i>
    <i r="8" i="3">
      <x v="3"/>
    </i>
    <i r="6">
      <x v="49"/>
      <x v="49"/>
      <x/>
    </i>
    <i r="8" i="1">
      <x v="1"/>
    </i>
    <i r="8" i="2">
      <x v="2"/>
    </i>
    <i r="8" i="3">
      <x v="3"/>
    </i>
    <i r="6">
      <x v="50"/>
      <x v="50"/>
      <x/>
    </i>
    <i r="8" i="1">
      <x v="1"/>
    </i>
    <i r="8" i="2">
      <x v="2"/>
    </i>
    <i r="8" i="3">
      <x v="3"/>
    </i>
    <i r="6">
      <x v="51"/>
      <x v="51"/>
      <x/>
    </i>
    <i r="8" i="1">
      <x v="1"/>
    </i>
    <i r="8" i="2">
      <x v="2"/>
    </i>
    <i r="8" i="3">
      <x v="3"/>
    </i>
    <i r="6">
      <x v="52"/>
      <x v="52"/>
      <x/>
    </i>
    <i r="8" i="1">
      <x v="1"/>
    </i>
    <i r="8" i="2">
      <x v="2"/>
    </i>
    <i r="8" i="3">
      <x v="3"/>
    </i>
    <i r="6">
      <x v="53"/>
      <x v="53"/>
      <x/>
    </i>
    <i r="8" i="1">
      <x v="1"/>
    </i>
    <i r="8" i="2">
      <x v="2"/>
    </i>
    <i r="8" i="3">
      <x v="3"/>
    </i>
    <i r="6">
      <x v="54"/>
      <x v="54"/>
      <x/>
    </i>
    <i r="8" i="1">
      <x v="1"/>
    </i>
    <i r="8" i="2">
      <x v="2"/>
    </i>
    <i r="8" i="3">
      <x v="3"/>
    </i>
    <i r="6">
      <x v="55"/>
      <x v="55"/>
      <x/>
    </i>
    <i r="8" i="1">
      <x v="1"/>
    </i>
    <i r="8" i="2">
      <x v="2"/>
    </i>
    <i r="8" i="3">
      <x v="3"/>
    </i>
    <i r="6">
      <x v="56"/>
      <x v="56"/>
      <x/>
    </i>
    <i r="8" i="1">
      <x v="1"/>
    </i>
    <i r="8" i="2">
      <x v="2"/>
    </i>
    <i r="8" i="3">
      <x v="3"/>
    </i>
    <i r="6">
      <x v="57"/>
      <x v="57"/>
      <x/>
    </i>
    <i r="8" i="1">
      <x v="1"/>
    </i>
    <i r="8" i="2">
      <x v="2"/>
    </i>
    <i r="8" i="3">
      <x v="3"/>
    </i>
    <i r="6">
      <x v="58"/>
      <x v="58"/>
      <x/>
    </i>
    <i r="8" i="1">
      <x v="1"/>
    </i>
    <i r="8" i="2">
      <x v="2"/>
    </i>
    <i r="8" i="3">
      <x v="3"/>
    </i>
    <i r="6">
      <x v="59"/>
      <x v="59"/>
      <x/>
    </i>
    <i r="8" i="1">
      <x v="1"/>
    </i>
    <i r="8" i="2">
      <x v="2"/>
    </i>
    <i r="8" i="3">
      <x v="3"/>
    </i>
    <i r="6">
      <x v="60"/>
      <x v="60"/>
      <x/>
    </i>
    <i r="8" i="1">
      <x v="1"/>
    </i>
    <i r="8" i="2">
      <x v="2"/>
    </i>
    <i r="8" i="3">
      <x v="3"/>
    </i>
    <i r="6">
      <x v="61"/>
      <x v="61"/>
      <x/>
    </i>
    <i r="8" i="1">
      <x v="1"/>
    </i>
    <i r="8" i="2">
      <x v="2"/>
    </i>
    <i r="8" i="3">
      <x v="3"/>
    </i>
    <i r="6">
      <x v="62"/>
      <x v="62"/>
      <x/>
    </i>
    <i r="8" i="1">
      <x v="1"/>
    </i>
    <i r="8" i="2">
      <x v="2"/>
    </i>
    <i r="8" i="3">
      <x v="3"/>
    </i>
    <i r="6">
      <x v="63"/>
      <x v="63"/>
      <x/>
    </i>
    <i r="8" i="1">
      <x v="1"/>
    </i>
    <i r="8" i="2">
      <x v="2"/>
    </i>
    <i r="8" i="3">
      <x v="3"/>
    </i>
    <i r="2">
      <x v="1"/>
      <x v="1"/>
      <x/>
      <x/>
      <x/>
      <x/>
      <x/>
    </i>
    <i r="8" i="1">
      <x v="1"/>
    </i>
    <i r="8" i="2">
      <x v="2"/>
    </i>
    <i r="8" i="3">
      <x v="3"/>
    </i>
    <i r="6"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  <i r="6">
      <x v="12"/>
      <x v="12"/>
      <x/>
    </i>
    <i r="8" i="1">
      <x v="1"/>
    </i>
    <i r="8" i="2">
      <x v="2"/>
    </i>
    <i r="8" i="3">
      <x v="3"/>
    </i>
    <i r="6">
      <x v="13"/>
      <x v="13"/>
      <x/>
    </i>
    <i r="8" i="1">
      <x v="1"/>
    </i>
    <i r="8" i="2">
      <x v="2"/>
    </i>
    <i r="8" i="3">
      <x v="3"/>
    </i>
    <i r="6">
      <x v="14"/>
      <x v="14"/>
      <x/>
    </i>
    <i r="8" i="1">
      <x v="1"/>
    </i>
    <i r="8" i="2">
      <x v="2"/>
    </i>
    <i r="8" i="3">
      <x v="3"/>
    </i>
    <i r="6">
      <x v="15"/>
      <x v="15"/>
      <x/>
    </i>
    <i r="8" i="1">
      <x v="1"/>
    </i>
    <i r="8" i="2">
      <x v="2"/>
    </i>
    <i r="8" i="3">
      <x v="3"/>
    </i>
    <i r="6">
      <x v="16"/>
      <x v="16"/>
      <x/>
    </i>
    <i r="8" i="1">
      <x v="1"/>
    </i>
    <i r="8" i="2">
      <x v="2"/>
    </i>
    <i r="8" i="3">
      <x v="3"/>
    </i>
    <i r="6">
      <x v="17"/>
      <x v="17"/>
      <x/>
    </i>
    <i r="8" i="1">
      <x v="1"/>
    </i>
    <i r="8" i="2">
      <x v="2"/>
    </i>
    <i r="8" i="3">
      <x v="3"/>
    </i>
    <i r="6">
      <x v="18"/>
      <x v="18"/>
      <x/>
    </i>
    <i r="8" i="1">
      <x v="1"/>
    </i>
    <i r="8" i="2">
      <x v="2"/>
    </i>
    <i r="8" i="3">
      <x v="3"/>
    </i>
    <i r="6">
      <x v="19"/>
      <x v="19"/>
      <x/>
    </i>
    <i r="8" i="1">
      <x v="1"/>
    </i>
    <i r="8" i="2">
      <x v="2"/>
    </i>
    <i r="8" i="3">
      <x v="3"/>
    </i>
    <i r="6">
      <x v="20"/>
      <x v="20"/>
      <x/>
    </i>
    <i r="8" i="1">
      <x v="1"/>
    </i>
    <i r="8" i="2">
      <x v="2"/>
    </i>
    <i r="8" i="3">
      <x v="3"/>
    </i>
    <i r="6">
      <x v="21"/>
      <x v="21"/>
      <x/>
    </i>
    <i r="8" i="1">
      <x v="1"/>
    </i>
    <i r="8" i="2">
      <x v="2"/>
    </i>
    <i r="8" i="3">
      <x v="3"/>
    </i>
    <i r="6">
      <x v="22"/>
      <x v="22"/>
      <x/>
    </i>
    <i r="8" i="1">
      <x v="1"/>
    </i>
    <i r="8" i="2">
      <x v="2"/>
    </i>
    <i r="8" i="3">
      <x v="3"/>
    </i>
    <i r="6">
      <x v="23"/>
      <x v="23"/>
      <x/>
    </i>
    <i r="8" i="1">
      <x v="1"/>
    </i>
    <i r="8" i="2">
      <x v="2"/>
    </i>
    <i r="8" i="3">
      <x v="3"/>
    </i>
    <i r="6">
      <x v="24"/>
      <x v="24"/>
      <x/>
    </i>
    <i r="8" i="1">
      <x v="1"/>
    </i>
    <i r="8" i="2">
      <x v="2"/>
    </i>
    <i r="8" i="3">
      <x v="3"/>
    </i>
    <i r="6">
      <x v="25"/>
      <x v="25"/>
      <x/>
    </i>
    <i r="8" i="1">
      <x v="1"/>
    </i>
    <i r="8" i="2">
      <x v="2"/>
    </i>
    <i r="8" i="3">
      <x v="3"/>
    </i>
    <i r="6">
      <x v="26"/>
      <x v="26"/>
      <x/>
    </i>
    <i r="8" i="1">
      <x v="1"/>
    </i>
    <i r="8" i="2">
      <x v="2"/>
    </i>
    <i r="8" i="3">
      <x v="3"/>
    </i>
    <i r="6">
      <x v="27"/>
      <x v="27"/>
      <x/>
    </i>
    <i r="8" i="1">
      <x v="1"/>
    </i>
    <i r="8" i="2">
      <x v="2"/>
    </i>
    <i r="8" i="3">
      <x v="3"/>
    </i>
    <i r="6">
      <x v="28"/>
      <x v="28"/>
      <x/>
    </i>
    <i r="8" i="1">
      <x v="1"/>
    </i>
    <i r="8" i="2">
      <x v="2"/>
    </i>
    <i r="8" i="3">
      <x v="3"/>
    </i>
    <i r="6">
      <x v="29"/>
      <x v="29"/>
      <x/>
    </i>
    <i r="8" i="1">
      <x v="1"/>
    </i>
    <i r="8" i="2">
      <x v="2"/>
    </i>
    <i r="8" i="3">
      <x v="3"/>
    </i>
    <i r="6">
      <x v="30"/>
      <x v="30"/>
      <x/>
    </i>
    <i r="8" i="1">
      <x v="1"/>
    </i>
    <i r="8" i="2">
      <x v="2"/>
    </i>
    <i r="8" i="3">
      <x v="3"/>
    </i>
    <i r="6">
      <x v="31"/>
      <x v="31"/>
      <x/>
    </i>
    <i r="8" i="1">
      <x v="1"/>
    </i>
    <i r="8" i="2">
      <x v="2"/>
    </i>
    <i r="8" i="3">
      <x v="3"/>
    </i>
    <i r="6">
      <x v="32"/>
      <x v="32"/>
      <x/>
    </i>
    <i r="8" i="1">
      <x v="1"/>
    </i>
    <i r="8" i="2">
      <x v="2"/>
    </i>
    <i r="8" i="3">
      <x v="3"/>
    </i>
    <i r="6">
      <x v="33"/>
      <x v="33"/>
      <x/>
    </i>
    <i r="8" i="1">
      <x v="1"/>
    </i>
    <i r="8" i="2">
      <x v="2"/>
    </i>
    <i r="8" i="3">
      <x v="3"/>
    </i>
    <i r="6">
      <x v="34"/>
      <x v="34"/>
      <x/>
    </i>
    <i r="8" i="1">
      <x v="1"/>
    </i>
    <i r="8" i="2">
      <x v="2"/>
    </i>
    <i r="8" i="3">
      <x v="3"/>
    </i>
    <i r="6">
      <x v="35"/>
      <x v="35"/>
      <x/>
    </i>
    <i r="8" i="1">
      <x v="1"/>
    </i>
    <i r="8" i="2">
      <x v="2"/>
    </i>
    <i r="8" i="3">
      <x v="3"/>
    </i>
    <i r="6">
      <x v="36"/>
      <x v="36"/>
      <x/>
    </i>
    <i r="8" i="1">
      <x v="1"/>
    </i>
    <i r="8" i="2">
      <x v="2"/>
    </i>
    <i r="8" i="3">
      <x v="3"/>
    </i>
    <i r="6">
      <x v="37"/>
      <x v="37"/>
      <x/>
    </i>
    <i r="8" i="1">
      <x v="1"/>
    </i>
    <i r="8" i="2">
      <x v="2"/>
    </i>
    <i r="8" i="3">
      <x v="3"/>
    </i>
    <i r="6">
      <x v="38"/>
      <x v="38"/>
      <x/>
    </i>
    <i r="8" i="1">
      <x v="1"/>
    </i>
    <i r="8" i="2">
      <x v="2"/>
    </i>
    <i r="8" i="3">
      <x v="3"/>
    </i>
    <i r="6">
      <x v="39"/>
      <x v="39"/>
      <x/>
    </i>
    <i r="8" i="1">
      <x v="1"/>
    </i>
    <i r="8" i="2">
      <x v="2"/>
    </i>
    <i r="8" i="3">
      <x v="3"/>
    </i>
    <i r="6">
      <x v="40"/>
      <x v="40"/>
      <x/>
    </i>
    <i r="8" i="1">
      <x v="1"/>
    </i>
    <i r="8" i="2">
      <x v="2"/>
    </i>
    <i r="8" i="3">
      <x v="3"/>
    </i>
    <i r="6">
      <x v="41"/>
      <x v="41"/>
      <x/>
    </i>
    <i r="8" i="1">
      <x v="1"/>
    </i>
    <i r="8" i="2">
      <x v="2"/>
    </i>
    <i r="8" i="3">
      <x v="3"/>
    </i>
    <i r="6">
      <x v="42"/>
      <x v="42"/>
      <x/>
    </i>
    <i r="8" i="1">
      <x v="1"/>
    </i>
    <i r="8" i="2">
      <x v="2"/>
    </i>
    <i r="8" i="3">
      <x v="3"/>
    </i>
    <i r="6">
      <x v="43"/>
      <x v="43"/>
      <x/>
    </i>
    <i r="8" i="1">
      <x v="1"/>
    </i>
    <i r="8" i="2">
      <x v="2"/>
    </i>
    <i r="8" i="3">
      <x v="3"/>
    </i>
    <i r="6">
      <x v="44"/>
      <x v="44"/>
      <x/>
    </i>
    <i r="8" i="1">
      <x v="1"/>
    </i>
    <i r="8" i="2">
      <x v="2"/>
    </i>
    <i r="8" i="3">
      <x v="3"/>
    </i>
    <i r="6">
      <x v="45"/>
      <x v="45"/>
      <x/>
    </i>
    <i r="8" i="1">
      <x v="1"/>
    </i>
    <i r="8" i="2">
      <x v="2"/>
    </i>
    <i r="8" i="3">
      <x v="3"/>
    </i>
    <i r="6">
      <x v="46"/>
      <x v="46"/>
      <x/>
    </i>
    <i r="8" i="1">
      <x v="1"/>
    </i>
    <i r="8" i="2">
      <x v="2"/>
    </i>
    <i r="8" i="3">
      <x v="3"/>
    </i>
    <i r="6">
      <x v="47"/>
      <x v="47"/>
      <x/>
    </i>
    <i r="8" i="1">
      <x v="1"/>
    </i>
    <i r="8" i="2">
      <x v="2"/>
    </i>
    <i r="8" i="3">
      <x v="3"/>
    </i>
    <i r="6">
      <x v="48"/>
      <x v="48"/>
      <x/>
    </i>
    <i r="8" i="1">
      <x v="1"/>
    </i>
    <i r="8" i="2">
      <x v="2"/>
    </i>
    <i r="8" i="3">
      <x v="3"/>
    </i>
    <i r="6">
      <x v="49"/>
      <x v="49"/>
      <x/>
    </i>
    <i r="8" i="1">
      <x v="1"/>
    </i>
    <i r="8" i="2">
      <x v="2"/>
    </i>
    <i r="8" i="3">
      <x v="3"/>
    </i>
    <i r="6">
      <x v="50"/>
      <x v="50"/>
      <x/>
    </i>
    <i r="8" i="1">
      <x v="1"/>
    </i>
    <i r="8" i="2">
      <x v="2"/>
    </i>
    <i r="8" i="3">
      <x v="3"/>
    </i>
    <i r="6">
      <x v="51"/>
      <x v="51"/>
      <x/>
    </i>
    <i r="8" i="1">
      <x v="1"/>
    </i>
    <i r="8" i="2">
      <x v="2"/>
    </i>
    <i r="8" i="3">
      <x v="3"/>
    </i>
    <i r="6">
      <x v="52"/>
      <x v="52"/>
      <x/>
    </i>
    <i r="8" i="1">
      <x v="1"/>
    </i>
    <i r="8" i="2">
      <x v="2"/>
    </i>
    <i r="8" i="3">
      <x v="3"/>
    </i>
    <i r="6">
      <x v="53"/>
      <x v="53"/>
      <x/>
    </i>
    <i r="8" i="1">
      <x v="1"/>
    </i>
    <i r="8" i="2">
      <x v="2"/>
    </i>
    <i r="8" i="3">
      <x v="3"/>
    </i>
    <i r="6">
      <x v="54"/>
      <x v="54"/>
      <x/>
    </i>
    <i r="8" i="1">
      <x v="1"/>
    </i>
    <i r="8" i="2">
      <x v="2"/>
    </i>
    <i r="8" i="3">
      <x v="3"/>
    </i>
    <i r="6">
      <x v="55"/>
      <x v="55"/>
      <x/>
    </i>
    <i r="8" i="1">
      <x v="1"/>
    </i>
    <i r="8" i="2">
      <x v="2"/>
    </i>
    <i r="8" i="3">
      <x v="3"/>
    </i>
    <i r="6">
      <x v="56"/>
      <x v="56"/>
      <x/>
    </i>
    <i r="8" i="1">
      <x v="1"/>
    </i>
    <i r="8" i="2">
      <x v="2"/>
    </i>
    <i r="8" i="3">
      <x v="3"/>
    </i>
    <i r="6">
      <x v="57"/>
      <x v="57"/>
      <x/>
    </i>
    <i r="8" i="1">
      <x v="1"/>
    </i>
    <i r="8" i="2">
      <x v="2"/>
    </i>
    <i r="8" i="3">
      <x v="3"/>
    </i>
    <i r="6">
      <x v="58"/>
      <x v="58"/>
      <x/>
    </i>
    <i r="8" i="1">
      <x v="1"/>
    </i>
    <i r="8" i="2">
      <x v="2"/>
    </i>
    <i r="8" i="3">
      <x v="3"/>
    </i>
    <i r="6">
      <x v="59"/>
      <x v="59"/>
      <x/>
    </i>
    <i r="8" i="1">
      <x v="1"/>
    </i>
    <i r="8" i="2">
      <x v="2"/>
    </i>
    <i r="8" i="3">
      <x v="3"/>
    </i>
    <i r="6">
      <x v="60"/>
      <x v="60"/>
      <x/>
    </i>
    <i r="8" i="1">
      <x v="1"/>
    </i>
    <i r="8" i="2">
      <x v="2"/>
    </i>
    <i r="8" i="3">
      <x v="3"/>
    </i>
    <i r="6">
      <x v="61"/>
      <x v="61"/>
      <x/>
    </i>
    <i r="8" i="1">
      <x v="1"/>
    </i>
    <i r="8" i="2">
      <x v="2"/>
    </i>
    <i r="8" i="3">
      <x v="3"/>
    </i>
    <i r="6">
      <x v="62"/>
      <x v="62"/>
      <x/>
    </i>
    <i r="8" i="1">
      <x v="1"/>
    </i>
    <i r="8" i="2">
      <x v="2"/>
    </i>
    <i r="8" i="3">
      <x v="3"/>
    </i>
    <i r="6">
      <x v="63"/>
      <x v="63"/>
      <x/>
    </i>
    <i r="8" i="1">
      <x v="1"/>
    </i>
    <i r="8" i="2">
      <x v="2"/>
    </i>
    <i r="8" i="3">
      <x v="3"/>
    </i>
    <i r="2">
      <x v="3"/>
      <x v="1"/>
      <x/>
      <x/>
      <x/>
      <x/>
      <x/>
    </i>
    <i r="8" i="1">
      <x v="1"/>
    </i>
    <i r="8" i="2">
      <x v="2"/>
    </i>
    <i r="8" i="3">
      <x v="3"/>
    </i>
    <i r="6"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  <i r="6">
      <x v="12"/>
      <x v="12"/>
      <x/>
    </i>
    <i r="8" i="1">
      <x v="1"/>
    </i>
    <i r="8" i="2">
      <x v="2"/>
    </i>
    <i r="8" i="3">
      <x v="3"/>
    </i>
    <i r="6">
      <x v="13"/>
      <x v="13"/>
      <x/>
    </i>
    <i r="8" i="1">
      <x v="1"/>
    </i>
    <i r="8" i="2">
      <x v="2"/>
    </i>
    <i r="8" i="3">
      <x v="3"/>
    </i>
    <i r="6">
      <x v="14"/>
      <x v="14"/>
      <x/>
    </i>
    <i r="8" i="1">
      <x v="1"/>
    </i>
    <i r="8" i="2">
      <x v="2"/>
    </i>
    <i r="8" i="3">
      <x v="3"/>
    </i>
    <i r="6">
      <x v="15"/>
      <x v="15"/>
      <x/>
    </i>
    <i r="8" i="1">
      <x v="1"/>
    </i>
    <i r="8" i="2">
      <x v="2"/>
    </i>
    <i r="8" i="3">
      <x v="3"/>
    </i>
    <i r="6">
      <x v="16"/>
      <x v="16"/>
      <x/>
    </i>
    <i r="8" i="1">
      <x v="1"/>
    </i>
    <i r="8" i="2">
      <x v="2"/>
    </i>
    <i r="8" i="3">
      <x v="3"/>
    </i>
    <i r="6">
      <x v="17"/>
      <x v="17"/>
      <x/>
    </i>
    <i r="8" i="1">
      <x v="1"/>
    </i>
    <i r="8" i="2">
      <x v="2"/>
    </i>
    <i r="8" i="3">
      <x v="3"/>
    </i>
    <i r="6">
      <x v="18"/>
      <x v="18"/>
      <x/>
    </i>
    <i r="8" i="1">
      <x v="1"/>
    </i>
    <i r="8" i="2">
      <x v="2"/>
    </i>
    <i r="8" i="3">
      <x v="3"/>
    </i>
    <i r="6">
      <x v="19"/>
      <x v="19"/>
      <x/>
    </i>
    <i r="8" i="1">
      <x v="1"/>
    </i>
    <i r="8" i="2">
      <x v="2"/>
    </i>
    <i r="8" i="3">
      <x v="3"/>
    </i>
    <i r="6">
      <x v="20"/>
      <x v="20"/>
      <x/>
    </i>
    <i r="8" i="1">
      <x v="1"/>
    </i>
    <i r="8" i="2">
      <x v="2"/>
    </i>
    <i r="8" i="3">
      <x v="3"/>
    </i>
    <i r="6">
      <x v="21"/>
      <x v="21"/>
      <x/>
    </i>
    <i r="8" i="1">
      <x v="1"/>
    </i>
    <i r="8" i="2">
      <x v="2"/>
    </i>
    <i r="8" i="3">
      <x v="3"/>
    </i>
    <i r="6">
      <x v="22"/>
      <x v="22"/>
      <x/>
    </i>
    <i r="8" i="1">
      <x v="1"/>
    </i>
    <i r="8" i="2">
      <x v="2"/>
    </i>
    <i r="8" i="3">
      <x v="3"/>
    </i>
    <i r="6">
      <x v="23"/>
      <x v="23"/>
      <x/>
    </i>
    <i r="8" i="1">
      <x v="1"/>
    </i>
    <i r="8" i="2">
      <x v="2"/>
    </i>
    <i r="8" i="3">
      <x v="3"/>
    </i>
    <i r="6">
      <x v="24"/>
      <x v="24"/>
      <x/>
    </i>
    <i r="8" i="1">
      <x v="1"/>
    </i>
    <i r="8" i="2">
      <x v="2"/>
    </i>
    <i r="8" i="3">
      <x v="3"/>
    </i>
    <i r="6">
      <x v="25"/>
      <x v="25"/>
      <x/>
    </i>
    <i r="8" i="1">
      <x v="1"/>
    </i>
    <i r="8" i="2">
      <x v="2"/>
    </i>
    <i r="8" i="3">
      <x v="3"/>
    </i>
    <i r="6">
      <x v="26"/>
      <x v="26"/>
      <x/>
    </i>
    <i r="8" i="1">
      <x v="1"/>
    </i>
    <i r="8" i="2">
      <x v="2"/>
    </i>
    <i r="8" i="3">
      <x v="3"/>
    </i>
    <i r="6">
      <x v="27"/>
      <x v="27"/>
      <x/>
    </i>
    <i r="8" i="1">
      <x v="1"/>
    </i>
    <i r="8" i="2">
      <x v="2"/>
    </i>
    <i r="8" i="3">
      <x v="3"/>
    </i>
    <i r="6">
      <x v="28"/>
      <x v="28"/>
      <x/>
    </i>
    <i r="8" i="1">
      <x v="1"/>
    </i>
    <i r="8" i="2">
      <x v="2"/>
    </i>
    <i r="8" i="3">
      <x v="3"/>
    </i>
    <i r="6">
      <x v="29"/>
      <x v="29"/>
      <x/>
    </i>
    <i r="8" i="1">
      <x v="1"/>
    </i>
    <i r="8" i="2">
      <x v="2"/>
    </i>
    <i r="8" i="3">
      <x v="3"/>
    </i>
    <i r="6">
      <x v="30"/>
      <x v="30"/>
      <x/>
    </i>
    <i r="8" i="1">
      <x v="1"/>
    </i>
    <i r="8" i="2">
      <x v="2"/>
    </i>
    <i r="8" i="3">
      <x v="3"/>
    </i>
    <i r="6">
      <x v="31"/>
      <x v="31"/>
      <x/>
    </i>
    <i r="8" i="1">
      <x v="1"/>
    </i>
    <i r="8" i="2">
      <x v="2"/>
    </i>
    <i r="8" i="3">
      <x v="3"/>
    </i>
    <i r="6">
      <x v="32"/>
      <x v="32"/>
      <x/>
    </i>
    <i r="8" i="1">
      <x v="1"/>
    </i>
    <i r="8" i="2">
      <x v="2"/>
    </i>
    <i r="8" i="3">
      <x v="3"/>
    </i>
    <i r="6">
      <x v="33"/>
      <x v="33"/>
      <x/>
    </i>
    <i r="8" i="1">
      <x v="1"/>
    </i>
    <i r="8" i="2">
      <x v="2"/>
    </i>
    <i r="8" i="3">
      <x v="3"/>
    </i>
    <i r="6">
      <x v="34"/>
      <x v="34"/>
      <x/>
    </i>
    <i r="8" i="1">
      <x v="1"/>
    </i>
    <i r="8" i="2">
      <x v="2"/>
    </i>
    <i r="8" i="3">
      <x v="3"/>
    </i>
    <i r="6">
      <x v="35"/>
      <x v="35"/>
      <x/>
    </i>
    <i r="8" i="1">
      <x v="1"/>
    </i>
    <i r="8" i="2">
      <x v="2"/>
    </i>
    <i r="8" i="3">
      <x v="3"/>
    </i>
    <i r="6">
      <x v="36"/>
      <x v="36"/>
      <x/>
    </i>
    <i r="8" i="1">
      <x v="1"/>
    </i>
    <i r="8" i="2">
      <x v="2"/>
    </i>
    <i r="8" i="3">
      <x v="3"/>
    </i>
    <i r="6">
      <x v="37"/>
      <x v="37"/>
      <x/>
    </i>
    <i r="8" i="1">
      <x v="1"/>
    </i>
    <i r="8" i="2">
      <x v="2"/>
    </i>
    <i r="8" i="3">
      <x v="3"/>
    </i>
    <i r="6">
      <x v="38"/>
      <x v="38"/>
      <x/>
    </i>
    <i r="8" i="1">
      <x v="1"/>
    </i>
    <i r="8" i="2">
      <x v="2"/>
    </i>
    <i r="8" i="3">
      <x v="3"/>
    </i>
    <i r="6">
      <x v="39"/>
      <x v="39"/>
      <x/>
    </i>
    <i r="8" i="1">
      <x v="1"/>
    </i>
    <i r="8" i="2">
      <x v="2"/>
    </i>
    <i r="8" i="3">
      <x v="3"/>
    </i>
    <i r="6">
      <x v="40"/>
      <x v="40"/>
      <x/>
    </i>
    <i r="8" i="1">
      <x v="1"/>
    </i>
    <i r="8" i="2">
      <x v="2"/>
    </i>
    <i r="8" i="3">
      <x v="3"/>
    </i>
    <i r="6">
      <x v="41"/>
      <x v="41"/>
      <x/>
    </i>
    <i r="8" i="1">
      <x v="1"/>
    </i>
    <i r="8" i="2">
      <x v="2"/>
    </i>
    <i r="8" i="3">
      <x v="3"/>
    </i>
    <i r="6">
      <x v="42"/>
      <x v="42"/>
      <x/>
    </i>
    <i r="8" i="1">
      <x v="1"/>
    </i>
    <i r="8" i="2">
      <x v="2"/>
    </i>
    <i r="8" i="3">
      <x v="3"/>
    </i>
    <i r="6">
      <x v="43"/>
      <x v="43"/>
      <x/>
    </i>
    <i r="8" i="1">
      <x v="1"/>
    </i>
    <i r="8" i="2">
      <x v="2"/>
    </i>
    <i r="8" i="3">
      <x v="3"/>
    </i>
    <i r="6">
      <x v="44"/>
      <x v="44"/>
      <x/>
    </i>
    <i r="8" i="1">
      <x v="1"/>
    </i>
    <i r="8" i="2">
      <x v="2"/>
    </i>
    <i r="8" i="3">
      <x v="3"/>
    </i>
    <i r="6">
      <x v="45"/>
      <x v="45"/>
      <x/>
    </i>
    <i r="8" i="1">
      <x v="1"/>
    </i>
    <i r="8" i="2">
      <x v="2"/>
    </i>
    <i r="8" i="3">
      <x v="3"/>
    </i>
    <i r="6">
      <x v="46"/>
      <x v="46"/>
      <x/>
    </i>
    <i r="8" i="1">
      <x v="1"/>
    </i>
    <i r="8" i="2">
      <x v="2"/>
    </i>
    <i r="8" i="3">
      <x v="3"/>
    </i>
    <i r="6">
      <x v="47"/>
      <x v="47"/>
      <x/>
    </i>
    <i r="8" i="1">
      <x v="1"/>
    </i>
    <i r="8" i="2">
      <x v="2"/>
    </i>
    <i r="8" i="3">
      <x v="3"/>
    </i>
    <i r="6">
      <x v="48"/>
      <x v="48"/>
      <x/>
    </i>
    <i r="8" i="1">
      <x v="1"/>
    </i>
    <i r="8" i="2">
      <x v="2"/>
    </i>
    <i r="8" i="3">
      <x v="3"/>
    </i>
    <i r="6">
      <x v="49"/>
      <x v="49"/>
      <x/>
    </i>
    <i r="8" i="1">
      <x v="1"/>
    </i>
    <i r="8" i="2">
      <x v="2"/>
    </i>
    <i r="8" i="3">
      <x v="3"/>
    </i>
    <i r="6">
      <x v="50"/>
      <x v="50"/>
      <x/>
    </i>
    <i r="8" i="1">
      <x v="1"/>
    </i>
    <i r="8" i="2">
      <x v="2"/>
    </i>
    <i r="8" i="3">
      <x v="3"/>
    </i>
    <i r="6">
      <x v="51"/>
      <x v="51"/>
      <x/>
    </i>
    <i r="8" i="1">
      <x v="1"/>
    </i>
    <i r="8" i="2">
      <x v="2"/>
    </i>
    <i r="8" i="3">
      <x v="3"/>
    </i>
    <i r="6">
      <x v="52"/>
      <x v="52"/>
      <x/>
    </i>
    <i r="8" i="1">
      <x v="1"/>
    </i>
    <i r="8" i="2">
      <x v="2"/>
    </i>
    <i r="8" i="3">
      <x v="3"/>
    </i>
    <i r="6">
      <x v="53"/>
      <x v="53"/>
      <x/>
    </i>
    <i r="8" i="1">
      <x v="1"/>
    </i>
    <i r="8" i="2">
      <x v="2"/>
    </i>
    <i r="8" i="3">
      <x v="3"/>
    </i>
    <i r="6">
      <x v="54"/>
      <x v="54"/>
      <x/>
    </i>
    <i r="8" i="1">
      <x v="1"/>
    </i>
    <i r="8" i="2">
      <x v="2"/>
    </i>
    <i r="8" i="3">
      <x v="3"/>
    </i>
    <i r="6">
      <x v="55"/>
      <x v="55"/>
      <x/>
    </i>
    <i r="8" i="1">
      <x v="1"/>
    </i>
    <i r="8" i="2">
      <x v="2"/>
    </i>
    <i r="8" i="3">
      <x v="3"/>
    </i>
    <i r="6">
      <x v="56"/>
      <x v="56"/>
      <x/>
    </i>
    <i r="8" i="1">
      <x v="1"/>
    </i>
    <i r="8" i="2">
      <x v="2"/>
    </i>
    <i r="8" i="3">
      <x v="3"/>
    </i>
    <i r="6">
      <x v="57"/>
      <x v="57"/>
      <x/>
    </i>
    <i r="8" i="1">
      <x v="1"/>
    </i>
    <i r="8" i="2">
      <x v="2"/>
    </i>
    <i r="8" i="3">
      <x v="3"/>
    </i>
    <i r="6">
      <x v="58"/>
      <x v="58"/>
      <x/>
    </i>
    <i r="8" i="1">
      <x v="1"/>
    </i>
    <i r="8" i="2">
      <x v="2"/>
    </i>
    <i r="8" i="3">
      <x v="3"/>
    </i>
    <i r="6">
      <x v="59"/>
      <x v="59"/>
      <x/>
    </i>
    <i r="8" i="1">
      <x v="1"/>
    </i>
    <i r="8" i="2">
      <x v="2"/>
    </i>
    <i r="8" i="3">
      <x v="3"/>
    </i>
    <i r="6">
      <x v="60"/>
      <x v="60"/>
      <x/>
    </i>
    <i r="8" i="1">
      <x v="1"/>
    </i>
    <i r="8" i="2">
      <x v="2"/>
    </i>
    <i r="8" i="3">
      <x v="3"/>
    </i>
    <i r="6">
      <x v="61"/>
      <x v="61"/>
      <x/>
    </i>
    <i r="8" i="1">
      <x v="1"/>
    </i>
    <i r="8" i="2">
      <x v="2"/>
    </i>
    <i r="8" i="3">
      <x v="3"/>
    </i>
    <i r="6">
      <x v="62"/>
      <x v="62"/>
      <x/>
    </i>
    <i r="8" i="1">
      <x v="1"/>
    </i>
    <i r="8" i="2">
      <x v="2"/>
    </i>
    <i r="8" i="3">
      <x v="3"/>
    </i>
    <i r="6">
      <x v="63"/>
      <x v="63"/>
      <x/>
    </i>
    <i r="8" i="1">
      <x v="1"/>
    </i>
    <i r="8" i="2">
      <x v="2"/>
    </i>
    <i r="8" i="3">
      <x v="3"/>
    </i>
    <i>
      <x v="4"/>
      <x/>
      <x/>
      <x v="1"/>
      <x/>
      <x/>
      <x/>
      <x/>
      <x/>
    </i>
    <i r="8" i="1">
      <x v="1"/>
    </i>
    <i r="8" i="2">
      <x v="2"/>
    </i>
    <i r="8" i="3">
      <x v="3"/>
    </i>
    <i r="6"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  <i r="2">
      <x v="1"/>
      <x v="1"/>
      <x/>
      <x/>
      <x/>
      <x/>
      <x/>
    </i>
    <i r="8" i="1">
      <x v="1"/>
    </i>
    <i r="8" i="2">
      <x v="2"/>
    </i>
    <i r="8" i="3">
      <x v="3"/>
    </i>
    <i r="6"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  <i r="2">
      <x v="3"/>
      <x v="1"/>
      <x/>
      <x/>
      <x/>
      <x/>
      <x/>
    </i>
    <i r="8" i="1">
      <x v="1"/>
    </i>
    <i r="8" i="2">
      <x v="2"/>
    </i>
    <i r="8" i="3">
      <x v="3"/>
    </i>
    <i r="6"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  <i r="1">
      <x v="1"/>
      <x/>
      <x v="1"/>
      <x/>
      <x/>
      <x/>
      <x/>
      <x/>
    </i>
    <i r="8" i="1">
      <x v="1"/>
    </i>
    <i r="8" i="2">
      <x v="2"/>
    </i>
    <i r="8" i="3">
      <x v="3"/>
    </i>
    <i r="6"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  <i r="2">
      <x v="1"/>
      <x v="1"/>
      <x/>
      <x/>
      <x/>
      <x/>
      <x/>
    </i>
    <i r="8" i="1">
      <x v="1"/>
    </i>
    <i r="8" i="2">
      <x v="2"/>
    </i>
    <i r="8" i="3">
      <x v="3"/>
    </i>
    <i r="6">
      <x v="1"/>
      <x v="1"/>
      <x/>
    </i>
    <i r="8" i="1">
      <x v="1"/>
    </i>
    <i r="8" i="2">
      <x v="2"/>
    </i>
    <i r="8" i="3">
      <x v="3"/>
    </i>
    <i r="6">
      <x v="2"/>
      <x v="2"/>
      <x/>
    </i>
    <i r="8" i="1">
      <x v="1"/>
    </i>
    <i r="8" i="2">
      <x v="2"/>
    </i>
    <i r="8" i="3">
      <x v="3"/>
    </i>
    <i r="6">
      <x v="3"/>
      <x v="3"/>
      <x/>
    </i>
    <i r="8" i="1">
      <x v="1"/>
    </i>
    <i r="8" i="2">
      <x v="2"/>
    </i>
    <i r="8" i="3">
      <x v="3"/>
    </i>
    <i r="6">
      <x v="4"/>
      <x v="4"/>
      <x/>
    </i>
    <i r="8" i="1">
      <x v="1"/>
    </i>
    <i r="8" i="2">
      <x v="2"/>
    </i>
    <i r="8" i="3">
      <x v="3"/>
    </i>
    <i r="6">
      <x v="5"/>
      <x v="5"/>
      <x/>
    </i>
    <i r="8" i="1">
      <x v="1"/>
    </i>
    <i r="8" i="2">
      <x v="2"/>
    </i>
    <i r="8" i="3">
      <x v="3"/>
    </i>
    <i r="6">
      <x v="6"/>
      <x v="6"/>
      <x/>
    </i>
    <i r="8" i="1">
      <x v="1"/>
    </i>
    <i r="8" i="2">
      <x v="2"/>
    </i>
    <i r="8" i="3">
      <x v="3"/>
    </i>
    <i r="6">
      <x v="7"/>
      <x v="7"/>
      <x/>
    </i>
    <i r="8" i="1">
      <x v="1"/>
    </i>
    <i r="8" i="2">
      <x v="2"/>
    </i>
    <i r="8" i="3">
      <x v="3"/>
    </i>
    <i r="6">
      <x v="8"/>
      <x v="8"/>
      <x/>
    </i>
    <i r="8" i="1">
      <x v="1"/>
    </i>
    <i r="8" i="2">
      <x v="2"/>
    </i>
    <i r="8" i="3">
      <x v="3"/>
    </i>
    <i r="6">
      <x v="9"/>
      <x v="9"/>
      <x/>
    </i>
    <i r="8" i="1">
      <x v="1"/>
    </i>
    <i r="8" i="2">
      <x v="2"/>
    </i>
    <i r="8" i="3">
      <x v="3"/>
    </i>
    <i r="6">
      <x v="10"/>
      <x v="10"/>
      <x/>
    </i>
    <i r="8" i="1">
      <x v="1"/>
    </i>
    <i r="8" i="2">
      <x v="2"/>
    </i>
    <i r="8" i="3">
      <x v="3"/>
    </i>
    <i r="6">
      <x v="11"/>
      <x v="11"/>
      <x/>
    </i>
    <i r="8" i="1">
      <x v="1"/>
    </i>
    <i r="8" i="2">
      <x v="2"/>
    </i>
    <i r="8" i="3">
      <x v="3"/>
    </i>
  </colItems>
  <dataFields count="4">
    <dataField name="CNT" fld="9" subtotal="count" baseField="4" baseItem="0"/>
    <dataField name="elapsed1Avg" fld="7" subtotal="average" baseField="4" baseItem="0"/>
    <dataField name="elapsed2Avg" fld="8" subtotal="average" baseField="4" baseItem="0"/>
    <dataField name="GFLOPS_Avg" fld="9" subtotal="average" baseField="4" baseItem="0"/>
  </dataFields>
  <chartFormats count="8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52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3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4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5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6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7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8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9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0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1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2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3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4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5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6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7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8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9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70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71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7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77" series="1">
      <pivotArea type="data" outline="0" fieldPosition="0">
        <references count="7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78" series="1">
      <pivotArea type="data" outline="0" fieldPosition="0">
        <references count="7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79" series="1">
      <pivotArea type="data" outline="0" fieldPosition="0">
        <references count="7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7" series="1">
      <pivotArea type="data" outline="0" fieldPosition="0">
        <references count="7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8" series="1">
      <pivotArea type="data" outline="0" fieldPosition="0">
        <references count="7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9" series="1">
      <pivotArea type="data" outline="0" fieldPosition="0">
        <references count="7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3" series="1">
      <pivotArea type="data" outline="0" fieldPosition="0">
        <references count="7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4" series="1">
      <pivotArea type="data" outline="0" fieldPosition="0">
        <references count="7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5" series="1">
      <pivotArea type="data" outline="0" fieldPosition="0">
        <references count="7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2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29" series="1">
      <pivotArea type="data" outline="0" fieldPosition="0">
        <references count="7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30" series="1">
      <pivotArea type="data" outline="0" fieldPosition="0">
        <references count="7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31" series="1">
      <pivotArea type="data" outline="0" fieldPosition="0">
        <references count="7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14F0EF-65F0-40B5-8CA4-B24FDAC4A3A7}" name="PivotTable2" cacheId="9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J12" firstHeaderRow="1" firstDataRow="10" firstDataCol="1"/>
  <pivotFields count="1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57">
        <item m="1" x="44"/>
        <item m="1" x="31"/>
        <item m="1" x="11"/>
        <item m="1" x="47"/>
        <item m="1" x="25"/>
        <item m="1" x="23"/>
        <item m="1" x="13"/>
        <item m="1" x="2"/>
        <item m="1" x="49"/>
        <item m="1" x="37"/>
        <item m="1" x="27"/>
        <item m="1" x="16"/>
        <item m="1" x="6"/>
        <item m="1" x="38"/>
        <item m="1" x="4"/>
        <item m="1" x="28"/>
        <item m="1" x="51"/>
        <item m="1" x="17"/>
        <item m="1" x="40"/>
        <item m="1" x="7"/>
        <item m="1" x="30"/>
        <item m="1" x="53"/>
        <item m="1" x="19"/>
        <item m="1" x="42"/>
        <item m="1" x="9"/>
        <item m="1" x="33"/>
        <item m="1" x="55"/>
        <item m="1" x="21"/>
        <item m="1" x="45"/>
        <item m="1" x="36"/>
        <item m="1" x="20"/>
        <item m="1" x="3"/>
        <item m="1" x="43"/>
        <item m="1" x="26"/>
        <item m="1" x="10"/>
        <item m="1" x="50"/>
        <item m="1" x="34"/>
        <item m="1" x="15"/>
        <item m="1" x="56"/>
        <item m="1" x="39"/>
        <item m="1" x="22"/>
        <item m="1" x="5"/>
        <item m="1" x="46"/>
        <item m="1" x="29"/>
        <item m="1" x="12"/>
        <item m="1" x="52"/>
        <item m="1" x="35"/>
        <item m="1" x="18"/>
        <item m="1" x="1"/>
        <item m="1" x="41"/>
        <item m="1" x="24"/>
        <item m="1" x="8"/>
        <item m="1" x="48"/>
        <item m="1" x="32"/>
        <item m="1" x="14"/>
        <item m="1" x="54"/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axis="axisCol" compact="0" outline="0" showAll="0" sortType="ascending" defaultSubtotal="0">
      <items count="3">
        <item x="1"/>
        <item x="0"/>
        <item m="1" x="2"/>
      </items>
    </pivotField>
    <pivotField axis="axisCol" compact="0" outline="0" showAll="0" sortType="ascending" defaultSubtotal="0">
      <items count="5">
        <item x="0"/>
        <item x="1"/>
        <item m="1" x="4"/>
        <item x="2"/>
        <item m="1" x="3"/>
      </items>
    </pivotField>
    <pivotField axis="axisCol" compact="0" outline="0" showAll="0" sortType="ascending" defaultSubtotal="0">
      <items count="6">
        <item h="1" x="0"/>
        <item m="1" x="4"/>
        <item h="1" m="1" x="5"/>
        <item h="1" m="1" x="3"/>
        <item h="1" x="1"/>
        <item h="1" m="1" x="2"/>
      </items>
    </pivotField>
    <pivotField axis="axisCol" compact="0" outline="0" showAll="0" sortType="ascending" defaultSubtotal="0">
      <items count="2">
        <item m="1" x="1"/>
        <item x="0"/>
      </items>
    </pivotField>
    <pivotField axis="axisCol" compact="0" outline="0" subtotalTop="0" showAll="0" sortType="ascending" defaultSubtotal="0">
      <items count="1">
        <item x="0"/>
      </items>
    </pivotField>
    <pivotField axis="axisCol" compact="0" outline="0" subtotalTop="0" showAll="0" sortType="ascending" defaultSubtotal="0">
      <items count="2">
        <item x="0"/>
        <item m="1" x="1"/>
      </items>
    </pivotField>
    <pivotField axis="axisCol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</pivotFields>
  <rowFields count="1">
    <field x="4"/>
  </rowFields>
  <colFields count="9">
    <field x="12"/>
    <field x="10"/>
    <field x="11"/>
    <field x="13"/>
    <field x="14"/>
    <field x="15"/>
    <field x="16"/>
    <field x="17"/>
    <field x="-2"/>
  </colFields>
  <dataFields count="4">
    <dataField name="CNT" fld="9" subtotal="count" baseField="4" baseItem="0"/>
    <dataField name="elapsed1Avg" fld="7" subtotal="average" baseField="4" baseItem="0"/>
    <dataField name="elapsed2Avg" fld="8" subtotal="average" baseField="4" baseItem="0"/>
    <dataField name="GFLOPS_Avg" fld="9" subtotal="average" baseField="4" baseItem="0"/>
  </dataFields>
  <chartFormats count="8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2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3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52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3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4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5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6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7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8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9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0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1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2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3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4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5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6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7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8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9" series="1">
      <pivotArea type="data" outline="0" fieldPosition="0">
        <references count="6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70" series="1">
      <pivotArea type="data" outline="0" fieldPosition="0">
        <references count="6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71" series="1">
      <pivotArea type="data" outline="0" fieldPosition="0">
        <references count="6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7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77" series="1">
      <pivotArea type="data" outline="0" fieldPosition="0">
        <references count="7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78" series="1">
      <pivotArea type="data" outline="0" fieldPosition="0">
        <references count="7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79" series="1">
      <pivotArea type="data" outline="0" fieldPosition="0">
        <references count="7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6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7" series="1">
      <pivotArea type="data" outline="0" fieldPosition="0">
        <references count="7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8" series="1">
      <pivotArea type="data" outline="0" fieldPosition="0">
        <references count="7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9" series="1">
      <pivotArea type="data" outline="0" fieldPosition="0">
        <references count="7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2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3" series="1">
      <pivotArea type="data" outline="0" fieldPosition="0">
        <references count="7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4" series="1">
      <pivotArea type="data" outline="0" fieldPosition="0">
        <references count="7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5" series="1">
      <pivotArea type="data" outline="0" fieldPosition="0">
        <references count="7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28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29" series="1">
      <pivotArea type="data" outline="0" fieldPosition="0">
        <references count="7">
          <reference field="4294967294" count="1" selected="0">
            <x v="1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30" series="1">
      <pivotArea type="data" outline="0" fieldPosition="0">
        <references count="7">
          <reference field="4294967294" count="1" selected="0">
            <x v="2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31" series="1">
      <pivotArea type="data" outline="0" fieldPosition="0">
        <references count="7">
          <reference field="4294967294" count="1" selected="0">
            <x v="3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31375-0B01-49A4-82EC-8E7FBBA64E7E}" name="PivotTable2" cacheId="9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11:FG20" firstHeaderRow="1" firstDataRow="9" firstDataCol="1"/>
  <pivotFields count="1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57">
        <item m="1" x="44"/>
        <item m="1" x="31"/>
        <item m="1" x="11"/>
        <item m="1" x="47"/>
        <item m="1" x="25"/>
        <item m="1" x="23"/>
        <item m="1" x="13"/>
        <item m="1" x="2"/>
        <item m="1" x="49"/>
        <item m="1" x="37"/>
        <item m="1" x="27"/>
        <item m="1" x="16"/>
        <item m="1" x="6"/>
        <item m="1" x="38"/>
        <item m="1" x="4"/>
        <item m="1" x="28"/>
        <item m="1" x="51"/>
        <item m="1" x="17"/>
        <item m="1" x="40"/>
        <item m="1" x="7"/>
        <item m="1" x="30"/>
        <item m="1" x="53"/>
        <item m="1" x="19"/>
        <item m="1" x="42"/>
        <item m="1" x="9"/>
        <item m="1" x="33"/>
        <item m="1" x="55"/>
        <item m="1" x="21"/>
        <item m="1" x="45"/>
        <item m="1" x="36"/>
        <item m="1" x="20"/>
        <item m="1" x="3"/>
        <item m="1" x="43"/>
        <item m="1" x="26"/>
        <item m="1" x="10"/>
        <item m="1" x="50"/>
        <item m="1" x="34"/>
        <item m="1" x="15"/>
        <item m="1" x="56"/>
        <item m="1" x="39"/>
        <item m="1" x="22"/>
        <item m="1" x="5"/>
        <item m="1" x="46"/>
        <item m="1" x="29"/>
        <item m="1" x="12"/>
        <item m="1" x="52"/>
        <item m="1" x="35"/>
        <item m="1" x="18"/>
        <item m="1" x="1"/>
        <item m="1" x="41"/>
        <item m="1" x="24"/>
        <item m="1" x="8"/>
        <item m="1" x="48"/>
        <item m="1" x="32"/>
        <item m="1" x="14"/>
        <item m="1" x="54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Col" compact="0" outline="0" showAll="0" sortType="ascending" defaultSubtotal="0">
      <items count="3">
        <item x="1"/>
        <item h="1" x="0"/>
        <item h="1" m="1" x="2"/>
      </items>
    </pivotField>
    <pivotField axis="axisCol" compact="0" outline="0" showAll="0" sortType="ascending" defaultSubtotal="0">
      <items count="5">
        <item x="0"/>
        <item x="1"/>
        <item m="1" x="4"/>
        <item x="2"/>
        <item m="1" x="3"/>
      </items>
    </pivotField>
    <pivotField axis="axisCol" compact="0" outline="0" showAll="0" sortType="ascending" defaultSubtotal="0">
      <items count="6">
        <item x="0"/>
        <item h="1" m="1" x="4"/>
        <item m="1" x="5"/>
        <item m="1" x="3"/>
        <item x="1"/>
        <item m="1" x="2"/>
      </items>
    </pivotField>
    <pivotField axis="axisCol" compact="0" outline="0" showAll="0" sortType="ascending" defaultSubtotal="0">
      <items count="2">
        <item m="1" x="1"/>
        <item x="0"/>
      </items>
    </pivotField>
    <pivotField axis="axisCol" compact="0" outline="0" subtotalTop="0" showAll="0" sortType="ascending" defaultSubtotal="0">
      <items count="1">
        <item x="0"/>
      </items>
    </pivotField>
    <pivotField axis="axisCol" compact="0" outline="0" subtotalTop="0" showAll="0" sortType="ascending" defaultSubtotal="0">
      <items count="2">
        <item x="0"/>
        <item m="1" x="1"/>
      </items>
    </pivotField>
    <pivotField axis="axisCol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</pivotFields>
  <rowFields count="1">
    <field x="4"/>
  </rowFields>
  <rowItems count="1">
    <i>
      <x v="56"/>
    </i>
  </rowItems>
  <colFields count="8">
    <field x="12"/>
    <field x="10"/>
    <field x="11"/>
    <field x="13"/>
    <field x="14"/>
    <field x="15"/>
    <field x="16"/>
    <field x="17"/>
  </colFields>
  <colItems count="162">
    <i>
      <x/>
      <x/>
      <x/>
      <x v="1"/>
      <x/>
      <x/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  <i r="6">
      <x v="12"/>
      <x v="12"/>
    </i>
    <i r="6">
      <x v="13"/>
      <x v="13"/>
    </i>
    <i r="6">
      <x v="14"/>
      <x v="14"/>
    </i>
    <i r="6">
      <x v="15"/>
      <x v="15"/>
    </i>
    <i r="6">
      <x v="16"/>
      <x v="16"/>
    </i>
    <i r="6">
      <x v="17"/>
      <x v="17"/>
    </i>
    <i r="6">
      <x v="18"/>
      <x v="18"/>
    </i>
    <i r="6">
      <x v="19"/>
      <x v="19"/>
    </i>
    <i r="6">
      <x v="20"/>
      <x v="20"/>
    </i>
    <i r="6">
      <x v="21"/>
      <x v="21"/>
    </i>
    <i r="6">
      <x v="22"/>
      <x v="22"/>
    </i>
    <i r="6">
      <x v="23"/>
      <x v="23"/>
    </i>
    <i r="6">
      <x v="24"/>
      <x v="24"/>
    </i>
    <i r="6">
      <x v="25"/>
      <x v="25"/>
    </i>
    <i r="6">
      <x v="26"/>
      <x v="26"/>
    </i>
    <i r="6">
      <x v="27"/>
      <x v="27"/>
    </i>
    <i r="6">
      <x v="28"/>
      <x v="28"/>
    </i>
    <i r="6">
      <x v="29"/>
      <x v="29"/>
    </i>
    <i r="6">
      <x v="30"/>
      <x v="30"/>
    </i>
    <i r="6">
      <x v="31"/>
      <x v="31"/>
    </i>
    <i r="6">
      <x v="32"/>
      <x v="32"/>
    </i>
    <i r="6">
      <x v="33"/>
      <x v="33"/>
    </i>
    <i r="6">
      <x v="34"/>
      <x v="34"/>
    </i>
    <i r="6">
      <x v="35"/>
      <x v="35"/>
    </i>
    <i r="6">
      <x v="36"/>
      <x v="36"/>
    </i>
    <i r="6">
      <x v="37"/>
      <x v="37"/>
    </i>
    <i r="6">
      <x v="38"/>
      <x v="38"/>
    </i>
    <i r="6">
      <x v="39"/>
      <x v="39"/>
    </i>
    <i r="6">
      <x v="40"/>
      <x v="40"/>
    </i>
    <i r="6">
      <x v="41"/>
      <x v="41"/>
    </i>
    <i r="6">
      <x v="42"/>
      <x v="42"/>
    </i>
    <i r="6">
      <x v="43"/>
      <x v="43"/>
    </i>
    <i r="6">
      <x v="44"/>
      <x v="44"/>
    </i>
    <i r="6">
      <x v="45"/>
      <x v="45"/>
    </i>
    <i r="6">
      <x v="46"/>
      <x v="46"/>
    </i>
    <i r="6">
      <x v="47"/>
      <x v="47"/>
    </i>
    <i r="6">
      <x v="48"/>
      <x v="48"/>
    </i>
    <i r="6">
      <x v="49"/>
      <x v="49"/>
    </i>
    <i r="6">
      <x v="50"/>
      <x v="50"/>
    </i>
    <i r="6">
      <x v="51"/>
      <x v="51"/>
    </i>
    <i r="6">
      <x v="52"/>
      <x v="52"/>
    </i>
    <i r="6">
      <x v="53"/>
      <x v="53"/>
    </i>
    <i r="6">
      <x v="54"/>
      <x v="54"/>
    </i>
    <i r="6">
      <x v="55"/>
      <x v="55"/>
    </i>
    <i r="6">
      <x v="56"/>
      <x v="56"/>
    </i>
    <i r="6">
      <x v="57"/>
      <x v="57"/>
    </i>
    <i r="6">
      <x v="58"/>
      <x v="58"/>
    </i>
    <i r="6">
      <x v="59"/>
      <x v="59"/>
    </i>
    <i r="6">
      <x v="60"/>
      <x v="60"/>
    </i>
    <i r="6">
      <x v="61"/>
      <x v="61"/>
    </i>
    <i r="6">
      <x v="62"/>
      <x v="62"/>
    </i>
    <i r="6">
      <x v="63"/>
      <x v="63"/>
    </i>
    <i r="2">
      <x v="1"/>
      <x v="1"/>
      <x/>
      <x/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  <i r="6">
      <x v="12"/>
      <x v="12"/>
    </i>
    <i r="6">
      <x v="13"/>
      <x v="13"/>
    </i>
    <i r="6">
      <x v="14"/>
      <x v="14"/>
    </i>
    <i r="6">
      <x v="15"/>
      <x v="15"/>
    </i>
    <i r="6">
      <x v="16"/>
      <x v="16"/>
    </i>
    <i r="6">
      <x v="17"/>
      <x v="17"/>
    </i>
    <i r="6">
      <x v="18"/>
      <x v="18"/>
    </i>
    <i r="6">
      <x v="19"/>
      <x v="19"/>
    </i>
    <i r="6">
      <x v="20"/>
      <x v="20"/>
    </i>
    <i r="6">
      <x v="21"/>
      <x v="21"/>
    </i>
    <i r="6">
      <x v="22"/>
      <x v="22"/>
    </i>
    <i r="6">
      <x v="23"/>
      <x v="23"/>
    </i>
    <i r="6">
      <x v="24"/>
      <x v="24"/>
    </i>
    <i r="6">
      <x v="25"/>
      <x v="25"/>
    </i>
    <i r="6">
      <x v="26"/>
      <x v="26"/>
    </i>
    <i r="6">
      <x v="27"/>
      <x v="27"/>
    </i>
    <i r="6">
      <x v="28"/>
      <x v="28"/>
    </i>
    <i r="6">
      <x v="29"/>
      <x v="29"/>
    </i>
    <i r="6">
      <x v="30"/>
      <x v="30"/>
    </i>
    <i r="6">
      <x v="31"/>
      <x v="31"/>
    </i>
    <i r="6">
      <x v="32"/>
      <x v="32"/>
    </i>
    <i r="6">
      <x v="33"/>
      <x v="33"/>
    </i>
    <i r="6">
      <x v="34"/>
      <x v="34"/>
    </i>
    <i r="6">
      <x v="35"/>
      <x v="35"/>
    </i>
    <i r="6">
      <x v="36"/>
      <x v="36"/>
    </i>
    <i r="6">
      <x v="37"/>
      <x v="37"/>
    </i>
    <i r="6">
      <x v="38"/>
      <x v="38"/>
    </i>
    <i r="6">
      <x v="39"/>
      <x v="39"/>
    </i>
    <i r="6">
      <x v="40"/>
      <x v="40"/>
    </i>
    <i r="6">
      <x v="41"/>
      <x v="41"/>
    </i>
    <i r="6">
      <x v="42"/>
      <x v="42"/>
    </i>
    <i r="6">
      <x v="43"/>
      <x v="43"/>
    </i>
    <i r="6">
      <x v="44"/>
      <x v="44"/>
    </i>
    <i r="6">
      <x v="45"/>
      <x v="45"/>
    </i>
    <i r="6">
      <x v="46"/>
      <x v="46"/>
    </i>
    <i r="6">
      <x v="47"/>
      <x v="47"/>
    </i>
    <i r="6">
      <x v="48"/>
      <x v="48"/>
    </i>
    <i r="6">
      <x v="49"/>
      <x v="49"/>
    </i>
    <i r="6">
      <x v="50"/>
      <x v="50"/>
    </i>
    <i r="6">
      <x v="51"/>
      <x v="51"/>
    </i>
    <i r="6">
      <x v="52"/>
      <x v="52"/>
    </i>
    <i r="6">
      <x v="53"/>
      <x v="53"/>
    </i>
    <i r="6">
      <x v="54"/>
      <x v="54"/>
    </i>
    <i r="6">
      <x v="55"/>
      <x v="55"/>
    </i>
    <i r="6">
      <x v="56"/>
      <x v="56"/>
    </i>
    <i r="6">
      <x v="57"/>
      <x v="57"/>
    </i>
    <i r="6">
      <x v="58"/>
      <x v="58"/>
    </i>
    <i r="6">
      <x v="59"/>
      <x v="59"/>
    </i>
    <i r="6">
      <x v="60"/>
      <x v="60"/>
    </i>
    <i r="6">
      <x v="61"/>
      <x v="61"/>
    </i>
    <i r="6">
      <x v="62"/>
      <x v="62"/>
    </i>
    <i r="6">
      <x v="63"/>
      <x v="63"/>
    </i>
    <i>
      <x v="4"/>
      <x/>
      <x/>
      <x v="1"/>
      <x/>
      <x/>
      <x/>
      <x/>
    </i>
    <i r="6"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  <i r="2">
      <x v="1"/>
      <x v="1"/>
      <x/>
      <x/>
      <x/>
      <x/>
    </i>
    <i r="6"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  <i r="2">
      <x v="3"/>
      <x v="1"/>
      <x/>
      <x/>
      <x/>
      <x/>
    </i>
    <i r="6"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</colItems>
  <dataFields count="1">
    <dataField name="GFLOPS_Avg" fld="9" subtotal="average" baseField="4" baseItem="0"/>
  </dataFields>
  <chartFormats count="21"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55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9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3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7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71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7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3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58EDC-CCCD-4F50-AAC1-279024C48CA4}" name="PivotTable2" cacheId="9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">
  <location ref="A11:HI20" firstHeaderRow="1" firstDataRow="9" firstDataCol="1"/>
  <pivotFields count="18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57">
        <item m="1" x="44"/>
        <item m="1" x="31"/>
        <item m="1" x="11"/>
        <item m="1" x="47"/>
        <item m="1" x="25"/>
        <item m="1" x="23"/>
        <item m="1" x="13"/>
        <item m="1" x="2"/>
        <item m="1" x="49"/>
        <item m="1" x="37"/>
        <item m="1" x="27"/>
        <item m="1" x="16"/>
        <item m="1" x="6"/>
        <item m="1" x="38"/>
        <item m="1" x="4"/>
        <item m="1" x="28"/>
        <item m="1" x="51"/>
        <item m="1" x="17"/>
        <item m="1" x="40"/>
        <item m="1" x="7"/>
        <item m="1" x="30"/>
        <item m="1" x="53"/>
        <item m="1" x="19"/>
        <item m="1" x="42"/>
        <item m="1" x="9"/>
        <item m="1" x="33"/>
        <item m="1" x="55"/>
        <item m="1" x="21"/>
        <item m="1" x="45"/>
        <item m="1" x="36"/>
        <item m="1" x="20"/>
        <item m="1" x="3"/>
        <item m="1" x="43"/>
        <item m="1" x="26"/>
        <item m="1" x="10"/>
        <item m="1" x="50"/>
        <item m="1" x="34"/>
        <item m="1" x="15"/>
        <item m="1" x="56"/>
        <item m="1" x="39"/>
        <item m="1" x="22"/>
        <item m="1" x="5"/>
        <item m="1" x="46"/>
        <item m="1" x="29"/>
        <item m="1" x="12"/>
        <item m="1" x="52"/>
        <item m="1" x="35"/>
        <item m="1" x="18"/>
        <item m="1" x="1"/>
        <item m="1" x="41"/>
        <item m="1" x="24"/>
        <item m="1" x="8"/>
        <item m="1" x="48"/>
        <item m="1" x="32"/>
        <item m="1" x="14"/>
        <item m="1" x="54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Col" compact="0" outline="0" showAll="0" sortType="ascending" defaultSubtotal="0">
      <items count="3">
        <item h="1" x="1"/>
        <item x="0"/>
        <item h="1" m="1" x="2"/>
      </items>
    </pivotField>
    <pivotField axis="axisCol" compact="0" outline="0" showAll="0" sortType="ascending" defaultSubtotal="0">
      <items count="5">
        <item x="0"/>
        <item x="1"/>
        <item m="1" x="4"/>
        <item x="2"/>
        <item m="1" x="3"/>
      </items>
    </pivotField>
    <pivotField axis="axisCol" compact="0" outline="0" showAll="0" sortType="ascending" defaultSubtotal="0">
      <items count="6">
        <item x="0"/>
        <item h="1" m="1" x="4"/>
        <item m="1" x="5"/>
        <item m="1" x="3"/>
        <item x="1"/>
        <item m="1" x="2"/>
      </items>
    </pivotField>
    <pivotField axis="axisCol" compact="0" outline="0" showAll="0" sortType="ascending" defaultSubtotal="0">
      <items count="2">
        <item m="1" x="1"/>
        <item x="0"/>
      </items>
    </pivotField>
    <pivotField axis="axisCol" compact="0" outline="0" subtotalTop="0" showAll="0" sortType="ascending" defaultSubtotal="0">
      <items count="1">
        <item x="0"/>
      </items>
    </pivotField>
    <pivotField axis="axisCol" compact="0" outline="0" subtotalTop="0" showAll="0" sortType="ascending" defaultSubtotal="0">
      <items count="2">
        <item x="0"/>
        <item m="1" x="1"/>
      </items>
    </pivotField>
    <pivotField axis="axisCol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ubtotalTop="0" showAll="0" sortType="ascending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</pivotFields>
  <rowFields count="1">
    <field x="4"/>
  </rowFields>
  <rowItems count="1">
    <i>
      <x v="56"/>
    </i>
  </rowItems>
  <colFields count="8">
    <field x="12"/>
    <field x="10"/>
    <field x="11"/>
    <field x="13"/>
    <field x="14"/>
    <field x="15"/>
    <field x="16"/>
    <field x="17"/>
  </colFields>
  <colItems count="216">
    <i>
      <x/>
      <x v="1"/>
      <x/>
      <x v="1"/>
      <x/>
      <x/>
      <x/>
      <x/>
    </i>
    <i r="6"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  <i r="6">
      <x v="12"/>
      <x v="12"/>
    </i>
    <i r="6">
      <x v="13"/>
      <x v="13"/>
    </i>
    <i r="6">
      <x v="14"/>
      <x v="14"/>
    </i>
    <i r="6">
      <x v="15"/>
      <x v="15"/>
    </i>
    <i r="6">
      <x v="16"/>
      <x v="16"/>
    </i>
    <i r="6">
      <x v="17"/>
      <x v="17"/>
    </i>
    <i r="6">
      <x v="18"/>
      <x v="18"/>
    </i>
    <i r="6">
      <x v="19"/>
      <x v="19"/>
    </i>
    <i r="6">
      <x v="20"/>
      <x v="20"/>
    </i>
    <i r="6">
      <x v="21"/>
      <x v="21"/>
    </i>
    <i r="6">
      <x v="22"/>
      <x v="22"/>
    </i>
    <i r="6">
      <x v="23"/>
      <x v="23"/>
    </i>
    <i r="6">
      <x v="24"/>
      <x v="24"/>
    </i>
    <i r="6">
      <x v="25"/>
      <x v="25"/>
    </i>
    <i r="6">
      <x v="26"/>
      <x v="26"/>
    </i>
    <i r="6">
      <x v="27"/>
      <x v="27"/>
    </i>
    <i r="6">
      <x v="28"/>
      <x v="28"/>
    </i>
    <i r="6">
      <x v="29"/>
      <x v="29"/>
    </i>
    <i r="6">
      <x v="30"/>
      <x v="30"/>
    </i>
    <i r="6">
      <x v="31"/>
      <x v="31"/>
    </i>
    <i r="6">
      <x v="32"/>
      <x v="32"/>
    </i>
    <i r="6">
      <x v="33"/>
      <x v="33"/>
    </i>
    <i r="6">
      <x v="34"/>
      <x v="34"/>
    </i>
    <i r="6">
      <x v="35"/>
      <x v="35"/>
    </i>
    <i r="6">
      <x v="36"/>
      <x v="36"/>
    </i>
    <i r="6">
      <x v="37"/>
      <x v="37"/>
    </i>
    <i r="6">
      <x v="38"/>
      <x v="38"/>
    </i>
    <i r="6">
      <x v="39"/>
      <x v="39"/>
    </i>
    <i r="6">
      <x v="40"/>
      <x v="40"/>
    </i>
    <i r="6">
      <x v="41"/>
      <x v="41"/>
    </i>
    <i r="6">
      <x v="42"/>
      <x v="42"/>
    </i>
    <i r="6">
      <x v="43"/>
      <x v="43"/>
    </i>
    <i r="6">
      <x v="44"/>
      <x v="44"/>
    </i>
    <i r="6">
      <x v="45"/>
      <x v="45"/>
    </i>
    <i r="6">
      <x v="46"/>
      <x v="46"/>
    </i>
    <i r="6">
      <x v="47"/>
      <x v="47"/>
    </i>
    <i r="6">
      <x v="48"/>
      <x v="48"/>
    </i>
    <i r="6">
      <x v="49"/>
      <x v="49"/>
    </i>
    <i r="6">
      <x v="50"/>
      <x v="50"/>
    </i>
    <i r="6">
      <x v="51"/>
      <x v="51"/>
    </i>
    <i r="6">
      <x v="52"/>
      <x v="52"/>
    </i>
    <i r="6">
      <x v="53"/>
      <x v="53"/>
    </i>
    <i r="6">
      <x v="54"/>
      <x v="54"/>
    </i>
    <i r="6">
      <x v="55"/>
      <x v="55"/>
    </i>
    <i r="6">
      <x v="56"/>
      <x v="56"/>
    </i>
    <i r="6">
      <x v="57"/>
      <x v="57"/>
    </i>
    <i r="6">
      <x v="58"/>
      <x v="58"/>
    </i>
    <i r="6">
      <x v="59"/>
      <x v="59"/>
    </i>
    <i r="6">
      <x v="60"/>
      <x v="60"/>
    </i>
    <i r="6">
      <x v="61"/>
      <x v="61"/>
    </i>
    <i r="6">
      <x v="62"/>
      <x v="62"/>
    </i>
    <i r="6">
      <x v="63"/>
      <x v="63"/>
    </i>
    <i r="2">
      <x v="1"/>
      <x v="1"/>
      <x/>
      <x/>
      <x/>
      <x/>
    </i>
    <i r="6"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  <i r="6">
      <x v="12"/>
      <x v="12"/>
    </i>
    <i r="6">
      <x v="13"/>
      <x v="13"/>
    </i>
    <i r="6">
      <x v="14"/>
      <x v="14"/>
    </i>
    <i r="6">
      <x v="15"/>
      <x v="15"/>
    </i>
    <i r="6">
      <x v="16"/>
      <x v="16"/>
    </i>
    <i r="6">
      <x v="17"/>
      <x v="17"/>
    </i>
    <i r="6">
      <x v="18"/>
      <x v="18"/>
    </i>
    <i r="6">
      <x v="19"/>
      <x v="19"/>
    </i>
    <i r="6">
      <x v="20"/>
      <x v="20"/>
    </i>
    <i r="6">
      <x v="21"/>
      <x v="21"/>
    </i>
    <i r="6">
      <x v="22"/>
      <x v="22"/>
    </i>
    <i r="6">
      <x v="23"/>
      <x v="23"/>
    </i>
    <i r="6">
      <x v="24"/>
      <x v="24"/>
    </i>
    <i r="6">
      <x v="25"/>
      <x v="25"/>
    </i>
    <i r="6">
      <x v="26"/>
      <x v="26"/>
    </i>
    <i r="6">
      <x v="27"/>
      <x v="27"/>
    </i>
    <i r="6">
      <x v="28"/>
      <x v="28"/>
    </i>
    <i r="6">
      <x v="29"/>
      <x v="29"/>
    </i>
    <i r="6">
      <x v="30"/>
      <x v="30"/>
    </i>
    <i r="6">
      <x v="31"/>
      <x v="31"/>
    </i>
    <i r="6">
      <x v="32"/>
      <x v="32"/>
    </i>
    <i r="6">
      <x v="33"/>
      <x v="33"/>
    </i>
    <i r="6">
      <x v="34"/>
      <x v="34"/>
    </i>
    <i r="6">
      <x v="35"/>
      <x v="35"/>
    </i>
    <i r="6">
      <x v="36"/>
      <x v="36"/>
    </i>
    <i r="6">
      <x v="37"/>
      <x v="37"/>
    </i>
    <i r="6">
      <x v="38"/>
      <x v="38"/>
    </i>
    <i r="6">
      <x v="39"/>
      <x v="39"/>
    </i>
    <i r="6">
      <x v="40"/>
      <x v="40"/>
    </i>
    <i r="6">
      <x v="41"/>
      <x v="41"/>
    </i>
    <i r="6">
      <x v="42"/>
      <x v="42"/>
    </i>
    <i r="6">
      <x v="43"/>
      <x v="43"/>
    </i>
    <i r="6">
      <x v="44"/>
      <x v="44"/>
    </i>
    <i r="6">
      <x v="45"/>
      <x v="45"/>
    </i>
    <i r="6">
      <x v="46"/>
      <x v="46"/>
    </i>
    <i r="6">
      <x v="47"/>
      <x v="47"/>
    </i>
    <i r="6">
      <x v="48"/>
      <x v="48"/>
    </i>
    <i r="6">
      <x v="49"/>
      <x v="49"/>
    </i>
    <i r="6">
      <x v="50"/>
      <x v="50"/>
    </i>
    <i r="6">
      <x v="51"/>
      <x v="51"/>
    </i>
    <i r="6">
      <x v="52"/>
      <x v="52"/>
    </i>
    <i r="6">
      <x v="53"/>
      <x v="53"/>
    </i>
    <i r="6">
      <x v="54"/>
      <x v="54"/>
    </i>
    <i r="6">
      <x v="55"/>
      <x v="55"/>
    </i>
    <i r="6">
      <x v="56"/>
      <x v="56"/>
    </i>
    <i r="6">
      <x v="57"/>
      <x v="57"/>
    </i>
    <i r="6">
      <x v="58"/>
      <x v="58"/>
    </i>
    <i r="6">
      <x v="59"/>
      <x v="59"/>
    </i>
    <i r="6">
      <x v="60"/>
      <x v="60"/>
    </i>
    <i r="6">
      <x v="61"/>
      <x v="61"/>
    </i>
    <i r="6">
      <x v="62"/>
      <x v="62"/>
    </i>
    <i r="6">
      <x v="63"/>
      <x v="63"/>
    </i>
    <i r="2">
      <x v="3"/>
      <x v="1"/>
      <x/>
      <x/>
      <x/>
      <x/>
    </i>
    <i r="6"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  <i r="6">
      <x v="12"/>
      <x v="12"/>
    </i>
    <i r="6">
      <x v="13"/>
      <x v="13"/>
    </i>
    <i r="6">
      <x v="14"/>
      <x v="14"/>
    </i>
    <i r="6">
      <x v="15"/>
      <x v="15"/>
    </i>
    <i r="6">
      <x v="16"/>
      <x v="16"/>
    </i>
    <i r="6">
      <x v="17"/>
      <x v="17"/>
    </i>
    <i r="6">
      <x v="18"/>
      <x v="18"/>
    </i>
    <i r="6">
      <x v="19"/>
      <x v="19"/>
    </i>
    <i r="6">
      <x v="20"/>
      <x v="20"/>
    </i>
    <i r="6">
      <x v="21"/>
      <x v="21"/>
    </i>
    <i r="6">
      <x v="22"/>
      <x v="22"/>
    </i>
    <i r="6">
      <x v="23"/>
      <x v="23"/>
    </i>
    <i r="6">
      <x v="24"/>
      <x v="24"/>
    </i>
    <i r="6">
      <x v="25"/>
      <x v="25"/>
    </i>
    <i r="6">
      <x v="26"/>
      <x v="26"/>
    </i>
    <i r="6">
      <x v="27"/>
      <x v="27"/>
    </i>
    <i r="6">
      <x v="28"/>
      <x v="28"/>
    </i>
    <i r="6">
      <x v="29"/>
      <x v="29"/>
    </i>
    <i r="6">
      <x v="30"/>
      <x v="30"/>
    </i>
    <i r="6">
      <x v="31"/>
      <x v="31"/>
    </i>
    <i r="6">
      <x v="32"/>
      <x v="32"/>
    </i>
    <i r="6">
      <x v="33"/>
      <x v="33"/>
    </i>
    <i r="6">
      <x v="34"/>
      <x v="34"/>
    </i>
    <i r="6">
      <x v="35"/>
      <x v="35"/>
    </i>
    <i r="6">
      <x v="36"/>
      <x v="36"/>
    </i>
    <i r="6">
      <x v="37"/>
      <x v="37"/>
    </i>
    <i r="6">
      <x v="38"/>
      <x v="38"/>
    </i>
    <i r="6">
      <x v="39"/>
      <x v="39"/>
    </i>
    <i r="6">
      <x v="40"/>
      <x v="40"/>
    </i>
    <i r="6">
      <x v="41"/>
      <x v="41"/>
    </i>
    <i r="6">
      <x v="42"/>
      <x v="42"/>
    </i>
    <i r="6">
      <x v="43"/>
      <x v="43"/>
    </i>
    <i r="6">
      <x v="44"/>
      <x v="44"/>
    </i>
    <i r="6">
      <x v="45"/>
      <x v="45"/>
    </i>
    <i r="6">
      <x v="46"/>
      <x v="46"/>
    </i>
    <i r="6">
      <x v="47"/>
      <x v="47"/>
    </i>
    <i r="6">
      <x v="48"/>
      <x v="48"/>
    </i>
    <i r="6">
      <x v="49"/>
      <x v="49"/>
    </i>
    <i r="6">
      <x v="50"/>
      <x v="50"/>
    </i>
    <i r="6">
      <x v="51"/>
      <x v="51"/>
    </i>
    <i r="6">
      <x v="52"/>
      <x v="52"/>
    </i>
    <i r="6">
      <x v="53"/>
      <x v="53"/>
    </i>
    <i r="6">
      <x v="54"/>
      <x v="54"/>
    </i>
    <i r="6">
      <x v="55"/>
      <x v="55"/>
    </i>
    <i r="6">
      <x v="56"/>
      <x v="56"/>
    </i>
    <i r="6">
      <x v="57"/>
      <x v="57"/>
    </i>
    <i r="6">
      <x v="58"/>
      <x v="58"/>
    </i>
    <i r="6">
      <x v="59"/>
      <x v="59"/>
    </i>
    <i r="6">
      <x v="60"/>
      <x v="60"/>
    </i>
    <i r="6">
      <x v="61"/>
      <x v="61"/>
    </i>
    <i r="6">
      <x v="62"/>
      <x v="62"/>
    </i>
    <i r="6">
      <x v="63"/>
      <x v="63"/>
    </i>
    <i>
      <x v="4"/>
      <x v="1"/>
      <x/>
      <x v="1"/>
      <x/>
      <x/>
      <x/>
      <x/>
    </i>
    <i r="6"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  <i r="2">
      <x v="1"/>
      <x v="1"/>
      <x/>
      <x/>
      <x/>
      <x/>
    </i>
    <i r="6">
      <x v="1"/>
      <x v="1"/>
    </i>
    <i r="6">
      <x v="2"/>
      <x v="2"/>
    </i>
    <i r="6">
      <x v="3"/>
      <x v="3"/>
    </i>
    <i r="6">
      <x v="4"/>
      <x v="4"/>
    </i>
    <i r="6">
      <x v="5"/>
      <x v="5"/>
    </i>
    <i r="6">
      <x v="6"/>
      <x v="6"/>
    </i>
    <i r="6">
      <x v="7"/>
      <x v="7"/>
    </i>
    <i r="6">
      <x v="8"/>
      <x v="8"/>
    </i>
    <i r="6">
      <x v="9"/>
      <x v="9"/>
    </i>
    <i r="6">
      <x v="10"/>
      <x v="10"/>
    </i>
    <i r="6">
      <x v="11"/>
      <x v="11"/>
    </i>
  </colItems>
  <dataFields count="1">
    <dataField name="GFLOPS_Avg" fld="9" subtotal="average" baseField="4" baseItem="0"/>
  </dataFields>
  <chartFormats count="21"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0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10" count="1" selected="0">
            <x v="0"/>
          </reference>
          <reference field="11" count="1" selected="0">
            <x v="0"/>
          </reference>
          <reference field="13" count="1" selected="0">
            <x v="1"/>
          </reference>
        </references>
      </pivotArea>
    </chartFormat>
    <chartFormat chart="0" format="55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59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63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67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</references>
      </pivotArea>
    </chartFormat>
    <chartFormat chart="0" format="71" series="1">
      <pivotArea type="data" outline="0" fieldPosition="0">
        <references count="6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1"/>
          </reference>
        </references>
      </pivotArea>
    </chartFormat>
    <chartFormat chart="0" format="7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99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15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0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  <chartFormat chart="0" format="131" series="1">
      <pivotArea type="data" outline="0" fieldPosition="0">
        <references count="7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3"/>
          </reference>
          <reference field="13" count="1" selected="0">
            <x v="1"/>
          </reference>
          <reference field="14" count="1" selected="0">
            <x v="0"/>
          </reference>
          <reference field="15" count="1" selected="0">
            <x v="0"/>
          </reference>
          <reference field="16" count="1" selected="0">
            <x v="6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A91B4-A8D1-4838-804B-C3A5A14B9C10}" name="Table1" displayName="Table1" ref="A1:R701" totalsRowShown="0" headerRowDxfId="13">
  <autoFilter ref="A1:R701" xr:uid="{205A91B4-A8D1-4838-804B-C3A5A14B9C10}"/>
  <tableColumns count="18">
    <tableColumn id="1" xr3:uid="{FAF35718-0A03-48B5-A65D-18B99C39379A}" name="out"/>
    <tableColumn id="2" xr3:uid="{E2D8A352-997A-42F3-93DC-45AB8E3F6A81}" name="csv"/>
    <tableColumn id="3" xr3:uid="{276E16B6-0960-49D5-9A12-C7AD115A5224}" name="node"/>
    <tableColumn id="4" xr3:uid="{A9EBE6DC-318D-42A3-83A9-F77C549CB699}" name="rep"/>
    <tableColumn id="5" xr3:uid="{C9A9543B-D980-4E00-AFCC-B1611CCBCFC1}" name="m"/>
    <tableColumn id="6" xr3:uid="{93E28644-0B02-4BC1-B176-5C02C42E29AF}" name="n"/>
    <tableColumn id="7" xr3:uid="{52AEE6C7-5DF6-4FA3-8CB6-34A1B36B5C33}" name="k"/>
    <tableColumn id="8" xr3:uid="{2078DCE2-F695-4F48-871A-955E99B9F5F9}" name="elapsed1"/>
    <tableColumn id="9" xr3:uid="{8EAD9A0B-09DB-4047-A7F2-0C5FC6814B75}" name="elapsed2"/>
    <tableColumn id="10" xr3:uid="{9B071919-435F-4D6B-A505-989A4FDE9E74}" name="GFLOPS"/>
    <tableColumn id="11" xr3:uid="{EE6133CF-EB78-4182-81FB-B4432A4C6DB9}" name="gemm" dataDxfId="12">
      <calculatedColumnFormula array="1">INDEX(_xlfn.TEXTSPLIT(Table1[[#This Row],[csv]],"_"),1)</calculatedColumnFormula>
    </tableColumn>
    <tableColumn id="12" xr3:uid="{4A1C5BD1-1FF7-46A2-B6DF-63BC68F4916F}" name="lib" dataDxfId="11">
      <calculatedColumnFormula array="1">INDEX(_xlfn.TEXTSPLIT(Table1[[#This Row],[csv]],"_"),2)</calculatedColumnFormula>
    </tableColumn>
    <tableColumn id="13" xr3:uid="{90D84348-97AD-4769-80E3-58500BB8F0FA}" name="architecture" dataDxfId="10">
      <calculatedColumnFormula>IF(ISNUMBER(SEARCH("epyc",Table1[[#This Row],[node]])),"epyc",IF(ISNUMBER(SEARCH("thin",Table1[[#This Row],[node]])),"thin",IF(ISNUMBER(SEARCH("fat",Table1[[#This Row],[node]])),"fat","UNKNOWN")))</calculatedColumnFormula>
    </tableColumn>
    <tableColumn id="14" xr3:uid="{F5D830E8-7B1B-42AA-AD6F-225E515CAE79}" name="optimized" dataDxfId="9">
      <calculatedColumnFormula>IF(ISNUMBER(SEARCH("optimized",Table1[[#This Row],[csv]])),1,0)</calculatedColumnFormula>
    </tableColumn>
    <tableColumn id="15" xr3:uid="{63DCD480-104C-463E-BF6E-18E9EAE8E640}" name="OMP_PLACES" dataDxfId="8">
      <calculatedColumnFormula array="1">INDEX(_xlfn.TEXTSPLIT(INDEX(_xlfn.TEXTSPLIT(Table1[[#This Row],[rep]],"="),2)," "),1)</calculatedColumnFormula>
    </tableColumn>
    <tableColumn id="16" xr3:uid="{9915F825-351E-4A08-A0BD-28915914D0A1}" name="OMP_PROC_BIND" dataDxfId="7">
      <calculatedColumnFormula array="1">INDEX(_xlfn.TEXTSPLIT(INDEX(_xlfn.TEXTSPLIT(Table1[[#This Row],[rep]],"="),3)," "),1)</calculatedColumnFormula>
    </tableColumn>
    <tableColumn id="17" xr3:uid="{8283678F-BF08-4231-ADD1-8B9F163435E2}" name="OMP_NUM_THREADS" dataDxfId="1">
      <calculatedColumnFormula array="1">VALUE(INDEX(_xlfn.TEXTSPLIT(INDEX(_xlfn.TEXTSPLIT(Table1[[#This Row],[rep]],"="),4)," "),1))</calculatedColumnFormula>
    </tableColumn>
    <tableColumn id="18" xr3:uid="{1FC5CB7C-6F15-4888-AA53-7D43E9FC12BB}" name="BLIS_NUM_THREADS" dataDxfId="0">
      <calculatedColumnFormula array="1">VALUE(INDEX(_xlfn.TEXTSPLIT(INDEX(_xlfn.TEXTSPLIT(Table1[[#This Row],[rep]],"="),5)," "),1))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7C7815-D288-4B39-B91A-FE4890BED47A}" name="TableData" displayName="TableData" ref="A13:NU70" totalsRowShown="0">
  <autoFilter ref="A13:NU70" xr:uid="{537C7815-D288-4B39-B91A-FE4890BED47A}"/>
  <tableColumns count="385">
    <tableColumn id="1" xr3:uid="{07E05F8B-B50E-4996-875A-FA86318B516B}" name="Column1">
      <calculatedColumnFormula>pivot!A21</calculatedColumnFormula>
    </tableColumn>
    <tableColumn id="2" xr3:uid="{57B1CEF0-A3D7-4BCC-A32B-97EAF0C04F93}" name="dgemm blis 0 close 128 CNT">
      <calculatedColumnFormula>pivot!B21</calculatedColumnFormula>
    </tableColumn>
    <tableColumn id="3" xr3:uid="{01FB9B29-9A88-401A-966F-93AF79C2327B}" name="dgemm blis 0 close 128 elapsed1Avg">
      <calculatedColumnFormula>pivot!C21</calculatedColumnFormula>
    </tableColumn>
    <tableColumn id="4" xr3:uid="{3A06C460-A6F4-4B79-BC9E-0E07CB8012EA}" name="dgemm blis 0 close 128 elapsed2Avg">
      <calculatedColumnFormula>pivot!D21</calculatedColumnFormula>
    </tableColumn>
    <tableColumn id="5" xr3:uid="{F68CAA69-2CA0-41C9-A622-50EA2BA2F066}" name="dgemm blis 0 close 128 GFLOPS_Avg">
      <calculatedColumnFormula>pivot!E21</calculatedColumnFormula>
    </tableColumn>
    <tableColumn id="6" xr3:uid="{36C94465-6A78-48FC-875F-C1CFD144C80E}" name="dgemm blis 0 close 64 CNT">
      <calculatedColumnFormula>pivot!F21</calculatedColumnFormula>
    </tableColumn>
    <tableColumn id="7" xr3:uid="{03D3ACA9-A411-47F0-9F90-77D58E8B894D}" name="dgemm blis 0 close 64 elapsed1Avg">
      <calculatedColumnFormula>pivot!G21</calculatedColumnFormula>
    </tableColumn>
    <tableColumn id="8" xr3:uid="{25608B42-4861-4764-8C32-C51E5A65C5C3}" name="dgemm blis 0 close 64 elapsed2Avg">
      <calculatedColumnFormula>pivot!H21</calculatedColumnFormula>
    </tableColumn>
    <tableColumn id="9" xr3:uid="{97447480-9E90-46FE-830F-CACCA338BCE7}" name="dgemm blis 0 close 64 GFLOPS_Avg">
      <calculatedColumnFormula>pivot!I21</calculatedColumnFormula>
    </tableColumn>
    <tableColumn id="10" xr3:uid="{67E059E6-E84C-4016-A2C8-A60EB56887AE}" name="dgemm blis 0 spread 128 CNT">
      <calculatedColumnFormula>pivot!J21</calculatedColumnFormula>
    </tableColumn>
    <tableColumn id="11" xr3:uid="{3DA1FF7B-6F2E-4E74-A12F-D903A420888F}" name="dgemm blis 0 spread 128 elapsed1Avg">
      <calculatedColumnFormula>pivot!K21</calculatedColumnFormula>
    </tableColumn>
    <tableColumn id="12" xr3:uid="{0A5C89D5-4E17-4CE7-9E82-20F8B9A9BB77}" name="dgemm blis 0 spread 128 elapsed2Avg">
      <calculatedColumnFormula>pivot!L21</calculatedColumnFormula>
    </tableColumn>
    <tableColumn id="13" xr3:uid="{CE27A84B-6623-4695-B37E-0E92C42913D3}" name="dgemm blis 0 spread 128 GFLOPS_Avg">
      <calculatedColumnFormula>pivot!M21</calculatedColumnFormula>
    </tableColumn>
    <tableColumn id="14" xr3:uid="{C375054A-5B77-4156-8436-8412A8BA9849}" name="dgemm blis 0 spread 64 CNT">
      <calculatedColumnFormula>pivot!N21</calculatedColumnFormula>
    </tableColumn>
    <tableColumn id="15" xr3:uid="{8F6C27A4-DA87-4C4B-9BC7-8A84C62AC7EF}" name="dgemm blis 0 spread 64 elapsed1Avg">
      <calculatedColumnFormula>pivot!O21</calculatedColumnFormula>
    </tableColumn>
    <tableColumn id="16" xr3:uid="{5F02BC35-6D48-4EDF-9554-560ECB46C925}" name="dgemm blis 0 spread 64 elapsed2Avg">
      <calculatedColumnFormula>pivot!P21</calculatedColumnFormula>
    </tableColumn>
    <tableColumn id="17" xr3:uid="{43353779-FF4A-4D89-AD95-ECFC288C066A}" name="dgemm blis 0 spread 64 GFLOPS_Avg">
      <calculatedColumnFormula>pivot!Q21</calculatedColumnFormula>
    </tableColumn>
    <tableColumn id="18" xr3:uid="{1A7B4836-71CA-4A96-87C7-FFCE838B6A35}" name="dgemm blis 1 close 128 CNT">
      <calculatedColumnFormula>pivot!R21</calculatedColumnFormula>
    </tableColumn>
    <tableColumn id="19" xr3:uid="{19DCD8AE-6909-469F-8524-49A7EED06C06}" name="dgemm blis 1 close 128 elapsed1Avg">
      <calculatedColumnFormula>pivot!S21</calculatedColumnFormula>
    </tableColumn>
    <tableColumn id="20" xr3:uid="{623E31FD-9BDA-4794-8818-71C123DF5228}" name="dgemm blis 1 close 128 elapsed2Avg">
      <calculatedColumnFormula>pivot!T21</calculatedColumnFormula>
    </tableColumn>
    <tableColumn id="21" xr3:uid="{B998E0FB-BFC2-470B-8858-67063AFFE244}" name="dgemm blis 1 close 128 GFLOPS_Avg">
      <calculatedColumnFormula>pivot!U21</calculatedColumnFormula>
    </tableColumn>
    <tableColumn id="22" xr3:uid="{E60B5D62-3BCF-4533-9918-AA762445A9E6}" name="dgemm blis 1 close 64 CNT">
      <calculatedColumnFormula>pivot!V21</calculatedColumnFormula>
    </tableColumn>
    <tableColumn id="23" xr3:uid="{1D6F7237-0749-4B15-A6FE-DA659DD0E6F9}" name="dgemm blis 1 close 64 elapsed1Avg">
      <calculatedColumnFormula>pivot!W21</calculatedColumnFormula>
    </tableColumn>
    <tableColumn id="24" xr3:uid="{1693AACA-0575-49F2-A053-99EE5B1A868C}" name="dgemm blis 1 close 64 elapsed2Avg">
      <calculatedColumnFormula>pivot!X21</calculatedColumnFormula>
    </tableColumn>
    <tableColumn id="25" xr3:uid="{3226D93C-E8B1-4C4E-BBD3-DA6ADA12667B}" name="dgemm blis 1 close 64 GFLOPS_Avg">
      <calculatedColumnFormula>pivot!Y21</calculatedColumnFormula>
    </tableColumn>
    <tableColumn id="26" xr3:uid="{9DCDF9FF-7D39-47CA-8C4A-BB197AAC222B}" name="dgemm blis 1 spread 128 CNT">
      <calculatedColumnFormula>pivot!Z21</calculatedColumnFormula>
    </tableColumn>
    <tableColumn id="27" xr3:uid="{1C14F407-0548-4ACF-9943-335FC2114DE5}" name="dgemm blis 1 spread 128 elapsed1Avg">
      <calculatedColumnFormula>pivot!AA21</calculatedColumnFormula>
    </tableColumn>
    <tableColumn id="28" xr3:uid="{D554030D-6252-4F28-BB59-2C7E2C612086}" name="dgemm blis 1 spread 128 elapsed2Avg">
      <calculatedColumnFormula>pivot!AB21</calculatedColumnFormula>
    </tableColumn>
    <tableColumn id="29" xr3:uid="{084FF8B3-3F7F-439F-A35C-C28B3301CFAF}" name="dgemm blis 1 spread 128 GFLOPS_Avg">
      <calculatedColumnFormula>pivot!AC21</calculatedColumnFormula>
    </tableColumn>
    <tableColumn id="30" xr3:uid="{3A631215-266A-431B-BB5F-604EB277FDA1}" name="dgemm blis 1 spread 64 CNT">
      <calculatedColumnFormula>pivot!AD21</calculatedColumnFormula>
    </tableColumn>
    <tableColumn id="31" xr3:uid="{5602A0ED-D70A-49A2-BF90-8DA4745C56F4}" name="dgemm blis 1 spread 64 elapsed1Avg">
      <calculatedColumnFormula>pivot!AE21</calculatedColumnFormula>
    </tableColumn>
    <tableColumn id="32" xr3:uid="{9C2F1D6B-B537-40B4-B911-206D66489D76}" name="dgemm blis 1 spread 64 elapsed2Avg">
      <calculatedColumnFormula>pivot!AF21</calculatedColumnFormula>
    </tableColumn>
    <tableColumn id="33" xr3:uid="{8958E049-EC91-4CE0-BCEA-6F0DC38A2009}" name="dgemm blis 1 spread 64 GFLOPS_Avg">
      <calculatedColumnFormula>pivot!AG21</calculatedColumnFormula>
    </tableColumn>
    <tableColumn id="34" xr3:uid="{C44603E1-C8F0-4A72-BF38-74747CA2B130}" name="dgemm mkl 0 close 128 CNT">
      <calculatedColumnFormula>pivot!AH21</calculatedColumnFormula>
    </tableColumn>
    <tableColumn id="35" xr3:uid="{822CA383-72D1-41FC-8A4D-793019A1501C}" name="dgemm mkl 0 close 128 elapsed1Avg">
      <calculatedColumnFormula>pivot!AI21</calculatedColumnFormula>
    </tableColumn>
    <tableColumn id="36" xr3:uid="{C264FBC8-B683-4784-9790-9D5B32078938}" name="dgemm mkl 0 close 128 elapsed2Avg">
      <calculatedColumnFormula>pivot!AJ21</calculatedColumnFormula>
    </tableColumn>
    <tableColumn id="37" xr3:uid="{725E3272-A94B-4595-A108-951FB36E3496}" name="dgemm mkl 0 close 128 GFLOPS_Avg">
      <calculatedColumnFormula>pivot!AK21</calculatedColumnFormula>
    </tableColumn>
    <tableColumn id="38" xr3:uid="{CF2379DE-00B4-4523-B71E-F13159D9E9D0}" name="dgemm mkl 0 close 64 CNT">
      <calculatedColumnFormula>pivot!AL21</calculatedColumnFormula>
    </tableColumn>
    <tableColumn id="39" xr3:uid="{8B1F4A32-FAE8-4BFA-9480-74F030701B05}" name="dgemm mkl 0 close 64 elapsed1Avg">
      <calculatedColumnFormula>pivot!AM21</calculatedColumnFormula>
    </tableColumn>
    <tableColumn id="40" xr3:uid="{881A9ED5-D321-46F1-A168-E4285E5B419B}" name="dgemm mkl 0 close 64 elapsed2Avg">
      <calculatedColumnFormula>pivot!AN21</calculatedColumnFormula>
    </tableColumn>
    <tableColumn id="41" xr3:uid="{ADE38065-E115-4474-9BC9-E8D96823AF4E}" name="dgemm mkl 0 close 64 GFLOPS_Avg">
      <calculatedColumnFormula>pivot!AO21</calculatedColumnFormula>
    </tableColumn>
    <tableColumn id="42" xr3:uid="{C503E68E-5EC4-4E81-8DF1-C1DAEAE6025D}" name="dgemm mkl 0 spread 128 CNT">
      <calculatedColumnFormula>pivot!AP21</calculatedColumnFormula>
    </tableColumn>
    <tableColumn id="43" xr3:uid="{F62A2B15-8500-412F-8A7D-7034D1F90352}" name="dgemm mkl 0 spread 128 elapsed1Avg">
      <calculatedColumnFormula>pivot!AQ21</calculatedColumnFormula>
    </tableColumn>
    <tableColumn id="44" xr3:uid="{86A36369-1946-4275-85BA-A4820204900C}" name="dgemm mkl 0 spread 128 elapsed2Avg">
      <calculatedColumnFormula>pivot!AR21</calculatedColumnFormula>
    </tableColumn>
    <tableColumn id="45" xr3:uid="{42A22EB0-E8E7-4CC8-B636-C617D3364F18}" name="dgemm mkl 0 spread 128 GFLOPS_Avg">
      <calculatedColumnFormula>pivot!AS21</calculatedColumnFormula>
    </tableColumn>
    <tableColumn id="46" xr3:uid="{CE7DD046-0C46-4AD5-A42D-0D008B949ED6}" name="dgemm mkl 0 spread 64 CNT">
      <calculatedColumnFormula>pivot!AT21</calculatedColumnFormula>
    </tableColumn>
    <tableColumn id="47" xr3:uid="{7A83EA9C-1D19-4011-8037-CF5C23178143}" name="dgemm mkl 0 spread 64 elapsed1Avg">
      <calculatedColumnFormula>pivot!AU21</calculatedColumnFormula>
    </tableColumn>
    <tableColumn id="48" xr3:uid="{01DF29C6-5385-48E9-A752-64A48194D7E6}" name="dgemm mkl 0 spread 64 elapsed2Avg">
      <calculatedColumnFormula>pivot!AV21</calculatedColumnFormula>
    </tableColumn>
    <tableColumn id="49" xr3:uid="{17651865-4BB0-431A-A1AF-0D50A794B3DE}" name="dgemm mkl 0 spread 64 GFLOPS_Avg">
      <calculatedColumnFormula>pivot!AW21</calculatedColumnFormula>
    </tableColumn>
    <tableColumn id="50" xr3:uid="{BCC46BC3-1D78-4CE8-AB49-C6746FCB53D6}" name="dgemm mkl 1 close 128 CNT">
      <calculatedColumnFormula>pivot!AX21</calculatedColumnFormula>
    </tableColumn>
    <tableColumn id="51" xr3:uid="{080A8E25-CCB9-4853-9A32-2CFDA9EFD5AD}" name="dgemm mkl 1 close 128 elapsed1Avg">
      <calculatedColumnFormula>pivot!AY21</calculatedColumnFormula>
    </tableColumn>
    <tableColumn id="52" xr3:uid="{F41B2478-3A16-462B-ABF0-4C6A18F43EA8}" name="dgemm mkl 1 close 128 elapsed2Avg">
      <calculatedColumnFormula>pivot!AZ21</calculatedColumnFormula>
    </tableColumn>
    <tableColumn id="53" xr3:uid="{C47616F9-EB8E-4FF3-8B68-0059E44B37D4}" name="dgemm mkl 1 close 128 GFLOPS_Avg">
      <calculatedColumnFormula>pivot!BA21</calculatedColumnFormula>
    </tableColumn>
    <tableColumn id="54" xr3:uid="{4B01D35A-BFE6-4FF1-B18F-226FBFA58506}" name="dgemm mkl 1 close 64 CNT">
      <calculatedColumnFormula>pivot!BB21</calculatedColumnFormula>
    </tableColumn>
    <tableColumn id="55" xr3:uid="{58D0B5A8-F690-40EA-8D10-E978C1191CBE}" name="dgemm mkl 1 close 64 elapsed1Avg">
      <calculatedColumnFormula>pivot!BC21</calculatedColumnFormula>
    </tableColumn>
    <tableColumn id="56" xr3:uid="{B4E351EA-6F8C-4ACC-B592-B85F7C863EA2}" name="dgemm mkl 1 close 64 elapsed2Avg">
      <calculatedColumnFormula>pivot!BD21</calculatedColumnFormula>
    </tableColumn>
    <tableColumn id="57" xr3:uid="{0B769DF2-41AC-40FF-B3CB-E7277EA5D1B3}" name="dgemm mkl 1 close 64 GFLOPS_Avg">
      <calculatedColumnFormula>pivot!BE21</calculatedColumnFormula>
    </tableColumn>
    <tableColumn id="58" xr3:uid="{CE3B7F2B-1233-4360-9081-BB9434858221}" name="dgemm mkl 1 spread 128 CNT">
      <calculatedColumnFormula>pivot!BF21</calculatedColumnFormula>
    </tableColumn>
    <tableColumn id="59" xr3:uid="{30194E63-4052-4CB1-AC1A-3126890EC962}" name="dgemm mkl 1 spread 128 elapsed1Avg">
      <calculatedColumnFormula>pivot!BG21</calculatedColumnFormula>
    </tableColumn>
    <tableColumn id="60" xr3:uid="{65C5B9FB-C04D-40A5-A5EA-9622EEAAEF17}" name="dgemm mkl 1 spread 128 elapsed2Avg">
      <calculatedColumnFormula>pivot!BH21</calculatedColumnFormula>
    </tableColumn>
    <tableColumn id="61" xr3:uid="{DCB02331-5ED0-46A5-97B6-60E70CAF2873}" name="dgemm mkl 1 spread 128 GFLOPS_Avg">
      <calculatedColumnFormula>pivot!BI21</calculatedColumnFormula>
    </tableColumn>
    <tableColumn id="62" xr3:uid="{EAC2B20D-1D4B-4126-8ED5-32AF8A61F026}" name="dgemm mkl 1 spread 64 CNT">
      <calculatedColumnFormula>pivot!BJ21</calculatedColumnFormula>
    </tableColumn>
    <tableColumn id="63" xr3:uid="{C89340A7-9B04-4941-8845-61ED7D0EA8C3}" name="dgemm mkl 1 spread 64 elapsed1Avg">
      <calculatedColumnFormula>pivot!BK21</calculatedColumnFormula>
    </tableColumn>
    <tableColumn id="64" xr3:uid="{81266117-BECA-407B-90E6-6E98F54FAC1A}" name="dgemm mkl 1 spread 64 elapsed2Avg">
      <calculatedColumnFormula>pivot!BL21</calculatedColumnFormula>
    </tableColumn>
    <tableColumn id="65" xr3:uid="{0DEE3920-7C2C-41E8-A300-E1C055C5551B}" name="dgemm mkl 1 spread 64 GFLOPS_Avg">
      <calculatedColumnFormula>pivot!BM21</calculatedColumnFormula>
    </tableColumn>
    <tableColumn id="66" xr3:uid="{5B9F74FB-AE15-46A5-9101-4481BFE0A4FE}" name="dgemm oblas 0 close 128 CNT">
      <calculatedColumnFormula>pivot!BN21</calculatedColumnFormula>
    </tableColumn>
    <tableColumn id="67" xr3:uid="{56802B1B-314E-4B7B-A1C0-CAC526DAFEA9}" name="dgemm oblas 0 close 128 elapsed1Avg">
      <calculatedColumnFormula>pivot!BO21</calculatedColumnFormula>
    </tableColumn>
    <tableColumn id="68" xr3:uid="{7DDAFD8C-69B6-40D2-A00F-855B0DE3DE10}" name="dgemm oblas 0 close 128 elapsed2Avg">
      <calculatedColumnFormula>pivot!BP21</calculatedColumnFormula>
    </tableColumn>
    <tableColumn id="69" xr3:uid="{D3E5A56A-79CB-459F-A495-EE2F59422C3A}" name="dgemm oblas 0 close 128 GFLOPS_Avg">
      <calculatedColumnFormula>pivot!BQ21</calculatedColumnFormula>
    </tableColumn>
    <tableColumn id="70" xr3:uid="{7FC1D3F4-1FC9-4064-B34F-D98B791485EB}" name="dgemm oblas 0 close 64 CNT">
      <calculatedColumnFormula>pivot!BR21</calculatedColumnFormula>
    </tableColumn>
    <tableColumn id="71" xr3:uid="{88BF8045-281B-48E5-8363-0BD13E50F06D}" name="dgemm oblas 0 close 64 elapsed1Avg">
      <calculatedColumnFormula>pivot!BS21</calculatedColumnFormula>
    </tableColumn>
    <tableColumn id="72" xr3:uid="{B60F6F11-6025-4D83-9C6F-0F2255F2735E}" name="dgemm oblas 0 close 64 elapsed2Avg">
      <calculatedColumnFormula>pivot!BT21</calculatedColumnFormula>
    </tableColumn>
    <tableColumn id="73" xr3:uid="{316B478A-B709-46E3-8965-0B72A85A4A6A}" name="dgemm oblas 0 close 64 GFLOPS_Avg">
      <calculatedColumnFormula>pivot!BU21</calculatedColumnFormula>
    </tableColumn>
    <tableColumn id="74" xr3:uid="{2AF8C54F-29E5-4752-9C69-B0AE48849549}" name="dgemm oblas 0 spread 128 CNT">
      <calculatedColumnFormula>pivot!BV21</calculatedColumnFormula>
    </tableColumn>
    <tableColumn id="75" xr3:uid="{578A3F87-1C28-4AF7-9841-0CCCE859E461}" name="dgemm oblas 0 spread 128 elapsed1Avg">
      <calculatedColumnFormula>pivot!BW21</calculatedColumnFormula>
    </tableColumn>
    <tableColumn id="76" xr3:uid="{00046D48-9ADF-48E0-B828-C94FC4FC2996}" name="dgemm oblas 0 spread 128 elapsed2Avg">
      <calculatedColumnFormula>pivot!BX21</calculatedColumnFormula>
    </tableColumn>
    <tableColumn id="77" xr3:uid="{6DA9A5E0-B10E-4CFF-A80A-55FA4DD7581B}" name="dgemm oblas 0 spread 128 GFLOPS_Avg">
      <calculatedColumnFormula>pivot!BY21</calculatedColumnFormula>
    </tableColumn>
    <tableColumn id="78" xr3:uid="{79995A21-7ADD-4B0C-A8CF-017D632274B3}" name="dgemm oblas 0 spread 64 CNT">
      <calculatedColumnFormula>pivot!BZ21</calculatedColumnFormula>
    </tableColumn>
    <tableColumn id="79" xr3:uid="{7981C2FD-D505-47A6-BBB3-B86991DD0406}" name="dgemm oblas 0 spread 64 elapsed1Avg">
      <calculatedColumnFormula>pivot!CA21</calculatedColumnFormula>
    </tableColumn>
    <tableColumn id="80" xr3:uid="{8FDFA381-82E1-4064-A3E9-9B0A127AD7E1}" name="dgemm oblas 0 spread 64 elapsed2Avg">
      <calculatedColumnFormula>pivot!CB21</calculatedColumnFormula>
    </tableColumn>
    <tableColumn id="81" xr3:uid="{E0978BE6-0EE1-44DB-B18D-F2C6627A5DD0}" name="dgemm oblas 0 spread 64 GFLOPS_Avg">
      <calculatedColumnFormula>pivot!CC21</calculatedColumnFormula>
    </tableColumn>
    <tableColumn id="82" xr3:uid="{4EFAC539-CDC7-40E9-A845-B9EBE165A808}" name="dgemm oblas 1 close 128 CNT">
      <calculatedColumnFormula>pivot!CD21</calculatedColumnFormula>
    </tableColumn>
    <tableColumn id="83" xr3:uid="{C82423CA-3346-4A81-9FB3-FBDC09D47181}" name="dgemm oblas 1 close 128 elapsed1Avg">
      <calculatedColumnFormula>pivot!CE21</calculatedColumnFormula>
    </tableColumn>
    <tableColumn id="84" xr3:uid="{9BF5F756-11B2-4649-93C7-7B5DDDE5DBF8}" name="dgemm oblas 1 close 128 elapsed2Avg">
      <calculatedColumnFormula>pivot!CF21</calculatedColumnFormula>
    </tableColumn>
    <tableColumn id="85" xr3:uid="{38E75EF1-554D-48C1-9829-029DA1FEA176}" name="dgemm oblas 1 close 128 GFLOPS_Avg">
      <calculatedColumnFormula>pivot!CG21</calculatedColumnFormula>
    </tableColumn>
    <tableColumn id="86" xr3:uid="{41200E34-6812-4D00-990D-273E2FBCCB21}" name="dgemm oblas 1 close 64 CNT">
      <calculatedColumnFormula>pivot!CH21</calculatedColumnFormula>
    </tableColumn>
    <tableColumn id="87" xr3:uid="{FE4E6077-6C04-4246-AFFF-AE6F85E04F88}" name="dgemm oblas 1 close 64 elapsed1Avg">
      <calculatedColumnFormula>pivot!CI21</calculatedColumnFormula>
    </tableColumn>
    <tableColumn id="88" xr3:uid="{D4607388-36E1-4F4A-988E-BFCF0F4B3793}" name="dgemm oblas 1 close 64 elapsed2Avg">
      <calculatedColumnFormula>pivot!CJ21</calculatedColumnFormula>
    </tableColumn>
    <tableColumn id="89" xr3:uid="{FAE11D35-E295-4CF9-A05E-3CA5FF35869C}" name="dgemm oblas 1 close 64 GFLOPS_Avg">
      <calculatedColumnFormula>pivot!CK21</calculatedColumnFormula>
    </tableColumn>
    <tableColumn id="90" xr3:uid="{2E383FAF-178A-474E-8BE3-B5D88EA9AD8F}" name="dgemm oblas 1 spread 128 CNT">
      <calculatedColumnFormula>pivot!CL21</calculatedColumnFormula>
    </tableColumn>
    <tableColumn id="91" xr3:uid="{172E0B3D-F0F2-4546-BEFD-0DBB1E25B5F2}" name="dgemm oblas 1 spread 128 elapsed1Avg">
      <calculatedColumnFormula>pivot!CM21</calculatedColumnFormula>
    </tableColumn>
    <tableColumn id="92" xr3:uid="{895714F3-536C-49BE-B899-F6D8858B3288}" name="dgemm oblas 1 spread 128 elapsed2Avg">
      <calculatedColumnFormula>pivot!CN21</calculatedColumnFormula>
    </tableColumn>
    <tableColumn id="93" xr3:uid="{6351AA24-B746-4DFD-935C-8B4FB2E223BB}" name="dgemm oblas 1 spread 128 GFLOPS_Avg">
      <calculatedColumnFormula>pivot!CO21</calculatedColumnFormula>
    </tableColumn>
    <tableColumn id="94" xr3:uid="{5045F849-AB9E-41B7-BF43-0B27F6F4B806}" name="dgemm oblas 1 spread 64 CNT">
      <calculatedColumnFormula>pivot!CP21</calculatedColumnFormula>
    </tableColumn>
    <tableColumn id="95" xr3:uid="{E518A9A8-44B6-40B6-B17C-3851CB2C1877}" name="dgemm oblas 1 spread 64 elapsed1Avg">
      <calculatedColumnFormula>pivot!CQ21</calculatedColumnFormula>
    </tableColumn>
    <tableColumn id="96" xr3:uid="{9824CCC4-E542-434F-A025-53E793993C80}" name="dgemm oblas 1 spread 64 elapsed2Avg">
      <calculatedColumnFormula>pivot!CR21</calculatedColumnFormula>
    </tableColumn>
    <tableColumn id="97" xr3:uid="{04F19F87-6ABA-4911-96AF-BC533B1E69B8}" name="dgemm oblas 1 spread 64 GFLOPS_Avg">
      <calculatedColumnFormula>pivot!CS21</calculatedColumnFormula>
    </tableColumn>
    <tableColumn id="98" xr3:uid="{7F3B3F73-CB26-48C7-843B-27F1BCFBACD1}" name="sgemm blis 0 close 128 CNT">
      <calculatedColumnFormula>pivot!CT21</calculatedColumnFormula>
    </tableColumn>
    <tableColumn id="99" xr3:uid="{F6F32A01-1E90-41A0-AB9A-1ECD0B74C363}" name="sgemm blis 0 close 128 elapsed1Avg">
      <calculatedColumnFormula>pivot!CU21</calculatedColumnFormula>
    </tableColumn>
    <tableColumn id="100" xr3:uid="{A4C8DBB4-76F8-4498-8D96-9DD3CA60A709}" name="sgemm blis 0 close 128 elapsed2Avg">
      <calculatedColumnFormula>pivot!CV21</calculatedColumnFormula>
    </tableColumn>
    <tableColumn id="101" xr3:uid="{796F214B-9900-46D2-8F12-4CD89ACA4097}" name="sgemm blis 0 close 128 GFLOPS_Avg">
      <calculatedColumnFormula>pivot!CW21</calculatedColumnFormula>
    </tableColumn>
    <tableColumn id="102" xr3:uid="{D5BF102A-F4C3-4A1B-B0EB-37D09C7EF918}" name="sgemm blis 0 close 64 CNT">
      <calculatedColumnFormula>pivot!CX21</calculatedColumnFormula>
    </tableColumn>
    <tableColumn id="103" xr3:uid="{7103A972-1411-4E6A-AA08-A10095FD8FC2}" name="sgemm blis 0 close 64 elapsed1Avg">
      <calculatedColumnFormula>pivot!CY21</calculatedColumnFormula>
    </tableColumn>
    <tableColumn id="104" xr3:uid="{9E49EDC1-5ED0-45A0-A1A3-5DCFC90D3D3C}" name="sgemm blis 0 close 64 elapsed2Avg">
      <calculatedColumnFormula>pivot!CZ21</calculatedColumnFormula>
    </tableColumn>
    <tableColumn id="105" xr3:uid="{5C90DA50-2E50-4BDE-BE5F-840292D3C7FD}" name="sgemm blis 0 close 64 GFLOPS_Avg">
      <calculatedColumnFormula>pivot!DA21</calculatedColumnFormula>
    </tableColumn>
    <tableColumn id="106" xr3:uid="{5EA8DEAE-CAA3-4A9C-ADE1-726A77272233}" name="sgemm blis 0 spread 128 CNT">
      <calculatedColumnFormula>pivot!DB21</calculatedColumnFormula>
    </tableColumn>
    <tableColumn id="107" xr3:uid="{853A1997-2BB5-4E68-BA1E-682B8D3C7574}" name="sgemm blis 0 spread 128 elapsed1Avg">
      <calculatedColumnFormula>pivot!DC21</calculatedColumnFormula>
    </tableColumn>
    <tableColumn id="108" xr3:uid="{F6A6A5B4-50B0-4324-B8AF-DCC4048FAA18}" name="sgemm blis 0 spread 128 elapsed2Avg">
      <calculatedColumnFormula>pivot!DD21</calculatedColumnFormula>
    </tableColumn>
    <tableColumn id="109" xr3:uid="{D91F6D70-6FE8-4293-95F2-E68DEA30C56D}" name="sgemm blis 0 spread 128 GFLOPS_Avg">
      <calculatedColumnFormula>pivot!DE21</calculatedColumnFormula>
    </tableColumn>
    <tableColumn id="110" xr3:uid="{CFB7CB48-4F06-4528-93EE-7DC6A4F9D3D1}" name="sgemm blis 0 spread 64 CNT">
      <calculatedColumnFormula>pivot!DF21</calculatedColumnFormula>
    </tableColumn>
    <tableColumn id="111" xr3:uid="{E281531D-45DF-4EE6-8E24-2DEE07238FBE}" name="sgemm blis 0 spread 64 elapsed1Avg">
      <calculatedColumnFormula>pivot!DG21</calculatedColumnFormula>
    </tableColumn>
    <tableColumn id="112" xr3:uid="{46DE5BB9-A787-4331-8E7C-273655D46482}" name="sgemm blis 0 spread 64 elapsed2Avg">
      <calculatedColumnFormula>pivot!DH21</calculatedColumnFormula>
    </tableColumn>
    <tableColumn id="113" xr3:uid="{5FF4B0CA-97B0-4114-9DD6-82E5BE408EB1}" name="sgemm blis 0 spread 64 GFLOPS_Avg">
      <calculatedColumnFormula>pivot!DI21</calculatedColumnFormula>
    </tableColumn>
    <tableColumn id="114" xr3:uid="{2B279F85-1699-42D2-B812-0AD75B056FDF}" name="sgemm blis 1 close 128 CNT">
      <calculatedColumnFormula>pivot!DJ21</calculatedColumnFormula>
    </tableColumn>
    <tableColumn id="115" xr3:uid="{2FC69438-F16A-41FA-BDE1-A2F9A404A55F}" name="sgemm blis 1 close 128 elapsed1Avg">
      <calculatedColumnFormula>pivot!DK21</calculatedColumnFormula>
    </tableColumn>
    <tableColumn id="116" xr3:uid="{CBFA18F2-A65E-40F9-B3D9-BDAB35ABD29B}" name="sgemm blis 1 close 128 elapsed2Avg">
      <calculatedColumnFormula>pivot!DL21</calculatedColumnFormula>
    </tableColumn>
    <tableColumn id="117" xr3:uid="{50E49BBF-9F03-4611-AC81-6D0167016EC5}" name="sgemm blis 1 close 128 GFLOPS_Avg">
      <calculatedColumnFormula>pivot!DM21</calculatedColumnFormula>
    </tableColumn>
    <tableColumn id="118" xr3:uid="{380035AF-28D4-4DAF-AC4F-7F0E1B59F4CE}" name="sgemm blis 1 close 64 CNT">
      <calculatedColumnFormula>pivot!DN21</calculatedColumnFormula>
    </tableColumn>
    <tableColumn id="119" xr3:uid="{EC98EA80-EF34-42CB-8CA6-1EB2E0B3EAAB}" name="sgemm blis 1 close 64 elapsed1Avg">
      <calculatedColumnFormula>pivot!DO21</calculatedColumnFormula>
    </tableColumn>
    <tableColumn id="120" xr3:uid="{5D442AF0-F0FE-46AD-B83E-0E13ED1220E0}" name="sgemm blis 1 close 64 elapsed2Avg">
      <calculatedColumnFormula>pivot!DP21</calculatedColumnFormula>
    </tableColumn>
    <tableColumn id="121" xr3:uid="{6CF18AF6-B1CA-4FE0-9D0F-569FDDED7818}" name="sgemm blis 1 close 64 GFLOPS_Avg">
      <calculatedColumnFormula>pivot!DQ21</calculatedColumnFormula>
    </tableColumn>
    <tableColumn id="122" xr3:uid="{DFDF0EB8-5BA0-4C26-87FC-EF20A530CBCF}" name="sgemm blis 1 spread 128 CNT">
      <calculatedColumnFormula>pivot!DR21</calculatedColumnFormula>
    </tableColumn>
    <tableColumn id="123" xr3:uid="{AF95D31C-C2AB-4E91-B3E0-FDD8EB56DD18}" name="sgemm blis 1 spread 128 elapsed1Avg">
      <calculatedColumnFormula>pivot!DS21</calculatedColumnFormula>
    </tableColumn>
    <tableColumn id="124" xr3:uid="{659153C0-A1D1-428C-80FC-06299D2FACF9}" name="sgemm blis 1 spread 128 elapsed2Avg">
      <calculatedColumnFormula>pivot!DT21</calculatedColumnFormula>
    </tableColumn>
    <tableColumn id="125" xr3:uid="{BDE7D88C-59CA-4F69-8CA6-2885945EDCC9}" name="sgemm blis 1 spread 128 GFLOPS_Avg">
      <calculatedColumnFormula>pivot!DU21</calculatedColumnFormula>
    </tableColumn>
    <tableColumn id="126" xr3:uid="{DBF605FD-1601-4DA8-8BDA-BBC7130EC4B5}" name="sgemm blis 1 spread 64 CNT">
      <calculatedColumnFormula>pivot!DV21</calculatedColumnFormula>
    </tableColumn>
    <tableColumn id="127" xr3:uid="{02B2A9FE-42D3-4F6F-963C-3AA4015206D1}" name="sgemm blis 1 spread 64 elapsed1Avg">
      <calculatedColumnFormula>pivot!DW21</calculatedColumnFormula>
    </tableColumn>
    <tableColumn id="128" xr3:uid="{3D46C650-9C3B-4F64-842F-2230CED4BE59}" name="sgemm blis 1 spread 64 elapsed2Avg">
      <calculatedColumnFormula>pivot!DX21</calculatedColumnFormula>
    </tableColumn>
    <tableColumn id="129" xr3:uid="{E451E540-25CF-4949-8461-FDFA11EFE576}" name="sgemm blis 1 spread 64 GFLOPS_Avg">
      <calculatedColumnFormula>pivot!DY21</calculatedColumnFormula>
    </tableColumn>
    <tableColumn id="130" xr3:uid="{1E7578EF-F5C9-48B5-9217-394945293388}" name="sgemm mkl 0 close 128 CNT">
      <calculatedColumnFormula>pivot!DZ21</calculatedColumnFormula>
    </tableColumn>
    <tableColumn id="131" xr3:uid="{3A9818A8-6811-4B9E-9EF6-472ADFEE6C3C}" name="sgemm mkl 0 close 128 elapsed1Avg">
      <calculatedColumnFormula>pivot!EA21</calculatedColumnFormula>
    </tableColumn>
    <tableColumn id="132" xr3:uid="{07A34373-0DB0-46AA-9FAD-E8E846B909D8}" name="sgemm mkl 0 close 128 elapsed2Avg">
      <calculatedColumnFormula>pivot!EB21</calculatedColumnFormula>
    </tableColumn>
    <tableColumn id="133" xr3:uid="{74824778-8551-4C54-8694-CB44ACF81232}" name="sgemm mkl 0 close 128 GFLOPS_Avg">
      <calculatedColumnFormula>pivot!EC21</calculatedColumnFormula>
    </tableColumn>
    <tableColumn id="134" xr3:uid="{5221BC83-793D-4843-AA19-A63E7B689463}" name="sgemm mkl 0 close 64 CNT">
      <calculatedColumnFormula>pivot!ED21</calculatedColumnFormula>
    </tableColumn>
    <tableColumn id="135" xr3:uid="{96E625A7-68FE-4281-A92B-06EB3FB4270C}" name="sgemm mkl 0 close 64 elapsed1Avg">
      <calculatedColumnFormula>pivot!EE21</calculatedColumnFormula>
    </tableColumn>
    <tableColumn id="136" xr3:uid="{B8BF6D8C-9535-48BE-817E-00655E11F809}" name="sgemm mkl 0 close 64 elapsed2Avg">
      <calculatedColumnFormula>pivot!EF21</calculatedColumnFormula>
    </tableColumn>
    <tableColumn id="137" xr3:uid="{E5C25133-BC3D-44A2-B325-809E9DC3CD32}" name="sgemm mkl 0 close 64 GFLOPS_Avg">
      <calculatedColumnFormula>pivot!EG21</calculatedColumnFormula>
    </tableColumn>
    <tableColumn id="138" xr3:uid="{16A2D7C6-ECD1-4A97-A3D4-26F3F598FC25}" name="sgemm mkl 0 spread 128 CNT">
      <calculatedColumnFormula>pivot!EH21</calculatedColumnFormula>
    </tableColumn>
    <tableColumn id="139" xr3:uid="{0AF41854-1D48-4F11-B4E2-4331AA7F92F0}" name="sgemm mkl 0 spread 128 elapsed1Avg">
      <calculatedColumnFormula>pivot!EI21</calculatedColumnFormula>
    </tableColumn>
    <tableColumn id="140" xr3:uid="{A6BCE5F6-5964-4DDF-A5CA-E30FE078653F}" name="sgemm mkl 0 spread 128 elapsed2Avg">
      <calculatedColumnFormula>pivot!EJ21</calculatedColumnFormula>
    </tableColumn>
    <tableColumn id="141" xr3:uid="{865FB2EE-62F8-423A-838D-55122A620F38}" name="sgemm mkl 0 spread 128 GFLOPS_Avg">
      <calculatedColumnFormula>pivot!EK21</calculatedColumnFormula>
    </tableColumn>
    <tableColumn id="142" xr3:uid="{CDCDE3E2-5A6F-4E41-9CE7-7DA128CC6FD1}" name="sgemm mkl 0 spread 64 CNT">
      <calculatedColumnFormula>pivot!EL21</calculatedColumnFormula>
    </tableColumn>
    <tableColumn id="143" xr3:uid="{14F52895-5865-47F8-9EC6-17216E726A97}" name="sgemm mkl 0 spread 64 elapsed1Avg">
      <calculatedColumnFormula>pivot!EM21</calculatedColumnFormula>
    </tableColumn>
    <tableColumn id="144" xr3:uid="{89A2BB8C-7D3B-4BF7-8FC6-42FD8A3864E1}" name="sgemm mkl 0 spread 64 elapsed2Avg">
      <calculatedColumnFormula>pivot!EN21</calculatedColumnFormula>
    </tableColumn>
    <tableColumn id="145" xr3:uid="{BA3A2563-079D-4092-B060-24069465F9A7}" name="sgemm mkl 0 spread 64 GFLOPS_Avg">
      <calculatedColumnFormula>pivot!EO21</calculatedColumnFormula>
    </tableColumn>
    <tableColumn id="146" xr3:uid="{7603F113-717F-4A31-BC3F-1CF41793D566}" name="sgemm mkl 1 close 128 CNT">
      <calculatedColumnFormula>pivot!EP21</calculatedColumnFormula>
    </tableColumn>
    <tableColumn id="147" xr3:uid="{31076005-5B3D-4C17-90F1-619EEC8F2C4D}" name="sgemm mkl 1 close 128 elapsed1Avg">
      <calculatedColumnFormula>pivot!EQ21</calculatedColumnFormula>
    </tableColumn>
    <tableColumn id="148" xr3:uid="{573C6966-EE3D-482B-A93C-91BE4AD653A0}" name="sgemm mkl 1 close 128 elapsed2Avg">
      <calculatedColumnFormula>pivot!ER21</calculatedColumnFormula>
    </tableColumn>
    <tableColumn id="149" xr3:uid="{79F09FA2-AB36-47CD-BA0B-64EFC1B11013}" name="sgemm mkl 1 close 128 GFLOPS_Avg">
      <calculatedColumnFormula>pivot!ES21</calculatedColumnFormula>
    </tableColumn>
    <tableColumn id="150" xr3:uid="{F7B42B2C-8036-44B3-A66F-4AA4168C6AB0}" name="sgemm mkl 1 close 64 CNT">
      <calculatedColumnFormula>pivot!ET21</calculatedColumnFormula>
    </tableColumn>
    <tableColumn id="151" xr3:uid="{37A38937-6697-4722-97ED-E19D03A5D9D3}" name="sgemm mkl 1 close 64 elapsed1Avg">
      <calculatedColumnFormula>pivot!EU21</calculatedColumnFormula>
    </tableColumn>
    <tableColumn id="152" xr3:uid="{7619F156-7F76-4608-B08C-F1D060614046}" name="sgemm mkl 1 close 64 elapsed2Avg">
      <calculatedColumnFormula>pivot!EV21</calculatedColumnFormula>
    </tableColumn>
    <tableColumn id="153" xr3:uid="{28C5E968-8DA7-48D0-9DC6-E89C81ED4BAE}" name="sgemm mkl 1 close 64 GFLOPS_Avg">
      <calculatedColumnFormula>pivot!EW21</calculatedColumnFormula>
    </tableColumn>
    <tableColumn id="154" xr3:uid="{D1CB32B8-C5D1-4397-A831-FC241A1C5B7E}" name="sgemm mkl 1 spread 128 CNT">
      <calculatedColumnFormula>pivot!EX21</calculatedColumnFormula>
    </tableColumn>
    <tableColumn id="155" xr3:uid="{FE1CCD59-6724-42A5-A016-00F691359AE6}" name="sgemm mkl 1 spread 128 elapsed1Avg">
      <calculatedColumnFormula>pivot!EY21</calculatedColumnFormula>
    </tableColumn>
    <tableColumn id="156" xr3:uid="{1063508D-7067-409E-A7F6-8586E35C6402}" name="sgemm mkl 1 spread 128 elapsed2Avg">
      <calculatedColumnFormula>pivot!EZ21</calculatedColumnFormula>
    </tableColumn>
    <tableColumn id="157" xr3:uid="{1459571C-129D-4274-A5DE-B2C34259DDD8}" name="sgemm mkl 1 spread 128 GFLOPS_Avg">
      <calculatedColumnFormula>pivot!FA21</calculatedColumnFormula>
    </tableColumn>
    <tableColumn id="158" xr3:uid="{236E4710-C604-4CA3-94C4-DEB996AF1DA8}" name="sgemm mkl 1 spread 64 CNT">
      <calculatedColumnFormula>pivot!FB21</calculatedColumnFormula>
    </tableColumn>
    <tableColumn id="159" xr3:uid="{148FD64C-8CC1-400D-8D71-C83E8E22AB74}" name="sgemm mkl 1 spread 64 elapsed1Avg">
      <calculatedColumnFormula>pivot!FC21</calculatedColumnFormula>
    </tableColumn>
    <tableColumn id="160" xr3:uid="{DE64610A-DDB9-4252-A4C0-1B7842529FC8}" name="sgemm mkl 1 spread 64 elapsed2Avg">
      <calculatedColumnFormula>pivot!FD21</calculatedColumnFormula>
    </tableColumn>
    <tableColumn id="161" xr3:uid="{ACFAA315-8015-42CF-8301-6DAF682F6832}" name="sgemm mkl 1 spread 64 GFLOPS_Avg">
      <calculatedColumnFormula>pivot!FE21</calculatedColumnFormula>
    </tableColumn>
    <tableColumn id="162" xr3:uid="{087698D2-85FC-443F-A351-9F0FFCC4720B}" name="sgemm oblas 0 close 128 CNT">
      <calculatedColumnFormula>pivot!FF21</calculatedColumnFormula>
    </tableColumn>
    <tableColumn id="163" xr3:uid="{2CE44EEB-0699-4D00-8CAE-D52B264CDDF4}" name="sgemm oblas 0 close 128 elapsed1Avg">
      <calculatedColumnFormula>pivot!FG21</calculatedColumnFormula>
    </tableColumn>
    <tableColumn id="164" xr3:uid="{F967C4F7-ABBD-40E8-B8F3-9FD32DE4C082}" name="sgemm oblas 0 close 128 elapsed2Avg">
      <calculatedColumnFormula>pivot!FH21</calculatedColumnFormula>
    </tableColumn>
    <tableColumn id="165" xr3:uid="{97C97AC3-01AC-42E3-A195-1E532419A40C}" name="sgemm oblas 0 close 128 GFLOPS_Avg">
      <calculatedColumnFormula>pivot!FI21</calculatedColumnFormula>
    </tableColumn>
    <tableColumn id="166" xr3:uid="{6C3FFBE2-3167-46F7-BF3E-6DAABFAEEF1E}" name="sgemm oblas 0 close 64 CNT">
      <calculatedColumnFormula>pivot!FJ21</calculatedColumnFormula>
    </tableColumn>
    <tableColumn id="167" xr3:uid="{69E791B2-31AC-4C01-A036-C0C2A1F4A125}" name="sgemm oblas 0 close 64 elapsed1Avg">
      <calculatedColumnFormula>pivot!FK21</calculatedColumnFormula>
    </tableColumn>
    <tableColumn id="168" xr3:uid="{D7FF7F99-B3E7-44F5-B1B9-96A623D19953}" name="sgemm oblas 0 close 64 elapsed2Avg">
      <calculatedColumnFormula>pivot!FL21</calculatedColumnFormula>
    </tableColumn>
    <tableColumn id="169" xr3:uid="{D17DEF1C-4B5B-41DB-A2B9-7E2BE199DEC8}" name="sgemm oblas 0 close 64 GFLOPS_Avg">
      <calculatedColumnFormula>pivot!FM21</calculatedColumnFormula>
    </tableColumn>
    <tableColumn id="170" xr3:uid="{AA5AC91B-09FC-4A97-9344-0C902E91B4D4}" name="sgemm oblas 0 spread 128 CNT">
      <calculatedColumnFormula>pivot!FN21</calculatedColumnFormula>
    </tableColumn>
    <tableColumn id="171" xr3:uid="{DD315B4A-8020-41FF-A84F-1C3CA8C4102E}" name="sgemm oblas 0 spread 128 elapsed1Avg">
      <calculatedColumnFormula>pivot!FO21</calculatedColumnFormula>
    </tableColumn>
    <tableColumn id="172" xr3:uid="{8C21651D-30EB-4744-B45C-B2F32ECE0418}" name="sgemm oblas 0 spread 128 elapsed2Avg">
      <calculatedColumnFormula>pivot!FP21</calculatedColumnFormula>
    </tableColumn>
    <tableColumn id="173" xr3:uid="{01E7D221-68CD-4B45-82A2-07AA96B858D6}" name="sgemm oblas 0 spread 128 GFLOPS_Avg">
      <calculatedColumnFormula>pivot!FQ21</calculatedColumnFormula>
    </tableColumn>
    <tableColumn id="174" xr3:uid="{8F8956A7-B113-439B-AB89-14F970FCCDB7}" name="sgemm oblas 0 spread 64 CNT">
      <calculatedColumnFormula>pivot!FR21</calculatedColumnFormula>
    </tableColumn>
    <tableColumn id="175" xr3:uid="{2AD2ECD4-BB3A-4C4D-A78B-DD651A4030CB}" name="sgemm oblas 0 spread 64 elapsed1Avg">
      <calculatedColumnFormula>pivot!FS21</calculatedColumnFormula>
    </tableColumn>
    <tableColumn id="176" xr3:uid="{C8FE4FE0-DC6B-46A8-BF81-7A34ACC0CE4F}" name="sgemm oblas 0 spread 64 elapsed2Avg">
      <calculatedColumnFormula>pivot!FT21</calculatedColumnFormula>
    </tableColumn>
    <tableColumn id="177" xr3:uid="{FCF6B146-6449-464C-830E-FD26A374E16C}" name="sgemm oblas 0 spread 64 GFLOPS_Avg">
      <calculatedColumnFormula>pivot!FU21</calculatedColumnFormula>
    </tableColumn>
    <tableColumn id="178" xr3:uid="{C7C8C587-E7E7-46E7-AB05-1E70AFCD3BAA}" name="sgemm oblas 1 close 128 CNT">
      <calculatedColumnFormula>pivot!FV21</calculatedColumnFormula>
    </tableColumn>
    <tableColumn id="179" xr3:uid="{1B31F8AD-A284-4638-AB51-6DA36BA0DF81}" name="sgemm oblas 1 close 128 elapsed1Avg">
      <calculatedColumnFormula>pivot!FW21</calculatedColumnFormula>
    </tableColumn>
    <tableColumn id="180" xr3:uid="{0AB979C4-BB11-4EF4-948F-1175ABC5734E}" name="sgemm oblas 1 close 128 elapsed2Avg">
      <calculatedColumnFormula>pivot!FX21</calculatedColumnFormula>
    </tableColumn>
    <tableColumn id="181" xr3:uid="{A05437A2-9E0A-4CB6-94F1-8F0C36893A51}" name="sgemm oblas 1 close 128 GFLOPS_Avg">
      <calculatedColumnFormula>pivot!FY21</calculatedColumnFormula>
    </tableColumn>
    <tableColumn id="182" xr3:uid="{8DA38FF6-834D-4C88-86BC-8B60B7DB0606}" name="sgemm oblas 1 close 64 CNT">
      <calculatedColumnFormula>pivot!FZ21</calculatedColumnFormula>
    </tableColumn>
    <tableColumn id="183" xr3:uid="{2FBB3790-3699-4E8A-8545-8050972D6A00}" name="sgemm oblas 1 close 64 elapsed1Avg">
      <calculatedColumnFormula>pivot!GA21</calculatedColumnFormula>
    </tableColumn>
    <tableColumn id="184" xr3:uid="{68D4493A-037B-41A4-A7DA-B68B85A18416}" name="sgemm oblas 1 close 64 elapsed2Avg">
      <calculatedColumnFormula>pivot!GB21</calculatedColumnFormula>
    </tableColumn>
    <tableColumn id="185" xr3:uid="{F8AD4BBD-CCEC-4AA1-B9F5-4F08C10296B6}" name="sgemm oblas 1 close 64 GFLOPS_Avg">
      <calculatedColumnFormula>pivot!GC21</calculatedColumnFormula>
    </tableColumn>
    <tableColumn id="186" xr3:uid="{C339D1D9-5CF1-4299-A9C0-75C3B2C6506F}" name="sgemm oblas 1 spread 128 CNT">
      <calculatedColumnFormula>pivot!GD21</calculatedColumnFormula>
    </tableColumn>
    <tableColumn id="187" xr3:uid="{66453312-7B57-426F-9698-BD1BE253B2DC}" name="sgemm oblas 1 spread 128 elapsed1Avg">
      <calculatedColumnFormula>pivot!GE21</calculatedColumnFormula>
    </tableColumn>
    <tableColumn id="188" xr3:uid="{31086193-C904-4BB0-8DFD-21B4631B08CD}" name="sgemm oblas 1 spread 128 elapsed2Avg">
      <calculatedColumnFormula>pivot!GF21</calculatedColumnFormula>
    </tableColumn>
    <tableColumn id="189" xr3:uid="{1797B73C-39F2-4CC2-96A2-3256E9491340}" name="sgemm oblas 1 spread 128 GFLOPS_Avg">
      <calculatedColumnFormula>pivot!GG21</calculatedColumnFormula>
    </tableColumn>
    <tableColumn id="190" xr3:uid="{24FF2A1B-41D2-4F9E-A069-B621BA882FEE}" name="sgemm oblas 1 spread 64 CNT">
      <calculatedColumnFormula>pivot!GH21</calculatedColumnFormula>
    </tableColumn>
    <tableColumn id="191" xr3:uid="{E5A03742-8A4B-41BE-8C61-214427F28ADF}" name="sgemm oblas 1 spread 64 elapsed1Avg">
      <calculatedColumnFormula>pivot!GI21</calculatedColumnFormula>
    </tableColumn>
    <tableColumn id="192" xr3:uid="{7AD4E15E-8B25-4ACE-A582-81592C00A667}" name="sgemm oblas 1 spread 64 elapsed2Avg">
      <calculatedColumnFormula>pivot!GJ21</calculatedColumnFormula>
    </tableColumn>
    <tableColumn id="193" xr3:uid="{9AA1BAEA-DEED-4B25-B216-E4FB82105ECD}" name="sgemm oblas 1 spread 64 GFLOPS_Avg">
      <calculatedColumnFormula>pivot!GK21</calculatedColumnFormula>
    </tableColumn>
    <tableColumn id="194" xr3:uid="{E14D18E3-1C04-407A-B0D3-A4BF403621C2}" name="dgemm blis 0 close 12 CNT">
      <calculatedColumnFormula>pivot!GL21</calculatedColumnFormula>
    </tableColumn>
    <tableColumn id="195" xr3:uid="{01F30686-6765-4A69-B09C-3FF7C83C2064}" name="dgemm blis 0 close 12 elapsed1Avg">
      <calculatedColumnFormula>pivot!GM21</calculatedColumnFormula>
    </tableColumn>
    <tableColumn id="196" xr3:uid="{618BA4DA-4972-4211-821D-E3CAF5CE8852}" name="dgemm blis 0 close 12 elapsed2Avg">
      <calculatedColumnFormula>pivot!GN21</calculatedColumnFormula>
    </tableColumn>
    <tableColumn id="197" xr3:uid="{B1CCA557-3961-477E-AC9E-9886757E8413}" name="dgemm blis 0 close 12 GFLOPS_Avg">
      <calculatedColumnFormula>pivot!GO21</calculatedColumnFormula>
    </tableColumn>
    <tableColumn id="198" xr3:uid="{D0460856-6955-4F0A-B256-33A381E05AF3}" name="dgemm blis 0 close 24 CNT">
      <calculatedColumnFormula>pivot!GP21</calculatedColumnFormula>
    </tableColumn>
    <tableColumn id="199" xr3:uid="{94538CDA-3BC4-40FE-80BA-4FFFC4C53584}" name="dgemm blis 0 close 24 elapsed1Avg">
      <calculatedColumnFormula>pivot!GQ21</calculatedColumnFormula>
    </tableColumn>
    <tableColumn id="200" xr3:uid="{B9EDF93A-7D5A-4926-AA10-1A058435FE31}" name="dgemm blis 0 close 24 elapsed2Avg">
      <calculatedColumnFormula>pivot!GR21</calculatedColumnFormula>
    </tableColumn>
    <tableColumn id="201" xr3:uid="{4D264CFD-EB8E-4221-9E67-B7F4224E8885}" name="dgemm blis 0 close 24 GFLOPS_Avg">
      <calculatedColumnFormula>pivot!GS21</calculatedColumnFormula>
    </tableColumn>
    <tableColumn id="202" xr3:uid="{99783911-EB09-4D8E-8B27-DE28A7EEEA38}" name="dgemm blis 0 spread 12 CNT">
      <calculatedColumnFormula>pivot!GT21</calculatedColumnFormula>
    </tableColumn>
    <tableColumn id="203" xr3:uid="{F63C3C0E-888A-4903-BA93-DE43C22B1FD0}" name="dgemm blis 0 spread 12 elapsed1Avg">
      <calculatedColumnFormula>pivot!GU21</calculatedColumnFormula>
    </tableColumn>
    <tableColumn id="204" xr3:uid="{2C4AD910-85CA-4D6C-8271-F48CCAD1157E}" name="dgemm blis 0 spread 12 elapsed2Avg">
      <calculatedColumnFormula>pivot!GV21</calculatedColumnFormula>
    </tableColumn>
    <tableColumn id="205" xr3:uid="{F16E5732-16A7-4817-BC1C-8C6178A91DE6}" name="dgemm blis 0 spread 12 GFLOPS_Avg">
      <calculatedColumnFormula>pivot!GW21</calculatedColumnFormula>
    </tableColumn>
    <tableColumn id="206" xr3:uid="{682472F7-421B-4B22-AF3C-9E642D7FCD3D}" name="dgemm blis 0 spread 24 CNT">
      <calculatedColumnFormula>pivot!GX21</calculatedColumnFormula>
    </tableColumn>
    <tableColumn id="207" xr3:uid="{7A7A51D8-B8B5-44A2-B337-3DA216E07933}" name="dgemm blis 0 spread 24 elapsed1Avg">
      <calculatedColumnFormula>pivot!GY21</calculatedColumnFormula>
    </tableColumn>
    <tableColumn id="208" xr3:uid="{C41AA2C9-4976-47FD-9751-4E312DFC265A}" name="dgemm blis 0 spread 24 elapsed2Avg">
      <calculatedColumnFormula>pivot!GZ21</calculatedColumnFormula>
    </tableColumn>
    <tableColumn id="209" xr3:uid="{67F557CD-61D9-4529-85C0-0C2907A4AA30}" name="dgemm blis 0 spread 24 GFLOPS_Avg">
      <calculatedColumnFormula>pivot!HA21</calculatedColumnFormula>
    </tableColumn>
    <tableColumn id="210" xr3:uid="{9A9CF143-2005-40C5-87F4-C02288F523D6}" name="dgemm blis 1 close 12 CNT">
      <calculatedColumnFormula>pivot!HB21</calculatedColumnFormula>
    </tableColumn>
    <tableColumn id="211" xr3:uid="{FFAD11E4-234F-44A9-8910-98F094BCAC44}" name="dgemm blis 1 close 12 elapsed1Avg">
      <calculatedColumnFormula>pivot!HC21</calculatedColumnFormula>
    </tableColumn>
    <tableColumn id="212" xr3:uid="{245D9C94-69AD-4C3C-BED2-3D6F3AEF97FA}" name="dgemm blis 1 close 12 elapsed2Avg">
      <calculatedColumnFormula>pivot!HD21</calculatedColumnFormula>
    </tableColumn>
    <tableColumn id="213" xr3:uid="{02552326-8A42-41BE-8611-D8B57DC24062}" name="dgemm blis 1 close 12 GFLOPS_Avg">
      <calculatedColumnFormula>pivot!HE21</calculatedColumnFormula>
    </tableColumn>
    <tableColumn id="214" xr3:uid="{53F0B2AD-92A3-4F57-86F7-04FDD808BB72}" name="dgemm blis 1 close 24 CNT">
      <calculatedColumnFormula>pivot!HF21</calculatedColumnFormula>
    </tableColumn>
    <tableColumn id="215" xr3:uid="{3E5794EF-185C-4E20-820B-E2BAE821172F}" name="dgemm blis 1 close 24 elapsed1Avg">
      <calculatedColumnFormula>pivot!HG21</calculatedColumnFormula>
    </tableColumn>
    <tableColumn id="216" xr3:uid="{C099E8E5-6B03-4D0F-A7BD-9B240A40CDC4}" name="dgemm blis 1 close 24 elapsed2Avg">
      <calculatedColumnFormula>pivot!HH21</calculatedColumnFormula>
    </tableColumn>
    <tableColumn id="217" xr3:uid="{D8707C15-B680-4AAC-8928-8756502B345E}" name="dgemm blis 1 close 24 GFLOPS_Avg">
      <calculatedColumnFormula>pivot!HI21</calculatedColumnFormula>
    </tableColumn>
    <tableColumn id="218" xr3:uid="{EF03107D-C3FE-45BD-854E-365D5C2FB921}" name="dgemm blis 1 spread 12 CNT">
      <calculatedColumnFormula>pivot!HJ21</calculatedColumnFormula>
    </tableColumn>
    <tableColumn id="219" xr3:uid="{739C2BC9-8AF1-458C-A30B-DC01A57FB300}" name="dgemm blis 1 spread 12 elapsed1Avg">
      <calculatedColumnFormula>pivot!HK21</calculatedColumnFormula>
    </tableColumn>
    <tableColumn id="220" xr3:uid="{2E56A3FA-12F9-41D8-B2C5-5431A9549C50}" name="dgemm blis 1 spread 12 elapsed2Avg">
      <calculatedColumnFormula>pivot!HL21</calculatedColumnFormula>
    </tableColumn>
    <tableColumn id="221" xr3:uid="{93D794F4-8C55-4356-B816-83B1E971F37D}" name="dgemm blis 1 spread 12 GFLOPS_Avg">
      <calculatedColumnFormula>pivot!HM21</calculatedColumnFormula>
    </tableColumn>
    <tableColumn id="222" xr3:uid="{F41F09B3-ACA6-4CC3-96B5-5482B1F2C111}" name="dgemm blis 1 spread 24 CNT">
      <calculatedColumnFormula>pivot!HN21</calculatedColumnFormula>
    </tableColumn>
    <tableColumn id="223" xr3:uid="{E779D8EB-6BFB-40EC-AF7C-D61E81C6FE99}" name="dgemm blis 1 spread 24 elapsed1Avg">
      <calculatedColumnFormula>pivot!HO21</calculatedColumnFormula>
    </tableColumn>
    <tableColumn id="224" xr3:uid="{03FA2E10-91F3-418F-A2BE-BAF60941C121}" name="dgemm blis 1 spread 24 elapsed2Avg">
      <calculatedColumnFormula>pivot!HP21</calculatedColumnFormula>
    </tableColumn>
    <tableColumn id="225" xr3:uid="{307D781C-B43A-426A-8EE6-885B004B6857}" name="dgemm blis 1 spread 24 GFLOPS_Avg">
      <calculatedColumnFormula>pivot!HQ21</calculatedColumnFormula>
    </tableColumn>
    <tableColumn id="226" xr3:uid="{5527473C-F2AB-45FE-8271-B5686101ABD3}" name="dgemm mkl 0 close 12 CNT">
      <calculatedColumnFormula>pivot!HR21</calculatedColumnFormula>
    </tableColumn>
    <tableColumn id="227" xr3:uid="{A814170C-B95C-4CA9-901A-E632A83EE4D9}" name="dgemm mkl 0 close 12 elapsed1Avg">
      <calculatedColumnFormula>pivot!HS21</calculatedColumnFormula>
    </tableColumn>
    <tableColumn id="228" xr3:uid="{0E093E92-12D0-488B-B4AC-BBF308CBE981}" name="dgemm mkl 0 close 12 elapsed2Avg">
      <calculatedColumnFormula>pivot!HT21</calculatedColumnFormula>
    </tableColumn>
    <tableColumn id="229" xr3:uid="{4FBD919F-6655-44C8-B64F-5138D7B7BB59}" name="dgemm mkl 0 close 12 GFLOPS_Avg">
      <calculatedColumnFormula>pivot!HU21</calculatedColumnFormula>
    </tableColumn>
    <tableColumn id="230" xr3:uid="{411A54BA-99F6-4019-9EAC-A80B6F3CFA73}" name="dgemm mkl 0 close 24 CNT">
      <calculatedColumnFormula>pivot!HV21</calculatedColumnFormula>
    </tableColumn>
    <tableColumn id="231" xr3:uid="{DD037D7C-0448-492E-9FE7-E42D14213E69}" name="dgemm mkl 0 close 24 elapsed1Avg">
      <calculatedColumnFormula>pivot!HW21</calculatedColumnFormula>
    </tableColumn>
    <tableColumn id="232" xr3:uid="{1E4520A4-9E28-43CD-A08A-ABF7BB06696F}" name="dgemm mkl 0 close 24 elapsed2Avg">
      <calculatedColumnFormula>pivot!HX21</calculatedColumnFormula>
    </tableColumn>
    <tableColumn id="233" xr3:uid="{8EFDA3BD-0F8D-4A42-9643-789ED11B24BC}" name="dgemm mkl 0 close 24 GFLOPS_Avg">
      <calculatedColumnFormula>pivot!HY21</calculatedColumnFormula>
    </tableColumn>
    <tableColumn id="234" xr3:uid="{0EA4A778-B029-4B1E-BB29-64F7CB8B3CF8}" name="dgemm mkl 0 spread 12 CNT">
      <calculatedColumnFormula>pivot!HZ21</calculatedColumnFormula>
    </tableColumn>
    <tableColumn id="235" xr3:uid="{4CD74E93-C0AE-4925-91E9-57F31FB9278F}" name="dgemm mkl 0 spread 12 elapsed1Avg">
      <calculatedColumnFormula>pivot!IA21</calculatedColumnFormula>
    </tableColumn>
    <tableColumn id="236" xr3:uid="{E998F984-FB1C-4A2D-AB49-75D568473E1E}" name="dgemm mkl 0 spread 12 elapsed2Avg">
      <calculatedColumnFormula>pivot!IB21</calculatedColumnFormula>
    </tableColumn>
    <tableColumn id="237" xr3:uid="{C85685FB-C7E0-42B9-B8F3-0F145CF816DB}" name="dgemm mkl 0 spread 12 GFLOPS_Avg">
      <calculatedColumnFormula>pivot!IC21</calculatedColumnFormula>
    </tableColumn>
    <tableColumn id="238" xr3:uid="{36BF46B1-628A-491D-A992-FFF0AFEE362C}" name="dgemm mkl 0 spread 24 CNT">
      <calculatedColumnFormula>pivot!ID21</calculatedColumnFormula>
    </tableColumn>
    <tableColumn id="239" xr3:uid="{C4FCB900-BB2E-412B-95BB-626F0846B9D4}" name="dgemm mkl 0 spread 24 elapsed1Avg">
      <calculatedColumnFormula>pivot!IE21</calculatedColumnFormula>
    </tableColumn>
    <tableColumn id="240" xr3:uid="{A118BC48-282D-43A6-8FEC-EB94841249E4}" name="dgemm mkl 0 spread 24 elapsed2Avg">
      <calculatedColumnFormula>pivot!IF21</calculatedColumnFormula>
    </tableColumn>
    <tableColumn id="241" xr3:uid="{EBCC5DC4-BBAB-450E-A7B4-C6519CDC77BD}" name="dgemm mkl 0 spread 24 GFLOPS_Avg">
      <calculatedColumnFormula>pivot!IG21</calculatedColumnFormula>
    </tableColumn>
    <tableColumn id="242" xr3:uid="{A9EC22F4-FCFA-453B-965C-52C4E19D7FED}" name="dgemm mkl 1 close 12 CNT">
      <calculatedColumnFormula>pivot!IH21</calculatedColumnFormula>
    </tableColumn>
    <tableColumn id="243" xr3:uid="{A58EDBBB-07CE-4C19-AF91-30F7D5F0A4B9}" name="dgemm mkl 1 close 12 elapsed1Avg">
      <calculatedColumnFormula>pivot!II21</calculatedColumnFormula>
    </tableColumn>
    <tableColumn id="244" xr3:uid="{27FE4341-8CD7-4CED-A610-8DC688860410}" name="dgemm mkl 1 close 12 elapsed2Avg">
      <calculatedColumnFormula>pivot!IJ21</calculatedColumnFormula>
    </tableColumn>
    <tableColumn id="245" xr3:uid="{B3C87EA7-A59E-436C-AB56-080539420EB1}" name="dgemm mkl 1 close 12 GFLOPS_Avg">
      <calculatedColumnFormula>pivot!IK21</calculatedColumnFormula>
    </tableColumn>
    <tableColumn id="246" xr3:uid="{FDFCA20A-2774-4CD8-80C2-83627D7F92A5}" name="dgemm mkl 1 close 24 CNT">
      <calculatedColumnFormula>pivot!IL21</calculatedColumnFormula>
    </tableColumn>
    <tableColumn id="247" xr3:uid="{72C7F452-F3F1-4B77-8912-8DA08D7AB7CA}" name="dgemm mkl 1 close 24 elapsed1Avg">
      <calculatedColumnFormula>pivot!IM21</calculatedColumnFormula>
    </tableColumn>
    <tableColumn id="248" xr3:uid="{FF9CB598-5241-43CD-B690-6354D132A64F}" name="dgemm mkl 1 close 24 elapsed2Avg">
      <calculatedColumnFormula>pivot!IN21</calculatedColumnFormula>
    </tableColumn>
    <tableColumn id="249" xr3:uid="{60D42951-B072-4F2E-9536-3B16B7FE5E70}" name="dgemm mkl 1 close 24 GFLOPS_Avg">
      <calculatedColumnFormula>pivot!IO21</calculatedColumnFormula>
    </tableColumn>
    <tableColumn id="250" xr3:uid="{C58426EF-9A71-4B4F-AD34-14F41272F105}" name="dgemm mkl 1 spread 12 CNT">
      <calculatedColumnFormula>pivot!IP21</calculatedColumnFormula>
    </tableColumn>
    <tableColumn id="251" xr3:uid="{D61694CA-8513-4CE1-AC7D-848E557C95F7}" name="dgemm mkl 1 spread 12 elapsed1Avg">
      <calculatedColumnFormula>pivot!IQ21</calculatedColumnFormula>
    </tableColumn>
    <tableColumn id="252" xr3:uid="{8F2F1EB3-C849-42B8-B983-C6B5D934AC65}" name="dgemm mkl 1 spread 12 elapsed2Avg">
      <calculatedColumnFormula>pivot!IR21</calculatedColumnFormula>
    </tableColumn>
    <tableColumn id="253" xr3:uid="{F4BA9560-6D29-4261-8594-667F0705495B}" name="dgemm mkl 1 spread 12 GFLOPS_Avg">
      <calculatedColumnFormula>pivot!IS21</calculatedColumnFormula>
    </tableColumn>
    <tableColumn id="254" xr3:uid="{DADCF975-5BBB-4928-A800-80BEB4CA66DD}" name="dgemm mkl 1 spread 24 CNT">
      <calculatedColumnFormula>pivot!IT21</calculatedColumnFormula>
    </tableColumn>
    <tableColumn id="255" xr3:uid="{0D5C0F69-744F-448C-9418-B0091728377D}" name="dgemm mkl 1 spread 24 elapsed1Avg">
      <calculatedColumnFormula>pivot!IU21</calculatedColumnFormula>
    </tableColumn>
    <tableColumn id="256" xr3:uid="{D6915FBA-44FE-424A-B8EC-906C8FDB75DA}" name="dgemm mkl 1 spread 24 elapsed2Avg">
      <calculatedColumnFormula>pivot!IV21</calculatedColumnFormula>
    </tableColumn>
    <tableColumn id="257" xr3:uid="{A2CC4180-1C3C-43F9-BC64-B509EC76B802}" name="dgemm mkl 1 spread 24 GFLOPS_Avg">
      <calculatedColumnFormula>pivot!IW21</calculatedColumnFormula>
    </tableColumn>
    <tableColumn id="258" xr3:uid="{32D5659C-1433-4D2E-BFCE-BA8FDD3D5955}" name="dgemm oblas 0 close 12 CNT">
      <calculatedColumnFormula>pivot!IX21</calculatedColumnFormula>
    </tableColumn>
    <tableColumn id="259" xr3:uid="{5800B048-7C90-4948-88A4-B5B4819E3F75}" name="dgemm oblas 0 close 12 elapsed1Avg">
      <calculatedColumnFormula>pivot!IY21</calculatedColumnFormula>
    </tableColumn>
    <tableColumn id="260" xr3:uid="{3F84576B-5B6F-4178-B434-460C4414AE80}" name="dgemm oblas 0 close 12 elapsed2Avg">
      <calculatedColumnFormula>pivot!IZ21</calculatedColumnFormula>
    </tableColumn>
    <tableColumn id="261" xr3:uid="{6969DBC2-3FE5-485D-B000-3B59E90B8E7D}" name="dgemm oblas 0 close 12 GFLOPS_Avg">
      <calculatedColumnFormula>pivot!JA21</calculatedColumnFormula>
    </tableColumn>
    <tableColumn id="262" xr3:uid="{39331376-B8B0-4380-AEF7-87CE5A90C13C}" name="dgemm oblas 0 close 24 CNT">
      <calculatedColumnFormula>pivot!JB21</calculatedColumnFormula>
    </tableColumn>
    <tableColumn id="263" xr3:uid="{66D45944-14A5-4C46-B01D-3819BBAD9294}" name="dgemm oblas 0 close 24 elapsed1Avg">
      <calculatedColumnFormula>pivot!JC21</calculatedColumnFormula>
    </tableColumn>
    <tableColumn id="264" xr3:uid="{A872EEB9-E67C-4ECB-8E21-DAEF87FF93FF}" name="dgemm oblas 0 close 24 elapsed2Avg">
      <calculatedColumnFormula>pivot!JD21</calculatedColumnFormula>
    </tableColumn>
    <tableColumn id="265" xr3:uid="{15A092B9-4356-41FE-B29E-C8350DB63A40}" name="dgemm oblas 0 close 24 GFLOPS_Avg">
      <calculatedColumnFormula>pivot!JE21</calculatedColumnFormula>
    </tableColumn>
    <tableColumn id="266" xr3:uid="{C42B6440-BF57-4DD1-B9AD-74FAC965B07D}" name="dgemm oblas 0 spread 12 CNT">
      <calculatedColumnFormula>pivot!JF21</calculatedColumnFormula>
    </tableColumn>
    <tableColumn id="267" xr3:uid="{8DCBF8C2-66BD-4227-8997-263BEE29615F}" name="dgemm oblas 0 spread 12 elapsed1Avg">
      <calculatedColumnFormula>pivot!JG21</calculatedColumnFormula>
    </tableColumn>
    <tableColumn id="268" xr3:uid="{A12EA9BE-8501-42C5-8C9B-AF5BA01ACCD2}" name="dgemm oblas 0 spread 12 elapsed2Avg">
      <calculatedColumnFormula>pivot!JH21</calculatedColumnFormula>
    </tableColumn>
    <tableColumn id="269" xr3:uid="{F7564D4C-1A32-49BA-A0D0-56EE4E3F6213}" name="dgemm oblas 0 spread 12 GFLOPS_Avg">
      <calculatedColumnFormula>pivot!JI21</calculatedColumnFormula>
    </tableColumn>
    <tableColumn id="270" xr3:uid="{9B1D135C-5636-4FFF-AF3C-CB1981292F04}" name="dgemm oblas 0 spread 24 CNT">
      <calculatedColumnFormula>pivot!JJ21</calculatedColumnFormula>
    </tableColumn>
    <tableColumn id="271" xr3:uid="{E9BC8149-2A60-43B5-8C8E-83DB4C5DB6FF}" name="dgemm oblas 0 spread 24 elapsed1Avg">
      <calculatedColumnFormula>pivot!JK21</calculatedColumnFormula>
    </tableColumn>
    <tableColumn id="272" xr3:uid="{A434BB5E-60B2-4263-8BFA-4B32AA144ED0}" name="dgemm oblas 0 spread 24 elapsed2Avg">
      <calculatedColumnFormula>pivot!JL21</calculatedColumnFormula>
    </tableColumn>
    <tableColumn id="273" xr3:uid="{2E0FAC8D-1A6D-4D9D-A4CF-38428F8A00D5}" name="dgemm oblas 0 spread 24 GFLOPS_Avg">
      <calculatedColumnFormula>pivot!JM21</calculatedColumnFormula>
    </tableColumn>
    <tableColumn id="274" xr3:uid="{D305C735-B62C-4540-868C-959F41B0FF3D}" name="dgemm oblas 1 close 12 CNT">
      <calculatedColumnFormula>pivot!JN21</calculatedColumnFormula>
    </tableColumn>
    <tableColumn id="275" xr3:uid="{A7DACC7A-4EBA-4ED8-A261-0863D84B097F}" name="dgemm oblas 1 close 12 elapsed1Avg">
      <calculatedColumnFormula>pivot!JO21</calculatedColumnFormula>
    </tableColumn>
    <tableColumn id="276" xr3:uid="{03057341-CAD8-4A1B-BD5A-E5866FC8410F}" name="dgemm oblas 1 close 12 elapsed2Avg">
      <calculatedColumnFormula>pivot!JP21</calculatedColumnFormula>
    </tableColumn>
    <tableColumn id="277" xr3:uid="{B6ABD924-02EB-4F01-8B62-07E2420B8659}" name="dgemm oblas 1 close 12 GFLOPS_Avg">
      <calculatedColumnFormula>pivot!JQ21</calculatedColumnFormula>
    </tableColumn>
    <tableColumn id="278" xr3:uid="{514BAC55-A59E-4863-9547-D1F59BE2FBB4}" name="dgemm oblas 1 close 24 CNT">
      <calculatedColumnFormula>pivot!JR21</calculatedColumnFormula>
    </tableColumn>
    <tableColumn id="279" xr3:uid="{45B58137-71DF-4186-938B-680D90829627}" name="dgemm oblas 1 close 24 elapsed1Avg">
      <calculatedColumnFormula>pivot!JS21</calculatedColumnFormula>
    </tableColumn>
    <tableColumn id="280" xr3:uid="{1531FE08-7961-4F2C-A383-49331DCE517D}" name="dgemm oblas 1 close 24 elapsed2Avg">
      <calculatedColumnFormula>pivot!JT21</calculatedColumnFormula>
    </tableColumn>
    <tableColumn id="281" xr3:uid="{984B056D-F08D-4CDA-AFFE-396B1E0E0729}" name="dgemm oblas 1 close 24 GFLOPS_Avg">
      <calculatedColumnFormula>pivot!JU21</calculatedColumnFormula>
    </tableColumn>
    <tableColumn id="282" xr3:uid="{47BD8498-ABCF-4758-A11F-851E852A45E4}" name="dgemm oblas 1 spread 12 CNT">
      <calculatedColumnFormula>pivot!JV21</calculatedColumnFormula>
    </tableColumn>
    <tableColumn id="283" xr3:uid="{F5EDB02F-2D5A-4CBE-9108-75262A53F142}" name="dgemm oblas 1 spread 12 elapsed1Avg">
      <calculatedColumnFormula>pivot!JW21</calculatedColumnFormula>
    </tableColumn>
    <tableColumn id="284" xr3:uid="{1A2104D5-10F7-4F3A-8EE3-746D55DAB3D6}" name="dgemm oblas 1 spread 12 elapsed2Avg">
      <calculatedColumnFormula>pivot!JX21</calculatedColumnFormula>
    </tableColumn>
    <tableColumn id="285" xr3:uid="{B0A98162-2BE2-4D8E-89C2-FCA106D8A319}" name="dgemm oblas 1 spread 12 GFLOPS_Avg">
      <calculatedColumnFormula>pivot!JY21</calculatedColumnFormula>
    </tableColumn>
    <tableColumn id="286" xr3:uid="{3E38F8B1-B338-4F1E-8F9B-D8B783A1FB53}" name="dgemm oblas 1 spread 24 CNT">
      <calculatedColumnFormula>pivot!JZ21</calculatedColumnFormula>
    </tableColumn>
    <tableColumn id="287" xr3:uid="{399E7232-24C3-4DE7-B6E5-A05A856B907D}" name="dgemm oblas 1 spread 24 elapsed1Avg">
      <calculatedColumnFormula>pivot!KA21</calculatedColumnFormula>
    </tableColumn>
    <tableColumn id="288" xr3:uid="{5E44B633-6D63-4CA5-ABBF-8B3CECB72E57}" name="dgemm oblas 1 spread 24 elapsed2Avg">
      <calculatedColumnFormula>pivot!KB21</calculatedColumnFormula>
    </tableColumn>
    <tableColumn id="289" xr3:uid="{3595AFED-B12C-41DC-AA42-C471578780F6}" name="dgemm oblas 1 spread 24 GFLOPS_Avg">
      <calculatedColumnFormula>pivot!KC21</calculatedColumnFormula>
    </tableColumn>
    <tableColumn id="290" xr3:uid="{8A75FAF1-9753-4071-AD28-6A87E2C4C07E}" name="sgemm blis 0 close 12 CNT">
      <calculatedColumnFormula>pivot!KD21</calculatedColumnFormula>
    </tableColumn>
    <tableColumn id="291" xr3:uid="{2E3E292E-0918-4828-A475-52E064B2BFF5}" name="sgemm blis 0 close 12 elapsed1Avg">
      <calculatedColumnFormula>pivot!KE21</calculatedColumnFormula>
    </tableColumn>
    <tableColumn id="292" xr3:uid="{957697BE-11FA-4BD8-87F5-EBC39CD8102A}" name="sgemm blis 0 close 12 elapsed2Avg">
      <calculatedColumnFormula>pivot!KF21</calculatedColumnFormula>
    </tableColumn>
    <tableColumn id="293" xr3:uid="{ADF68571-BF59-4DA4-AB82-8EE6A425BBF1}" name="sgemm blis 0 close 12 GFLOPS_Avg">
      <calculatedColumnFormula>pivot!KG21</calculatedColumnFormula>
    </tableColumn>
    <tableColumn id="294" xr3:uid="{11396E28-0C00-4427-BD42-B20D5BAAC66C}" name="sgemm blis 0 close 24 CNT">
      <calculatedColumnFormula>pivot!KH21</calculatedColumnFormula>
    </tableColumn>
    <tableColumn id="295" xr3:uid="{A9DC9354-13CE-41BE-876A-22A349666B0C}" name="sgemm blis 0 close 24 elapsed1Avg">
      <calculatedColumnFormula>pivot!KI21</calculatedColumnFormula>
    </tableColumn>
    <tableColumn id="296" xr3:uid="{D94FA6E3-5EA2-4CC3-A832-1704CFCEB6F7}" name="sgemm blis 0 close 24 elapsed2Avg">
      <calculatedColumnFormula>pivot!KJ21</calculatedColumnFormula>
    </tableColumn>
    <tableColumn id="297" xr3:uid="{36710837-6384-4E7A-9131-DB550D426C89}" name="sgemm blis 0 close 24 GFLOPS_Avg">
      <calculatedColumnFormula>pivot!KK21</calculatedColumnFormula>
    </tableColumn>
    <tableColumn id="298" xr3:uid="{E195E47F-45B5-47EF-8D23-B5CC8587B671}" name="sgemm blis 0 spread 12 CNT">
      <calculatedColumnFormula>pivot!KL21</calculatedColumnFormula>
    </tableColumn>
    <tableColumn id="299" xr3:uid="{1C08E456-73D3-4C15-A749-6A64724BA0A6}" name="sgemm blis 0 spread 12 elapsed1Avg">
      <calculatedColumnFormula>pivot!KM21</calculatedColumnFormula>
    </tableColumn>
    <tableColumn id="300" xr3:uid="{6E13B0A1-B409-4514-9367-82F7292AF8AF}" name="sgemm blis 0 spread 12 elapsed2Avg">
      <calculatedColumnFormula>pivot!KN21</calculatedColumnFormula>
    </tableColumn>
    <tableColumn id="301" xr3:uid="{25EA8666-7C84-4BCD-9346-3F7E506C3FD7}" name="sgemm blis 0 spread 12 GFLOPS_Avg">
      <calculatedColumnFormula>pivot!KO21</calculatedColumnFormula>
    </tableColumn>
    <tableColumn id="302" xr3:uid="{956C9B3D-557B-4EA6-963D-9A8D3A476046}" name="sgemm blis 0 spread 24 CNT">
      <calculatedColumnFormula>pivot!KP21</calculatedColumnFormula>
    </tableColumn>
    <tableColumn id="303" xr3:uid="{63A82A23-A008-4633-87BC-A8CC5736AB8A}" name="sgemm blis 0 spread 24 elapsed1Avg">
      <calculatedColumnFormula>pivot!KQ21</calculatedColumnFormula>
    </tableColumn>
    <tableColumn id="304" xr3:uid="{CC8D12DB-3109-4E02-AE33-1A476D1A808B}" name="sgemm blis 0 spread 24 elapsed2Avg">
      <calculatedColumnFormula>pivot!KR21</calculatedColumnFormula>
    </tableColumn>
    <tableColumn id="305" xr3:uid="{9C900854-5423-4A90-9329-84B5627A0F76}" name="sgemm blis 0 spread 24 GFLOPS_Avg">
      <calculatedColumnFormula>pivot!KS21</calculatedColumnFormula>
    </tableColumn>
    <tableColumn id="306" xr3:uid="{CE3434B3-A14E-42F5-BB27-DC471103CE57}" name="sgemm blis 1 close 12 CNT">
      <calculatedColumnFormula>pivot!KT21</calculatedColumnFormula>
    </tableColumn>
    <tableColumn id="307" xr3:uid="{F7C2E4AC-18C4-40A1-B155-36C6EB73F0DC}" name="sgemm blis 1 close 12 elapsed1Avg">
      <calculatedColumnFormula>pivot!KU21</calculatedColumnFormula>
    </tableColumn>
    <tableColumn id="308" xr3:uid="{29BDA002-2F7E-4EAC-A8A9-20E55638E9C5}" name="sgemm blis 1 close 12 elapsed2Avg">
      <calculatedColumnFormula>pivot!KV21</calculatedColumnFormula>
    </tableColumn>
    <tableColumn id="309" xr3:uid="{EEEC1F32-BA24-4411-9929-416E48B0445A}" name="sgemm blis 1 close 12 GFLOPS_Avg">
      <calculatedColumnFormula>pivot!KW21</calculatedColumnFormula>
    </tableColumn>
    <tableColumn id="310" xr3:uid="{AB93B25F-34FD-4C22-8379-11AAD0E2A283}" name="sgemm blis 1 close 24 CNT">
      <calculatedColumnFormula>pivot!KX21</calculatedColumnFormula>
    </tableColumn>
    <tableColumn id="311" xr3:uid="{64004DBC-68B9-4A14-B7E2-C72EA1424BBE}" name="sgemm blis 1 close 24 elapsed1Avg">
      <calculatedColumnFormula>pivot!KY21</calculatedColumnFormula>
    </tableColumn>
    <tableColumn id="312" xr3:uid="{C27156DE-D5DA-4297-9A36-10B884BDF633}" name="sgemm blis 1 close 24 elapsed2Avg">
      <calculatedColumnFormula>pivot!KZ21</calculatedColumnFormula>
    </tableColumn>
    <tableColumn id="313" xr3:uid="{AC8F56D9-8A83-4E17-A492-1BFD7C56AFC5}" name="sgemm blis 1 close 24 GFLOPS_Avg">
      <calculatedColumnFormula>pivot!LA21</calculatedColumnFormula>
    </tableColumn>
    <tableColumn id="314" xr3:uid="{5DD73AA1-B8E7-4B9B-9FE5-50F593C5E1D6}" name="sgemm blis 1 spread 12 CNT">
      <calculatedColumnFormula>pivot!LB21</calculatedColumnFormula>
    </tableColumn>
    <tableColumn id="315" xr3:uid="{A604EB45-F8A7-495A-8AE7-1A5698DD9242}" name="sgemm blis 1 spread 12 elapsed1Avg">
      <calculatedColumnFormula>pivot!LC21</calculatedColumnFormula>
    </tableColumn>
    <tableColumn id="316" xr3:uid="{6203A522-FDBE-4E10-B5C2-7BB7C4F03631}" name="sgemm blis 1 spread 12 elapsed2Avg">
      <calculatedColumnFormula>pivot!LD21</calculatedColumnFormula>
    </tableColumn>
    <tableColumn id="317" xr3:uid="{0079B3F3-1347-4323-9012-3AE4A47E616F}" name="sgemm blis 1 spread 12 GFLOPS_Avg">
      <calculatedColumnFormula>pivot!LE21</calculatedColumnFormula>
    </tableColumn>
    <tableColumn id="318" xr3:uid="{D4209A03-30E0-4F25-815F-1FF5B7E363DF}" name="sgemm blis 1 spread 24 CNT">
      <calculatedColumnFormula>pivot!LF21</calculatedColumnFormula>
    </tableColumn>
    <tableColumn id="319" xr3:uid="{98E3DD9C-8F20-4E9F-9B13-120C2D2D5625}" name="sgemm blis 1 spread 24 elapsed1Avg">
      <calculatedColumnFormula>pivot!LG21</calculatedColumnFormula>
    </tableColumn>
    <tableColumn id="320" xr3:uid="{FA6552FD-889A-4F0E-BECB-BFB3381C52B6}" name="sgemm blis 1 spread 24 elapsed2Avg">
      <calculatedColumnFormula>pivot!LH21</calculatedColumnFormula>
    </tableColumn>
    <tableColumn id="321" xr3:uid="{E5E005C7-BB99-4D8F-BAE9-9A8D86A6E2E6}" name="sgemm blis 1 spread 24 GFLOPS_Avg">
      <calculatedColumnFormula>pivot!LI21</calculatedColumnFormula>
    </tableColumn>
    <tableColumn id="322" xr3:uid="{085E5C75-1078-465B-9364-539687A1DF21}" name="sgemm mkl 0 close 12 CNT">
      <calculatedColumnFormula>pivot!LJ21</calculatedColumnFormula>
    </tableColumn>
    <tableColumn id="323" xr3:uid="{DB6A3498-5BF7-4004-AFA0-5A24D6D6258A}" name="sgemm mkl 0 close 12 elapsed1Avg">
      <calculatedColumnFormula>pivot!LK21</calculatedColumnFormula>
    </tableColumn>
    <tableColumn id="324" xr3:uid="{D1C9C999-510D-46EB-AA4F-8CEA29863864}" name="sgemm mkl 0 close 12 elapsed2Avg">
      <calculatedColumnFormula>pivot!LL21</calculatedColumnFormula>
    </tableColumn>
    <tableColumn id="325" xr3:uid="{70163BBD-D94D-4B10-93C9-CFBCE945F462}" name="sgemm mkl 0 close 12 GFLOPS_Avg">
      <calculatedColumnFormula>pivot!LM21</calculatedColumnFormula>
    </tableColumn>
    <tableColumn id="326" xr3:uid="{72C7FD28-B419-4387-BF51-EAB803FB6631}" name="sgemm mkl 0 close 24 CNT">
      <calculatedColumnFormula>pivot!LN21</calculatedColumnFormula>
    </tableColumn>
    <tableColumn id="327" xr3:uid="{DEE1CDA9-7022-47B0-85A7-45BE9B39C695}" name="sgemm mkl 0 close 24 elapsed1Avg">
      <calculatedColumnFormula>pivot!LO21</calculatedColumnFormula>
    </tableColumn>
    <tableColumn id="328" xr3:uid="{400F089A-85EC-4747-8C1B-0441DB1325F5}" name="sgemm mkl 0 close 24 elapsed2Avg">
      <calculatedColumnFormula>pivot!LP21</calculatedColumnFormula>
    </tableColumn>
    <tableColumn id="329" xr3:uid="{A0099D6E-F450-4E7E-AE61-E765D6ABDC78}" name="sgemm mkl 0 close 24 GFLOPS_Avg">
      <calculatedColumnFormula>pivot!LQ21</calculatedColumnFormula>
    </tableColumn>
    <tableColumn id="330" xr3:uid="{C99E038F-B782-4E45-8518-D19D0487C70F}" name="sgemm mkl 0 spread 12 CNT">
      <calculatedColumnFormula>pivot!LR21</calculatedColumnFormula>
    </tableColumn>
    <tableColumn id="331" xr3:uid="{4CC28767-F2C8-4BFD-840D-F0877E82EC77}" name="sgemm mkl 0 spread 12 elapsed1Avg">
      <calculatedColumnFormula>pivot!LS21</calculatedColumnFormula>
    </tableColumn>
    <tableColumn id="332" xr3:uid="{33A8BC62-7458-43D9-B7D7-00ADA310F469}" name="sgemm mkl 0 spread 12 elapsed2Avg">
      <calculatedColumnFormula>pivot!LT21</calculatedColumnFormula>
    </tableColumn>
    <tableColumn id="333" xr3:uid="{143BB503-9836-48EC-BC78-43AD9E1B7EE9}" name="sgemm mkl 0 spread 12 GFLOPS_Avg">
      <calculatedColumnFormula>pivot!LU21</calculatedColumnFormula>
    </tableColumn>
    <tableColumn id="334" xr3:uid="{8D014EA4-703C-4F10-B9C1-E5CF73F5FB6E}" name="sgemm mkl 0 spread 24 CNT">
      <calculatedColumnFormula>pivot!LV21</calculatedColumnFormula>
    </tableColumn>
    <tableColumn id="335" xr3:uid="{286FEABB-5E90-4A24-9421-41679D0EB6B5}" name="sgemm mkl 0 spread 24 elapsed1Avg">
      <calculatedColumnFormula>pivot!LW21</calculatedColumnFormula>
    </tableColumn>
    <tableColumn id="336" xr3:uid="{B2372692-4FF7-4493-A54C-0F118281DD0D}" name="sgemm mkl 0 spread 24 elapsed2Avg">
      <calculatedColumnFormula>pivot!LX21</calculatedColumnFormula>
    </tableColumn>
    <tableColumn id="337" xr3:uid="{DBFDA001-E552-4BD5-90B8-62C7223FCB99}" name="sgemm mkl 0 spread 24 GFLOPS_Avg">
      <calculatedColumnFormula>pivot!LY21</calculatedColumnFormula>
    </tableColumn>
    <tableColumn id="338" xr3:uid="{13FCE86E-F35F-4E2A-8B26-03A65B797112}" name="sgemm mkl 1 close 12 CNT">
      <calculatedColumnFormula>pivot!LZ21</calculatedColumnFormula>
    </tableColumn>
    <tableColumn id="339" xr3:uid="{C96F9D42-E440-4B7D-ABF1-711D16466D21}" name="sgemm mkl 1 close 12 elapsed1Avg">
      <calculatedColumnFormula>pivot!MA21</calculatedColumnFormula>
    </tableColumn>
    <tableColumn id="340" xr3:uid="{C1B09B11-6911-4AE1-A9C2-48C00F015DF6}" name="sgemm mkl 1 close 12 elapsed2Avg">
      <calculatedColumnFormula>pivot!MB21</calculatedColumnFormula>
    </tableColumn>
    <tableColumn id="341" xr3:uid="{D6B1DB8C-53B6-4A93-9972-BAF2394A3879}" name="sgemm mkl 1 close 12 GFLOPS_Avg">
      <calculatedColumnFormula>pivot!MC21</calculatedColumnFormula>
    </tableColumn>
    <tableColumn id="342" xr3:uid="{942726BC-3A54-401F-8A3B-8D4D3C865561}" name="sgemm mkl 1 close 24 CNT">
      <calculatedColumnFormula>pivot!MD21</calculatedColumnFormula>
    </tableColumn>
    <tableColumn id="343" xr3:uid="{06929990-8E60-4897-AEED-DEF9D56C0D89}" name="sgemm mkl 1 close 24 elapsed1Avg">
      <calculatedColumnFormula>pivot!ME21</calculatedColumnFormula>
    </tableColumn>
    <tableColumn id="344" xr3:uid="{F3FDFEDE-56F2-4C4A-B7E3-4AC5CF72621B}" name="sgemm mkl 1 close 24 elapsed2Avg">
      <calculatedColumnFormula>pivot!MF21</calculatedColumnFormula>
    </tableColumn>
    <tableColumn id="345" xr3:uid="{2D57D1CE-1FFF-4F3A-BE43-3A6BE6AA8127}" name="sgemm mkl 1 close 24 GFLOPS_Avg">
      <calculatedColumnFormula>pivot!MG21</calculatedColumnFormula>
    </tableColumn>
    <tableColumn id="346" xr3:uid="{5609B269-28FD-45BE-8EB0-C19CDF99A4C0}" name="sgemm mkl 1 spread 12 CNT">
      <calculatedColumnFormula>pivot!MH21</calculatedColumnFormula>
    </tableColumn>
    <tableColumn id="347" xr3:uid="{98502193-8C33-4224-AC55-91FE214DFEAD}" name="sgemm mkl 1 spread 12 elapsed1Avg">
      <calculatedColumnFormula>pivot!MI21</calculatedColumnFormula>
    </tableColumn>
    <tableColumn id="348" xr3:uid="{E4AAE4F5-45B3-4595-A2E4-4A35D101E944}" name="sgemm mkl 1 spread 12 elapsed2Avg">
      <calculatedColumnFormula>pivot!MJ21</calculatedColumnFormula>
    </tableColumn>
    <tableColumn id="349" xr3:uid="{8B72474E-3727-4ED2-9B43-5436D035D93D}" name="sgemm mkl 1 spread 12 GFLOPS_Avg">
      <calculatedColumnFormula>pivot!MK21</calculatedColumnFormula>
    </tableColumn>
    <tableColumn id="350" xr3:uid="{D18F7594-8C92-44CF-81BD-9C4AF03F689B}" name="sgemm mkl 1 spread 24 CNT">
      <calculatedColumnFormula>pivot!ML21</calculatedColumnFormula>
    </tableColumn>
    <tableColumn id="351" xr3:uid="{F3460E97-8A23-4A76-A387-4B76EB97EF02}" name="sgemm mkl 1 spread 24 elapsed1Avg">
      <calculatedColumnFormula>pivot!MM21</calculatedColumnFormula>
    </tableColumn>
    <tableColumn id="352" xr3:uid="{647BDF9B-2913-49F5-B7FF-8E3D90FC2843}" name="sgemm mkl 1 spread 24 elapsed2Avg">
      <calculatedColumnFormula>pivot!MN21</calculatedColumnFormula>
    </tableColumn>
    <tableColumn id="353" xr3:uid="{922E8DBE-A71E-46B2-8251-C0504D3F4FE4}" name="sgemm mkl 1 spread 24 GFLOPS_Avg">
      <calculatedColumnFormula>pivot!MO21</calculatedColumnFormula>
    </tableColumn>
    <tableColumn id="354" xr3:uid="{EE2FACAD-D70C-42EA-BE0E-9BB3ACC9E9AE}" name="sgemm oblas 0 close 12 CNT">
      <calculatedColumnFormula>pivot!MP21</calculatedColumnFormula>
    </tableColumn>
    <tableColumn id="355" xr3:uid="{C0482136-5D48-46D5-AFE5-49D39006F3E4}" name="sgemm oblas 0 close 12 elapsed1Avg">
      <calculatedColumnFormula>pivot!MQ21</calculatedColumnFormula>
    </tableColumn>
    <tableColumn id="356" xr3:uid="{EC8F8E39-D7CD-4545-A6DE-5B45138E0BE5}" name="sgemm oblas 0 close 12 elapsed2Avg">
      <calculatedColumnFormula>pivot!MR21</calculatedColumnFormula>
    </tableColumn>
    <tableColumn id="357" xr3:uid="{99CBBAAE-9116-4C3B-8A7C-76A2B762D0E5}" name="sgemm oblas 0 close 12 GFLOPS_Avg">
      <calculatedColumnFormula>pivot!MS21</calculatedColumnFormula>
    </tableColumn>
    <tableColumn id="358" xr3:uid="{BD3FA8C3-7792-4118-988F-C6C40F0CCF39}" name="sgemm oblas 0 close 24 CNT">
      <calculatedColumnFormula>pivot!MT21</calculatedColumnFormula>
    </tableColumn>
    <tableColumn id="359" xr3:uid="{F930013D-7D1C-40F9-8DA5-D012688C6A76}" name="sgemm oblas 0 close 24 elapsed1Avg">
      <calculatedColumnFormula>pivot!MU21</calculatedColumnFormula>
    </tableColumn>
    <tableColumn id="360" xr3:uid="{EA88A02D-B338-45D9-BA6B-B676EA9E18E2}" name="sgemm oblas 0 close 24 elapsed2Avg">
      <calculatedColumnFormula>pivot!MV21</calculatedColumnFormula>
    </tableColumn>
    <tableColumn id="361" xr3:uid="{8F831D73-684F-47F1-829E-AB6224E4EFD2}" name="sgemm oblas 0 close 24 GFLOPS_Avg">
      <calculatedColumnFormula>pivot!MW21</calculatedColumnFormula>
    </tableColumn>
    <tableColumn id="362" xr3:uid="{8CC7D711-1193-4C6D-967E-5FE4737F4151}" name="sgemm oblas 0 spread 12 CNT">
      <calculatedColumnFormula>pivot!MX21</calculatedColumnFormula>
    </tableColumn>
    <tableColumn id="363" xr3:uid="{6C21849E-66CE-404B-A74C-C670CFF140A0}" name="sgemm oblas 0 spread 12 elapsed1Avg">
      <calculatedColumnFormula>pivot!MY21</calculatedColumnFormula>
    </tableColumn>
    <tableColumn id="364" xr3:uid="{76809741-B312-466D-B203-E5AF677F003E}" name="sgemm oblas 0 spread 12 elapsed2Avg">
      <calculatedColumnFormula>pivot!MZ21</calculatedColumnFormula>
    </tableColumn>
    <tableColumn id="365" xr3:uid="{4249B7A7-A298-4310-95E0-44F508BCF414}" name="sgemm oblas 0 spread 12 GFLOPS_Avg">
      <calculatedColumnFormula>pivot!NA21</calculatedColumnFormula>
    </tableColumn>
    <tableColumn id="366" xr3:uid="{4C374D04-0119-4845-846C-AA89F0DB7862}" name="sgemm oblas 0 spread 24 CNT">
      <calculatedColumnFormula>pivot!NB21</calculatedColumnFormula>
    </tableColumn>
    <tableColumn id="367" xr3:uid="{50ADEDA2-B18C-40D2-8B18-2AF06102253A}" name="sgemm oblas 0 spread 24 elapsed1Avg">
      <calculatedColumnFormula>pivot!NC21</calculatedColumnFormula>
    </tableColumn>
    <tableColumn id="368" xr3:uid="{9B1B3CD9-26A9-49F8-B44F-32EAD39C5914}" name="sgemm oblas 0 spread 24 elapsed2Avg">
      <calculatedColumnFormula>pivot!ND21</calculatedColumnFormula>
    </tableColumn>
    <tableColumn id="369" xr3:uid="{B0497106-50D3-4009-AEBD-76B014C77EF1}" name="sgemm oblas 0 spread 24 GFLOPS_Avg">
      <calculatedColumnFormula>pivot!NE21</calculatedColumnFormula>
    </tableColumn>
    <tableColumn id="370" xr3:uid="{34FDE0C6-3344-4BF4-A92C-A3A2B70419DC}" name="sgemm oblas 1 close 12 CNT">
      <calculatedColumnFormula>pivot!NF21</calculatedColumnFormula>
    </tableColumn>
    <tableColumn id="371" xr3:uid="{C5E86E1E-FD10-4DA9-81F5-49BBC16DC0F8}" name="sgemm oblas 1 close 12 elapsed1Avg">
      <calculatedColumnFormula>pivot!NG21</calculatedColumnFormula>
    </tableColumn>
    <tableColumn id="372" xr3:uid="{485523DB-4DA9-4DAD-AD3B-388AB15A2BDF}" name="sgemm oblas 1 close 12 elapsed2Avg">
      <calculatedColumnFormula>pivot!NH21</calculatedColumnFormula>
    </tableColumn>
    <tableColumn id="373" xr3:uid="{60568392-CFFE-481B-A45A-ACA059FB284F}" name="sgemm oblas 1 close 12 GFLOPS_Avg">
      <calculatedColumnFormula>pivot!NI21</calculatedColumnFormula>
    </tableColumn>
    <tableColumn id="374" xr3:uid="{164FC5FE-29B1-4ACE-8919-F39A36BA9EE6}" name="sgemm oblas 1 close 24 CNT">
      <calculatedColumnFormula>pivot!NJ21</calculatedColumnFormula>
    </tableColumn>
    <tableColumn id="375" xr3:uid="{B6B80B05-4D7E-456D-B52C-921E0259C48A}" name="sgemm oblas 1 close 24 elapsed1Avg">
      <calculatedColumnFormula>pivot!NK21</calculatedColumnFormula>
    </tableColumn>
    <tableColumn id="376" xr3:uid="{D18FDA2D-6AE5-4325-8703-3EC422022B54}" name="sgemm oblas 1 close 24 elapsed2Avg">
      <calculatedColumnFormula>pivot!NL21</calculatedColumnFormula>
    </tableColumn>
    <tableColumn id="377" xr3:uid="{0DEF4D4B-C66A-4151-A6AC-EE106D69C254}" name="sgemm oblas 1 close 24 GFLOPS_Avg">
      <calculatedColumnFormula>pivot!NM21</calculatedColumnFormula>
    </tableColumn>
    <tableColumn id="378" xr3:uid="{4AA08C93-74F0-42F2-BA6C-A9E31C072119}" name="sgemm oblas 1 spread 12 CNT">
      <calculatedColumnFormula>pivot!NN21</calculatedColumnFormula>
    </tableColumn>
    <tableColumn id="379" xr3:uid="{E7CEA2DD-9917-40E8-B5A7-7460CFD9B774}" name="sgemm oblas 1 spread 12 elapsed1Avg">
      <calculatedColumnFormula>pivot!NO21</calculatedColumnFormula>
    </tableColumn>
    <tableColumn id="380" xr3:uid="{65DCB146-F7EC-4CEC-A7F2-890ADDBEB439}" name="sgemm oblas 1 spread 12 elapsed2Avg">
      <calculatedColumnFormula>pivot!NP21</calculatedColumnFormula>
    </tableColumn>
    <tableColumn id="381" xr3:uid="{93FD4D9F-73BE-4343-89A8-19EE326C2560}" name="sgemm oblas 1 spread 12 GFLOPS_Avg">
      <calculatedColumnFormula>pivot!NQ21</calculatedColumnFormula>
    </tableColumn>
    <tableColumn id="382" xr3:uid="{9E0B9D1A-B3D3-4625-89CE-F1FCA4EA21BA}" name="sgemm oblas 1 spread 24 CNT">
      <calculatedColumnFormula>pivot!NR21</calculatedColumnFormula>
    </tableColumn>
    <tableColumn id="383" xr3:uid="{6D43B02D-C663-42F2-9928-AE72732D09F0}" name="sgemm oblas 1 spread 24 elapsed1Avg">
      <calculatedColumnFormula>pivot!NS21</calculatedColumnFormula>
    </tableColumn>
    <tableColumn id="384" xr3:uid="{440E8C13-F334-4599-98B4-19C87E0A99D2}" name="sgemm oblas 1 spread 24 elapsed2Avg">
      <calculatedColumnFormula>pivot!NT21</calculatedColumnFormula>
    </tableColumn>
    <tableColumn id="385" xr3:uid="{52D3A4E5-EB0E-4343-A332-33E02D3BA554}" name="sgemm oblas 1 spread 24 GFLOPS_Avg">
      <calculatedColumnFormula>pivot!NU21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72649F-E2CE-4F07-9454-FF686C8BE294}" name="TableAvg" displayName="TableAvg" ref="A19:AY76" totalsRowShown="0">
  <autoFilter ref="A19:AY76" xr:uid="{5572649F-E2CE-4F07-9454-FF686C8BE294}"/>
  <tableColumns count="51">
    <tableColumn id="1" xr3:uid="{0F9221A1-459F-4B0A-ACEA-BBC435826BEF}" name="m">
      <calculatedColumnFormula>pivotDgemm!A20</calculatedColumnFormula>
    </tableColumn>
    <tableColumn id="98" xr3:uid="{B7D4D35E-51D6-4F98-B8E9-19476A9A0C54}" name="TPPepyc"/>
    <tableColumn id="99" xr3:uid="{71BC2FB4-09E5-4FA1-8C45-919AFFD7AEBE}" name="TPPthin"/>
    <tableColumn id="2" xr3:uid="{422252A8-F9F9-41E4-88EF-A69EA21FFDAC}" name="blis 0 close 128 ">
      <calculatedColumnFormula>pivotDgemm!B20</calculatedColumnFormula>
    </tableColumn>
    <tableColumn id="3" xr3:uid="{7C997226-24E8-409C-97B0-FC033F9EE8FA}" name="blis 0 close 64 ">
      <calculatedColumnFormula>pivotDgemm!C20</calculatedColumnFormula>
    </tableColumn>
    <tableColumn id="4" xr3:uid="{E55236D6-C762-4826-AE7A-C4FF9259BEFC}" name="blis 0 spread 128 ">
      <calculatedColumnFormula>pivotDgemm!D20</calculatedColumnFormula>
    </tableColumn>
    <tableColumn id="5" xr3:uid="{ECB31C2A-BED1-46D6-9BBD-83119B1FEF09}" name="blis 0 spread 64 ">
      <calculatedColumnFormula>pivotDgemm!E20</calculatedColumnFormula>
    </tableColumn>
    <tableColumn id="6" xr3:uid="{086FC74C-F51C-405F-B486-F6FA94856933}" name="blis 1 close 128 ">
      <calculatedColumnFormula>pivotDgemm!F20</calculatedColumnFormula>
    </tableColumn>
    <tableColumn id="7" xr3:uid="{592FA1C7-FBD9-48B7-BE9C-202137FE5CDD}" name="blis 1 close 64 ">
      <calculatedColumnFormula>pivotDgemm!G20</calculatedColumnFormula>
    </tableColumn>
    <tableColumn id="8" xr3:uid="{73C1E080-89AC-44AB-A8BD-0BB39320459B}" name="blis 1 spread 128 ">
      <calculatedColumnFormula>pivotDgemm!H20</calculatedColumnFormula>
    </tableColumn>
    <tableColumn id="9" xr3:uid="{45B18C7E-9A81-44E9-A238-14085791A81D}" name="blis 1 spread 64 ">
      <calculatedColumnFormula>pivotDgemm!I20</calculatedColumnFormula>
    </tableColumn>
    <tableColumn id="10" xr3:uid="{28872C1F-2497-4861-A222-1E0FF6536A2E}" name="mkl 0 close 128 ">
      <calculatedColumnFormula>pivotDgemm!J20</calculatedColumnFormula>
    </tableColumn>
    <tableColumn id="11" xr3:uid="{5D422C0C-6182-4137-8A1D-56615FEF5B75}" name="mkl 0 close 64 ">
      <calculatedColumnFormula>pivotDgemm!K20</calculatedColumnFormula>
    </tableColumn>
    <tableColumn id="12" xr3:uid="{88F95887-73C4-44A7-9FAC-D0FF47309133}" name="mkl 0 spread 128 ">
      <calculatedColumnFormula>pivotDgemm!L20</calculatedColumnFormula>
    </tableColumn>
    <tableColumn id="13" xr3:uid="{40568093-1B8C-4358-95AD-A2283DF04A4D}" name="mkl 0 spread 64 ">
      <calculatedColumnFormula>pivotDgemm!M20</calculatedColumnFormula>
    </tableColumn>
    <tableColumn id="14" xr3:uid="{AAE0E1F3-E57D-447E-B5D2-99085EF5CA73}" name="mkl 1 close 128 ">
      <calculatedColumnFormula>pivotDgemm!N20</calculatedColumnFormula>
    </tableColumn>
    <tableColumn id="15" xr3:uid="{8951A34E-B60F-49E5-97C5-9876529E0881}" name="mkl 1 close 64 ">
      <calculatedColumnFormula>pivotDgemm!O20</calculatedColumnFormula>
    </tableColumn>
    <tableColumn id="16" xr3:uid="{FF62D52C-9D8A-48A3-B3E4-C3E0B673D8CD}" name="mkl 1 spread 128 ">
      <calculatedColumnFormula>pivotDgemm!P20</calculatedColumnFormula>
    </tableColumn>
    <tableColumn id="17" xr3:uid="{CD32E176-C71E-42D3-9A74-8F53B13C8111}" name="mkl 1 spread 64 ">
      <calculatedColumnFormula>pivotDgemm!Q20</calculatedColumnFormula>
    </tableColumn>
    <tableColumn id="18" xr3:uid="{C300C232-81DC-41B7-B5EF-683185BF1E7B}" name="oblas 0 close 128 ">
      <calculatedColumnFormula>pivotDgemm!R20</calculatedColumnFormula>
    </tableColumn>
    <tableColumn id="19" xr3:uid="{9060C0FE-3D4F-49D5-9674-10204B3DAE03}" name="oblas 0 close 64 ">
      <calculatedColumnFormula>pivotDgemm!S20</calculatedColumnFormula>
    </tableColumn>
    <tableColumn id="20" xr3:uid="{EB1F60C9-9475-46DE-8350-CDEFF9F832C7}" name="oblas 0 spread 128 ">
      <calculatedColumnFormula>pivotDgemm!T20</calculatedColumnFormula>
    </tableColumn>
    <tableColumn id="21" xr3:uid="{A78A75C3-0E2E-429C-AB8F-FC55FBFAFAEA}" name="oblas 0 spread 64 ">
      <calculatedColumnFormula>pivotDgemm!U20</calculatedColumnFormula>
    </tableColumn>
    <tableColumn id="22" xr3:uid="{924E12B2-3F9C-42E2-84C3-8B92FF4B82C0}" name="oblas 1 close 128 ">
      <calculatedColumnFormula>pivotDgemm!V20</calculatedColumnFormula>
    </tableColumn>
    <tableColumn id="23" xr3:uid="{AF3C4B29-44C8-4ECC-A622-6B22F86D0776}" name="oblas 1 close 64 ">
      <calculatedColumnFormula>pivotDgemm!W20</calculatedColumnFormula>
    </tableColumn>
    <tableColumn id="24" xr3:uid="{BD7B4C83-817C-4CEA-BB91-3247E0318EB4}" name="oblas 1 spread 128 ">
      <calculatedColumnFormula>pivotDgemm!X20</calculatedColumnFormula>
    </tableColumn>
    <tableColumn id="25" xr3:uid="{4041C4F8-9FE8-4B3C-AD26-AEAE847DD5FE}" name="oblas 1 spread 64 ">
      <calculatedColumnFormula>pivotDgemm!Y20</calculatedColumnFormula>
    </tableColumn>
    <tableColumn id="26" xr3:uid="{11D08FBC-073D-4A46-ABA5-13274C2C2002}" name="blis 0 close 12 ">
      <calculatedColumnFormula>pivotDgemm!Z20</calculatedColumnFormula>
    </tableColumn>
    <tableColumn id="27" xr3:uid="{D5C7EC76-5BA6-4AAA-BE6D-99E74635342A}" name="blis 0 close 24 ">
      <calculatedColumnFormula>pivotDgemm!AA20</calculatedColumnFormula>
    </tableColumn>
    <tableColumn id="28" xr3:uid="{30E206CB-F147-46C7-B7D7-487C338589FE}" name="blis 0 spread 12 ">
      <calculatedColumnFormula>pivotDgemm!AB20</calculatedColumnFormula>
    </tableColumn>
    <tableColumn id="29" xr3:uid="{CFA05A9A-89FB-4B5E-93B6-5C9AFF876B1A}" name="blis 0 spread 24 ">
      <calculatedColumnFormula>pivotDgemm!AC20</calculatedColumnFormula>
    </tableColumn>
    <tableColumn id="30" xr3:uid="{E0AE1C5A-A671-409D-80F5-0AEEC06E91BA}" name="blis 1 close 12 ">
      <calculatedColumnFormula>pivotDgemm!AD20</calculatedColumnFormula>
    </tableColumn>
    <tableColumn id="31" xr3:uid="{741512CE-9CBB-4810-9BBA-3F1BEF67D79D}" name="blis 1 close 24 ">
      <calculatedColumnFormula>pivotDgemm!AE20</calculatedColumnFormula>
    </tableColumn>
    <tableColumn id="32" xr3:uid="{1E57B287-A771-4BA8-8223-97E4E7004443}" name="blis 1 spread 12 ">
      <calculatedColumnFormula>pivotDgemm!AF20</calculatedColumnFormula>
    </tableColumn>
    <tableColumn id="33" xr3:uid="{11D8B166-183A-4FA4-AFFB-9D2F0C7F211B}" name="blis 1 spread 24 ">
      <calculatedColumnFormula>pivotDgemm!AG20</calculatedColumnFormula>
    </tableColumn>
    <tableColumn id="34" xr3:uid="{0336C2F2-73F0-4954-9B72-00D703A16307}" name="mkl 0 close 12 ">
      <calculatedColumnFormula>pivotDgemm!AH20</calculatedColumnFormula>
    </tableColumn>
    <tableColumn id="35" xr3:uid="{969F3C1A-0091-4B87-8B55-F9BC6FF84D18}" name="mkl 0 close 24 ">
      <calculatedColumnFormula>pivotDgemm!AI20</calculatedColumnFormula>
    </tableColumn>
    <tableColumn id="36" xr3:uid="{38C939E7-3229-43BF-B372-B255A243A957}" name="mkl 0 spread 12 ">
      <calculatedColumnFormula>pivotDgemm!AJ20</calculatedColumnFormula>
    </tableColumn>
    <tableColumn id="37" xr3:uid="{CD85D8CD-19EC-4834-8067-883511A9D15B}" name="mkl 0 spread 24 ">
      <calculatedColumnFormula>pivotDgemm!AK20</calculatedColumnFormula>
    </tableColumn>
    <tableColumn id="38" xr3:uid="{3E734FF9-60AC-4CBB-9926-D647392D39A4}" name="mkl 1 close 12 ">
      <calculatedColumnFormula>pivotDgemm!AL20</calculatedColumnFormula>
    </tableColumn>
    <tableColumn id="39" xr3:uid="{D8C666A3-106D-4CA1-8548-BA7BCF42FB92}" name="mkl 1 close 24 ">
      <calculatedColumnFormula>pivotDgemm!AM20</calculatedColumnFormula>
    </tableColumn>
    <tableColumn id="40" xr3:uid="{F872A6FD-D982-4972-BE22-27D2CBC57135}" name="mkl 1 spread 12 ">
      <calculatedColumnFormula>pivotDgemm!AN20</calculatedColumnFormula>
    </tableColumn>
    <tableColumn id="41" xr3:uid="{E2530E27-1BD6-4A3E-A2A5-C0D7A05FFB63}" name="mkl 1 spread 24 ">
      <calculatedColumnFormula>pivotDgemm!AO20</calculatedColumnFormula>
    </tableColumn>
    <tableColumn id="42" xr3:uid="{3679F0DD-865E-45E7-9912-C21DDA4332A6}" name="oblas 0 close 12 ">
      <calculatedColumnFormula>pivotDgemm!AP20</calculatedColumnFormula>
    </tableColumn>
    <tableColumn id="43" xr3:uid="{F6EB2DB5-F75F-4772-B933-178CE0406016}" name="oblas 0 close 24 ">
      <calculatedColumnFormula>pivotDgemm!AQ20</calculatedColumnFormula>
    </tableColumn>
    <tableColumn id="44" xr3:uid="{6DAD9D87-3C05-45C3-9939-F3D4177A6112}" name="oblas 0 spread 12 ">
      <calculatedColumnFormula>pivotDgemm!AR20</calculatedColumnFormula>
    </tableColumn>
    <tableColumn id="45" xr3:uid="{31CA0533-7054-4944-AA46-663D7E111712}" name="oblas 0 spread 24 ">
      <calculatedColumnFormula>pivotDgemm!AS20</calculatedColumnFormula>
    </tableColumn>
    <tableColumn id="46" xr3:uid="{2B35003F-E97E-45F2-9780-A18B354B6C01}" name="oblas 1 close 12 ">
      <calculatedColumnFormula>pivotDgemm!AT20</calculatedColumnFormula>
    </tableColumn>
    <tableColumn id="47" xr3:uid="{D1525139-C9F9-4198-AD8F-26D5ABBF0483}" name="oblas 1 close 24 ">
      <calculatedColumnFormula>pivotDgemm!AU20</calculatedColumnFormula>
    </tableColumn>
    <tableColumn id="48" xr3:uid="{64F46EE6-2015-430F-AB8D-875B29E6A4F8}" name="oblas 1 spread 12 ">
      <calculatedColumnFormula>pivotDgemm!AV20</calculatedColumnFormula>
    </tableColumn>
    <tableColumn id="49" xr3:uid="{AA4C1C0C-C298-48CC-8EC2-55F777E349DE}" name="oblas 1 spread 24 ">
      <calculatedColumnFormula>pivotDgemm!AW20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936753-7E00-4B64-9A90-29FF39172849}" name="TableAvg4" displayName="TableAvg4" ref="A19:AY76" totalsRowShown="0">
  <autoFilter ref="A19:AY76" xr:uid="{5572649F-E2CE-4F07-9454-FF686C8BE294}"/>
  <tableColumns count="51">
    <tableColumn id="1" xr3:uid="{8B0C8DE9-1A19-4B54-8304-0BD46EB97673}" name="m">
      <calculatedColumnFormula>pivotDgemm!A20</calculatedColumnFormula>
    </tableColumn>
    <tableColumn id="98" xr3:uid="{88281FC1-A1C7-4383-A5F5-C4D46F9E47BE}" name="TPPepyc"/>
    <tableColumn id="99" xr3:uid="{96551589-4ACF-4B2A-BE64-5B930E29D009}" name="TPPthin"/>
    <tableColumn id="2" xr3:uid="{8DECEC42-2CB9-475D-AA4B-99683705A4C6}" name="blis 0 close 128">
      <calculatedColumnFormula>pivotDgemm!B20</calculatedColumnFormula>
    </tableColumn>
    <tableColumn id="3" xr3:uid="{1EE86AF8-F846-4497-A56D-32D6EA60A6EE}" name="blis close 64 without optimization">
      <calculatedColumnFormula>pivotDgemm!C20</calculatedColumnFormula>
    </tableColumn>
    <tableColumn id="4" xr3:uid="{676962D8-8B53-4793-8B57-A48883ED906D}" name="blis 0 spread 128">
      <calculatedColumnFormula>pivotDgemm!D20</calculatedColumnFormula>
    </tableColumn>
    <tableColumn id="5" xr3:uid="{8A54C237-CF9E-4DAD-8CAC-E2000B16F86B}" name="blis 0 spread 64">
      <calculatedColumnFormula>pivotDgemm!E20</calculatedColumnFormula>
    </tableColumn>
    <tableColumn id="6" xr3:uid="{C2AC064D-A77A-4BE7-BF28-1187E596FA23}" name="blis 128">
      <calculatedColumnFormula>pivotDgemm!F20</calculatedColumnFormula>
    </tableColumn>
    <tableColumn id="7" xr3:uid="{BAC50344-7EDF-442E-890D-B6DEB3C66638}" name="blis close 64">
      <calculatedColumnFormula>pivotDgemm!G20</calculatedColumnFormula>
    </tableColumn>
    <tableColumn id="8" xr3:uid="{41A47E35-4394-4A85-ACF6-4C34D17CCB78}" name="blis spread 128">
      <calculatedColumnFormula>pivotDgemm!H20</calculatedColumnFormula>
    </tableColumn>
    <tableColumn id="9" xr3:uid="{66739A86-8B86-45C6-BD44-8FDD33D47946}" name="blis spread 64">
      <calculatedColumnFormula>pivotDgemm!I20</calculatedColumnFormula>
    </tableColumn>
    <tableColumn id="10" xr3:uid="{898F7D87-1A2A-4889-832F-485228338905}" name="mkl 0 close 128">
      <calculatedColumnFormula>pivotDgemm!J20</calculatedColumnFormula>
    </tableColumn>
    <tableColumn id="11" xr3:uid="{BC753208-09E8-494B-B5EF-0A86CD631D68}" name="mkl 0 close 64">
      <calculatedColumnFormula>pivotDgemm!K20</calculatedColumnFormula>
    </tableColumn>
    <tableColumn id="12" xr3:uid="{FCFB872D-AEB2-4BAB-ABFA-C74DBA2F4FE5}" name="mkl 0 spread 128">
      <calculatedColumnFormula>pivotDgemm!L20</calculatedColumnFormula>
    </tableColumn>
    <tableColumn id="13" xr3:uid="{BFACD97C-2D88-49D0-BD52-B5FA3DEA6510}" name="mkl 0 spread 64">
      <calculatedColumnFormula>pivotDgemm!M20</calculatedColumnFormula>
    </tableColumn>
    <tableColumn id="14" xr3:uid="{81724D4D-AEDE-4715-BEF0-3272688185A7}" name="mkl 128">
      <calculatedColumnFormula>pivotDgemm!N20</calculatedColumnFormula>
    </tableColumn>
    <tableColumn id="15" xr3:uid="{3B439075-54FD-414E-8936-73E52FB3F504}" name="mkl close 64">
      <calculatedColumnFormula>pivotDgemm!O20</calculatedColumnFormula>
    </tableColumn>
    <tableColumn id="16" xr3:uid="{D3FBD7D6-C58A-4486-9D36-05E14C8328D8}" name="mkl spread 128">
      <calculatedColumnFormula>pivotDgemm!P20</calculatedColumnFormula>
    </tableColumn>
    <tableColumn id="17" xr3:uid="{5BF2DE9B-595A-4DB0-9AF8-3F9E7022DCF7}" name="mkl spread 64">
      <calculatedColumnFormula>pivotDgemm!Q20</calculatedColumnFormula>
    </tableColumn>
    <tableColumn id="18" xr3:uid="{772002F4-4D81-48C6-BDD1-C988B77C70D8}" name="oblas 0 close 128">
      <calculatedColumnFormula>pivotDgemm!R20</calculatedColumnFormula>
    </tableColumn>
    <tableColumn id="19" xr3:uid="{13010A5F-3438-4A1B-B5D8-6678FBD7179A}" name="oblas 0 close 64">
      <calculatedColumnFormula>pivotDgemm!S20</calculatedColumnFormula>
    </tableColumn>
    <tableColumn id="20" xr3:uid="{B01D29E9-0807-4995-B1A9-CD80BF10A96E}" name="oblas 0 spread 128">
      <calculatedColumnFormula>pivotDgemm!T20</calculatedColumnFormula>
    </tableColumn>
    <tableColumn id="21" xr3:uid="{C2D19B43-C276-4E0C-A232-29BA71ACEAAA}" name="oblas 0 spread 64">
      <calculatedColumnFormula>pivotDgemm!U20</calculatedColumnFormula>
    </tableColumn>
    <tableColumn id="22" xr3:uid="{2B65832E-4E7A-47A3-8507-640277EDD173}" name="oblas 128">
      <calculatedColumnFormula>pivotDgemm!V20</calculatedColumnFormula>
    </tableColumn>
    <tableColumn id="23" xr3:uid="{1D4A34ED-C91C-41AC-BCDF-845A3216E120}" name="oblas close 64">
      <calculatedColumnFormula>pivotDgemm!W20</calculatedColumnFormula>
    </tableColumn>
    <tableColumn id="24" xr3:uid="{F0826119-534A-4ADA-8687-4AE68D8876FD}" name="oblas spread 128">
      <calculatedColumnFormula>pivotDgemm!X20</calculatedColumnFormula>
    </tableColumn>
    <tableColumn id="25" xr3:uid="{554A1638-38A3-419B-9C78-FF18870AD959}" name="oblas spread 64">
      <calculatedColumnFormula>pivotDgemm!Y20</calculatedColumnFormula>
    </tableColumn>
    <tableColumn id="26" xr3:uid="{9E566E10-F92E-44F2-9AA8-0338888B886A}" name="blis close 12 without optimization">
      <calculatedColumnFormula>pivotDgemm!Z20</calculatedColumnFormula>
    </tableColumn>
    <tableColumn id="27" xr3:uid="{FC84240A-82CC-47DD-951E-2B206182D27A}" name="blis 0 close 24">
      <calculatedColumnFormula>pivotDgemm!AA20</calculatedColumnFormula>
    </tableColumn>
    <tableColumn id="28" xr3:uid="{83B21AC7-1E58-46E0-82D5-0DAE0220EF0B}" name="blis 0 spread 12">
      <calculatedColumnFormula>pivotDgemm!AB20</calculatedColumnFormula>
    </tableColumn>
    <tableColumn id="29" xr3:uid="{B776832F-F8AE-4305-A899-6DA706C8C64F}" name="blis 0 spread 24">
      <calculatedColumnFormula>pivotDgemm!AC20</calculatedColumnFormula>
    </tableColumn>
    <tableColumn id="30" xr3:uid="{9FC302FF-8ACA-4B68-8A39-4A59CFBF8408}" name="blis close 12">
      <calculatedColumnFormula>pivotDgemm!AD20</calculatedColumnFormula>
    </tableColumn>
    <tableColumn id="31" xr3:uid="{6516C492-4129-4B95-A0F6-327EE2364B60}" name="blis close 24">
      <calculatedColumnFormula>pivotDgemm!AE20</calculatedColumnFormula>
    </tableColumn>
    <tableColumn id="32" xr3:uid="{F6175EA9-8488-4178-BB0B-25B0E635DABA}" name="blis spread 12">
      <calculatedColumnFormula>pivotDgemm!AF20</calculatedColumnFormula>
    </tableColumn>
    <tableColumn id="33" xr3:uid="{6B68A7C1-B81C-4A3F-9F39-DD04B0399D2D}" name="blis spread 24">
      <calculatedColumnFormula>pivotDgemm!AG20</calculatedColumnFormula>
    </tableColumn>
    <tableColumn id="34" xr3:uid="{C245AE63-7A91-4081-B191-02EB89F9146E}" name="mkl 0 close 12">
      <calculatedColumnFormula>pivotDgemm!AH20</calculatedColumnFormula>
    </tableColumn>
    <tableColumn id="35" xr3:uid="{DD3DFEC4-EBDF-4772-A350-6B29ABEAF6EC}" name="mkl 0 close 24">
      <calculatedColumnFormula>pivotDgemm!AI20</calculatedColumnFormula>
    </tableColumn>
    <tableColumn id="36" xr3:uid="{CF35AF2F-3084-49E1-AF90-9607194A99C3}" name="mkl 0 spread 12">
      <calculatedColumnFormula>pivotDgemm!AJ20</calculatedColumnFormula>
    </tableColumn>
    <tableColumn id="37" xr3:uid="{6EC79960-19A5-4B7F-89BE-45A314027BB9}" name="mkl 0 spread 24">
      <calculatedColumnFormula>pivotDgemm!AK20</calculatedColumnFormula>
    </tableColumn>
    <tableColumn id="38" xr3:uid="{B8402859-5A7F-4DBE-A7EE-FEEA4135CEB9}" name="mkl close 12">
      <calculatedColumnFormula>pivotDgemm!AL20</calculatedColumnFormula>
    </tableColumn>
    <tableColumn id="39" xr3:uid="{F502B548-98E6-41C2-96D3-56A1F760D1D3}" name="mkl close 24">
      <calculatedColumnFormula>pivotDgemm!AM20</calculatedColumnFormula>
    </tableColumn>
    <tableColumn id="40" xr3:uid="{7A74DCD5-2626-4138-A565-85DDE056018B}" name="mkl spread 12">
      <calculatedColumnFormula>pivotDgemm!AN20</calculatedColumnFormula>
    </tableColumn>
    <tableColumn id="41" xr3:uid="{796B4E9D-4D8C-4614-9DA6-AFFB943D94CC}" name="mkl spread 24">
      <calculatedColumnFormula>pivotDgemm!AO20</calculatedColumnFormula>
    </tableColumn>
    <tableColumn id="42" xr3:uid="{DE53A56B-6B3E-4F30-B54E-4E752B988194}" name="oblas 0 close 12">
      <calculatedColumnFormula>pivotDgemm!AP20</calculatedColumnFormula>
    </tableColumn>
    <tableColumn id="43" xr3:uid="{3AD0FA76-C589-4182-BD5D-688FE2177781}" name="oblas 0 close 24">
      <calculatedColumnFormula>pivotDgemm!AQ20</calculatedColumnFormula>
    </tableColumn>
    <tableColumn id="44" xr3:uid="{F0CD4999-8455-4D4C-B224-21BF8CD134AE}" name="oblas 0 spread 12">
      <calculatedColumnFormula>pivotDgemm!AR20</calculatedColumnFormula>
    </tableColumn>
    <tableColumn id="45" xr3:uid="{C4B18828-C4C2-42E7-9482-3EF72665E9F9}" name="oblas 0 spread 24">
      <calculatedColumnFormula>pivotDgemm!AS20</calculatedColumnFormula>
    </tableColumn>
    <tableColumn id="46" xr3:uid="{8052FD3D-206B-4DE1-88AB-896708AE5E7E}" name="oblas close 12">
      <calculatedColumnFormula>pivotDgemm!AT20</calculatedColumnFormula>
    </tableColumn>
    <tableColumn id="47" xr3:uid="{D8B9F78B-213C-449E-910F-7513741B50B7}" name="oblas close 24">
      <calculatedColumnFormula>pivotDgemm!AU20</calculatedColumnFormula>
    </tableColumn>
    <tableColumn id="48" xr3:uid="{DB2B8FC9-2F4C-4023-9ABA-BAB5AB12F81A}" name="oblas spread 12">
      <calculatedColumnFormula>pivotDgemm!AV20</calculatedColumnFormula>
    </tableColumn>
    <tableColumn id="49" xr3:uid="{45D50A93-4705-42C0-BFF3-F2A247734443}" name="oblas spread 24">
      <calculatedColumnFormula>pivotDgemm!AW20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F50A04-013B-4681-8DC7-2702DB0E813B}" name="TableAvg47" displayName="TableAvg47" ref="A19:AY76" totalsRowShown="0">
  <autoFilter ref="A19:AY76" xr:uid="{5572649F-E2CE-4F07-9454-FF686C8BE294}"/>
  <tableColumns count="51">
    <tableColumn id="1" xr3:uid="{877C084F-45C7-4192-9C70-3077DF784AC7}" name="m" dataDxfId="6">
      <calculatedColumnFormula>pivotSgemm!A20</calculatedColumnFormula>
    </tableColumn>
    <tableColumn id="98" xr3:uid="{C835FB36-1899-44A7-A71E-37FB05665953}" name="TPPepyc"/>
    <tableColumn id="99" xr3:uid="{2B75A618-EA16-4A69-B9A7-3C5B4A3EC68C}" name="TPPthin"/>
    <tableColumn id="2" xr3:uid="{FE3CD28D-F568-4A0B-9060-DB973BA67856}" name="128" dataDxfId="5">
      <calculatedColumnFormula>pivotSgemm!B20</calculatedColumnFormula>
    </tableColumn>
    <tableColumn id="3" xr3:uid="{DA853C3E-9E14-4B41-8B3E-CA2E2E4B4911}" name="blis 0 close 64 ">
      <calculatedColumnFormula>pivotSgemm!C20</calculatedColumnFormula>
    </tableColumn>
    <tableColumn id="4" xr3:uid="{9BF151F0-8C68-4C03-B3B0-9FC897FDD9D1}" name="blis 0 spread 128 ">
      <calculatedColumnFormula>pivotSgemm!D20</calculatedColumnFormula>
    </tableColumn>
    <tableColumn id="5" xr3:uid="{D4EC0800-5E78-4D2B-B9A6-79A34BB22A8B}" name="blis 0 spread 64 ">
      <calculatedColumnFormula>pivotSgemm!E20</calculatedColumnFormula>
    </tableColumn>
    <tableColumn id="6" xr3:uid="{E1F71A28-3AAF-44E0-A1BF-FC748AA819BC}" name="blis 128">
      <calculatedColumnFormula>pivotSgemm!F20</calculatedColumnFormula>
    </tableColumn>
    <tableColumn id="7" xr3:uid="{FCC5FE36-3964-48F0-919C-11A8FD6099B9}" name="blis close 64">
      <calculatedColumnFormula>pivotSgemm!G20</calculatedColumnFormula>
    </tableColumn>
    <tableColumn id="8" xr3:uid="{D6B40D80-9F4F-4099-A7A9-64A319B5BF43}" name="blis 1 spread 128 ">
      <calculatedColumnFormula>pivotSgemm!H20</calculatedColumnFormula>
    </tableColumn>
    <tableColumn id="9" xr3:uid="{A4C47671-0971-4A93-99B2-788B3B9BEF13}" name="blis 1 spread 64 ">
      <calculatedColumnFormula>pivotSgemm!I20</calculatedColumnFormula>
    </tableColumn>
    <tableColumn id="10" xr3:uid="{CD431F53-9875-482F-B542-A9C4D9D6CBFF}" name="mkl 0 close 128 ">
      <calculatedColumnFormula>pivotSgemm!J20</calculatedColumnFormula>
    </tableColumn>
    <tableColumn id="11" xr3:uid="{9AD714FD-A776-4CD3-BA30-E23DE56D6C97}" name="mkl 0 close 64 ">
      <calculatedColumnFormula>pivotSgemm!K20</calculatedColumnFormula>
    </tableColumn>
    <tableColumn id="12" xr3:uid="{C72A80BE-B0BE-49EA-9A70-B2FF89DF37B7}" name="mkl 0 spread 128 ">
      <calculatedColumnFormula>pivotSgemm!L20</calculatedColumnFormula>
    </tableColumn>
    <tableColumn id="13" xr3:uid="{5218A979-B51C-4C1D-ADEA-9C41A33F740E}" name="mkl 0 spread 64 ">
      <calculatedColumnFormula>pivotSgemm!M20</calculatedColumnFormula>
    </tableColumn>
    <tableColumn id="14" xr3:uid="{557BFDED-DBB0-4F09-B244-8F561FC77522}" name="mkl 128">
      <calculatedColumnFormula>pivotSgemm!N20</calculatedColumnFormula>
    </tableColumn>
    <tableColumn id="15" xr3:uid="{939C5EB3-0C9F-43C4-856B-B05357A7E45D}" name="mkl close 64">
      <calculatedColumnFormula>pivotSgemm!O20</calculatedColumnFormula>
    </tableColumn>
    <tableColumn id="16" xr3:uid="{DB375F4F-E3E7-4EAF-9A5A-02C4A810A30D}" name="mkl 1 spread 128 ">
      <calculatedColumnFormula>pivotSgemm!P20</calculatedColumnFormula>
    </tableColumn>
    <tableColumn id="17" xr3:uid="{06095182-C612-46C3-A7A2-F5C523B29AE1}" name="mkl 1 spread 64 ">
      <calculatedColumnFormula>pivotSgemm!Q20</calculatedColumnFormula>
    </tableColumn>
    <tableColumn id="18" xr3:uid="{808C287C-5666-497E-BD28-99787CC244A2}" name="oblas 0 close 128 ">
      <calculatedColumnFormula>pivotSgemm!R20</calculatedColumnFormula>
    </tableColumn>
    <tableColumn id="19" xr3:uid="{BF4E5135-96CC-4513-9653-55EACC561C7A}" name="oblas 0 close 64 ">
      <calculatedColumnFormula>pivotSgemm!S20</calculatedColumnFormula>
    </tableColumn>
    <tableColumn id="20" xr3:uid="{899C549E-B2F5-4D93-B7EC-4EA9930AD563}" name="oblas 0 spread 128 ">
      <calculatedColumnFormula>pivotSgemm!T20</calculatedColumnFormula>
    </tableColumn>
    <tableColumn id="21" xr3:uid="{3A80BA9E-B839-4E8A-A076-38336153A83B}" name="oblas 0 spread 64 ">
      <calculatedColumnFormula>pivotSgemm!U20</calculatedColumnFormula>
    </tableColumn>
    <tableColumn id="22" xr3:uid="{AF0D04A5-6752-4FD1-A8AE-392D15FE36D2}" name="oblas 128">
      <calculatedColumnFormula>pivotSgemm!V20</calculatedColumnFormula>
    </tableColumn>
    <tableColumn id="23" xr3:uid="{9B2CB639-273F-4C4D-BA20-C2F40DD52CBD}" name="oblas close 64">
      <calculatedColumnFormula>pivotSgemm!W20</calculatedColumnFormula>
    </tableColumn>
    <tableColumn id="24" xr3:uid="{A02DFC59-5522-4417-B8C3-0EEFC5776042}" name="oblas 1 spread 128 ">
      <calculatedColumnFormula>pivotSgemm!X20</calculatedColumnFormula>
    </tableColumn>
    <tableColumn id="25" xr3:uid="{FA533ACA-9E80-423B-9191-03585A47D1C6}" name="oblas 1 spread 64 ">
      <calculatedColumnFormula>pivotSgemm!Y20</calculatedColumnFormula>
    </tableColumn>
    <tableColumn id="26" xr3:uid="{160CED16-3293-411A-ADF0-452F3A04CE43}" name="blis 0 close 12 ">
      <calculatedColumnFormula>pivotSgemm!Z20</calculatedColumnFormula>
    </tableColumn>
    <tableColumn id="27" xr3:uid="{3E617E5F-15A6-486A-B3A6-53B4FA1245F6}" name="blis 0 close 24 ">
      <calculatedColumnFormula>pivotSgemm!AA20</calculatedColumnFormula>
    </tableColumn>
    <tableColumn id="28" xr3:uid="{F02ED790-7280-4B55-8644-313EDF6DA0ED}" name="blis 0 spread 12 ">
      <calculatedColumnFormula>pivotSgemm!AB20</calculatedColumnFormula>
    </tableColumn>
    <tableColumn id="29" xr3:uid="{2608DB5F-6CE9-4B0E-9A93-5084E1BE85D7}" name="blis 0 spread 24 ">
      <calculatedColumnFormula>pivotSgemm!AC20</calculatedColumnFormula>
    </tableColumn>
    <tableColumn id="30" xr3:uid="{7D2AA922-86C4-4DC1-936F-E80AD8A4B037}" name="blis close 12">
      <calculatedColumnFormula>pivotSgemm!AD20</calculatedColumnFormula>
    </tableColumn>
    <tableColumn id="31" xr3:uid="{3E74FDB3-ADBB-42FD-89E2-E097FD05012D}" name="blis 1 close 24 ">
      <calculatedColumnFormula>pivotSgemm!AE20</calculatedColumnFormula>
    </tableColumn>
    <tableColumn id="32" xr3:uid="{8820F0E5-3819-4F08-97B1-D3C2ADCB0E9B}" name="blis 1 spread 12 ">
      <calculatedColumnFormula>pivotSgemm!AF20</calculatedColumnFormula>
    </tableColumn>
    <tableColumn id="33" xr3:uid="{BBE49894-D7A4-467D-9406-7C2C2F0E1470}" name="blis 1 spread 24 ">
      <calculatedColumnFormula>pivotSgemm!AG20</calculatedColumnFormula>
    </tableColumn>
    <tableColumn id="34" xr3:uid="{8EB74366-38A7-489B-8FF5-2CA9024DA8E6}" name="mkl 0 close 12 ">
      <calculatedColumnFormula>pivotSgemm!AH20</calculatedColumnFormula>
    </tableColumn>
    <tableColumn id="35" xr3:uid="{746CF669-FC4C-4AEB-8A8E-E32D8CBB8B6B}" name="mkl 0 close 24 ">
      <calculatedColumnFormula>pivotSgemm!AI20</calculatedColumnFormula>
    </tableColumn>
    <tableColumn id="36" xr3:uid="{DB3A2F60-40C6-4F29-94D6-61E6C47FE551}" name="mkl 0 spread 12 ">
      <calculatedColumnFormula>pivotSgemm!AJ20</calculatedColumnFormula>
    </tableColumn>
    <tableColumn id="37" xr3:uid="{C1D55D31-1E76-4ACA-81F0-1675BC747D86}" name="mkl 0 spread 24 ">
      <calculatedColumnFormula>pivotSgemm!AK20</calculatedColumnFormula>
    </tableColumn>
    <tableColumn id="38" xr3:uid="{74B7FDA1-E74D-46C1-B8A2-87D22C8BB743}" name="mkl close 12">
      <calculatedColumnFormula>pivotSgemm!AL20</calculatedColumnFormula>
    </tableColumn>
    <tableColumn id="39" xr3:uid="{5465DB9F-2C4A-460F-8EE4-87AB4D14460C}" name="mkl 1 close 24 ">
      <calculatedColumnFormula>pivotSgemm!AM20</calculatedColumnFormula>
    </tableColumn>
    <tableColumn id="40" xr3:uid="{42E85CA9-45F0-47E7-ACC7-D6FAD0E65957}" name="mkl 1 spread 12 ">
      <calculatedColumnFormula>pivotSgemm!AN20</calculatedColumnFormula>
    </tableColumn>
    <tableColumn id="41" xr3:uid="{15898F94-31AC-4746-AA4D-2BE8EA1C0210}" name="mkl 1 spread 24 ">
      <calculatedColumnFormula>pivotSgemm!AO20</calculatedColumnFormula>
    </tableColumn>
    <tableColumn id="42" xr3:uid="{920D300E-6707-43CB-A3B4-6DA59DF3695B}" name="oblas 0 close 12 ">
      <calculatedColumnFormula>pivotSgemm!AP20</calculatedColumnFormula>
    </tableColumn>
    <tableColumn id="43" xr3:uid="{E51368AB-0BBF-4684-8DD5-846A0DE72E30}" name="oblas 0 close 24 ">
      <calculatedColumnFormula>pivotSgemm!AQ20</calculatedColumnFormula>
    </tableColumn>
    <tableColumn id="44" xr3:uid="{C565E2CD-8FC9-4155-A85B-D1563BA18B32}" name="oblas 0 spread 12 ">
      <calculatedColumnFormula>pivotSgemm!AR20</calculatedColumnFormula>
    </tableColumn>
    <tableColumn id="45" xr3:uid="{B3CA3F04-E940-4CF3-8333-EE9B994C1251}" name="oblas 0 spread 24 ">
      <calculatedColumnFormula>pivotSgemm!AS20</calculatedColumnFormula>
    </tableColumn>
    <tableColumn id="46" xr3:uid="{BFF8DE69-C3CC-4B2B-814D-7C9FE35E57EE}" name="oblas close 12">
      <calculatedColumnFormula>pivotSgemm!AT20</calculatedColumnFormula>
    </tableColumn>
    <tableColumn id="47" xr3:uid="{F860B1CC-5A2D-4388-AD2C-3B57148C1A16}" name="oblas 1 close 24 ">
      <calculatedColumnFormula>pivotSgemm!AU20</calculatedColumnFormula>
    </tableColumn>
    <tableColumn id="48" xr3:uid="{66E05594-306B-4F25-A54C-D2FC38924256}" name="oblas 1 spread 12 ">
      <calculatedColumnFormula>pivotSgemm!AV20</calculatedColumnFormula>
    </tableColumn>
    <tableColumn id="49" xr3:uid="{4B668806-000D-4363-8196-89FD2EB39CB4}" name="oblas 1 spread 24 ">
      <calculatedColumnFormula>pivotSgemm!AW20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6CEA-185C-4C37-908A-6F6D8187807E}">
  <dimension ref="A1:R701"/>
  <sheetViews>
    <sheetView topLeftCell="A649" workbookViewId="0">
      <selection activeCell="A702" sqref="A702"/>
    </sheetView>
  </sheetViews>
  <sheetFormatPr defaultRowHeight="15" x14ac:dyDescent="0.25"/>
  <cols>
    <col min="1" max="1" width="31.7109375" bestFit="1" customWidth="1"/>
    <col min="2" max="2" width="68.140625" bestFit="1" customWidth="1"/>
    <col min="3" max="3" width="17.5703125" bestFit="1" customWidth="1"/>
    <col min="4" max="4" width="14.42578125" customWidth="1"/>
    <col min="5" max="7" width="6" bestFit="1" customWidth="1"/>
    <col min="8" max="8" width="12" bestFit="1" customWidth="1"/>
    <col min="9" max="9" width="11.28515625" bestFit="1" customWidth="1"/>
    <col min="10" max="10" width="12" bestFit="1" customWidth="1"/>
    <col min="11" max="11" width="8.85546875" bestFit="1" customWidth="1"/>
    <col min="12" max="12" width="5.7109375" bestFit="1" customWidth="1"/>
    <col min="13" max="13" width="14" bestFit="1" customWidth="1"/>
    <col min="14" max="14" width="12.28515625" bestFit="1" customWidth="1"/>
    <col min="15" max="15" width="15.140625" bestFit="1" customWidth="1"/>
    <col min="16" max="16" width="19.140625" bestFit="1" customWidth="1"/>
    <col min="17" max="17" width="22.7109375" bestFit="1" customWidth="1"/>
    <col min="18" max="18" width="21.85546875" bestFit="1" customWidth="1"/>
  </cols>
  <sheetData>
    <row r="1" spans="1:18" x14ac:dyDescent="0.25">
      <c r="A1" t="s">
        <v>7</v>
      </c>
      <c r="B1" t="s">
        <v>8</v>
      </c>
      <c r="C1" t="s">
        <v>0</v>
      </c>
      <c r="D1" t="s">
        <v>9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2" t="s">
        <v>11</v>
      </c>
      <c r="L1" s="2" t="s">
        <v>12</v>
      </c>
      <c r="M1" s="2" t="s">
        <v>17</v>
      </c>
      <c r="N1" s="2" t="s">
        <v>19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 x14ac:dyDescent="0.25">
      <c r="A2" t="s">
        <v>519</v>
      </c>
      <c r="B2" t="s">
        <v>520</v>
      </c>
      <c r="C2" t="s">
        <v>32</v>
      </c>
      <c r="D2" t="s">
        <v>521</v>
      </c>
      <c r="E2">
        <v>30000</v>
      </c>
      <c r="F2">
        <v>30000</v>
      </c>
      <c r="G2">
        <v>30000</v>
      </c>
      <c r="H2">
        <v>562.288470824</v>
      </c>
      <c r="I2">
        <v>562.28847099999996</v>
      </c>
      <c r="J2">
        <v>96.036114999999995</v>
      </c>
      <c r="K2" s="5" t="str" cm="1">
        <f t="array" ref="K2">INDEX(_xlfn.TEXTSPLIT(Table1[[#This Row],[csv]],"_"),1)</f>
        <v>sgemm</v>
      </c>
      <c r="L2" s="5" t="str" cm="1">
        <f t="array" ref="L2">INDEX(_xlfn.TEXTSPLIT(Table1[[#This Row],[csv]],"_"),2)</f>
        <v>blis</v>
      </c>
      <c r="M2" s="5" t="str">
        <f>IF(ISNUMBER(SEARCH("epyc",Table1[[#This Row],[node]])),"epyc",IF(ISNUMBER(SEARCH("thin",Table1[[#This Row],[node]])),"thin",IF(ISNUMBER(SEARCH("fat",Table1[[#This Row],[node]])),"fat","UNKNOWN")))</f>
        <v>epyc</v>
      </c>
      <c r="N2" s="5">
        <f>IF(ISNUMBER(SEARCH("optimized",Table1[[#This Row],[csv]])),1,0)</f>
        <v>1</v>
      </c>
      <c r="O2" s="5" t="str" cm="1">
        <f t="array" ref="O2">INDEX(_xlfn.TEXTSPLIT(INDEX(_xlfn.TEXTSPLIT(Table1[[#This Row],[rep]],"="),2)," "),1)</f>
        <v>cores</v>
      </c>
      <c r="P2" s="5" t="str" cm="1">
        <f t="array" ref="P2">INDEX(_xlfn.TEXTSPLIT(INDEX(_xlfn.TEXTSPLIT(Table1[[#This Row],[rep]],"="),3)," "),1)</f>
        <v>close</v>
      </c>
      <c r="Q2" s="5" cm="1">
        <f t="array" ref="Q2">VALUE(INDEX(_xlfn.TEXTSPLIT(INDEX(_xlfn.TEXTSPLIT(Table1[[#This Row],[rep]],"="),4)," "),1))</f>
        <v>1</v>
      </c>
      <c r="R2" s="5" cm="1">
        <f t="array" ref="R2">VALUE(INDEX(_xlfn.TEXTSPLIT(INDEX(_xlfn.TEXTSPLIT(Table1[[#This Row],[rep]],"="),5)," "),1))</f>
        <v>1</v>
      </c>
    </row>
    <row r="3" spans="1:18" x14ac:dyDescent="0.25">
      <c r="A3" t="s">
        <v>519</v>
      </c>
      <c r="B3" t="s">
        <v>520</v>
      </c>
      <c r="C3" t="s">
        <v>32</v>
      </c>
      <c r="D3" t="s">
        <v>522</v>
      </c>
      <c r="E3">
        <v>30000</v>
      </c>
      <c r="F3">
        <v>30000</v>
      </c>
      <c r="G3">
        <v>30000</v>
      </c>
      <c r="H3">
        <v>277.92230312700002</v>
      </c>
      <c r="I3">
        <v>277.922303</v>
      </c>
      <c r="J3">
        <v>194.29890800000001</v>
      </c>
      <c r="K3" s="5" t="str" cm="1">
        <f t="array" ref="K3">INDEX(_xlfn.TEXTSPLIT(Table1[[#This Row],[csv]],"_"),1)</f>
        <v>sgemm</v>
      </c>
      <c r="L3" s="5" t="str" cm="1">
        <f t="array" ref="L3">INDEX(_xlfn.TEXTSPLIT(Table1[[#This Row],[csv]],"_"),2)</f>
        <v>blis</v>
      </c>
      <c r="M3" s="5" t="str">
        <f>IF(ISNUMBER(SEARCH("epyc",Table1[[#This Row],[node]])),"epyc",IF(ISNUMBER(SEARCH("thin",Table1[[#This Row],[node]])),"thin",IF(ISNUMBER(SEARCH("fat",Table1[[#This Row],[node]])),"fat","UNKNOWN")))</f>
        <v>epyc</v>
      </c>
      <c r="N3" s="5">
        <f>IF(ISNUMBER(SEARCH("optimized",Table1[[#This Row],[csv]])),1,0)</f>
        <v>1</v>
      </c>
      <c r="O3" s="5" t="str" cm="1">
        <f t="array" ref="O3">INDEX(_xlfn.TEXTSPLIT(INDEX(_xlfn.TEXTSPLIT(Table1[[#This Row],[rep]],"="),2)," "),1)</f>
        <v>cores</v>
      </c>
      <c r="P3" s="5" t="str" cm="1">
        <f t="array" ref="P3">INDEX(_xlfn.TEXTSPLIT(INDEX(_xlfn.TEXTSPLIT(Table1[[#This Row],[rep]],"="),3)," "),1)</f>
        <v>close</v>
      </c>
      <c r="Q3" s="5" cm="1">
        <f t="array" ref="Q3">VALUE(INDEX(_xlfn.TEXTSPLIT(INDEX(_xlfn.TEXTSPLIT(Table1[[#This Row],[rep]],"="),4)," "),1))</f>
        <v>2</v>
      </c>
      <c r="R3" s="5" cm="1">
        <f t="array" ref="R3">VALUE(INDEX(_xlfn.TEXTSPLIT(INDEX(_xlfn.TEXTSPLIT(Table1[[#This Row],[rep]],"="),5)," "),1))</f>
        <v>2</v>
      </c>
    </row>
    <row r="4" spans="1:18" x14ac:dyDescent="0.25">
      <c r="A4" t="s">
        <v>519</v>
      </c>
      <c r="B4" t="s">
        <v>520</v>
      </c>
      <c r="C4" t="s">
        <v>32</v>
      </c>
      <c r="D4" t="s">
        <v>523</v>
      </c>
      <c r="E4">
        <v>30000</v>
      </c>
      <c r="F4">
        <v>30000</v>
      </c>
      <c r="G4">
        <v>30000</v>
      </c>
      <c r="H4">
        <v>186.31183836</v>
      </c>
      <c r="I4">
        <v>186.31183799999999</v>
      </c>
      <c r="J4">
        <v>289.83665500000001</v>
      </c>
      <c r="K4" s="5" t="str" cm="1">
        <f t="array" ref="K4">INDEX(_xlfn.TEXTSPLIT(Table1[[#This Row],[csv]],"_"),1)</f>
        <v>sgemm</v>
      </c>
      <c r="L4" s="5" t="str" cm="1">
        <f t="array" ref="L4">INDEX(_xlfn.TEXTSPLIT(Table1[[#This Row],[csv]],"_"),2)</f>
        <v>blis</v>
      </c>
      <c r="M4" s="5" t="str">
        <f>IF(ISNUMBER(SEARCH("epyc",Table1[[#This Row],[node]])),"epyc",IF(ISNUMBER(SEARCH("thin",Table1[[#This Row],[node]])),"thin",IF(ISNUMBER(SEARCH("fat",Table1[[#This Row],[node]])),"fat","UNKNOWN")))</f>
        <v>epyc</v>
      </c>
      <c r="N4" s="5">
        <f>IF(ISNUMBER(SEARCH("optimized",Table1[[#This Row],[csv]])),1,0)</f>
        <v>1</v>
      </c>
      <c r="O4" s="5" t="str" cm="1">
        <f t="array" ref="O4">INDEX(_xlfn.TEXTSPLIT(INDEX(_xlfn.TEXTSPLIT(Table1[[#This Row],[rep]],"="),2)," "),1)</f>
        <v>cores</v>
      </c>
      <c r="P4" s="5" t="str" cm="1">
        <f t="array" ref="P4">INDEX(_xlfn.TEXTSPLIT(INDEX(_xlfn.TEXTSPLIT(Table1[[#This Row],[rep]],"="),3)," "),1)</f>
        <v>close</v>
      </c>
      <c r="Q4" s="5" cm="1">
        <f t="array" ref="Q4">VALUE(INDEX(_xlfn.TEXTSPLIT(INDEX(_xlfn.TEXTSPLIT(Table1[[#This Row],[rep]],"="),4)," "),1))</f>
        <v>3</v>
      </c>
      <c r="R4" s="5" cm="1">
        <f t="array" ref="R4">VALUE(INDEX(_xlfn.TEXTSPLIT(INDEX(_xlfn.TEXTSPLIT(Table1[[#This Row],[rep]],"="),5)," "),1))</f>
        <v>3</v>
      </c>
    </row>
    <row r="5" spans="1:18" x14ac:dyDescent="0.25">
      <c r="A5" t="s">
        <v>519</v>
      </c>
      <c r="B5" t="s">
        <v>520</v>
      </c>
      <c r="C5" t="s">
        <v>32</v>
      </c>
      <c r="D5" t="s">
        <v>524</v>
      </c>
      <c r="E5">
        <v>30000</v>
      </c>
      <c r="F5">
        <v>30000</v>
      </c>
      <c r="G5">
        <v>30000</v>
      </c>
      <c r="H5">
        <v>143.83634223199999</v>
      </c>
      <c r="I5">
        <v>143.836342</v>
      </c>
      <c r="J5">
        <v>375.42667699999998</v>
      </c>
      <c r="K5" s="5" t="str" cm="1">
        <f t="array" ref="K5">INDEX(_xlfn.TEXTSPLIT(Table1[[#This Row],[csv]],"_"),1)</f>
        <v>sgemm</v>
      </c>
      <c r="L5" s="5" t="str" cm="1">
        <f t="array" ref="L5">INDEX(_xlfn.TEXTSPLIT(Table1[[#This Row],[csv]],"_"),2)</f>
        <v>blis</v>
      </c>
      <c r="M5" s="5" t="str">
        <f>IF(ISNUMBER(SEARCH("epyc",Table1[[#This Row],[node]])),"epyc",IF(ISNUMBER(SEARCH("thin",Table1[[#This Row],[node]])),"thin",IF(ISNUMBER(SEARCH("fat",Table1[[#This Row],[node]])),"fat","UNKNOWN")))</f>
        <v>epyc</v>
      </c>
      <c r="N5" s="5">
        <f>IF(ISNUMBER(SEARCH("optimized",Table1[[#This Row],[csv]])),1,0)</f>
        <v>1</v>
      </c>
      <c r="O5" s="5" t="str" cm="1">
        <f t="array" ref="O5">INDEX(_xlfn.TEXTSPLIT(INDEX(_xlfn.TEXTSPLIT(Table1[[#This Row],[rep]],"="),2)," "),1)</f>
        <v>cores</v>
      </c>
      <c r="P5" s="5" t="str" cm="1">
        <f t="array" ref="P5">INDEX(_xlfn.TEXTSPLIT(INDEX(_xlfn.TEXTSPLIT(Table1[[#This Row],[rep]],"="),3)," "),1)</f>
        <v>close</v>
      </c>
      <c r="Q5" s="5" cm="1">
        <f t="array" ref="Q5">VALUE(INDEX(_xlfn.TEXTSPLIT(INDEX(_xlfn.TEXTSPLIT(Table1[[#This Row],[rep]],"="),4)," "),1))</f>
        <v>4</v>
      </c>
      <c r="R5" s="5" cm="1">
        <f t="array" ref="R5">VALUE(INDEX(_xlfn.TEXTSPLIT(INDEX(_xlfn.TEXTSPLIT(Table1[[#This Row],[rep]],"="),5)," "),1))</f>
        <v>4</v>
      </c>
    </row>
    <row r="6" spans="1:18" x14ac:dyDescent="0.25">
      <c r="A6" t="s">
        <v>519</v>
      </c>
      <c r="B6" t="s">
        <v>520</v>
      </c>
      <c r="C6" t="s">
        <v>32</v>
      </c>
      <c r="D6" t="s">
        <v>525</v>
      </c>
      <c r="E6">
        <v>30000</v>
      </c>
      <c r="F6">
        <v>30000</v>
      </c>
      <c r="G6">
        <v>30000</v>
      </c>
      <c r="H6">
        <v>117.987764106</v>
      </c>
      <c r="I6">
        <v>117.987764</v>
      </c>
      <c r="J6">
        <v>457.674577</v>
      </c>
      <c r="K6" s="5" t="str" cm="1">
        <f t="array" ref="K6">INDEX(_xlfn.TEXTSPLIT(Table1[[#This Row],[csv]],"_"),1)</f>
        <v>sgemm</v>
      </c>
      <c r="L6" s="5" t="str" cm="1">
        <f t="array" ref="L6">INDEX(_xlfn.TEXTSPLIT(Table1[[#This Row],[csv]],"_"),2)</f>
        <v>blis</v>
      </c>
      <c r="M6" s="5" t="str">
        <f>IF(ISNUMBER(SEARCH("epyc",Table1[[#This Row],[node]])),"epyc",IF(ISNUMBER(SEARCH("thin",Table1[[#This Row],[node]])),"thin",IF(ISNUMBER(SEARCH("fat",Table1[[#This Row],[node]])),"fat","UNKNOWN")))</f>
        <v>epyc</v>
      </c>
      <c r="N6" s="5">
        <f>IF(ISNUMBER(SEARCH("optimized",Table1[[#This Row],[csv]])),1,0)</f>
        <v>1</v>
      </c>
      <c r="O6" s="5" t="str" cm="1">
        <f t="array" ref="O6">INDEX(_xlfn.TEXTSPLIT(INDEX(_xlfn.TEXTSPLIT(Table1[[#This Row],[rep]],"="),2)," "),1)</f>
        <v>cores</v>
      </c>
      <c r="P6" s="5" t="str" cm="1">
        <f t="array" ref="P6">INDEX(_xlfn.TEXTSPLIT(INDEX(_xlfn.TEXTSPLIT(Table1[[#This Row],[rep]],"="),3)," "),1)</f>
        <v>close</v>
      </c>
      <c r="Q6" s="5" cm="1">
        <f t="array" ref="Q6">VALUE(INDEX(_xlfn.TEXTSPLIT(INDEX(_xlfn.TEXTSPLIT(Table1[[#This Row],[rep]],"="),4)," "),1))</f>
        <v>5</v>
      </c>
      <c r="R6" s="5" cm="1">
        <f t="array" ref="R6">VALUE(INDEX(_xlfn.TEXTSPLIT(INDEX(_xlfn.TEXTSPLIT(Table1[[#This Row],[rep]],"="),5)," "),1))</f>
        <v>5</v>
      </c>
    </row>
    <row r="7" spans="1:18" x14ac:dyDescent="0.25">
      <c r="A7" t="s">
        <v>519</v>
      </c>
      <c r="B7" t="s">
        <v>520</v>
      </c>
      <c r="C7" t="s">
        <v>32</v>
      </c>
      <c r="D7" t="s">
        <v>526</v>
      </c>
      <c r="E7">
        <v>30000</v>
      </c>
      <c r="F7">
        <v>30000</v>
      </c>
      <c r="G7">
        <v>30000</v>
      </c>
      <c r="H7">
        <v>98.346042690000004</v>
      </c>
      <c r="I7">
        <v>98.346042999999995</v>
      </c>
      <c r="J7">
        <v>549.08157500000004</v>
      </c>
      <c r="K7" s="5" t="str" cm="1">
        <f t="array" ref="K7">INDEX(_xlfn.TEXTSPLIT(Table1[[#This Row],[csv]],"_"),1)</f>
        <v>sgemm</v>
      </c>
      <c r="L7" s="5" t="str" cm="1">
        <f t="array" ref="L7">INDEX(_xlfn.TEXTSPLIT(Table1[[#This Row],[csv]],"_"),2)</f>
        <v>blis</v>
      </c>
      <c r="M7" s="5" t="str">
        <f>IF(ISNUMBER(SEARCH("epyc",Table1[[#This Row],[node]])),"epyc",IF(ISNUMBER(SEARCH("thin",Table1[[#This Row],[node]])),"thin",IF(ISNUMBER(SEARCH("fat",Table1[[#This Row],[node]])),"fat","UNKNOWN")))</f>
        <v>epyc</v>
      </c>
      <c r="N7" s="5">
        <f>IF(ISNUMBER(SEARCH("optimized",Table1[[#This Row],[csv]])),1,0)</f>
        <v>1</v>
      </c>
      <c r="O7" s="5" t="str" cm="1">
        <f t="array" ref="O7">INDEX(_xlfn.TEXTSPLIT(INDEX(_xlfn.TEXTSPLIT(Table1[[#This Row],[rep]],"="),2)," "),1)</f>
        <v>cores</v>
      </c>
      <c r="P7" s="5" t="str" cm="1">
        <f t="array" ref="P7">INDEX(_xlfn.TEXTSPLIT(INDEX(_xlfn.TEXTSPLIT(Table1[[#This Row],[rep]],"="),3)," "),1)</f>
        <v>close</v>
      </c>
      <c r="Q7" s="5" cm="1">
        <f t="array" ref="Q7">VALUE(INDEX(_xlfn.TEXTSPLIT(INDEX(_xlfn.TEXTSPLIT(Table1[[#This Row],[rep]],"="),4)," "),1))</f>
        <v>6</v>
      </c>
      <c r="R7" s="5" cm="1">
        <f t="array" ref="R7">VALUE(INDEX(_xlfn.TEXTSPLIT(INDEX(_xlfn.TEXTSPLIT(Table1[[#This Row],[rep]],"="),5)," "),1))</f>
        <v>6</v>
      </c>
    </row>
    <row r="8" spans="1:18" x14ac:dyDescent="0.25">
      <c r="A8" t="s">
        <v>519</v>
      </c>
      <c r="B8" t="s">
        <v>520</v>
      </c>
      <c r="C8" t="s">
        <v>32</v>
      </c>
      <c r="D8" t="s">
        <v>527</v>
      </c>
      <c r="E8">
        <v>30000</v>
      </c>
      <c r="F8">
        <v>30000</v>
      </c>
      <c r="G8">
        <v>30000</v>
      </c>
      <c r="H8">
        <v>89.51557407</v>
      </c>
      <c r="I8">
        <v>89.515574000000001</v>
      </c>
      <c r="J8">
        <v>603.246983</v>
      </c>
      <c r="K8" s="5" t="str" cm="1">
        <f t="array" ref="K8">INDEX(_xlfn.TEXTSPLIT(Table1[[#This Row],[csv]],"_"),1)</f>
        <v>sgemm</v>
      </c>
      <c r="L8" s="5" t="str" cm="1">
        <f t="array" ref="L8">INDEX(_xlfn.TEXTSPLIT(Table1[[#This Row],[csv]],"_"),2)</f>
        <v>blis</v>
      </c>
      <c r="M8" s="5" t="str">
        <f>IF(ISNUMBER(SEARCH("epyc",Table1[[#This Row],[node]])),"epyc",IF(ISNUMBER(SEARCH("thin",Table1[[#This Row],[node]])),"thin",IF(ISNUMBER(SEARCH("fat",Table1[[#This Row],[node]])),"fat","UNKNOWN")))</f>
        <v>epyc</v>
      </c>
      <c r="N8" s="5">
        <f>IF(ISNUMBER(SEARCH("optimized",Table1[[#This Row],[csv]])),1,0)</f>
        <v>1</v>
      </c>
      <c r="O8" s="5" t="str" cm="1">
        <f t="array" ref="O8">INDEX(_xlfn.TEXTSPLIT(INDEX(_xlfn.TEXTSPLIT(Table1[[#This Row],[rep]],"="),2)," "),1)</f>
        <v>cores</v>
      </c>
      <c r="P8" s="5" t="str" cm="1">
        <f t="array" ref="P8">INDEX(_xlfn.TEXTSPLIT(INDEX(_xlfn.TEXTSPLIT(Table1[[#This Row],[rep]],"="),3)," "),1)</f>
        <v>close</v>
      </c>
      <c r="Q8" s="5" cm="1">
        <f t="array" ref="Q8">VALUE(INDEX(_xlfn.TEXTSPLIT(INDEX(_xlfn.TEXTSPLIT(Table1[[#This Row],[rep]],"="),4)," "),1))</f>
        <v>7</v>
      </c>
      <c r="R8" s="5" cm="1">
        <f t="array" ref="R8">VALUE(INDEX(_xlfn.TEXTSPLIT(INDEX(_xlfn.TEXTSPLIT(Table1[[#This Row],[rep]],"="),5)," "),1))</f>
        <v>7</v>
      </c>
    </row>
    <row r="9" spans="1:18" x14ac:dyDescent="0.25">
      <c r="A9" t="s">
        <v>519</v>
      </c>
      <c r="B9" t="s">
        <v>520</v>
      </c>
      <c r="C9" t="s">
        <v>32</v>
      </c>
      <c r="D9" t="s">
        <v>528</v>
      </c>
      <c r="E9">
        <v>30000</v>
      </c>
      <c r="F9">
        <v>30000</v>
      </c>
      <c r="G9">
        <v>30000</v>
      </c>
      <c r="H9">
        <v>74.262908476000007</v>
      </c>
      <c r="I9">
        <v>74.262907999999996</v>
      </c>
      <c r="J9">
        <v>727.14631199999997</v>
      </c>
      <c r="K9" s="5" t="str" cm="1">
        <f t="array" ref="K9">INDEX(_xlfn.TEXTSPLIT(Table1[[#This Row],[csv]],"_"),1)</f>
        <v>sgemm</v>
      </c>
      <c r="L9" s="5" t="str" cm="1">
        <f t="array" ref="L9">INDEX(_xlfn.TEXTSPLIT(Table1[[#This Row],[csv]],"_"),2)</f>
        <v>blis</v>
      </c>
      <c r="M9" s="5" t="str">
        <f>IF(ISNUMBER(SEARCH("epyc",Table1[[#This Row],[node]])),"epyc",IF(ISNUMBER(SEARCH("thin",Table1[[#This Row],[node]])),"thin",IF(ISNUMBER(SEARCH("fat",Table1[[#This Row],[node]])),"fat","UNKNOWN")))</f>
        <v>epyc</v>
      </c>
      <c r="N9" s="5">
        <f>IF(ISNUMBER(SEARCH("optimized",Table1[[#This Row],[csv]])),1,0)</f>
        <v>1</v>
      </c>
      <c r="O9" s="5" t="str" cm="1">
        <f t="array" ref="O9">INDEX(_xlfn.TEXTSPLIT(INDEX(_xlfn.TEXTSPLIT(Table1[[#This Row],[rep]],"="),2)," "),1)</f>
        <v>cores</v>
      </c>
      <c r="P9" s="5" t="str" cm="1">
        <f t="array" ref="P9">INDEX(_xlfn.TEXTSPLIT(INDEX(_xlfn.TEXTSPLIT(Table1[[#This Row],[rep]],"="),3)," "),1)</f>
        <v>close</v>
      </c>
      <c r="Q9" s="5" cm="1">
        <f t="array" ref="Q9">VALUE(INDEX(_xlfn.TEXTSPLIT(INDEX(_xlfn.TEXTSPLIT(Table1[[#This Row],[rep]],"="),4)," "),1))</f>
        <v>8</v>
      </c>
      <c r="R9" s="5" cm="1">
        <f t="array" ref="R9">VALUE(INDEX(_xlfn.TEXTSPLIT(INDEX(_xlfn.TEXTSPLIT(Table1[[#This Row],[rep]],"="),5)," "),1))</f>
        <v>8</v>
      </c>
    </row>
    <row r="10" spans="1:18" x14ac:dyDescent="0.25">
      <c r="A10" t="s">
        <v>519</v>
      </c>
      <c r="B10" t="s">
        <v>520</v>
      </c>
      <c r="C10" t="s">
        <v>32</v>
      </c>
      <c r="D10" t="s">
        <v>529</v>
      </c>
      <c r="E10">
        <v>30000</v>
      </c>
      <c r="F10">
        <v>30000</v>
      </c>
      <c r="G10">
        <v>30000</v>
      </c>
      <c r="H10">
        <v>68.280716514000005</v>
      </c>
      <c r="I10">
        <v>68.280716999999996</v>
      </c>
      <c r="J10">
        <v>790.85286099999996</v>
      </c>
      <c r="K10" s="5" t="str" cm="1">
        <f t="array" ref="K10">INDEX(_xlfn.TEXTSPLIT(Table1[[#This Row],[csv]],"_"),1)</f>
        <v>sgemm</v>
      </c>
      <c r="L10" s="5" t="str" cm="1">
        <f t="array" ref="L10">INDEX(_xlfn.TEXTSPLIT(Table1[[#This Row],[csv]],"_"),2)</f>
        <v>blis</v>
      </c>
      <c r="M10" s="5" t="str">
        <f>IF(ISNUMBER(SEARCH("epyc",Table1[[#This Row],[node]])),"epyc",IF(ISNUMBER(SEARCH("thin",Table1[[#This Row],[node]])),"thin",IF(ISNUMBER(SEARCH("fat",Table1[[#This Row],[node]])),"fat","UNKNOWN")))</f>
        <v>epyc</v>
      </c>
      <c r="N10" s="5">
        <f>IF(ISNUMBER(SEARCH("optimized",Table1[[#This Row],[csv]])),1,0)</f>
        <v>1</v>
      </c>
      <c r="O10" s="5" t="str" cm="1">
        <f t="array" ref="O10">INDEX(_xlfn.TEXTSPLIT(INDEX(_xlfn.TEXTSPLIT(Table1[[#This Row],[rep]],"="),2)," "),1)</f>
        <v>cores</v>
      </c>
      <c r="P10" s="5" t="str" cm="1">
        <f t="array" ref="P10">INDEX(_xlfn.TEXTSPLIT(INDEX(_xlfn.TEXTSPLIT(Table1[[#This Row],[rep]],"="),3)," "),1)</f>
        <v>close</v>
      </c>
      <c r="Q10" s="5" cm="1">
        <f t="array" ref="Q10">VALUE(INDEX(_xlfn.TEXTSPLIT(INDEX(_xlfn.TEXTSPLIT(Table1[[#This Row],[rep]],"="),4)," "),1))</f>
        <v>9</v>
      </c>
      <c r="R10" s="5" cm="1">
        <f t="array" ref="R10">VALUE(INDEX(_xlfn.TEXTSPLIT(INDEX(_xlfn.TEXTSPLIT(Table1[[#This Row],[rep]],"="),5)," "),1))</f>
        <v>9</v>
      </c>
    </row>
    <row r="11" spans="1:18" x14ac:dyDescent="0.25">
      <c r="A11" t="s">
        <v>519</v>
      </c>
      <c r="B11" t="s">
        <v>520</v>
      </c>
      <c r="C11" t="s">
        <v>32</v>
      </c>
      <c r="D11" t="s">
        <v>530</v>
      </c>
      <c r="E11">
        <v>30000</v>
      </c>
      <c r="F11">
        <v>30000</v>
      </c>
      <c r="G11">
        <v>30000</v>
      </c>
      <c r="H11">
        <v>62.073024668999999</v>
      </c>
      <c r="I11">
        <v>62.073025000000001</v>
      </c>
      <c r="J11">
        <v>869.94310800000005</v>
      </c>
      <c r="K11" s="5" t="str" cm="1">
        <f t="array" ref="K11">INDEX(_xlfn.TEXTSPLIT(Table1[[#This Row],[csv]],"_"),1)</f>
        <v>sgemm</v>
      </c>
      <c r="L11" s="5" t="str" cm="1">
        <f t="array" ref="L11">INDEX(_xlfn.TEXTSPLIT(Table1[[#This Row],[csv]],"_"),2)</f>
        <v>blis</v>
      </c>
      <c r="M11" s="5" t="str">
        <f>IF(ISNUMBER(SEARCH("epyc",Table1[[#This Row],[node]])),"epyc",IF(ISNUMBER(SEARCH("thin",Table1[[#This Row],[node]])),"thin",IF(ISNUMBER(SEARCH("fat",Table1[[#This Row],[node]])),"fat","UNKNOWN")))</f>
        <v>epyc</v>
      </c>
      <c r="N11" s="5">
        <f>IF(ISNUMBER(SEARCH("optimized",Table1[[#This Row],[csv]])),1,0)</f>
        <v>1</v>
      </c>
      <c r="O11" s="5" t="str" cm="1">
        <f t="array" ref="O11">INDEX(_xlfn.TEXTSPLIT(INDEX(_xlfn.TEXTSPLIT(Table1[[#This Row],[rep]],"="),2)," "),1)</f>
        <v>cores</v>
      </c>
      <c r="P11" s="5" t="str" cm="1">
        <f t="array" ref="P11">INDEX(_xlfn.TEXTSPLIT(INDEX(_xlfn.TEXTSPLIT(Table1[[#This Row],[rep]],"="),3)," "),1)</f>
        <v>close</v>
      </c>
      <c r="Q11" s="5" cm="1">
        <f t="array" ref="Q11">VALUE(INDEX(_xlfn.TEXTSPLIT(INDEX(_xlfn.TEXTSPLIT(Table1[[#This Row],[rep]],"="),4)," "),1))</f>
        <v>10</v>
      </c>
      <c r="R11" s="5" cm="1">
        <f t="array" ref="R11">VALUE(INDEX(_xlfn.TEXTSPLIT(INDEX(_xlfn.TEXTSPLIT(Table1[[#This Row],[rep]],"="),5)," "),1))</f>
        <v>10</v>
      </c>
    </row>
    <row r="12" spans="1:18" x14ac:dyDescent="0.25">
      <c r="A12" t="s">
        <v>519</v>
      </c>
      <c r="B12" t="s">
        <v>520</v>
      </c>
      <c r="C12" t="s">
        <v>32</v>
      </c>
      <c r="D12" t="s">
        <v>531</v>
      </c>
      <c r="E12">
        <v>30000</v>
      </c>
      <c r="F12">
        <v>30000</v>
      </c>
      <c r="G12">
        <v>30000</v>
      </c>
      <c r="H12">
        <v>57.603948385999999</v>
      </c>
      <c r="I12">
        <v>57.603948000000003</v>
      </c>
      <c r="J12">
        <v>937.43574000000001</v>
      </c>
      <c r="K12" s="5" t="str" cm="1">
        <f t="array" ref="K12">INDEX(_xlfn.TEXTSPLIT(Table1[[#This Row],[csv]],"_"),1)</f>
        <v>sgemm</v>
      </c>
      <c r="L12" s="5" t="str" cm="1">
        <f t="array" ref="L12">INDEX(_xlfn.TEXTSPLIT(Table1[[#This Row],[csv]],"_"),2)</f>
        <v>blis</v>
      </c>
      <c r="M12" s="5" t="str">
        <f>IF(ISNUMBER(SEARCH("epyc",Table1[[#This Row],[node]])),"epyc",IF(ISNUMBER(SEARCH("thin",Table1[[#This Row],[node]])),"thin",IF(ISNUMBER(SEARCH("fat",Table1[[#This Row],[node]])),"fat","UNKNOWN")))</f>
        <v>epyc</v>
      </c>
      <c r="N12" s="5">
        <f>IF(ISNUMBER(SEARCH("optimized",Table1[[#This Row],[csv]])),1,0)</f>
        <v>1</v>
      </c>
      <c r="O12" s="5" t="str" cm="1">
        <f t="array" ref="O12">INDEX(_xlfn.TEXTSPLIT(INDEX(_xlfn.TEXTSPLIT(Table1[[#This Row],[rep]],"="),2)," "),1)</f>
        <v>cores</v>
      </c>
      <c r="P12" s="5" t="str" cm="1">
        <f t="array" ref="P12">INDEX(_xlfn.TEXTSPLIT(INDEX(_xlfn.TEXTSPLIT(Table1[[#This Row],[rep]],"="),3)," "),1)</f>
        <v>close</v>
      </c>
      <c r="Q12" s="5" cm="1">
        <f t="array" ref="Q12">VALUE(INDEX(_xlfn.TEXTSPLIT(INDEX(_xlfn.TEXTSPLIT(Table1[[#This Row],[rep]],"="),4)," "),1))</f>
        <v>11</v>
      </c>
      <c r="R12" s="5" cm="1">
        <f t="array" ref="R12">VALUE(INDEX(_xlfn.TEXTSPLIT(INDEX(_xlfn.TEXTSPLIT(Table1[[#This Row],[rep]],"="),5)," "),1))</f>
        <v>11</v>
      </c>
    </row>
    <row r="13" spans="1:18" x14ac:dyDescent="0.25">
      <c r="A13" t="s">
        <v>519</v>
      </c>
      <c r="B13" t="s">
        <v>520</v>
      </c>
      <c r="C13" t="s">
        <v>32</v>
      </c>
      <c r="D13" t="s">
        <v>532</v>
      </c>
      <c r="E13">
        <v>30000</v>
      </c>
      <c r="F13">
        <v>30000</v>
      </c>
      <c r="G13">
        <v>30000</v>
      </c>
      <c r="H13">
        <v>51.416687146999998</v>
      </c>
      <c r="I13">
        <v>51.416687000000003</v>
      </c>
      <c r="J13">
        <v>1050.2426929999999</v>
      </c>
      <c r="K13" s="5" t="str" cm="1">
        <f t="array" ref="K13">INDEX(_xlfn.TEXTSPLIT(Table1[[#This Row],[csv]],"_"),1)</f>
        <v>sgemm</v>
      </c>
      <c r="L13" s="5" t="str" cm="1">
        <f t="array" ref="L13">INDEX(_xlfn.TEXTSPLIT(Table1[[#This Row],[csv]],"_"),2)</f>
        <v>blis</v>
      </c>
      <c r="M13" s="5" t="str">
        <f>IF(ISNUMBER(SEARCH("epyc",Table1[[#This Row],[node]])),"epyc",IF(ISNUMBER(SEARCH("thin",Table1[[#This Row],[node]])),"thin",IF(ISNUMBER(SEARCH("fat",Table1[[#This Row],[node]])),"fat","UNKNOWN")))</f>
        <v>epyc</v>
      </c>
      <c r="N13" s="5">
        <f>IF(ISNUMBER(SEARCH("optimized",Table1[[#This Row],[csv]])),1,0)</f>
        <v>1</v>
      </c>
      <c r="O13" s="5" t="str" cm="1">
        <f t="array" ref="O13">INDEX(_xlfn.TEXTSPLIT(INDEX(_xlfn.TEXTSPLIT(Table1[[#This Row],[rep]],"="),2)," "),1)</f>
        <v>cores</v>
      </c>
      <c r="P13" s="5" t="str" cm="1">
        <f t="array" ref="P13">INDEX(_xlfn.TEXTSPLIT(INDEX(_xlfn.TEXTSPLIT(Table1[[#This Row],[rep]],"="),3)," "),1)</f>
        <v>close</v>
      </c>
      <c r="Q13" s="5" cm="1">
        <f t="array" ref="Q13">VALUE(INDEX(_xlfn.TEXTSPLIT(INDEX(_xlfn.TEXTSPLIT(Table1[[#This Row],[rep]],"="),4)," "),1))</f>
        <v>12</v>
      </c>
      <c r="R13" s="5" cm="1">
        <f t="array" ref="R13">VALUE(INDEX(_xlfn.TEXTSPLIT(INDEX(_xlfn.TEXTSPLIT(Table1[[#This Row],[rep]],"="),5)," "),1))</f>
        <v>12</v>
      </c>
    </row>
    <row r="14" spans="1:18" x14ac:dyDescent="0.25">
      <c r="A14" t="s">
        <v>519</v>
      </c>
      <c r="B14" t="s">
        <v>520</v>
      </c>
      <c r="C14" t="s">
        <v>32</v>
      </c>
      <c r="D14" t="s">
        <v>533</v>
      </c>
      <c r="E14">
        <v>30000</v>
      </c>
      <c r="F14">
        <v>30000</v>
      </c>
      <c r="G14">
        <v>30000</v>
      </c>
      <c r="H14">
        <v>51.722065288000003</v>
      </c>
      <c r="I14">
        <v>51.722065000000001</v>
      </c>
      <c r="J14">
        <v>1044.0418360000001</v>
      </c>
      <c r="K14" s="5" t="str" cm="1">
        <f t="array" ref="K14">INDEX(_xlfn.TEXTSPLIT(Table1[[#This Row],[csv]],"_"),1)</f>
        <v>sgemm</v>
      </c>
      <c r="L14" s="5" t="str" cm="1">
        <f t="array" ref="L14">INDEX(_xlfn.TEXTSPLIT(Table1[[#This Row],[csv]],"_"),2)</f>
        <v>blis</v>
      </c>
      <c r="M14" s="5" t="str">
        <f>IF(ISNUMBER(SEARCH("epyc",Table1[[#This Row],[node]])),"epyc",IF(ISNUMBER(SEARCH("thin",Table1[[#This Row],[node]])),"thin",IF(ISNUMBER(SEARCH("fat",Table1[[#This Row],[node]])),"fat","UNKNOWN")))</f>
        <v>epyc</v>
      </c>
      <c r="N14" s="5">
        <f>IF(ISNUMBER(SEARCH("optimized",Table1[[#This Row],[csv]])),1,0)</f>
        <v>1</v>
      </c>
      <c r="O14" s="5" t="str" cm="1">
        <f t="array" ref="O14">INDEX(_xlfn.TEXTSPLIT(INDEX(_xlfn.TEXTSPLIT(Table1[[#This Row],[rep]],"="),2)," "),1)</f>
        <v>cores</v>
      </c>
      <c r="P14" s="5" t="str" cm="1">
        <f t="array" ref="P14">INDEX(_xlfn.TEXTSPLIT(INDEX(_xlfn.TEXTSPLIT(Table1[[#This Row],[rep]],"="),3)," "),1)</f>
        <v>close</v>
      </c>
      <c r="Q14" s="5" cm="1">
        <f t="array" ref="Q14">VALUE(INDEX(_xlfn.TEXTSPLIT(INDEX(_xlfn.TEXTSPLIT(Table1[[#This Row],[rep]],"="),4)," "),1))</f>
        <v>13</v>
      </c>
      <c r="R14" s="5" cm="1">
        <f t="array" ref="R14">VALUE(INDEX(_xlfn.TEXTSPLIT(INDEX(_xlfn.TEXTSPLIT(Table1[[#This Row],[rep]],"="),5)," "),1))</f>
        <v>13</v>
      </c>
    </row>
    <row r="15" spans="1:18" x14ac:dyDescent="0.25">
      <c r="A15" t="s">
        <v>519</v>
      </c>
      <c r="B15" t="s">
        <v>520</v>
      </c>
      <c r="C15" t="s">
        <v>32</v>
      </c>
      <c r="D15" t="s">
        <v>534</v>
      </c>
      <c r="E15">
        <v>30000</v>
      </c>
      <c r="F15">
        <v>30000</v>
      </c>
      <c r="G15">
        <v>30000</v>
      </c>
      <c r="H15">
        <v>46.98038391</v>
      </c>
      <c r="I15">
        <v>46.980384000000001</v>
      </c>
      <c r="J15">
        <v>1149.4158950000001</v>
      </c>
      <c r="K15" s="5" t="str" cm="1">
        <f t="array" ref="K15">INDEX(_xlfn.TEXTSPLIT(Table1[[#This Row],[csv]],"_"),1)</f>
        <v>sgemm</v>
      </c>
      <c r="L15" s="5" t="str" cm="1">
        <f t="array" ref="L15">INDEX(_xlfn.TEXTSPLIT(Table1[[#This Row],[csv]],"_"),2)</f>
        <v>blis</v>
      </c>
      <c r="M15" s="5" t="str">
        <f>IF(ISNUMBER(SEARCH("epyc",Table1[[#This Row],[node]])),"epyc",IF(ISNUMBER(SEARCH("thin",Table1[[#This Row],[node]])),"thin",IF(ISNUMBER(SEARCH("fat",Table1[[#This Row],[node]])),"fat","UNKNOWN")))</f>
        <v>epyc</v>
      </c>
      <c r="N15" s="5">
        <f>IF(ISNUMBER(SEARCH("optimized",Table1[[#This Row],[csv]])),1,0)</f>
        <v>1</v>
      </c>
      <c r="O15" s="5" t="str" cm="1">
        <f t="array" ref="O15">INDEX(_xlfn.TEXTSPLIT(INDEX(_xlfn.TEXTSPLIT(Table1[[#This Row],[rep]],"="),2)," "),1)</f>
        <v>cores</v>
      </c>
      <c r="P15" s="5" t="str" cm="1">
        <f t="array" ref="P15">INDEX(_xlfn.TEXTSPLIT(INDEX(_xlfn.TEXTSPLIT(Table1[[#This Row],[rep]],"="),3)," "),1)</f>
        <v>close</v>
      </c>
      <c r="Q15" s="5" cm="1">
        <f t="array" ref="Q15">VALUE(INDEX(_xlfn.TEXTSPLIT(INDEX(_xlfn.TEXTSPLIT(Table1[[#This Row],[rep]],"="),4)," "),1))</f>
        <v>14</v>
      </c>
      <c r="R15" s="5" cm="1">
        <f t="array" ref="R15">VALUE(INDEX(_xlfn.TEXTSPLIT(INDEX(_xlfn.TEXTSPLIT(Table1[[#This Row],[rep]],"="),5)," "),1))</f>
        <v>14</v>
      </c>
    </row>
    <row r="16" spans="1:18" x14ac:dyDescent="0.25">
      <c r="A16" t="s">
        <v>519</v>
      </c>
      <c r="B16" t="s">
        <v>520</v>
      </c>
      <c r="C16" t="s">
        <v>32</v>
      </c>
      <c r="D16" t="s">
        <v>535</v>
      </c>
      <c r="E16">
        <v>30000</v>
      </c>
      <c r="F16">
        <v>30000</v>
      </c>
      <c r="G16">
        <v>30000</v>
      </c>
      <c r="H16">
        <v>44.760390919000002</v>
      </c>
      <c r="I16">
        <v>44.760390999999998</v>
      </c>
      <c r="J16">
        <v>1206.4237800000001</v>
      </c>
      <c r="K16" s="5" t="str" cm="1">
        <f t="array" ref="K16">INDEX(_xlfn.TEXTSPLIT(Table1[[#This Row],[csv]],"_"),1)</f>
        <v>sgemm</v>
      </c>
      <c r="L16" s="5" t="str" cm="1">
        <f t="array" ref="L16">INDEX(_xlfn.TEXTSPLIT(Table1[[#This Row],[csv]],"_"),2)</f>
        <v>blis</v>
      </c>
      <c r="M16" s="5" t="str">
        <f>IF(ISNUMBER(SEARCH("epyc",Table1[[#This Row],[node]])),"epyc",IF(ISNUMBER(SEARCH("thin",Table1[[#This Row],[node]])),"thin",IF(ISNUMBER(SEARCH("fat",Table1[[#This Row],[node]])),"fat","UNKNOWN")))</f>
        <v>epyc</v>
      </c>
      <c r="N16" s="5">
        <f>IF(ISNUMBER(SEARCH("optimized",Table1[[#This Row],[csv]])),1,0)</f>
        <v>1</v>
      </c>
      <c r="O16" s="5" t="str" cm="1">
        <f t="array" ref="O16">INDEX(_xlfn.TEXTSPLIT(INDEX(_xlfn.TEXTSPLIT(Table1[[#This Row],[rep]],"="),2)," "),1)</f>
        <v>cores</v>
      </c>
      <c r="P16" s="5" t="str" cm="1">
        <f t="array" ref="P16">INDEX(_xlfn.TEXTSPLIT(INDEX(_xlfn.TEXTSPLIT(Table1[[#This Row],[rep]],"="),3)," "),1)</f>
        <v>close</v>
      </c>
      <c r="Q16" s="5" cm="1">
        <f t="array" ref="Q16">VALUE(INDEX(_xlfn.TEXTSPLIT(INDEX(_xlfn.TEXTSPLIT(Table1[[#This Row],[rep]],"="),4)," "),1))</f>
        <v>15</v>
      </c>
      <c r="R16" s="5" cm="1">
        <f t="array" ref="R16">VALUE(INDEX(_xlfn.TEXTSPLIT(INDEX(_xlfn.TEXTSPLIT(Table1[[#This Row],[rep]],"="),5)," "),1))</f>
        <v>15</v>
      </c>
    </row>
    <row r="17" spans="1:18" x14ac:dyDescent="0.25">
      <c r="A17" t="s">
        <v>519</v>
      </c>
      <c r="B17" t="s">
        <v>520</v>
      </c>
      <c r="C17" t="s">
        <v>32</v>
      </c>
      <c r="D17" t="s">
        <v>536</v>
      </c>
      <c r="E17">
        <v>30000</v>
      </c>
      <c r="F17">
        <v>30000</v>
      </c>
      <c r="G17">
        <v>30000</v>
      </c>
      <c r="H17">
        <v>40.523893549999997</v>
      </c>
      <c r="I17">
        <v>40.523893999999999</v>
      </c>
      <c r="J17">
        <v>1332.547178</v>
      </c>
      <c r="K17" s="5" t="str" cm="1">
        <f t="array" ref="K17">INDEX(_xlfn.TEXTSPLIT(Table1[[#This Row],[csv]],"_"),1)</f>
        <v>sgemm</v>
      </c>
      <c r="L17" s="5" t="str" cm="1">
        <f t="array" ref="L17">INDEX(_xlfn.TEXTSPLIT(Table1[[#This Row],[csv]],"_"),2)</f>
        <v>blis</v>
      </c>
      <c r="M17" s="5" t="str">
        <f>IF(ISNUMBER(SEARCH("epyc",Table1[[#This Row],[node]])),"epyc",IF(ISNUMBER(SEARCH("thin",Table1[[#This Row],[node]])),"thin",IF(ISNUMBER(SEARCH("fat",Table1[[#This Row],[node]])),"fat","UNKNOWN")))</f>
        <v>epyc</v>
      </c>
      <c r="N17" s="5">
        <f>IF(ISNUMBER(SEARCH("optimized",Table1[[#This Row],[csv]])),1,0)</f>
        <v>1</v>
      </c>
      <c r="O17" s="5" t="str" cm="1">
        <f t="array" ref="O17">INDEX(_xlfn.TEXTSPLIT(INDEX(_xlfn.TEXTSPLIT(Table1[[#This Row],[rep]],"="),2)," "),1)</f>
        <v>cores</v>
      </c>
      <c r="P17" s="5" t="str" cm="1">
        <f t="array" ref="P17">INDEX(_xlfn.TEXTSPLIT(INDEX(_xlfn.TEXTSPLIT(Table1[[#This Row],[rep]],"="),3)," "),1)</f>
        <v>close</v>
      </c>
      <c r="Q17" s="5" cm="1">
        <f t="array" ref="Q17">VALUE(INDEX(_xlfn.TEXTSPLIT(INDEX(_xlfn.TEXTSPLIT(Table1[[#This Row],[rep]],"="),4)," "),1))</f>
        <v>16</v>
      </c>
      <c r="R17" s="5" cm="1">
        <f t="array" ref="R17">VALUE(INDEX(_xlfn.TEXTSPLIT(INDEX(_xlfn.TEXTSPLIT(Table1[[#This Row],[rep]],"="),5)," "),1))</f>
        <v>16</v>
      </c>
    </row>
    <row r="18" spans="1:18" x14ac:dyDescent="0.25">
      <c r="A18" t="s">
        <v>519</v>
      </c>
      <c r="B18" t="s">
        <v>520</v>
      </c>
      <c r="C18" t="s">
        <v>32</v>
      </c>
      <c r="D18" t="s">
        <v>537</v>
      </c>
      <c r="E18">
        <v>30000</v>
      </c>
      <c r="F18">
        <v>30000</v>
      </c>
      <c r="G18">
        <v>30000</v>
      </c>
      <c r="H18">
        <v>40.700914142000002</v>
      </c>
      <c r="I18">
        <v>40.700913999999997</v>
      </c>
      <c r="J18">
        <v>1326.7515269999999</v>
      </c>
      <c r="K18" s="5" t="str" cm="1">
        <f t="array" ref="K18">INDEX(_xlfn.TEXTSPLIT(Table1[[#This Row],[csv]],"_"),1)</f>
        <v>sgemm</v>
      </c>
      <c r="L18" s="5" t="str" cm="1">
        <f t="array" ref="L18">INDEX(_xlfn.TEXTSPLIT(Table1[[#This Row],[csv]],"_"),2)</f>
        <v>blis</v>
      </c>
      <c r="M18" s="5" t="str">
        <f>IF(ISNUMBER(SEARCH("epyc",Table1[[#This Row],[node]])),"epyc",IF(ISNUMBER(SEARCH("thin",Table1[[#This Row],[node]])),"thin",IF(ISNUMBER(SEARCH("fat",Table1[[#This Row],[node]])),"fat","UNKNOWN")))</f>
        <v>epyc</v>
      </c>
      <c r="N18" s="5">
        <f>IF(ISNUMBER(SEARCH("optimized",Table1[[#This Row],[csv]])),1,0)</f>
        <v>1</v>
      </c>
      <c r="O18" s="5" t="str" cm="1">
        <f t="array" ref="O18">INDEX(_xlfn.TEXTSPLIT(INDEX(_xlfn.TEXTSPLIT(Table1[[#This Row],[rep]],"="),2)," "),1)</f>
        <v>cores</v>
      </c>
      <c r="P18" s="5" t="str" cm="1">
        <f t="array" ref="P18">INDEX(_xlfn.TEXTSPLIT(INDEX(_xlfn.TEXTSPLIT(Table1[[#This Row],[rep]],"="),3)," "),1)</f>
        <v>close</v>
      </c>
      <c r="Q18" s="5" cm="1">
        <f t="array" ref="Q18">VALUE(INDEX(_xlfn.TEXTSPLIT(INDEX(_xlfn.TEXTSPLIT(Table1[[#This Row],[rep]],"="),4)," "),1))</f>
        <v>17</v>
      </c>
      <c r="R18" s="5" cm="1">
        <f t="array" ref="R18">VALUE(INDEX(_xlfn.TEXTSPLIT(INDEX(_xlfn.TEXTSPLIT(Table1[[#This Row],[rep]],"="),5)," "),1))</f>
        <v>17</v>
      </c>
    </row>
    <row r="19" spans="1:18" x14ac:dyDescent="0.25">
      <c r="A19" t="s">
        <v>519</v>
      </c>
      <c r="B19" t="s">
        <v>520</v>
      </c>
      <c r="C19" t="s">
        <v>32</v>
      </c>
      <c r="D19" t="s">
        <v>538</v>
      </c>
      <c r="E19">
        <v>30000</v>
      </c>
      <c r="F19">
        <v>30000</v>
      </c>
      <c r="G19">
        <v>30000</v>
      </c>
      <c r="H19">
        <v>38.671028393</v>
      </c>
      <c r="I19">
        <v>38.671028</v>
      </c>
      <c r="J19">
        <v>1396.3942059999999</v>
      </c>
      <c r="K19" s="5" t="str" cm="1">
        <f t="array" ref="K19">INDEX(_xlfn.TEXTSPLIT(Table1[[#This Row],[csv]],"_"),1)</f>
        <v>sgemm</v>
      </c>
      <c r="L19" s="5" t="str" cm="1">
        <f t="array" ref="L19">INDEX(_xlfn.TEXTSPLIT(Table1[[#This Row],[csv]],"_"),2)</f>
        <v>blis</v>
      </c>
      <c r="M19" s="5" t="str">
        <f>IF(ISNUMBER(SEARCH("epyc",Table1[[#This Row],[node]])),"epyc",IF(ISNUMBER(SEARCH("thin",Table1[[#This Row],[node]])),"thin",IF(ISNUMBER(SEARCH("fat",Table1[[#This Row],[node]])),"fat","UNKNOWN")))</f>
        <v>epyc</v>
      </c>
      <c r="N19" s="5">
        <f>IF(ISNUMBER(SEARCH("optimized",Table1[[#This Row],[csv]])),1,0)</f>
        <v>1</v>
      </c>
      <c r="O19" s="5" t="str" cm="1">
        <f t="array" ref="O19">INDEX(_xlfn.TEXTSPLIT(INDEX(_xlfn.TEXTSPLIT(Table1[[#This Row],[rep]],"="),2)," "),1)</f>
        <v>cores</v>
      </c>
      <c r="P19" s="5" t="str" cm="1">
        <f t="array" ref="P19">INDEX(_xlfn.TEXTSPLIT(INDEX(_xlfn.TEXTSPLIT(Table1[[#This Row],[rep]],"="),3)," "),1)</f>
        <v>close</v>
      </c>
      <c r="Q19" s="5" cm="1">
        <f t="array" ref="Q19">VALUE(INDEX(_xlfn.TEXTSPLIT(INDEX(_xlfn.TEXTSPLIT(Table1[[#This Row],[rep]],"="),4)," "),1))</f>
        <v>18</v>
      </c>
      <c r="R19" s="5" cm="1">
        <f t="array" ref="R19">VALUE(INDEX(_xlfn.TEXTSPLIT(INDEX(_xlfn.TEXTSPLIT(Table1[[#This Row],[rep]],"="),5)," "),1))</f>
        <v>18</v>
      </c>
    </row>
    <row r="20" spans="1:18" x14ac:dyDescent="0.25">
      <c r="A20" t="s">
        <v>519</v>
      </c>
      <c r="B20" t="s">
        <v>520</v>
      </c>
      <c r="C20" t="s">
        <v>32</v>
      </c>
      <c r="D20" t="s">
        <v>539</v>
      </c>
      <c r="E20">
        <v>30000</v>
      </c>
      <c r="F20">
        <v>30000</v>
      </c>
      <c r="G20">
        <v>30000</v>
      </c>
      <c r="H20">
        <v>38.795110622999999</v>
      </c>
      <c r="I20">
        <v>38.795110999999999</v>
      </c>
      <c r="J20">
        <v>1391.927981</v>
      </c>
      <c r="K20" s="5" t="str" cm="1">
        <f t="array" ref="K20">INDEX(_xlfn.TEXTSPLIT(Table1[[#This Row],[csv]],"_"),1)</f>
        <v>sgemm</v>
      </c>
      <c r="L20" s="5" t="str" cm="1">
        <f t="array" ref="L20">INDEX(_xlfn.TEXTSPLIT(Table1[[#This Row],[csv]],"_"),2)</f>
        <v>blis</v>
      </c>
      <c r="M20" s="5" t="str">
        <f>IF(ISNUMBER(SEARCH("epyc",Table1[[#This Row],[node]])),"epyc",IF(ISNUMBER(SEARCH("thin",Table1[[#This Row],[node]])),"thin",IF(ISNUMBER(SEARCH("fat",Table1[[#This Row],[node]])),"fat","UNKNOWN")))</f>
        <v>epyc</v>
      </c>
      <c r="N20" s="5">
        <f>IF(ISNUMBER(SEARCH("optimized",Table1[[#This Row],[csv]])),1,0)</f>
        <v>1</v>
      </c>
      <c r="O20" s="5" t="str" cm="1">
        <f t="array" ref="O20">INDEX(_xlfn.TEXTSPLIT(INDEX(_xlfn.TEXTSPLIT(Table1[[#This Row],[rep]],"="),2)," "),1)</f>
        <v>cores</v>
      </c>
      <c r="P20" s="5" t="str" cm="1">
        <f t="array" ref="P20">INDEX(_xlfn.TEXTSPLIT(INDEX(_xlfn.TEXTSPLIT(Table1[[#This Row],[rep]],"="),3)," "),1)</f>
        <v>close</v>
      </c>
      <c r="Q20" s="5" cm="1">
        <f t="array" ref="Q20">VALUE(INDEX(_xlfn.TEXTSPLIT(INDEX(_xlfn.TEXTSPLIT(Table1[[#This Row],[rep]],"="),4)," "),1))</f>
        <v>19</v>
      </c>
      <c r="R20" s="5" cm="1">
        <f t="array" ref="R20">VALUE(INDEX(_xlfn.TEXTSPLIT(INDEX(_xlfn.TEXTSPLIT(Table1[[#This Row],[rep]],"="),5)," "),1))</f>
        <v>19</v>
      </c>
    </row>
    <row r="21" spans="1:18" x14ac:dyDescent="0.25">
      <c r="A21" t="s">
        <v>519</v>
      </c>
      <c r="B21" t="s">
        <v>520</v>
      </c>
      <c r="C21" t="s">
        <v>32</v>
      </c>
      <c r="D21" t="s">
        <v>540</v>
      </c>
      <c r="E21">
        <v>30000</v>
      </c>
      <c r="F21">
        <v>30000</v>
      </c>
      <c r="G21">
        <v>30000</v>
      </c>
      <c r="H21">
        <v>33.319933218000003</v>
      </c>
      <c r="I21">
        <v>33.319932999999999</v>
      </c>
      <c r="J21">
        <v>1620.6515079999999</v>
      </c>
      <c r="K21" s="5" t="str" cm="1">
        <f t="array" ref="K21">INDEX(_xlfn.TEXTSPLIT(Table1[[#This Row],[csv]],"_"),1)</f>
        <v>sgemm</v>
      </c>
      <c r="L21" s="5" t="str" cm="1">
        <f t="array" ref="L21">INDEX(_xlfn.TEXTSPLIT(Table1[[#This Row],[csv]],"_"),2)</f>
        <v>blis</v>
      </c>
      <c r="M21" s="5" t="str">
        <f>IF(ISNUMBER(SEARCH("epyc",Table1[[#This Row],[node]])),"epyc",IF(ISNUMBER(SEARCH("thin",Table1[[#This Row],[node]])),"thin",IF(ISNUMBER(SEARCH("fat",Table1[[#This Row],[node]])),"fat","UNKNOWN")))</f>
        <v>epyc</v>
      </c>
      <c r="N21" s="5">
        <f>IF(ISNUMBER(SEARCH("optimized",Table1[[#This Row],[csv]])),1,0)</f>
        <v>1</v>
      </c>
      <c r="O21" s="5" t="str" cm="1">
        <f t="array" ref="O21">INDEX(_xlfn.TEXTSPLIT(INDEX(_xlfn.TEXTSPLIT(Table1[[#This Row],[rep]],"="),2)," "),1)</f>
        <v>cores</v>
      </c>
      <c r="P21" s="5" t="str" cm="1">
        <f t="array" ref="P21">INDEX(_xlfn.TEXTSPLIT(INDEX(_xlfn.TEXTSPLIT(Table1[[#This Row],[rep]],"="),3)," "),1)</f>
        <v>close</v>
      </c>
      <c r="Q21" s="5" cm="1">
        <f t="array" ref="Q21">VALUE(INDEX(_xlfn.TEXTSPLIT(INDEX(_xlfn.TEXTSPLIT(Table1[[#This Row],[rep]],"="),4)," "),1))</f>
        <v>20</v>
      </c>
      <c r="R21" s="5" cm="1">
        <f t="array" ref="R21">VALUE(INDEX(_xlfn.TEXTSPLIT(INDEX(_xlfn.TEXTSPLIT(Table1[[#This Row],[rep]],"="),5)," "),1))</f>
        <v>20</v>
      </c>
    </row>
    <row r="22" spans="1:18" x14ac:dyDescent="0.25">
      <c r="A22" t="s">
        <v>519</v>
      </c>
      <c r="B22" t="s">
        <v>520</v>
      </c>
      <c r="C22" t="s">
        <v>32</v>
      </c>
      <c r="D22" t="s">
        <v>541</v>
      </c>
      <c r="E22">
        <v>30000</v>
      </c>
      <c r="F22">
        <v>30000</v>
      </c>
      <c r="G22">
        <v>30000</v>
      </c>
      <c r="H22">
        <v>33.420907587999999</v>
      </c>
      <c r="I22">
        <v>33.420907999999997</v>
      </c>
      <c r="J22">
        <v>1615.755044</v>
      </c>
      <c r="K22" s="5" t="str" cm="1">
        <f t="array" ref="K22">INDEX(_xlfn.TEXTSPLIT(Table1[[#This Row],[csv]],"_"),1)</f>
        <v>sgemm</v>
      </c>
      <c r="L22" s="5" t="str" cm="1">
        <f t="array" ref="L22">INDEX(_xlfn.TEXTSPLIT(Table1[[#This Row],[csv]],"_"),2)</f>
        <v>blis</v>
      </c>
      <c r="M22" s="5" t="str">
        <f>IF(ISNUMBER(SEARCH("epyc",Table1[[#This Row],[node]])),"epyc",IF(ISNUMBER(SEARCH("thin",Table1[[#This Row],[node]])),"thin",IF(ISNUMBER(SEARCH("fat",Table1[[#This Row],[node]])),"fat","UNKNOWN")))</f>
        <v>epyc</v>
      </c>
      <c r="N22" s="5">
        <f>IF(ISNUMBER(SEARCH("optimized",Table1[[#This Row],[csv]])),1,0)</f>
        <v>1</v>
      </c>
      <c r="O22" s="5" t="str" cm="1">
        <f t="array" ref="O22">INDEX(_xlfn.TEXTSPLIT(INDEX(_xlfn.TEXTSPLIT(Table1[[#This Row],[rep]],"="),2)," "),1)</f>
        <v>cores</v>
      </c>
      <c r="P22" s="5" t="str" cm="1">
        <f t="array" ref="P22">INDEX(_xlfn.TEXTSPLIT(INDEX(_xlfn.TEXTSPLIT(Table1[[#This Row],[rep]],"="),3)," "),1)</f>
        <v>close</v>
      </c>
      <c r="Q22" s="5" cm="1">
        <f t="array" ref="Q22">VALUE(INDEX(_xlfn.TEXTSPLIT(INDEX(_xlfn.TEXTSPLIT(Table1[[#This Row],[rep]],"="),4)," "),1))</f>
        <v>21</v>
      </c>
      <c r="R22" s="5" cm="1">
        <f t="array" ref="R22">VALUE(INDEX(_xlfn.TEXTSPLIT(INDEX(_xlfn.TEXTSPLIT(Table1[[#This Row],[rep]],"="),5)," "),1))</f>
        <v>21</v>
      </c>
    </row>
    <row r="23" spans="1:18" x14ac:dyDescent="0.25">
      <c r="A23" t="s">
        <v>519</v>
      </c>
      <c r="B23" t="s">
        <v>520</v>
      </c>
      <c r="C23" t="s">
        <v>32</v>
      </c>
      <c r="D23" t="s">
        <v>542</v>
      </c>
      <c r="E23">
        <v>30000</v>
      </c>
      <c r="F23">
        <v>30000</v>
      </c>
      <c r="G23">
        <v>30000</v>
      </c>
      <c r="H23">
        <v>32.707411370000003</v>
      </c>
      <c r="I23">
        <v>32.707411</v>
      </c>
      <c r="J23">
        <v>1651.001951</v>
      </c>
      <c r="K23" s="5" t="str" cm="1">
        <f t="array" ref="K23">INDEX(_xlfn.TEXTSPLIT(Table1[[#This Row],[csv]],"_"),1)</f>
        <v>sgemm</v>
      </c>
      <c r="L23" s="5" t="str" cm="1">
        <f t="array" ref="L23">INDEX(_xlfn.TEXTSPLIT(Table1[[#This Row],[csv]],"_"),2)</f>
        <v>blis</v>
      </c>
      <c r="M23" s="5" t="str">
        <f>IF(ISNUMBER(SEARCH("epyc",Table1[[#This Row],[node]])),"epyc",IF(ISNUMBER(SEARCH("thin",Table1[[#This Row],[node]])),"thin",IF(ISNUMBER(SEARCH("fat",Table1[[#This Row],[node]])),"fat","UNKNOWN")))</f>
        <v>epyc</v>
      </c>
      <c r="N23" s="5">
        <f>IF(ISNUMBER(SEARCH("optimized",Table1[[#This Row],[csv]])),1,0)</f>
        <v>1</v>
      </c>
      <c r="O23" s="5" t="str" cm="1">
        <f t="array" ref="O23">INDEX(_xlfn.TEXTSPLIT(INDEX(_xlfn.TEXTSPLIT(Table1[[#This Row],[rep]],"="),2)," "),1)</f>
        <v>cores</v>
      </c>
      <c r="P23" s="5" t="str" cm="1">
        <f t="array" ref="P23">INDEX(_xlfn.TEXTSPLIT(INDEX(_xlfn.TEXTSPLIT(Table1[[#This Row],[rep]],"="),3)," "),1)</f>
        <v>close</v>
      </c>
      <c r="Q23" s="5" cm="1">
        <f t="array" ref="Q23">VALUE(INDEX(_xlfn.TEXTSPLIT(INDEX(_xlfn.TEXTSPLIT(Table1[[#This Row],[rep]],"="),4)," "),1))</f>
        <v>22</v>
      </c>
      <c r="R23" s="5" cm="1">
        <f t="array" ref="R23">VALUE(INDEX(_xlfn.TEXTSPLIT(INDEX(_xlfn.TEXTSPLIT(Table1[[#This Row],[rep]],"="),5)," "),1))</f>
        <v>22</v>
      </c>
    </row>
    <row r="24" spans="1:18" x14ac:dyDescent="0.25">
      <c r="A24" t="s">
        <v>519</v>
      </c>
      <c r="B24" t="s">
        <v>520</v>
      </c>
      <c r="C24" t="s">
        <v>32</v>
      </c>
      <c r="D24" t="s">
        <v>543</v>
      </c>
      <c r="E24">
        <v>30000</v>
      </c>
      <c r="F24">
        <v>30000</v>
      </c>
      <c r="G24">
        <v>30000</v>
      </c>
      <c r="H24">
        <v>32.669942304000003</v>
      </c>
      <c r="I24">
        <v>32.669941999999999</v>
      </c>
      <c r="J24">
        <v>1652.895481</v>
      </c>
      <c r="K24" s="5" t="str" cm="1">
        <f t="array" ref="K24">INDEX(_xlfn.TEXTSPLIT(Table1[[#This Row],[csv]],"_"),1)</f>
        <v>sgemm</v>
      </c>
      <c r="L24" s="5" t="str" cm="1">
        <f t="array" ref="L24">INDEX(_xlfn.TEXTSPLIT(Table1[[#This Row],[csv]],"_"),2)</f>
        <v>blis</v>
      </c>
      <c r="M24" s="5" t="str">
        <f>IF(ISNUMBER(SEARCH("epyc",Table1[[#This Row],[node]])),"epyc",IF(ISNUMBER(SEARCH("thin",Table1[[#This Row],[node]])),"thin",IF(ISNUMBER(SEARCH("fat",Table1[[#This Row],[node]])),"fat","UNKNOWN")))</f>
        <v>epyc</v>
      </c>
      <c r="N24" s="5">
        <f>IF(ISNUMBER(SEARCH("optimized",Table1[[#This Row],[csv]])),1,0)</f>
        <v>1</v>
      </c>
      <c r="O24" s="5" t="str" cm="1">
        <f t="array" ref="O24">INDEX(_xlfn.TEXTSPLIT(INDEX(_xlfn.TEXTSPLIT(Table1[[#This Row],[rep]],"="),2)," "),1)</f>
        <v>cores</v>
      </c>
      <c r="P24" s="5" t="str" cm="1">
        <f t="array" ref="P24">INDEX(_xlfn.TEXTSPLIT(INDEX(_xlfn.TEXTSPLIT(Table1[[#This Row],[rep]],"="),3)," "),1)</f>
        <v>close</v>
      </c>
      <c r="Q24" s="5" cm="1">
        <f t="array" ref="Q24">VALUE(INDEX(_xlfn.TEXTSPLIT(INDEX(_xlfn.TEXTSPLIT(Table1[[#This Row],[rep]],"="),4)," "),1))</f>
        <v>23</v>
      </c>
      <c r="R24" s="5" cm="1">
        <f t="array" ref="R24">VALUE(INDEX(_xlfn.TEXTSPLIT(INDEX(_xlfn.TEXTSPLIT(Table1[[#This Row],[rep]],"="),5)," "),1))</f>
        <v>23</v>
      </c>
    </row>
    <row r="25" spans="1:18" x14ac:dyDescent="0.25">
      <c r="A25" t="s">
        <v>519</v>
      </c>
      <c r="B25" t="s">
        <v>520</v>
      </c>
      <c r="C25" t="s">
        <v>32</v>
      </c>
      <c r="D25" t="s">
        <v>544</v>
      </c>
      <c r="E25">
        <v>30000</v>
      </c>
      <c r="F25">
        <v>30000</v>
      </c>
      <c r="G25">
        <v>30000</v>
      </c>
      <c r="H25">
        <v>29.229333023999999</v>
      </c>
      <c r="I25">
        <v>29.229333</v>
      </c>
      <c r="J25">
        <v>1847.4591929999999</v>
      </c>
      <c r="K25" s="5" t="str" cm="1">
        <f t="array" ref="K25">INDEX(_xlfn.TEXTSPLIT(Table1[[#This Row],[csv]],"_"),1)</f>
        <v>sgemm</v>
      </c>
      <c r="L25" s="5" t="str" cm="1">
        <f t="array" ref="L25">INDEX(_xlfn.TEXTSPLIT(Table1[[#This Row],[csv]],"_"),2)</f>
        <v>blis</v>
      </c>
      <c r="M25" s="5" t="str">
        <f>IF(ISNUMBER(SEARCH("epyc",Table1[[#This Row],[node]])),"epyc",IF(ISNUMBER(SEARCH("thin",Table1[[#This Row],[node]])),"thin",IF(ISNUMBER(SEARCH("fat",Table1[[#This Row],[node]])),"fat","UNKNOWN")))</f>
        <v>epyc</v>
      </c>
      <c r="N25" s="5">
        <f>IF(ISNUMBER(SEARCH("optimized",Table1[[#This Row],[csv]])),1,0)</f>
        <v>1</v>
      </c>
      <c r="O25" s="5" t="str" cm="1">
        <f t="array" ref="O25">INDEX(_xlfn.TEXTSPLIT(INDEX(_xlfn.TEXTSPLIT(Table1[[#This Row],[rep]],"="),2)," "),1)</f>
        <v>cores</v>
      </c>
      <c r="P25" s="5" t="str" cm="1">
        <f t="array" ref="P25">INDEX(_xlfn.TEXTSPLIT(INDEX(_xlfn.TEXTSPLIT(Table1[[#This Row],[rep]],"="),3)," "),1)</f>
        <v>close</v>
      </c>
      <c r="Q25" s="5" cm="1">
        <f t="array" ref="Q25">VALUE(INDEX(_xlfn.TEXTSPLIT(INDEX(_xlfn.TEXTSPLIT(Table1[[#This Row],[rep]],"="),4)," "),1))</f>
        <v>24</v>
      </c>
      <c r="R25" s="5" cm="1">
        <f t="array" ref="R25">VALUE(INDEX(_xlfn.TEXTSPLIT(INDEX(_xlfn.TEXTSPLIT(Table1[[#This Row],[rep]],"="),5)," "),1))</f>
        <v>24</v>
      </c>
    </row>
    <row r="26" spans="1:18" x14ac:dyDescent="0.25">
      <c r="A26" t="s">
        <v>519</v>
      </c>
      <c r="B26" t="s">
        <v>520</v>
      </c>
      <c r="C26" t="s">
        <v>32</v>
      </c>
      <c r="D26" t="s">
        <v>545</v>
      </c>
      <c r="E26">
        <v>30000</v>
      </c>
      <c r="F26">
        <v>30000</v>
      </c>
      <c r="G26">
        <v>30000</v>
      </c>
      <c r="H26">
        <v>29.082527137</v>
      </c>
      <c r="I26">
        <v>29.082526999999999</v>
      </c>
      <c r="J26">
        <v>1856.784995</v>
      </c>
      <c r="K26" s="5" t="str" cm="1">
        <f t="array" ref="K26">INDEX(_xlfn.TEXTSPLIT(Table1[[#This Row],[csv]],"_"),1)</f>
        <v>sgemm</v>
      </c>
      <c r="L26" s="5" t="str" cm="1">
        <f t="array" ref="L26">INDEX(_xlfn.TEXTSPLIT(Table1[[#This Row],[csv]],"_"),2)</f>
        <v>blis</v>
      </c>
      <c r="M26" s="5" t="str">
        <f>IF(ISNUMBER(SEARCH("epyc",Table1[[#This Row],[node]])),"epyc",IF(ISNUMBER(SEARCH("thin",Table1[[#This Row],[node]])),"thin",IF(ISNUMBER(SEARCH("fat",Table1[[#This Row],[node]])),"fat","UNKNOWN")))</f>
        <v>epyc</v>
      </c>
      <c r="N26" s="5">
        <f>IF(ISNUMBER(SEARCH("optimized",Table1[[#This Row],[csv]])),1,0)</f>
        <v>1</v>
      </c>
      <c r="O26" s="5" t="str" cm="1">
        <f t="array" ref="O26">INDEX(_xlfn.TEXTSPLIT(INDEX(_xlfn.TEXTSPLIT(Table1[[#This Row],[rep]],"="),2)," "),1)</f>
        <v>cores</v>
      </c>
      <c r="P26" s="5" t="str" cm="1">
        <f t="array" ref="P26">INDEX(_xlfn.TEXTSPLIT(INDEX(_xlfn.TEXTSPLIT(Table1[[#This Row],[rep]],"="),3)," "),1)</f>
        <v>close</v>
      </c>
      <c r="Q26" s="5" cm="1">
        <f t="array" ref="Q26">VALUE(INDEX(_xlfn.TEXTSPLIT(INDEX(_xlfn.TEXTSPLIT(Table1[[#This Row],[rep]],"="),4)," "),1))</f>
        <v>25</v>
      </c>
      <c r="R26" s="5" cm="1">
        <f t="array" ref="R26">VALUE(INDEX(_xlfn.TEXTSPLIT(INDEX(_xlfn.TEXTSPLIT(Table1[[#This Row],[rep]],"="),5)," "),1))</f>
        <v>25</v>
      </c>
    </row>
    <row r="27" spans="1:18" x14ac:dyDescent="0.25">
      <c r="A27" t="s">
        <v>519</v>
      </c>
      <c r="B27" t="s">
        <v>520</v>
      </c>
      <c r="C27" t="s">
        <v>32</v>
      </c>
      <c r="D27" t="s">
        <v>546</v>
      </c>
      <c r="E27">
        <v>30000</v>
      </c>
      <c r="F27">
        <v>30000</v>
      </c>
      <c r="G27">
        <v>30000</v>
      </c>
      <c r="H27">
        <v>28.871407756</v>
      </c>
      <c r="I27">
        <v>28.871407999999999</v>
      </c>
      <c r="J27">
        <v>1870.362556</v>
      </c>
      <c r="K27" s="5" t="str" cm="1">
        <f t="array" ref="K27">INDEX(_xlfn.TEXTSPLIT(Table1[[#This Row],[csv]],"_"),1)</f>
        <v>sgemm</v>
      </c>
      <c r="L27" s="5" t="str" cm="1">
        <f t="array" ref="L27">INDEX(_xlfn.TEXTSPLIT(Table1[[#This Row],[csv]],"_"),2)</f>
        <v>blis</v>
      </c>
      <c r="M27" s="5" t="str">
        <f>IF(ISNUMBER(SEARCH("epyc",Table1[[#This Row],[node]])),"epyc",IF(ISNUMBER(SEARCH("thin",Table1[[#This Row],[node]])),"thin",IF(ISNUMBER(SEARCH("fat",Table1[[#This Row],[node]])),"fat","UNKNOWN")))</f>
        <v>epyc</v>
      </c>
      <c r="N27" s="5">
        <f>IF(ISNUMBER(SEARCH("optimized",Table1[[#This Row],[csv]])),1,0)</f>
        <v>1</v>
      </c>
      <c r="O27" s="5" t="str" cm="1">
        <f t="array" ref="O27">INDEX(_xlfn.TEXTSPLIT(INDEX(_xlfn.TEXTSPLIT(Table1[[#This Row],[rep]],"="),2)," "),1)</f>
        <v>cores</v>
      </c>
      <c r="P27" s="5" t="str" cm="1">
        <f t="array" ref="P27">INDEX(_xlfn.TEXTSPLIT(INDEX(_xlfn.TEXTSPLIT(Table1[[#This Row],[rep]],"="),3)," "),1)</f>
        <v>close</v>
      </c>
      <c r="Q27" s="5" cm="1">
        <f t="array" ref="Q27">VALUE(INDEX(_xlfn.TEXTSPLIT(INDEX(_xlfn.TEXTSPLIT(Table1[[#This Row],[rep]],"="),4)," "),1))</f>
        <v>26</v>
      </c>
      <c r="R27" s="5" cm="1">
        <f t="array" ref="R27">VALUE(INDEX(_xlfn.TEXTSPLIT(INDEX(_xlfn.TEXTSPLIT(Table1[[#This Row],[rep]],"="),5)," "),1))</f>
        <v>26</v>
      </c>
    </row>
    <row r="28" spans="1:18" x14ac:dyDescent="0.25">
      <c r="A28" t="s">
        <v>519</v>
      </c>
      <c r="B28" t="s">
        <v>520</v>
      </c>
      <c r="C28" t="s">
        <v>32</v>
      </c>
      <c r="D28" t="s">
        <v>547</v>
      </c>
      <c r="E28">
        <v>30000</v>
      </c>
      <c r="F28">
        <v>30000</v>
      </c>
      <c r="G28">
        <v>30000</v>
      </c>
      <c r="H28">
        <v>27.511860520999999</v>
      </c>
      <c r="I28">
        <v>27.511861</v>
      </c>
      <c r="J28">
        <v>1962.7898290000001</v>
      </c>
      <c r="K28" s="5" t="str" cm="1">
        <f t="array" ref="K28">INDEX(_xlfn.TEXTSPLIT(Table1[[#This Row],[csv]],"_"),1)</f>
        <v>sgemm</v>
      </c>
      <c r="L28" s="5" t="str" cm="1">
        <f t="array" ref="L28">INDEX(_xlfn.TEXTSPLIT(Table1[[#This Row],[csv]],"_"),2)</f>
        <v>blis</v>
      </c>
      <c r="M28" s="5" t="str">
        <f>IF(ISNUMBER(SEARCH("epyc",Table1[[#This Row],[node]])),"epyc",IF(ISNUMBER(SEARCH("thin",Table1[[#This Row],[node]])),"thin",IF(ISNUMBER(SEARCH("fat",Table1[[#This Row],[node]])),"fat","UNKNOWN")))</f>
        <v>epyc</v>
      </c>
      <c r="N28" s="5">
        <f>IF(ISNUMBER(SEARCH("optimized",Table1[[#This Row],[csv]])),1,0)</f>
        <v>1</v>
      </c>
      <c r="O28" s="5" t="str" cm="1">
        <f t="array" ref="O28">INDEX(_xlfn.TEXTSPLIT(INDEX(_xlfn.TEXTSPLIT(Table1[[#This Row],[rep]],"="),2)," "),1)</f>
        <v>cores</v>
      </c>
      <c r="P28" s="5" t="str" cm="1">
        <f t="array" ref="P28">INDEX(_xlfn.TEXTSPLIT(INDEX(_xlfn.TEXTSPLIT(Table1[[#This Row],[rep]],"="),3)," "),1)</f>
        <v>close</v>
      </c>
      <c r="Q28" s="5" cm="1">
        <f t="array" ref="Q28">VALUE(INDEX(_xlfn.TEXTSPLIT(INDEX(_xlfn.TEXTSPLIT(Table1[[#This Row],[rep]],"="),4)," "),1))</f>
        <v>27</v>
      </c>
      <c r="R28" s="5" cm="1">
        <f t="array" ref="R28">VALUE(INDEX(_xlfn.TEXTSPLIT(INDEX(_xlfn.TEXTSPLIT(Table1[[#This Row],[rep]],"="),5)," "),1))</f>
        <v>27</v>
      </c>
    </row>
    <row r="29" spans="1:18" x14ac:dyDescent="0.25">
      <c r="A29" t="s">
        <v>519</v>
      </c>
      <c r="B29" t="s">
        <v>520</v>
      </c>
      <c r="C29" t="s">
        <v>32</v>
      </c>
      <c r="D29" t="s">
        <v>548</v>
      </c>
      <c r="E29">
        <v>30000</v>
      </c>
      <c r="F29">
        <v>30000</v>
      </c>
      <c r="G29">
        <v>30000</v>
      </c>
      <c r="H29">
        <v>27.308888386</v>
      </c>
      <c r="I29">
        <v>27.308888</v>
      </c>
      <c r="J29">
        <v>1977.378179</v>
      </c>
      <c r="K29" s="5" t="str" cm="1">
        <f t="array" ref="K29">INDEX(_xlfn.TEXTSPLIT(Table1[[#This Row],[csv]],"_"),1)</f>
        <v>sgemm</v>
      </c>
      <c r="L29" s="5" t="str" cm="1">
        <f t="array" ref="L29">INDEX(_xlfn.TEXTSPLIT(Table1[[#This Row],[csv]],"_"),2)</f>
        <v>blis</v>
      </c>
      <c r="M29" s="5" t="str">
        <f>IF(ISNUMBER(SEARCH("epyc",Table1[[#This Row],[node]])),"epyc",IF(ISNUMBER(SEARCH("thin",Table1[[#This Row],[node]])),"thin",IF(ISNUMBER(SEARCH("fat",Table1[[#This Row],[node]])),"fat","UNKNOWN")))</f>
        <v>epyc</v>
      </c>
      <c r="N29" s="5">
        <f>IF(ISNUMBER(SEARCH("optimized",Table1[[#This Row],[csv]])),1,0)</f>
        <v>1</v>
      </c>
      <c r="O29" s="5" t="str" cm="1">
        <f t="array" ref="O29">INDEX(_xlfn.TEXTSPLIT(INDEX(_xlfn.TEXTSPLIT(Table1[[#This Row],[rep]],"="),2)," "),1)</f>
        <v>cores</v>
      </c>
      <c r="P29" s="5" t="str" cm="1">
        <f t="array" ref="P29">INDEX(_xlfn.TEXTSPLIT(INDEX(_xlfn.TEXTSPLIT(Table1[[#This Row],[rep]],"="),3)," "),1)</f>
        <v>close</v>
      </c>
      <c r="Q29" s="5" cm="1">
        <f t="array" ref="Q29">VALUE(INDEX(_xlfn.TEXTSPLIT(INDEX(_xlfn.TEXTSPLIT(Table1[[#This Row],[rep]],"="),4)," "),1))</f>
        <v>28</v>
      </c>
      <c r="R29" s="5" cm="1">
        <f t="array" ref="R29">VALUE(INDEX(_xlfn.TEXTSPLIT(INDEX(_xlfn.TEXTSPLIT(Table1[[#This Row],[rep]],"="),5)," "),1))</f>
        <v>28</v>
      </c>
    </row>
    <row r="30" spans="1:18" x14ac:dyDescent="0.25">
      <c r="A30" t="s">
        <v>519</v>
      </c>
      <c r="B30" t="s">
        <v>520</v>
      </c>
      <c r="C30" t="s">
        <v>32</v>
      </c>
      <c r="D30" t="s">
        <v>549</v>
      </c>
      <c r="E30">
        <v>30000</v>
      </c>
      <c r="F30">
        <v>30000</v>
      </c>
      <c r="G30">
        <v>30000</v>
      </c>
      <c r="H30">
        <v>27.710826229999999</v>
      </c>
      <c r="I30">
        <v>27.710826000000001</v>
      </c>
      <c r="J30">
        <v>1948.696858</v>
      </c>
      <c r="K30" s="5" t="str" cm="1">
        <f t="array" ref="K30">INDEX(_xlfn.TEXTSPLIT(Table1[[#This Row],[csv]],"_"),1)</f>
        <v>sgemm</v>
      </c>
      <c r="L30" s="5" t="str" cm="1">
        <f t="array" ref="L30">INDEX(_xlfn.TEXTSPLIT(Table1[[#This Row],[csv]],"_"),2)</f>
        <v>blis</v>
      </c>
      <c r="M30" s="5" t="str">
        <f>IF(ISNUMBER(SEARCH("epyc",Table1[[#This Row],[node]])),"epyc",IF(ISNUMBER(SEARCH("thin",Table1[[#This Row],[node]])),"thin",IF(ISNUMBER(SEARCH("fat",Table1[[#This Row],[node]])),"fat","UNKNOWN")))</f>
        <v>epyc</v>
      </c>
      <c r="N30" s="5">
        <f>IF(ISNUMBER(SEARCH("optimized",Table1[[#This Row],[csv]])),1,0)</f>
        <v>1</v>
      </c>
      <c r="O30" s="5" t="str" cm="1">
        <f t="array" ref="O30">INDEX(_xlfn.TEXTSPLIT(INDEX(_xlfn.TEXTSPLIT(Table1[[#This Row],[rep]],"="),2)," "),1)</f>
        <v>cores</v>
      </c>
      <c r="P30" s="5" t="str" cm="1">
        <f t="array" ref="P30">INDEX(_xlfn.TEXTSPLIT(INDEX(_xlfn.TEXTSPLIT(Table1[[#This Row],[rep]],"="),3)," "),1)</f>
        <v>close</v>
      </c>
      <c r="Q30" s="5" cm="1">
        <f t="array" ref="Q30">VALUE(INDEX(_xlfn.TEXTSPLIT(INDEX(_xlfn.TEXTSPLIT(Table1[[#This Row],[rep]],"="),4)," "),1))</f>
        <v>29</v>
      </c>
      <c r="R30" s="5" cm="1">
        <f t="array" ref="R30">VALUE(INDEX(_xlfn.TEXTSPLIT(INDEX(_xlfn.TEXTSPLIT(Table1[[#This Row],[rep]],"="),5)," "),1))</f>
        <v>29</v>
      </c>
    </row>
    <row r="31" spans="1:18" x14ac:dyDescent="0.25">
      <c r="A31" t="s">
        <v>519</v>
      </c>
      <c r="B31" t="s">
        <v>520</v>
      </c>
      <c r="C31" t="s">
        <v>32</v>
      </c>
      <c r="D31" t="s">
        <v>550</v>
      </c>
      <c r="E31">
        <v>30000</v>
      </c>
      <c r="F31">
        <v>30000</v>
      </c>
      <c r="G31">
        <v>30000</v>
      </c>
      <c r="H31">
        <v>26.080159753</v>
      </c>
      <c r="I31">
        <v>26.080159999999999</v>
      </c>
      <c r="J31">
        <v>2070.539464</v>
      </c>
      <c r="K31" s="5" t="str" cm="1">
        <f t="array" ref="K31">INDEX(_xlfn.TEXTSPLIT(Table1[[#This Row],[csv]],"_"),1)</f>
        <v>sgemm</v>
      </c>
      <c r="L31" s="5" t="str" cm="1">
        <f t="array" ref="L31">INDEX(_xlfn.TEXTSPLIT(Table1[[#This Row],[csv]],"_"),2)</f>
        <v>blis</v>
      </c>
      <c r="M31" s="5" t="str">
        <f>IF(ISNUMBER(SEARCH("epyc",Table1[[#This Row],[node]])),"epyc",IF(ISNUMBER(SEARCH("thin",Table1[[#This Row],[node]])),"thin",IF(ISNUMBER(SEARCH("fat",Table1[[#This Row],[node]])),"fat","UNKNOWN")))</f>
        <v>epyc</v>
      </c>
      <c r="N31" s="5">
        <f>IF(ISNUMBER(SEARCH("optimized",Table1[[#This Row],[csv]])),1,0)</f>
        <v>1</v>
      </c>
      <c r="O31" s="5" t="str" cm="1">
        <f t="array" ref="O31">INDEX(_xlfn.TEXTSPLIT(INDEX(_xlfn.TEXTSPLIT(Table1[[#This Row],[rep]],"="),2)," "),1)</f>
        <v>cores</v>
      </c>
      <c r="P31" s="5" t="str" cm="1">
        <f t="array" ref="P31">INDEX(_xlfn.TEXTSPLIT(INDEX(_xlfn.TEXTSPLIT(Table1[[#This Row],[rep]],"="),3)," "),1)</f>
        <v>close</v>
      </c>
      <c r="Q31" s="5" cm="1">
        <f t="array" ref="Q31">VALUE(INDEX(_xlfn.TEXTSPLIT(INDEX(_xlfn.TEXTSPLIT(Table1[[#This Row],[rep]],"="),4)," "),1))</f>
        <v>30</v>
      </c>
      <c r="R31" s="5" cm="1">
        <f t="array" ref="R31">VALUE(INDEX(_xlfn.TEXTSPLIT(INDEX(_xlfn.TEXTSPLIT(Table1[[#This Row],[rep]],"="),5)," "),1))</f>
        <v>30</v>
      </c>
    </row>
    <row r="32" spans="1:18" x14ac:dyDescent="0.25">
      <c r="A32" t="s">
        <v>519</v>
      </c>
      <c r="B32" t="s">
        <v>520</v>
      </c>
      <c r="C32" t="s">
        <v>32</v>
      </c>
      <c r="D32" t="s">
        <v>551</v>
      </c>
      <c r="E32">
        <v>30000</v>
      </c>
      <c r="F32">
        <v>30000</v>
      </c>
      <c r="G32">
        <v>30000</v>
      </c>
      <c r="H32">
        <v>25.169951467000001</v>
      </c>
      <c r="I32">
        <v>25.169951000000001</v>
      </c>
      <c r="J32">
        <v>2145.4153409999999</v>
      </c>
      <c r="K32" s="5" t="str" cm="1">
        <f t="array" ref="K32">INDEX(_xlfn.TEXTSPLIT(Table1[[#This Row],[csv]],"_"),1)</f>
        <v>sgemm</v>
      </c>
      <c r="L32" s="5" t="str" cm="1">
        <f t="array" ref="L32">INDEX(_xlfn.TEXTSPLIT(Table1[[#This Row],[csv]],"_"),2)</f>
        <v>blis</v>
      </c>
      <c r="M32" s="5" t="str">
        <f>IF(ISNUMBER(SEARCH("epyc",Table1[[#This Row],[node]])),"epyc",IF(ISNUMBER(SEARCH("thin",Table1[[#This Row],[node]])),"thin",IF(ISNUMBER(SEARCH("fat",Table1[[#This Row],[node]])),"fat","UNKNOWN")))</f>
        <v>epyc</v>
      </c>
      <c r="N32" s="5">
        <f>IF(ISNUMBER(SEARCH("optimized",Table1[[#This Row],[csv]])),1,0)</f>
        <v>1</v>
      </c>
      <c r="O32" s="5" t="str" cm="1">
        <f t="array" ref="O32">INDEX(_xlfn.TEXTSPLIT(INDEX(_xlfn.TEXTSPLIT(Table1[[#This Row],[rep]],"="),2)," "),1)</f>
        <v>cores</v>
      </c>
      <c r="P32" s="5" t="str" cm="1">
        <f t="array" ref="P32">INDEX(_xlfn.TEXTSPLIT(INDEX(_xlfn.TEXTSPLIT(Table1[[#This Row],[rep]],"="),3)," "),1)</f>
        <v>close</v>
      </c>
      <c r="Q32" s="5" cm="1">
        <f t="array" ref="Q32">VALUE(INDEX(_xlfn.TEXTSPLIT(INDEX(_xlfn.TEXTSPLIT(Table1[[#This Row],[rep]],"="),4)," "),1))</f>
        <v>31</v>
      </c>
      <c r="R32" s="5" cm="1">
        <f t="array" ref="R32">VALUE(INDEX(_xlfn.TEXTSPLIT(INDEX(_xlfn.TEXTSPLIT(Table1[[#This Row],[rep]],"="),5)," "),1))</f>
        <v>31</v>
      </c>
    </row>
    <row r="33" spans="1:18" x14ac:dyDescent="0.25">
      <c r="A33" t="s">
        <v>519</v>
      </c>
      <c r="B33" t="s">
        <v>520</v>
      </c>
      <c r="C33" t="s">
        <v>32</v>
      </c>
      <c r="D33" t="s">
        <v>552</v>
      </c>
      <c r="E33">
        <v>30000</v>
      </c>
      <c r="F33">
        <v>30000</v>
      </c>
      <c r="G33">
        <v>30000</v>
      </c>
      <c r="H33">
        <v>24.430820534999999</v>
      </c>
      <c r="I33">
        <v>24.430821000000002</v>
      </c>
      <c r="J33">
        <v>2210.3228140000001</v>
      </c>
      <c r="K33" s="5" t="str" cm="1">
        <f t="array" ref="K33">INDEX(_xlfn.TEXTSPLIT(Table1[[#This Row],[csv]],"_"),1)</f>
        <v>sgemm</v>
      </c>
      <c r="L33" s="5" t="str" cm="1">
        <f t="array" ref="L33">INDEX(_xlfn.TEXTSPLIT(Table1[[#This Row],[csv]],"_"),2)</f>
        <v>blis</v>
      </c>
      <c r="M33" s="5" t="str">
        <f>IF(ISNUMBER(SEARCH("epyc",Table1[[#This Row],[node]])),"epyc",IF(ISNUMBER(SEARCH("thin",Table1[[#This Row],[node]])),"thin",IF(ISNUMBER(SEARCH("fat",Table1[[#This Row],[node]])),"fat","UNKNOWN")))</f>
        <v>epyc</v>
      </c>
      <c r="N33" s="5">
        <f>IF(ISNUMBER(SEARCH("optimized",Table1[[#This Row],[csv]])),1,0)</f>
        <v>1</v>
      </c>
      <c r="O33" s="5" t="str" cm="1">
        <f t="array" ref="O33">INDEX(_xlfn.TEXTSPLIT(INDEX(_xlfn.TEXTSPLIT(Table1[[#This Row],[rep]],"="),2)," "),1)</f>
        <v>cores</v>
      </c>
      <c r="P33" s="5" t="str" cm="1">
        <f t="array" ref="P33">INDEX(_xlfn.TEXTSPLIT(INDEX(_xlfn.TEXTSPLIT(Table1[[#This Row],[rep]],"="),3)," "),1)</f>
        <v>close</v>
      </c>
      <c r="Q33" s="5" cm="1">
        <f t="array" ref="Q33">VALUE(INDEX(_xlfn.TEXTSPLIT(INDEX(_xlfn.TEXTSPLIT(Table1[[#This Row],[rep]],"="),4)," "),1))</f>
        <v>32</v>
      </c>
      <c r="R33" s="5" cm="1">
        <f t="array" ref="R33">VALUE(INDEX(_xlfn.TEXTSPLIT(INDEX(_xlfn.TEXTSPLIT(Table1[[#This Row],[rep]],"="),5)," "),1))</f>
        <v>32</v>
      </c>
    </row>
    <row r="34" spans="1:18" x14ac:dyDescent="0.25">
      <c r="A34" t="s">
        <v>519</v>
      </c>
      <c r="B34" t="s">
        <v>520</v>
      </c>
      <c r="C34" t="s">
        <v>32</v>
      </c>
      <c r="D34" t="s">
        <v>553</v>
      </c>
      <c r="E34">
        <v>30000</v>
      </c>
      <c r="F34">
        <v>30000</v>
      </c>
      <c r="G34">
        <v>30000</v>
      </c>
      <c r="H34">
        <v>25.334913656000001</v>
      </c>
      <c r="I34">
        <v>25.334914000000001</v>
      </c>
      <c r="J34">
        <v>2131.4459849999998</v>
      </c>
      <c r="K34" s="5" t="str" cm="1">
        <f t="array" ref="K34">INDEX(_xlfn.TEXTSPLIT(Table1[[#This Row],[csv]],"_"),1)</f>
        <v>sgemm</v>
      </c>
      <c r="L34" s="5" t="str" cm="1">
        <f t="array" ref="L34">INDEX(_xlfn.TEXTSPLIT(Table1[[#This Row],[csv]],"_"),2)</f>
        <v>blis</v>
      </c>
      <c r="M34" s="5" t="str">
        <f>IF(ISNUMBER(SEARCH("epyc",Table1[[#This Row],[node]])),"epyc",IF(ISNUMBER(SEARCH("thin",Table1[[#This Row],[node]])),"thin",IF(ISNUMBER(SEARCH("fat",Table1[[#This Row],[node]])),"fat","UNKNOWN")))</f>
        <v>epyc</v>
      </c>
      <c r="N34" s="5">
        <f>IF(ISNUMBER(SEARCH("optimized",Table1[[#This Row],[csv]])),1,0)</f>
        <v>1</v>
      </c>
      <c r="O34" s="5" t="str" cm="1">
        <f t="array" ref="O34">INDEX(_xlfn.TEXTSPLIT(INDEX(_xlfn.TEXTSPLIT(Table1[[#This Row],[rep]],"="),2)," "),1)</f>
        <v>cores</v>
      </c>
      <c r="P34" s="5" t="str" cm="1">
        <f t="array" ref="P34">INDEX(_xlfn.TEXTSPLIT(INDEX(_xlfn.TEXTSPLIT(Table1[[#This Row],[rep]],"="),3)," "),1)</f>
        <v>close</v>
      </c>
      <c r="Q34" s="5" cm="1">
        <f t="array" ref="Q34">VALUE(INDEX(_xlfn.TEXTSPLIT(INDEX(_xlfn.TEXTSPLIT(Table1[[#This Row],[rep]],"="),4)," "),1))</f>
        <v>33</v>
      </c>
      <c r="R34" s="5" cm="1">
        <f t="array" ref="R34">VALUE(INDEX(_xlfn.TEXTSPLIT(INDEX(_xlfn.TEXTSPLIT(Table1[[#This Row],[rep]],"="),5)," "),1))</f>
        <v>33</v>
      </c>
    </row>
    <row r="35" spans="1:18" x14ac:dyDescent="0.25">
      <c r="A35" t="s">
        <v>519</v>
      </c>
      <c r="B35" t="s">
        <v>520</v>
      </c>
      <c r="C35" t="s">
        <v>32</v>
      </c>
      <c r="D35" t="s">
        <v>554</v>
      </c>
      <c r="E35">
        <v>30000</v>
      </c>
      <c r="F35">
        <v>30000</v>
      </c>
      <c r="G35">
        <v>30000</v>
      </c>
      <c r="H35">
        <v>24.802608200000002</v>
      </c>
      <c r="I35">
        <v>24.802607999999999</v>
      </c>
      <c r="J35">
        <v>2177.1903809999999</v>
      </c>
      <c r="K35" s="5" t="str" cm="1">
        <f t="array" ref="K35">INDEX(_xlfn.TEXTSPLIT(Table1[[#This Row],[csv]],"_"),1)</f>
        <v>sgemm</v>
      </c>
      <c r="L35" s="5" t="str" cm="1">
        <f t="array" ref="L35">INDEX(_xlfn.TEXTSPLIT(Table1[[#This Row],[csv]],"_"),2)</f>
        <v>blis</v>
      </c>
      <c r="M35" s="5" t="str">
        <f>IF(ISNUMBER(SEARCH("epyc",Table1[[#This Row],[node]])),"epyc",IF(ISNUMBER(SEARCH("thin",Table1[[#This Row],[node]])),"thin",IF(ISNUMBER(SEARCH("fat",Table1[[#This Row],[node]])),"fat","UNKNOWN")))</f>
        <v>epyc</v>
      </c>
      <c r="N35" s="5">
        <f>IF(ISNUMBER(SEARCH("optimized",Table1[[#This Row],[csv]])),1,0)</f>
        <v>1</v>
      </c>
      <c r="O35" s="5" t="str" cm="1">
        <f t="array" ref="O35">INDEX(_xlfn.TEXTSPLIT(INDEX(_xlfn.TEXTSPLIT(Table1[[#This Row],[rep]],"="),2)," "),1)</f>
        <v>cores</v>
      </c>
      <c r="P35" s="5" t="str" cm="1">
        <f t="array" ref="P35">INDEX(_xlfn.TEXTSPLIT(INDEX(_xlfn.TEXTSPLIT(Table1[[#This Row],[rep]],"="),3)," "),1)</f>
        <v>close</v>
      </c>
      <c r="Q35" s="5" cm="1">
        <f t="array" ref="Q35">VALUE(INDEX(_xlfn.TEXTSPLIT(INDEX(_xlfn.TEXTSPLIT(Table1[[#This Row],[rep]],"="),4)," "),1))</f>
        <v>34</v>
      </c>
      <c r="R35" s="5" cm="1">
        <f t="array" ref="R35">VALUE(INDEX(_xlfn.TEXTSPLIT(INDEX(_xlfn.TEXTSPLIT(Table1[[#This Row],[rep]],"="),5)," "),1))</f>
        <v>34</v>
      </c>
    </row>
    <row r="36" spans="1:18" x14ac:dyDescent="0.25">
      <c r="A36" t="s">
        <v>519</v>
      </c>
      <c r="B36" t="s">
        <v>520</v>
      </c>
      <c r="C36" t="s">
        <v>32</v>
      </c>
      <c r="D36" t="s">
        <v>555</v>
      </c>
      <c r="E36">
        <v>30000</v>
      </c>
      <c r="F36">
        <v>30000</v>
      </c>
      <c r="G36">
        <v>30000</v>
      </c>
      <c r="H36">
        <v>24.932738347000001</v>
      </c>
      <c r="I36">
        <v>24.932738000000001</v>
      </c>
      <c r="J36">
        <v>2165.827084</v>
      </c>
      <c r="K36" s="5" t="str" cm="1">
        <f t="array" ref="K36">INDEX(_xlfn.TEXTSPLIT(Table1[[#This Row],[csv]],"_"),1)</f>
        <v>sgemm</v>
      </c>
      <c r="L36" s="5" t="str" cm="1">
        <f t="array" ref="L36">INDEX(_xlfn.TEXTSPLIT(Table1[[#This Row],[csv]],"_"),2)</f>
        <v>blis</v>
      </c>
      <c r="M36" s="5" t="str">
        <f>IF(ISNUMBER(SEARCH("epyc",Table1[[#This Row],[node]])),"epyc",IF(ISNUMBER(SEARCH("thin",Table1[[#This Row],[node]])),"thin",IF(ISNUMBER(SEARCH("fat",Table1[[#This Row],[node]])),"fat","UNKNOWN")))</f>
        <v>epyc</v>
      </c>
      <c r="N36" s="5">
        <f>IF(ISNUMBER(SEARCH("optimized",Table1[[#This Row],[csv]])),1,0)</f>
        <v>1</v>
      </c>
      <c r="O36" s="5" t="str" cm="1">
        <f t="array" ref="O36">INDEX(_xlfn.TEXTSPLIT(INDEX(_xlfn.TEXTSPLIT(Table1[[#This Row],[rep]],"="),2)," "),1)</f>
        <v>cores</v>
      </c>
      <c r="P36" s="5" t="str" cm="1">
        <f t="array" ref="P36">INDEX(_xlfn.TEXTSPLIT(INDEX(_xlfn.TEXTSPLIT(Table1[[#This Row],[rep]],"="),3)," "),1)</f>
        <v>close</v>
      </c>
      <c r="Q36" s="5" cm="1">
        <f t="array" ref="Q36">VALUE(INDEX(_xlfn.TEXTSPLIT(INDEX(_xlfn.TEXTSPLIT(Table1[[#This Row],[rep]],"="),4)," "),1))</f>
        <v>35</v>
      </c>
      <c r="R36" s="5" cm="1">
        <f t="array" ref="R36">VALUE(INDEX(_xlfn.TEXTSPLIT(INDEX(_xlfn.TEXTSPLIT(Table1[[#This Row],[rep]],"="),5)," "),1))</f>
        <v>35</v>
      </c>
    </row>
    <row r="37" spans="1:18" x14ac:dyDescent="0.25">
      <c r="A37" t="s">
        <v>519</v>
      </c>
      <c r="B37" t="s">
        <v>520</v>
      </c>
      <c r="C37" t="s">
        <v>32</v>
      </c>
      <c r="D37" t="s">
        <v>556</v>
      </c>
      <c r="E37">
        <v>30000</v>
      </c>
      <c r="F37">
        <v>30000</v>
      </c>
      <c r="G37">
        <v>30000</v>
      </c>
      <c r="H37">
        <v>24.245223512999999</v>
      </c>
      <c r="I37">
        <v>24.245224</v>
      </c>
      <c r="J37">
        <v>2227.2428199999999</v>
      </c>
      <c r="K37" s="5" t="str" cm="1">
        <f t="array" ref="K37">INDEX(_xlfn.TEXTSPLIT(Table1[[#This Row],[csv]],"_"),1)</f>
        <v>sgemm</v>
      </c>
      <c r="L37" s="5" t="str" cm="1">
        <f t="array" ref="L37">INDEX(_xlfn.TEXTSPLIT(Table1[[#This Row],[csv]],"_"),2)</f>
        <v>blis</v>
      </c>
      <c r="M37" s="5" t="str">
        <f>IF(ISNUMBER(SEARCH("epyc",Table1[[#This Row],[node]])),"epyc",IF(ISNUMBER(SEARCH("thin",Table1[[#This Row],[node]])),"thin",IF(ISNUMBER(SEARCH("fat",Table1[[#This Row],[node]])),"fat","UNKNOWN")))</f>
        <v>epyc</v>
      </c>
      <c r="N37" s="5">
        <f>IF(ISNUMBER(SEARCH("optimized",Table1[[#This Row],[csv]])),1,0)</f>
        <v>1</v>
      </c>
      <c r="O37" s="5" t="str" cm="1">
        <f t="array" ref="O37">INDEX(_xlfn.TEXTSPLIT(INDEX(_xlfn.TEXTSPLIT(Table1[[#This Row],[rep]],"="),2)," "),1)</f>
        <v>cores</v>
      </c>
      <c r="P37" s="5" t="str" cm="1">
        <f t="array" ref="P37">INDEX(_xlfn.TEXTSPLIT(INDEX(_xlfn.TEXTSPLIT(Table1[[#This Row],[rep]],"="),3)," "),1)</f>
        <v>close</v>
      </c>
      <c r="Q37" s="5" cm="1">
        <f t="array" ref="Q37">VALUE(INDEX(_xlfn.TEXTSPLIT(INDEX(_xlfn.TEXTSPLIT(Table1[[#This Row],[rep]],"="),4)," "),1))</f>
        <v>36</v>
      </c>
      <c r="R37" s="5" cm="1">
        <f t="array" ref="R37">VALUE(INDEX(_xlfn.TEXTSPLIT(INDEX(_xlfn.TEXTSPLIT(Table1[[#This Row],[rep]],"="),5)," "),1))</f>
        <v>36</v>
      </c>
    </row>
    <row r="38" spans="1:18" x14ac:dyDescent="0.25">
      <c r="A38" t="s">
        <v>519</v>
      </c>
      <c r="B38" t="s">
        <v>520</v>
      </c>
      <c r="C38" t="s">
        <v>32</v>
      </c>
      <c r="D38" t="s">
        <v>557</v>
      </c>
      <c r="E38">
        <v>30000</v>
      </c>
      <c r="F38">
        <v>30000</v>
      </c>
      <c r="G38">
        <v>30000</v>
      </c>
      <c r="H38">
        <v>24.521016759999998</v>
      </c>
      <c r="I38">
        <v>24.521017000000001</v>
      </c>
      <c r="J38">
        <v>2202.1925329999999</v>
      </c>
      <c r="K38" s="5" t="str" cm="1">
        <f t="array" ref="K38">INDEX(_xlfn.TEXTSPLIT(Table1[[#This Row],[csv]],"_"),1)</f>
        <v>sgemm</v>
      </c>
      <c r="L38" s="5" t="str" cm="1">
        <f t="array" ref="L38">INDEX(_xlfn.TEXTSPLIT(Table1[[#This Row],[csv]],"_"),2)</f>
        <v>blis</v>
      </c>
      <c r="M38" s="5" t="str">
        <f>IF(ISNUMBER(SEARCH("epyc",Table1[[#This Row],[node]])),"epyc",IF(ISNUMBER(SEARCH("thin",Table1[[#This Row],[node]])),"thin",IF(ISNUMBER(SEARCH("fat",Table1[[#This Row],[node]])),"fat","UNKNOWN")))</f>
        <v>epyc</v>
      </c>
      <c r="N38" s="5">
        <f>IF(ISNUMBER(SEARCH("optimized",Table1[[#This Row],[csv]])),1,0)</f>
        <v>1</v>
      </c>
      <c r="O38" s="5" t="str" cm="1">
        <f t="array" ref="O38">INDEX(_xlfn.TEXTSPLIT(INDEX(_xlfn.TEXTSPLIT(Table1[[#This Row],[rep]],"="),2)," "),1)</f>
        <v>cores</v>
      </c>
      <c r="P38" s="5" t="str" cm="1">
        <f t="array" ref="P38">INDEX(_xlfn.TEXTSPLIT(INDEX(_xlfn.TEXTSPLIT(Table1[[#This Row],[rep]],"="),3)," "),1)</f>
        <v>close</v>
      </c>
      <c r="Q38" s="5" cm="1">
        <f t="array" ref="Q38">VALUE(INDEX(_xlfn.TEXTSPLIT(INDEX(_xlfn.TEXTSPLIT(Table1[[#This Row],[rep]],"="),4)," "),1))</f>
        <v>37</v>
      </c>
      <c r="R38" s="5" cm="1">
        <f t="array" ref="R38">VALUE(INDEX(_xlfn.TEXTSPLIT(INDEX(_xlfn.TEXTSPLIT(Table1[[#This Row],[rep]],"="),5)," "),1))</f>
        <v>37</v>
      </c>
    </row>
    <row r="39" spans="1:18" x14ac:dyDescent="0.25">
      <c r="A39" t="s">
        <v>519</v>
      </c>
      <c r="B39" t="s">
        <v>520</v>
      </c>
      <c r="C39" t="s">
        <v>32</v>
      </c>
      <c r="D39" t="s">
        <v>558</v>
      </c>
      <c r="E39">
        <v>30000</v>
      </c>
      <c r="F39">
        <v>30000</v>
      </c>
      <c r="G39">
        <v>30000</v>
      </c>
      <c r="H39">
        <v>23.240073659</v>
      </c>
      <c r="I39">
        <v>23.240074</v>
      </c>
      <c r="J39">
        <v>2323.57267</v>
      </c>
      <c r="K39" s="5" t="str" cm="1">
        <f t="array" ref="K39">INDEX(_xlfn.TEXTSPLIT(Table1[[#This Row],[csv]],"_"),1)</f>
        <v>sgemm</v>
      </c>
      <c r="L39" s="5" t="str" cm="1">
        <f t="array" ref="L39">INDEX(_xlfn.TEXTSPLIT(Table1[[#This Row],[csv]],"_"),2)</f>
        <v>blis</v>
      </c>
      <c r="M39" s="5" t="str">
        <f>IF(ISNUMBER(SEARCH("epyc",Table1[[#This Row],[node]])),"epyc",IF(ISNUMBER(SEARCH("thin",Table1[[#This Row],[node]])),"thin",IF(ISNUMBER(SEARCH("fat",Table1[[#This Row],[node]])),"fat","UNKNOWN")))</f>
        <v>epyc</v>
      </c>
      <c r="N39" s="5">
        <f>IF(ISNUMBER(SEARCH("optimized",Table1[[#This Row],[csv]])),1,0)</f>
        <v>1</v>
      </c>
      <c r="O39" s="5" t="str" cm="1">
        <f t="array" ref="O39">INDEX(_xlfn.TEXTSPLIT(INDEX(_xlfn.TEXTSPLIT(Table1[[#This Row],[rep]],"="),2)," "),1)</f>
        <v>cores</v>
      </c>
      <c r="P39" s="5" t="str" cm="1">
        <f t="array" ref="P39">INDEX(_xlfn.TEXTSPLIT(INDEX(_xlfn.TEXTSPLIT(Table1[[#This Row],[rep]],"="),3)," "),1)</f>
        <v>close</v>
      </c>
      <c r="Q39" s="5" cm="1">
        <f t="array" ref="Q39">VALUE(INDEX(_xlfn.TEXTSPLIT(INDEX(_xlfn.TEXTSPLIT(Table1[[#This Row],[rep]],"="),4)," "),1))</f>
        <v>38</v>
      </c>
      <c r="R39" s="5" cm="1">
        <f t="array" ref="R39">VALUE(INDEX(_xlfn.TEXTSPLIT(INDEX(_xlfn.TEXTSPLIT(Table1[[#This Row],[rep]],"="),5)," "),1))</f>
        <v>38</v>
      </c>
    </row>
    <row r="40" spans="1:18" x14ac:dyDescent="0.25">
      <c r="A40" t="s">
        <v>519</v>
      </c>
      <c r="B40" t="s">
        <v>520</v>
      </c>
      <c r="C40" t="s">
        <v>32</v>
      </c>
      <c r="D40" t="s">
        <v>559</v>
      </c>
      <c r="E40">
        <v>30000</v>
      </c>
      <c r="F40">
        <v>30000</v>
      </c>
      <c r="G40">
        <v>30000</v>
      </c>
      <c r="H40">
        <v>23.206258306999999</v>
      </c>
      <c r="I40">
        <v>23.206257999999998</v>
      </c>
      <c r="J40">
        <v>2326.9584989999998</v>
      </c>
      <c r="K40" s="5" t="str" cm="1">
        <f t="array" ref="K40">INDEX(_xlfn.TEXTSPLIT(Table1[[#This Row],[csv]],"_"),1)</f>
        <v>sgemm</v>
      </c>
      <c r="L40" s="5" t="str" cm="1">
        <f t="array" ref="L40">INDEX(_xlfn.TEXTSPLIT(Table1[[#This Row],[csv]],"_"),2)</f>
        <v>blis</v>
      </c>
      <c r="M40" s="5" t="str">
        <f>IF(ISNUMBER(SEARCH("epyc",Table1[[#This Row],[node]])),"epyc",IF(ISNUMBER(SEARCH("thin",Table1[[#This Row],[node]])),"thin",IF(ISNUMBER(SEARCH("fat",Table1[[#This Row],[node]])),"fat","UNKNOWN")))</f>
        <v>epyc</v>
      </c>
      <c r="N40" s="5">
        <f>IF(ISNUMBER(SEARCH("optimized",Table1[[#This Row],[csv]])),1,0)</f>
        <v>1</v>
      </c>
      <c r="O40" s="5" t="str" cm="1">
        <f t="array" ref="O40">INDEX(_xlfn.TEXTSPLIT(INDEX(_xlfn.TEXTSPLIT(Table1[[#This Row],[rep]],"="),2)," "),1)</f>
        <v>cores</v>
      </c>
      <c r="P40" s="5" t="str" cm="1">
        <f t="array" ref="P40">INDEX(_xlfn.TEXTSPLIT(INDEX(_xlfn.TEXTSPLIT(Table1[[#This Row],[rep]],"="),3)," "),1)</f>
        <v>close</v>
      </c>
      <c r="Q40" s="5" cm="1">
        <f t="array" ref="Q40">VALUE(INDEX(_xlfn.TEXTSPLIT(INDEX(_xlfn.TEXTSPLIT(Table1[[#This Row],[rep]],"="),4)," "),1))</f>
        <v>39</v>
      </c>
      <c r="R40" s="5" cm="1">
        <f t="array" ref="R40">VALUE(INDEX(_xlfn.TEXTSPLIT(INDEX(_xlfn.TEXTSPLIT(Table1[[#This Row],[rep]],"="),5)," "),1))</f>
        <v>39</v>
      </c>
    </row>
    <row r="41" spans="1:18" x14ac:dyDescent="0.25">
      <c r="A41" t="s">
        <v>519</v>
      </c>
      <c r="B41" t="s">
        <v>520</v>
      </c>
      <c r="C41" t="s">
        <v>32</v>
      </c>
      <c r="D41" t="s">
        <v>560</v>
      </c>
      <c r="E41">
        <v>30000</v>
      </c>
      <c r="F41">
        <v>30000</v>
      </c>
      <c r="G41">
        <v>30000</v>
      </c>
      <c r="H41">
        <v>23.39102561</v>
      </c>
      <c r="I41">
        <v>23.391026</v>
      </c>
      <c r="J41">
        <v>2308.5776959999998</v>
      </c>
      <c r="K41" s="5" t="str" cm="1">
        <f t="array" ref="K41">INDEX(_xlfn.TEXTSPLIT(Table1[[#This Row],[csv]],"_"),1)</f>
        <v>sgemm</v>
      </c>
      <c r="L41" s="5" t="str" cm="1">
        <f t="array" ref="L41">INDEX(_xlfn.TEXTSPLIT(Table1[[#This Row],[csv]],"_"),2)</f>
        <v>blis</v>
      </c>
      <c r="M41" s="5" t="str">
        <f>IF(ISNUMBER(SEARCH("epyc",Table1[[#This Row],[node]])),"epyc",IF(ISNUMBER(SEARCH("thin",Table1[[#This Row],[node]])),"thin",IF(ISNUMBER(SEARCH("fat",Table1[[#This Row],[node]])),"fat","UNKNOWN")))</f>
        <v>epyc</v>
      </c>
      <c r="N41" s="5">
        <f>IF(ISNUMBER(SEARCH("optimized",Table1[[#This Row],[csv]])),1,0)</f>
        <v>1</v>
      </c>
      <c r="O41" s="5" t="str" cm="1">
        <f t="array" ref="O41">INDEX(_xlfn.TEXTSPLIT(INDEX(_xlfn.TEXTSPLIT(Table1[[#This Row],[rep]],"="),2)," "),1)</f>
        <v>cores</v>
      </c>
      <c r="P41" s="5" t="str" cm="1">
        <f t="array" ref="P41">INDEX(_xlfn.TEXTSPLIT(INDEX(_xlfn.TEXTSPLIT(Table1[[#This Row],[rep]],"="),3)," "),1)</f>
        <v>close</v>
      </c>
      <c r="Q41" s="5" cm="1">
        <f t="array" ref="Q41">VALUE(INDEX(_xlfn.TEXTSPLIT(INDEX(_xlfn.TEXTSPLIT(Table1[[#This Row],[rep]],"="),4)," "),1))</f>
        <v>40</v>
      </c>
      <c r="R41" s="5" cm="1">
        <f t="array" ref="R41">VALUE(INDEX(_xlfn.TEXTSPLIT(INDEX(_xlfn.TEXTSPLIT(Table1[[#This Row],[rep]],"="),5)," "),1))</f>
        <v>40</v>
      </c>
    </row>
    <row r="42" spans="1:18" x14ac:dyDescent="0.25">
      <c r="A42" t="s">
        <v>519</v>
      </c>
      <c r="B42" t="s">
        <v>520</v>
      </c>
      <c r="C42" t="s">
        <v>32</v>
      </c>
      <c r="D42" t="s">
        <v>561</v>
      </c>
      <c r="E42">
        <v>30000</v>
      </c>
      <c r="F42">
        <v>30000</v>
      </c>
      <c r="G42">
        <v>30000</v>
      </c>
      <c r="H42">
        <v>22.986981109999999</v>
      </c>
      <c r="I42">
        <v>22.986981</v>
      </c>
      <c r="J42">
        <v>2349.1558</v>
      </c>
      <c r="K42" s="5" t="str" cm="1">
        <f t="array" ref="K42">INDEX(_xlfn.TEXTSPLIT(Table1[[#This Row],[csv]],"_"),1)</f>
        <v>sgemm</v>
      </c>
      <c r="L42" s="5" t="str" cm="1">
        <f t="array" ref="L42">INDEX(_xlfn.TEXTSPLIT(Table1[[#This Row],[csv]],"_"),2)</f>
        <v>blis</v>
      </c>
      <c r="M42" s="5" t="str">
        <f>IF(ISNUMBER(SEARCH("epyc",Table1[[#This Row],[node]])),"epyc",IF(ISNUMBER(SEARCH("thin",Table1[[#This Row],[node]])),"thin",IF(ISNUMBER(SEARCH("fat",Table1[[#This Row],[node]])),"fat","UNKNOWN")))</f>
        <v>epyc</v>
      </c>
      <c r="N42" s="5">
        <f>IF(ISNUMBER(SEARCH("optimized",Table1[[#This Row],[csv]])),1,0)</f>
        <v>1</v>
      </c>
      <c r="O42" s="5" t="str" cm="1">
        <f t="array" ref="O42">INDEX(_xlfn.TEXTSPLIT(INDEX(_xlfn.TEXTSPLIT(Table1[[#This Row],[rep]],"="),2)," "),1)</f>
        <v>cores</v>
      </c>
      <c r="P42" s="5" t="str" cm="1">
        <f t="array" ref="P42">INDEX(_xlfn.TEXTSPLIT(INDEX(_xlfn.TEXTSPLIT(Table1[[#This Row],[rep]],"="),3)," "),1)</f>
        <v>close</v>
      </c>
      <c r="Q42" s="5" cm="1">
        <f t="array" ref="Q42">VALUE(INDEX(_xlfn.TEXTSPLIT(INDEX(_xlfn.TEXTSPLIT(Table1[[#This Row],[rep]],"="),4)," "),1))</f>
        <v>41</v>
      </c>
      <c r="R42" s="5" cm="1">
        <f t="array" ref="R42">VALUE(INDEX(_xlfn.TEXTSPLIT(INDEX(_xlfn.TEXTSPLIT(Table1[[#This Row],[rep]],"="),5)," "),1))</f>
        <v>41</v>
      </c>
    </row>
    <row r="43" spans="1:18" x14ac:dyDescent="0.25">
      <c r="A43" t="s">
        <v>519</v>
      </c>
      <c r="B43" t="s">
        <v>520</v>
      </c>
      <c r="C43" t="s">
        <v>32</v>
      </c>
      <c r="D43" t="s">
        <v>562</v>
      </c>
      <c r="E43">
        <v>30000</v>
      </c>
      <c r="F43">
        <v>30000</v>
      </c>
      <c r="G43">
        <v>30000</v>
      </c>
      <c r="H43">
        <v>22.292484443999999</v>
      </c>
      <c r="I43">
        <v>22.292484000000002</v>
      </c>
      <c r="J43">
        <v>2422.341042</v>
      </c>
      <c r="K43" s="5" t="str" cm="1">
        <f t="array" ref="K43">INDEX(_xlfn.TEXTSPLIT(Table1[[#This Row],[csv]],"_"),1)</f>
        <v>sgemm</v>
      </c>
      <c r="L43" s="5" t="str" cm="1">
        <f t="array" ref="L43">INDEX(_xlfn.TEXTSPLIT(Table1[[#This Row],[csv]],"_"),2)</f>
        <v>blis</v>
      </c>
      <c r="M43" s="5" t="str">
        <f>IF(ISNUMBER(SEARCH("epyc",Table1[[#This Row],[node]])),"epyc",IF(ISNUMBER(SEARCH("thin",Table1[[#This Row],[node]])),"thin",IF(ISNUMBER(SEARCH("fat",Table1[[#This Row],[node]])),"fat","UNKNOWN")))</f>
        <v>epyc</v>
      </c>
      <c r="N43" s="5">
        <f>IF(ISNUMBER(SEARCH("optimized",Table1[[#This Row],[csv]])),1,0)</f>
        <v>1</v>
      </c>
      <c r="O43" s="5" t="str" cm="1">
        <f t="array" ref="O43">INDEX(_xlfn.TEXTSPLIT(INDEX(_xlfn.TEXTSPLIT(Table1[[#This Row],[rep]],"="),2)," "),1)</f>
        <v>cores</v>
      </c>
      <c r="P43" s="5" t="str" cm="1">
        <f t="array" ref="P43">INDEX(_xlfn.TEXTSPLIT(INDEX(_xlfn.TEXTSPLIT(Table1[[#This Row],[rep]],"="),3)," "),1)</f>
        <v>close</v>
      </c>
      <c r="Q43" s="5" cm="1">
        <f t="array" ref="Q43">VALUE(INDEX(_xlfn.TEXTSPLIT(INDEX(_xlfn.TEXTSPLIT(Table1[[#This Row],[rep]],"="),4)," "),1))</f>
        <v>42</v>
      </c>
      <c r="R43" s="5" cm="1">
        <f t="array" ref="R43">VALUE(INDEX(_xlfn.TEXTSPLIT(INDEX(_xlfn.TEXTSPLIT(Table1[[#This Row],[rep]],"="),5)," "),1))</f>
        <v>42</v>
      </c>
    </row>
    <row r="44" spans="1:18" x14ac:dyDescent="0.25">
      <c r="A44" t="s">
        <v>519</v>
      </c>
      <c r="B44" t="s">
        <v>520</v>
      </c>
      <c r="C44" t="s">
        <v>32</v>
      </c>
      <c r="D44" t="s">
        <v>563</v>
      </c>
      <c r="E44">
        <v>30000</v>
      </c>
      <c r="F44">
        <v>30000</v>
      </c>
      <c r="G44">
        <v>30000</v>
      </c>
      <c r="H44">
        <v>23.916247784999999</v>
      </c>
      <c r="I44">
        <v>23.916248</v>
      </c>
      <c r="J44">
        <v>2257.8792659999999</v>
      </c>
      <c r="K44" s="5" t="str" cm="1">
        <f t="array" ref="K44">INDEX(_xlfn.TEXTSPLIT(Table1[[#This Row],[csv]],"_"),1)</f>
        <v>sgemm</v>
      </c>
      <c r="L44" s="5" t="str" cm="1">
        <f t="array" ref="L44">INDEX(_xlfn.TEXTSPLIT(Table1[[#This Row],[csv]],"_"),2)</f>
        <v>blis</v>
      </c>
      <c r="M44" s="5" t="str">
        <f>IF(ISNUMBER(SEARCH("epyc",Table1[[#This Row],[node]])),"epyc",IF(ISNUMBER(SEARCH("thin",Table1[[#This Row],[node]])),"thin",IF(ISNUMBER(SEARCH("fat",Table1[[#This Row],[node]])),"fat","UNKNOWN")))</f>
        <v>epyc</v>
      </c>
      <c r="N44" s="5">
        <f>IF(ISNUMBER(SEARCH("optimized",Table1[[#This Row],[csv]])),1,0)</f>
        <v>1</v>
      </c>
      <c r="O44" s="5" t="str" cm="1">
        <f t="array" ref="O44">INDEX(_xlfn.TEXTSPLIT(INDEX(_xlfn.TEXTSPLIT(Table1[[#This Row],[rep]],"="),2)," "),1)</f>
        <v>cores</v>
      </c>
      <c r="P44" s="5" t="str" cm="1">
        <f t="array" ref="P44">INDEX(_xlfn.TEXTSPLIT(INDEX(_xlfn.TEXTSPLIT(Table1[[#This Row],[rep]],"="),3)," "),1)</f>
        <v>close</v>
      </c>
      <c r="Q44" s="5" cm="1">
        <f t="array" ref="Q44">VALUE(INDEX(_xlfn.TEXTSPLIT(INDEX(_xlfn.TEXTSPLIT(Table1[[#This Row],[rep]],"="),4)," "),1))</f>
        <v>43</v>
      </c>
      <c r="R44" s="5" cm="1">
        <f t="array" ref="R44">VALUE(INDEX(_xlfn.TEXTSPLIT(INDEX(_xlfn.TEXTSPLIT(Table1[[#This Row],[rep]],"="),5)," "),1))</f>
        <v>43</v>
      </c>
    </row>
    <row r="45" spans="1:18" x14ac:dyDescent="0.25">
      <c r="A45" t="s">
        <v>519</v>
      </c>
      <c r="B45" t="s">
        <v>520</v>
      </c>
      <c r="C45" t="s">
        <v>32</v>
      </c>
      <c r="D45" t="s">
        <v>564</v>
      </c>
      <c r="E45">
        <v>30000</v>
      </c>
      <c r="F45">
        <v>30000</v>
      </c>
      <c r="G45">
        <v>30000</v>
      </c>
      <c r="H45">
        <v>21.386028142000001</v>
      </c>
      <c r="I45">
        <v>21.386028</v>
      </c>
      <c r="J45">
        <v>2525.0130429999999</v>
      </c>
      <c r="K45" s="5" t="str" cm="1">
        <f t="array" ref="K45">INDEX(_xlfn.TEXTSPLIT(Table1[[#This Row],[csv]],"_"),1)</f>
        <v>sgemm</v>
      </c>
      <c r="L45" s="5" t="str" cm="1">
        <f t="array" ref="L45">INDEX(_xlfn.TEXTSPLIT(Table1[[#This Row],[csv]],"_"),2)</f>
        <v>blis</v>
      </c>
      <c r="M45" s="5" t="str">
        <f>IF(ISNUMBER(SEARCH("epyc",Table1[[#This Row],[node]])),"epyc",IF(ISNUMBER(SEARCH("thin",Table1[[#This Row],[node]])),"thin",IF(ISNUMBER(SEARCH("fat",Table1[[#This Row],[node]])),"fat","UNKNOWN")))</f>
        <v>epyc</v>
      </c>
      <c r="N45" s="5">
        <f>IF(ISNUMBER(SEARCH("optimized",Table1[[#This Row],[csv]])),1,0)</f>
        <v>1</v>
      </c>
      <c r="O45" s="5" t="str" cm="1">
        <f t="array" ref="O45">INDEX(_xlfn.TEXTSPLIT(INDEX(_xlfn.TEXTSPLIT(Table1[[#This Row],[rep]],"="),2)," "),1)</f>
        <v>cores</v>
      </c>
      <c r="P45" s="5" t="str" cm="1">
        <f t="array" ref="P45">INDEX(_xlfn.TEXTSPLIT(INDEX(_xlfn.TEXTSPLIT(Table1[[#This Row],[rep]],"="),3)," "),1)</f>
        <v>close</v>
      </c>
      <c r="Q45" s="5" cm="1">
        <f t="array" ref="Q45">VALUE(INDEX(_xlfn.TEXTSPLIT(INDEX(_xlfn.TEXTSPLIT(Table1[[#This Row],[rep]],"="),4)," "),1))</f>
        <v>44</v>
      </c>
      <c r="R45" s="5" cm="1">
        <f t="array" ref="R45">VALUE(INDEX(_xlfn.TEXTSPLIT(INDEX(_xlfn.TEXTSPLIT(Table1[[#This Row],[rep]],"="),5)," "),1))</f>
        <v>44</v>
      </c>
    </row>
    <row r="46" spans="1:18" x14ac:dyDescent="0.25">
      <c r="A46" t="s">
        <v>519</v>
      </c>
      <c r="B46" t="s">
        <v>520</v>
      </c>
      <c r="C46" t="s">
        <v>32</v>
      </c>
      <c r="D46" t="s">
        <v>565</v>
      </c>
      <c r="E46">
        <v>30000</v>
      </c>
      <c r="F46">
        <v>30000</v>
      </c>
      <c r="G46">
        <v>30000</v>
      </c>
      <c r="H46">
        <v>20.950411663000001</v>
      </c>
      <c r="I46">
        <v>20.950412</v>
      </c>
      <c r="J46">
        <v>2577.5149849999998</v>
      </c>
      <c r="K46" s="5" t="str" cm="1">
        <f t="array" ref="K46">INDEX(_xlfn.TEXTSPLIT(Table1[[#This Row],[csv]],"_"),1)</f>
        <v>sgemm</v>
      </c>
      <c r="L46" s="5" t="str" cm="1">
        <f t="array" ref="L46">INDEX(_xlfn.TEXTSPLIT(Table1[[#This Row],[csv]],"_"),2)</f>
        <v>blis</v>
      </c>
      <c r="M46" s="5" t="str">
        <f>IF(ISNUMBER(SEARCH("epyc",Table1[[#This Row],[node]])),"epyc",IF(ISNUMBER(SEARCH("thin",Table1[[#This Row],[node]])),"thin",IF(ISNUMBER(SEARCH("fat",Table1[[#This Row],[node]])),"fat","UNKNOWN")))</f>
        <v>epyc</v>
      </c>
      <c r="N46" s="5">
        <f>IF(ISNUMBER(SEARCH("optimized",Table1[[#This Row],[csv]])),1,0)</f>
        <v>1</v>
      </c>
      <c r="O46" s="5" t="str" cm="1">
        <f t="array" ref="O46">INDEX(_xlfn.TEXTSPLIT(INDEX(_xlfn.TEXTSPLIT(Table1[[#This Row],[rep]],"="),2)," "),1)</f>
        <v>cores</v>
      </c>
      <c r="P46" s="5" t="str" cm="1">
        <f t="array" ref="P46">INDEX(_xlfn.TEXTSPLIT(INDEX(_xlfn.TEXTSPLIT(Table1[[#This Row],[rep]],"="),3)," "),1)</f>
        <v>close</v>
      </c>
      <c r="Q46" s="5" cm="1">
        <f t="array" ref="Q46">VALUE(INDEX(_xlfn.TEXTSPLIT(INDEX(_xlfn.TEXTSPLIT(Table1[[#This Row],[rep]],"="),4)," "),1))</f>
        <v>45</v>
      </c>
      <c r="R46" s="5" cm="1">
        <f t="array" ref="R46">VALUE(INDEX(_xlfn.TEXTSPLIT(INDEX(_xlfn.TEXTSPLIT(Table1[[#This Row],[rep]],"="),5)," "),1))</f>
        <v>45</v>
      </c>
    </row>
    <row r="47" spans="1:18" x14ac:dyDescent="0.25">
      <c r="A47" t="s">
        <v>519</v>
      </c>
      <c r="B47" t="s">
        <v>520</v>
      </c>
      <c r="C47" t="s">
        <v>32</v>
      </c>
      <c r="D47" t="s">
        <v>566</v>
      </c>
      <c r="E47">
        <v>30000</v>
      </c>
      <c r="F47">
        <v>30000</v>
      </c>
      <c r="G47">
        <v>30000</v>
      </c>
      <c r="H47">
        <v>22.250622294999999</v>
      </c>
      <c r="I47">
        <v>22.250622</v>
      </c>
      <c r="J47">
        <v>2426.898416</v>
      </c>
      <c r="K47" s="5" t="str" cm="1">
        <f t="array" ref="K47">INDEX(_xlfn.TEXTSPLIT(Table1[[#This Row],[csv]],"_"),1)</f>
        <v>sgemm</v>
      </c>
      <c r="L47" s="5" t="str" cm="1">
        <f t="array" ref="L47">INDEX(_xlfn.TEXTSPLIT(Table1[[#This Row],[csv]],"_"),2)</f>
        <v>blis</v>
      </c>
      <c r="M47" s="5" t="str">
        <f>IF(ISNUMBER(SEARCH("epyc",Table1[[#This Row],[node]])),"epyc",IF(ISNUMBER(SEARCH("thin",Table1[[#This Row],[node]])),"thin",IF(ISNUMBER(SEARCH("fat",Table1[[#This Row],[node]])),"fat","UNKNOWN")))</f>
        <v>epyc</v>
      </c>
      <c r="N47" s="5">
        <f>IF(ISNUMBER(SEARCH("optimized",Table1[[#This Row],[csv]])),1,0)</f>
        <v>1</v>
      </c>
      <c r="O47" s="5" t="str" cm="1">
        <f t="array" ref="O47">INDEX(_xlfn.TEXTSPLIT(INDEX(_xlfn.TEXTSPLIT(Table1[[#This Row],[rep]],"="),2)," "),1)</f>
        <v>cores</v>
      </c>
      <c r="P47" s="5" t="str" cm="1">
        <f t="array" ref="P47">INDEX(_xlfn.TEXTSPLIT(INDEX(_xlfn.TEXTSPLIT(Table1[[#This Row],[rep]],"="),3)," "),1)</f>
        <v>close</v>
      </c>
      <c r="Q47" s="5" cm="1">
        <f t="array" ref="Q47">VALUE(INDEX(_xlfn.TEXTSPLIT(INDEX(_xlfn.TEXTSPLIT(Table1[[#This Row],[rep]],"="),4)," "),1))</f>
        <v>46</v>
      </c>
      <c r="R47" s="5" cm="1">
        <f t="array" ref="R47">VALUE(INDEX(_xlfn.TEXTSPLIT(INDEX(_xlfn.TEXTSPLIT(Table1[[#This Row],[rep]],"="),5)," "),1))</f>
        <v>46</v>
      </c>
    </row>
    <row r="48" spans="1:18" x14ac:dyDescent="0.25">
      <c r="A48" t="s">
        <v>519</v>
      </c>
      <c r="B48" t="s">
        <v>520</v>
      </c>
      <c r="C48" t="s">
        <v>32</v>
      </c>
      <c r="D48" t="s">
        <v>567</v>
      </c>
      <c r="E48">
        <v>30000</v>
      </c>
      <c r="F48">
        <v>30000</v>
      </c>
      <c r="G48">
        <v>30000</v>
      </c>
      <c r="H48">
        <v>22.147912214000002</v>
      </c>
      <c r="I48">
        <v>22.147912000000002</v>
      </c>
      <c r="J48">
        <v>2438.1530630000002</v>
      </c>
      <c r="K48" s="5" t="str" cm="1">
        <f t="array" ref="K48">INDEX(_xlfn.TEXTSPLIT(Table1[[#This Row],[csv]],"_"),1)</f>
        <v>sgemm</v>
      </c>
      <c r="L48" s="5" t="str" cm="1">
        <f t="array" ref="L48">INDEX(_xlfn.TEXTSPLIT(Table1[[#This Row],[csv]],"_"),2)</f>
        <v>blis</v>
      </c>
      <c r="M48" s="5" t="str">
        <f>IF(ISNUMBER(SEARCH("epyc",Table1[[#This Row],[node]])),"epyc",IF(ISNUMBER(SEARCH("thin",Table1[[#This Row],[node]])),"thin",IF(ISNUMBER(SEARCH("fat",Table1[[#This Row],[node]])),"fat","UNKNOWN")))</f>
        <v>epyc</v>
      </c>
      <c r="N48" s="5">
        <f>IF(ISNUMBER(SEARCH("optimized",Table1[[#This Row],[csv]])),1,0)</f>
        <v>1</v>
      </c>
      <c r="O48" s="5" t="str" cm="1">
        <f t="array" ref="O48">INDEX(_xlfn.TEXTSPLIT(INDEX(_xlfn.TEXTSPLIT(Table1[[#This Row],[rep]],"="),2)," "),1)</f>
        <v>cores</v>
      </c>
      <c r="P48" s="5" t="str" cm="1">
        <f t="array" ref="P48">INDEX(_xlfn.TEXTSPLIT(INDEX(_xlfn.TEXTSPLIT(Table1[[#This Row],[rep]],"="),3)," "),1)</f>
        <v>close</v>
      </c>
      <c r="Q48" s="5" cm="1">
        <f t="array" ref="Q48">VALUE(INDEX(_xlfn.TEXTSPLIT(INDEX(_xlfn.TEXTSPLIT(Table1[[#This Row],[rep]],"="),4)," "),1))</f>
        <v>47</v>
      </c>
      <c r="R48" s="5" cm="1">
        <f t="array" ref="R48">VALUE(INDEX(_xlfn.TEXTSPLIT(INDEX(_xlfn.TEXTSPLIT(Table1[[#This Row],[rep]],"="),5)," "),1))</f>
        <v>47</v>
      </c>
    </row>
    <row r="49" spans="1:18" x14ac:dyDescent="0.25">
      <c r="A49" t="s">
        <v>519</v>
      </c>
      <c r="B49" t="s">
        <v>520</v>
      </c>
      <c r="C49" t="s">
        <v>32</v>
      </c>
      <c r="D49" t="s">
        <v>568</v>
      </c>
      <c r="E49">
        <v>30000</v>
      </c>
      <c r="F49">
        <v>30000</v>
      </c>
      <c r="G49">
        <v>30000</v>
      </c>
      <c r="H49">
        <v>22.559817311</v>
      </c>
      <c r="I49">
        <v>22.559816999999999</v>
      </c>
      <c r="J49">
        <v>2393.6364050000002</v>
      </c>
      <c r="K49" s="5" t="str" cm="1">
        <f t="array" ref="K49">INDEX(_xlfn.TEXTSPLIT(Table1[[#This Row],[csv]],"_"),1)</f>
        <v>sgemm</v>
      </c>
      <c r="L49" s="5" t="str" cm="1">
        <f t="array" ref="L49">INDEX(_xlfn.TEXTSPLIT(Table1[[#This Row],[csv]],"_"),2)</f>
        <v>blis</v>
      </c>
      <c r="M49" s="5" t="str">
        <f>IF(ISNUMBER(SEARCH("epyc",Table1[[#This Row],[node]])),"epyc",IF(ISNUMBER(SEARCH("thin",Table1[[#This Row],[node]])),"thin",IF(ISNUMBER(SEARCH("fat",Table1[[#This Row],[node]])),"fat","UNKNOWN")))</f>
        <v>epyc</v>
      </c>
      <c r="N49" s="5">
        <f>IF(ISNUMBER(SEARCH("optimized",Table1[[#This Row],[csv]])),1,0)</f>
        <v>1</v>
      </c>
      <c r="O49" s="5" t="str" cm="1">
        <f t="array" ref="O49">INDEX(_xlfn.TEXTSPLIT(INDEX(_xlfn.TEXTSPLIT(Table1[[#This Row],[rep]],"="),2)," "),1)</f>
        <v>cores</v>
      </c>
      <c r="P49" s="5" t="str" cm="1">
        <f t="array" ref="P49">INDEX(_xlfn.TEXTSPLIT(INDEX(_xlfn.TEXTSPLIT(Table1[[#This Row],[rep]],"="),3)," "),1)</f>
        <v>close</v>
      </c>
      <c r="Q49" s="5" cm="1">
        <f t="array" ref="Q49">VALUE(INDEX(_xlfn.TEXTSPLIT(INDEX(_xlfn.TEXTSPLIT(Table1[[#This Row],[rep]],"="),4)," "),1))</f>
        <v>48</v>
      </c>
      <c r="R49" s="5" cm="1">
        <f t="array" ref="R49">VALUE(INDEX(_xlfn.TEXTSPLIT(INDEX(_xlfn.TEXTSPLIT(Table1[[#This Row],[rep]],"="),5)," "),1))</f>
        <v>48</v>
      </c>
    </row>
    <row r="50" spans="1:18" x14ac:dyDescent="0.25">
      <c r="A50" t="s">
        <v>519</v>
      </c>
      <c r="B50" t="s">
        <v>520</v>
      </c>
      <c r="C50" t="s">
        <v>32</v>
      </c>
      <c r="D50" t="s">
        <v>569</v>
      </c>
      <c r="E50">
        <v>30000</v>
      </c>
      <c r="F50">
        <v>30000</v>
      </c>
      <c r="G50">
        <v>30000</v>
      </c>
      <c r="H50">
        <v>23.430542181</v>
      </c>
      <c r="I50">
        <v>23.430541999999999</v>
      </c>
      <c r="J50">
        <v>2304.6841850000001</v>
      </c>
      <c r="K50" s="5" t="str" cm="1">
        <f t="array" ref="K50">INDEX(_xlfn.TEXTSPLIT(Table1[[#This Row],[csv]],"_"),1)</f>
        <v>sgemm</v>
      </c>
      <c r="L50" s="5" t="str" cm="1">
        <f t="array" ref="L50">INDEX(_xlfn.TEXTSPLIT(Table1[[#This Row],[csv]],"_"),2)</f>
        <v>blis</v>
      </c>
      <c r="M50" s="5" t="str">
        <f>IF(ISNUMBER(SEARCH("epyc",Table1[[#This Row],[node]])),"epyc",IF(ISNUMBER(SEARCH("thin",Table1[[#This Row],[node]])),"thin",IF(ISNUMBER(SEARCH("fat",Table1[[#This Row],[node]])),"fat","UNKNOWN")))</f>
        <v>epyc</v>
      </c>
      <c r="N50" s="5">
        <f>IF(ISNUMBER(SEARCH("optimized",Table1[[#This Row],[csv]])),1,0)</f>
        <v>1</v>
      </c>
      <c r="O50" s="5" t="str" cm="1">
        <f t="array" ref="O50">INDEX(_xlfn.TEXTSPLIT(INDEX(_xlfn.TEXTSPLIT(Table1[[#This Row],[rep]],"="),2)," "),1)</f>
        <v>cores</v>
      </c>
      <c r="P50" s="5" t="str" cm="1">
        <f t="array" ref="P50">INDEX(_xlfn.TEXTSPLIT(INDEX(_xlfn.TEXTSPLIT(Table1[[#This Row],[rep]],"="),3)," "),1)</f>
        <v>close</v>
      </c>
      <c r="Q50" s="5" cm="1">
        <f t="array" ref="Q50">VALUE(INDEX(_xlfn.TEXTSPLIT(INDEX(_xlfn.TEXTSPLIT(Table1[[#This Row],[rep]],"="),4)," "),1))</f>
        <v>49</v>
      </c>
      <c r="R50" s="5" cm="1">
        <f t="array" ref="R50">VALUE(INDEX(_xlfn.TEXTSPLIT(INDEX(_xlfn.TEXTSPLIT(Table1[[#This Row],[rep]],"="),5)," "),1))</f>
        <v>49</v>
      </c>
    </row>
    <row r="51" spans="1:18" x14ac:dyDescent="0.25">
      <c r="A51" t="s">
        <v>519</v>
      </c>
      <c r="B51" t="s">
        <v>520</v>
      </c>
      <c r="C51" t="s">
        <v>32</v>
      </c>
      <c r="D51" t="s">
        <v>570</v>
      </c>
      <c r="E51">
        <v>30000</v>
      </c>
      <c r="F51">
        <v>30000</v>
      </c>
      <c r="G51">
        <v>30000</v>
      </c>
      <c r="H51">
        <v>21.155402413000001</v>
      </c>
      <c r="I51">
        <v>21.155401999999999</v>
      </c>
      <c r="J51">
        <v>2552.5394860000001</v>
      </c>
      <c r="K51" s="5" t="str" cm="1">
        <f t="array" ref="K51">INDEX(_xlfn.TEXTSPLIT(Table1[[#This Row],[csv]],"_"),1)</f>
        <v>sgemm</v>
      </c>
      <c r="L51" s="5" t="str" cm="1">
        <f t="array" ref="L51">INDEX(_xlfn.TEXTSPLIT(Table1[[#This Row],[csv]],"_"),2)</f>
        <v>blis</v>
      </c>
      <c r="M51" s="5" t="str">
        <f>IF(ISNUMBER(SEARCH("epyc",Table1[[#This Row],[node]])),"epyc",IF(ISNUMBER(SEARCH("thin",Table1[[#This Row],[node]])),"thin",IF(ISNUMBER(SEARCH("fat",Table1[[#This Row],[node]])),"fat","UNKNOWN")))</f>
        <v>epyc</v>
      </c>
      <c r="N51" s="5">
        <f>IF(ISNUMBER(SEARCH("optimized",Table1[[#This Row],[csv]])),1,0)</f>
        <v>1</v>
      </c>
      <c r="O51" s="5" t="str" cm="1">
        <f t="array" ref="O51">INDEX(_xlfn.TEXTSPLIT(INDEX(_xlfn.TEXTSPLIT(Table1[[#This Row],[rep]],"="),2)," "),1)</f>
        <v>cores</v>
      </c>
      <c r="P51" s="5" t="str" cm="1">
        <f t="array" ref="P51">INDEX(_xlfn.TEXTSPLIT(INDEX(_xlfn.TEXTSPLIT(Table1[[#This Row],[rep]],"="),3)," "),1)</f>
        <v>close</v>
      </c>
      <c r="Q51" s="5" cm="1">
        <f t="array" ref="Q51">VALUE(INDEX(_xlfn.TEXTSPLIT(INDEX(_xlfn.TEXTSPLIT(Table1[[#This Row],[rep]],"="),4)," "),1))</f>
        <v>50</v>
      </c>
      <c r="R51" s="5" cm="1">
        <f t="array" ref="R51">VALUE(INDEX(_xlfn.TEXTSPLIT(INDEX(_xlfn.TEXTSPLIT(Table1[[#This Row],[rep]],"="),5)," "),1))</f>
        <v>50</v>
      </c>
    </row>
    <row r="52" spans="1:18" x14ac:dyDescent="0.25">
      <c r="A52" t="s">
        <v>519</v>
      </c>
      <c r="B52" t="s">
        <v>520</v>
      </c>
      <c r="C52" t="s">
        <v>32</v>
      </c>
      <c r="D52" t="s">
        <v>571</v>
      </c>
      <c r="E52">
        <v>30000</v>
      </c>
      <c r="F52">
        <v>30000</v>
      </c>
      <c r="G52">
        <v>30000</v>
      </c>
      <c r="H52">
        <v>20.939807099999999</v>
      </c>
      <c r="I52">
        <v>20.939806999999998</v>
      </c>
      <c r="J52">
        <v>2578.820318</v>
      </c>
      <c r="K52" s="5" t="str" cm="1">
        <f t="array" ref="K52">INDEX(_xlfn.TEXTSPLIT(Table1[[#This Row],[csv]],"_"),1)</f>
        <v>sgemm</v>
      </c>
      <c r="L52" s="5" t="str" cm="1">
        <f t="array" ref="L52">INDEX(_xlfn.TEXTSPLIT(Table1[[#This Row],[csv]],"_"),2)</f>
        <v>blis</v>
      </c>
      <c r="M52" s="5" t="str">
        <f>IF(ISNUMBER(SEARCH("epyc",Table1[[#This Row],[node]])),"epyc",IF(ISNUMBER(SEARCH("thin",Table1[[#This Row],[node]])),"thin",IF(ISNUMBER(SEARCH("fat",Table1[[#This Row],[node]])),"fat","UNKNOWN")))</f>
        <v>epyc</v>
      </c>
      <c r="N52" s="5">
        <f>IF(ISNUMBER(SEARCH("optimized",Table1[[#This Row],[csv]])),1,0)</f>
        <v>1</v>
      </c>
      <c r="O52" s="5" t="str" cm="1">
        <f t="array" ref="O52">INDEX(_xlfn.TEXTSPLIT(INDEX(_xlfn.TEXTSPLIT(Table1[[#This Row],[rep]],"="),2)," "),1)</f>
        <v>cores</v>
      </c>
      <c r="P52" s="5" t="str" cm="1">
        <f t="array" ref="P52">INDEX(_xlfn.TEXTSPLIT(INDEX(_xlfn.TEXTSPLIT(Table1[[#This Row],[rep]],"="),3)," "),1)</f>
        <v>close</v>
      </c>
      <c r="Q52" s="5" cm="1">
        <f t="array" ref="Q52">VALUE(INDEX(_xlfn.TEXTSPLIT(INDEX(_xlfn.TEXTSPLIT(Table1[[#This Row],[rep]],"="),4)," "),1))</f>
        <v>51</v>
      </c>
      <c r="R52" s="5" cm="1">
        <f t="array" ref="R52">VALUE(INDEX(_xlfn.TEXTSPLIT(INDEX(_xlfn.TEXTSPLIT(Table1[[#This Row],[rep]],"="),5)," "),1))</f>
        <v>51</v>
      </c>
    </row>
    <row r="53" spans="1:18" x14ac:dyDescent="0.25">
      <c r="A53" t="s">
        <v>519</v>
      </c>
      <c r="B53" t="s">
        <v>520</v>
      </c>
      <c r="C53" t="s">
        <v>32</v>
      </c>
      <c r="D53" t="s">
        <v>572</v>
      </c>
      <c r="E53">
        <v>30000</v>
      </c>
      <c r="F53">
        <v>30000</v>
      </c>
      <c r="G53">
        <v>30000</v>
      </c>
      <c r="H53">
        <v>21.624080152000001</v>
      </c>
      <c r="I53">
        <v>21.624079999999999</v>
      </c>
      <c r="J53">
        <v>2497.2160490000001</v>
      </c>
      <c r="K53" s="5" t="str" cm="1">
        <f t="array" ref="K53">INDEX(_xlfn.TEXTSPLIT(Table1[[#This Row],[csv]],"_"),1)</f>
        <v>sgemm</v>
      </c>
      <c r="L53" s="5" t="str" cm="1">
        <f t="array" ref="L53">INDEX(_xlfn.TEXTSPLIT(Table1[[#This Row],[csv]],"_"),2)</f>
        <v>blis</v>
      </c>
      <c r="M53" s="5" t="str">
        <f>IF(ISNUMBER(SEARCH("epyc",Table1[[#This Row],[node]])),"epyc",IF(ISNUMBER(SEARCH("thin",Table1[[#This Row],[node]])),"thin",IF(ISNUMBER(SEARCH("fat",Table1[[#This Row],[node]])),"fat","UNKNOWN")))</f>
        <v>epyc</v>
      </c>
      <c r="N53" s="5">
        <f>IF(ISNUMBER(SEARCH("optimized",Table1[[#This Row],[csv]])),1,0)</f>
        <v>1</v>
      </c>
      <c r="O53" s="5" t="str" cm="1">
        <f t="array" ref="O53">INDEX(_xlfn.TEXTSPLIT(INDEX(_xlfn.TEXTSPLIT(Table1[[#This Row],[rep]],"="),2)," "),1)</f>
        <v>cores</v>
      </c>
      <c r="P53" s="5" t="str" cm="1">
        <f t="array" ref="P53">INDEX(_xlfn.TEXTSPLIT(INDEX(_xlfn.TEXTSPLIT(Table1[[#This Row],[rep]],"="),3)," "),1)</f>
        <v>close</v>
      </c>
      <c r="Q53" s="5" cm="1">
        <f t="array" ref="Q53">VALUE(INDEX(_xlfn.TEXTSPLIT(INDEX(_xlfn.TEXTSPLIT(Table1[[#This Row],[rep]],"="),4)," "),1))</f>
        <v>52</v>
      </c>
      <c r="R53" s="5" cm="1">
        <f t="array" ref="R53">VALUE(INDEX(_xlfn.TEXTSPLIT(INDEX(_xlfn.TEXTSPLIT(Table1[[#This Row],[rep]],"="),5)," "),1))</f>
        <v>52</v>
      </c>
    </row>
    <row r="54" spans="1:18" x14ac:dyDescent="0.25">
      <c r="A54" t="s">
        <v>519</v>
      </c>
      <c r="B54" t="s">
        <v>520</v>
      </c>
      <c r="C54" t="s">
        <v>32</v>
      </c>
      <c r="D54" t="s">
        <v>573</v>
      </c>
      <c r="E54">
        <v>30000</v>
      </c>
      <c r="F54">
        <v>30000</v>
      </c>
      <c r="G54">
        <v>30000</v>
      </c>
      <c r="H54">
        <v>21.303353283</v>
      </c>
      <c r="I54">
        <v>21.303353000000001</v>
      </c>
      <c r="J54">
        <v>2534.8122090000002</v>
      </c>
      <c r="K54" s="5" t="str" cm="1">
        <f t="array" ref="K54">INDEX(_xlfn.TEXTSPLIT(Table1[[#This Row],[csv]],"_"),1)</f>
        <v>sgemm</v>
      </c>
      <c r="L54" s="5" t="str" cm="1">
        <f t="array" ref="L54">INDEX(_xlfn.TEXTSPLIT(Table1[[#This Row],[csv]],"_"),2)</f>
        <v>blis</v>
      </c>
      <c r="M54" s="5" t="str">
        <f>IF(ISNUMBER(SEARCH("epyc",Table1[[#This Row],[node]])),"epyc",IF(ISNUMBER(SEARCH("thin",Table1[[#This Row],[node]])),"thin",IF(ISNUMBER(SEARCH("fat",Table1[[#This Row],[node]])),"fat","UNKNOWN")))</f>
        <v>epyc</v>
      </c>
      <c r="N54" s="5">
        <f>IF(ISNUMBER(SEARCH("optimized",Table1[[#This Row],[csv]])),1,0)</f>
        <v>1</v>
      </c>
      <c r="O54" s="5" t="str" cm="1">
        <f t="array" ref="O54">INDEX(_xlfn.TEXTSPLIT(INDEX(_xlfn.TEXTSPLIT(Table1[[#This Row],[rep]],"="),2)," "),1)</f>
        <v>cores</v>
      </c>
      <c r="P54" s="5" t="str" cm="1">
        <f t="array" ref="P54">INDEX(_xlfn.TEXTSPLIT(INDEX(_xlfn.TEXTSPLIT(Table1[[#This Row],[rep]],"="),3)," "),1)</f>
        <v>close</v>
      </c>
      <c r="Q54" s="5" cm="1">
        <f t="array" ref="Q54">VALUE(INDEX(_xlfn.TEXTSPLIT(INDEX(_xlfn.TEXTSPLIT(Table1[[#This Row],[rep]],"="),4)," "),1))</f>
        <v>53</v>
      </c>
      <c r="R54" s="5" cm="1">
        <f t="array" ref="R54">VALUE(INDEX(_xlfn.TEXTSPLIT(INDEX(_xlfn.TEXTSPLIT(Table1[[#This Row],[rep]],"="),5)," "),1))</f>
        <v>53</v>
      </c>
    </row>
    <row r="55" spans="1:18" x14ac:dyDescent="0.25">
      <c r="A55" t="s">
        <v>519</v>
      </c>
      <c r="B55" t="s">
        <v>520</v>
      </c>
      <c r="C55" t="s">
        <v>32</v>
      </c>
      <c r="D55" t="s">
        <v>574</v>
      </c>
      <c r="E55">
        <v>30000</v>
      </c>
      <c r="F55">
        <v>30000</v>
      </c>
      <c r="G55">
        <v>30000</v>
      </c>
      <c r="H55">
        <v>21.607731928</v>
      </c>
      <c r="I55">
        <v>21.607731999999999</v>
      </c>
      <c r="J55">
        <v>2499.1054210000002</v>
      </c>
      <c r="K55" s="5" t="str" cm="1">
        <f t="array" ref="K55">INDEX(_xlfn.TEXTSPLIT(Table1[[#This Row],[csv]],"_"),1)</f>
        <v>sgemm</v>
      </c>
      <c r="L55" s="5" t="str" cm="1">
        <f t="array" ref="L55">INDEX(_xlfn.TEXTSPLIT(Table1[[#This Row],[csv]],"_"),2)</f>
        <v>blis</v>
      </c>
      <c r="M55" s="5" t="str">
        <f>IF(ISNUMBER(SEARCH("epyc",Table1[[#This Row],[node]])),"epyc",IF(ISNUMBER(SEARCH("thin",Table1[[#This Row],[node]])),"thin",IF(ISNUMBER(SEARCH("fat",Table1[[#This Row],[node]])),"fat","UNKNOWN")))</f>
        <v>epyc</v>
      </c>
      <c r="N55" s="5">
        <f>IF(ISNUMBER(SEARCH("optimized",Table1[[#This Row],[csv]])),1,0)</f>
        <v>1</v>
      </c>
      <c r="O55" s="5" t="str" cm="1">
        <f t="array" ref="O55">INDEX(_xlfn.TEXTSPLIT(INDEX(_xlfn.TEXTSPLIT(Table1[[#This Row],[rep]],"="),2)," "),1)</f>
        <v>cores</v>
      </c>
      <c r="P55" s="5" t="str" cm="1">
        <f t="array" ref="P55">INDEX(_xlfn.TEXTSPLIT(INDEX(_xlfn.TEXTSPLIT(Table1[[#This Row],[rep]],"="),3)," "),1)</f>
        <v>close</v>
      </c>
      <c r="Q55" s="5" cm="1">
        <f t="array" ref="Q55">VALUE(INDEX(_xlfn.TEXTSPLIT(INDEX(_xlfn.TEXTSPLIT(Table1[[#This Row],[rep]],"="),4)," "),1))</f>
        <v>54</v>
      </c>
      <c r="R55" s="5" cm="1">
        <f t="array" ref="R55">VALUE(INDEX(_xlfn.TEXTSPLIT(INDEX(_xlfn.TEXTSPLIT(Table1[[#This Row],[rep]],"="),5)," "),1))</f>
        <v>54</v>
      </c>
    </row>
    <row r="56" spans="1:18" x14ac:dyDescent="0.25">
      <c r="A56" t="s">
        <v>519</v>
      </c>
      <c r="B56" t="s">
        <v>520</v>
      </c>
      <c r="C56" t="s">
        <v>32</v>
      </c>
      <c r="D56" t="s">
        <v>575</v>
      </c>
      <c r="E56">
        <v>30000</v>
      </c>
      <c r="F56">
        <v>30000</v>
      </c>
      <c r="G56">
        <v>30000</v>
      </c>
      <c r="H56">
        <v>21.095979732</v>
      </c>
      <c r="I56">
        <v>21.095980000000001</v>
      </c>
      <c r="J56">
        <v>2559.7294219999999</v>
      </c>
      <c r="K56" s="5" t="str" cm="1">
        <f t="array" ref="K56">INDEX(_xlfn.TEXTSPLIT(Table1[[#This Row],[csv]],"_"),1)</f>
        <v>sgemm</v>
      </c>
      <c r="L56" s="5" t="str" cm="1">
        <f t="array" ref="L56">INDEX(_xlfn.TEXTSPLIT(Table1[[#This Row],[csv]],"_"),2)</f>
        <v>blis</v>
      </c>
      <c r="M56" s="5" t="str">
        <f>IF(ISNUMBER(SEARCH("epyc",Table1[[#This Row],[node]])),"epyc",IF(ISNUMBER(SEARCH("thin",Table1[[#This Row],[node]])),"thin",IF(ISNUMBER(SEARCH("fat",Table1[[#This Row],[node]])),"fat","UNKNOWN")))</f>
        <v>epyc</v>
      </c>
      <c r="N56" s="5">
        <f>IF(ISNUMBER(SEARCH("optimized",Table1[[#This Row],[csv]])),1,0)</f>
        <v>1</v>
      </c>
      <c r="O56" s="5" t="str" cm="1">
        <f t="array" ref="O56">INDEX(_xlfn.TEXTSPLIT(INDEX(_xlfn.TEXTSPLIT(Table1[[#This Row],[rep]],"="),2)," "),1)</f>
        <v>cores</v>
      </c>
      <c r="P56" s="5" t="str" cm="1">
        <f t="array" ref="P56">INDEX(_xlfn.TEXTSPLIT(INDEX(_xlfn.TEXTSPLIT(Table1[[#This Row],[rep]],"="),3)," "),1)</f>
        <v>close</v>
      </c>
      <c r="Q56" s="5" cm="1">
        <f t="array" ref="Q56">VALUE(INDEX(_xlfn.TEXTSPLIT(INDEX(_xlfn.TEXTSPLIT(Table1[[#This Row],[rep]],"="),4)," "),1))</f>
        <v>55</v>
      </c>
      <c r="R56" s="5" cm="1">
        <f t="array" ref="R56">VALUE(INDEX(_xlfn.TEXTSPLIT(INDEX(_xlfn.TEXTSPLIT(Table1[[#This Row],[rep]],"="),5)," "),1))</f>
        <v>55</v>
      </c>
    </row>
    <row r="57" spans="1:18" x14ac:dyDescent="0.25">
      <c r="A57" t="s">
        <v>519</v>
      </c>
      <c r="B57" t="s">
        <v>520</v>
      </c>
      <c r="C57" t="s">
        <v>32</v>
      </c>
      <c r="D57" t="s">
        <v>576</v>
      </c>
      <c r="E57">
        <v>30000</v>
      </c>
      <c r="F57">
        <v>30000</v>
      </c>
      <c r="G57">
        <v>30000</v>
      </c>
      <c r="H57">
        <v>21.742007596000001</v>
      </c>
      <c r="I57">
        <v>21.742007999999998</v>
      </c>
      <c r="J57">
        <v>2483.671288</v>
      </c>
      <c r="K57" s="5" t="str" cm="1">
        <f t="array" ref="K57">INDEX(_xlfn.TEXTSPLIT(Table1[[#This Row],[csv]],"_"),1)</f>
        <v>sgemm</v>
      </c>
      <c r="L57" s="5" t="str" cm="1">
        <f t="array" ref="L57">INDEX(_xlfn.TEXTSPLIT(Table1[[#This Row],[csv]],"_"),2)</f>
        <v>blis</v>
      </c>
      <c r="M57" s="5" t="str">
        <f>IF(ISNUMBER(SEARCH("epyc",Table1[[#This Row],[node]])),"epyc",IF(ISNUMBER(SEARCH("thin",Table1[[#This Row],[node]])),"thin",IF(ISNUMBER(SEARCH("fat",Table1[[#This Row],[node]])),"fat","UNKNOWN")))</f>
        <v>epyc</v>
      </c>
      <c r="N57" s="5">
        <f>IF(ISNUMBER(SEARCH("optimized",Table1[[#This Row],[csv]])),1,0)</f>
        <v>1</v>
      </c>
      <c r="O57" s="5" t="str" cm="1">
        <f t="array" ref="O57">INDEX(_xlfn.TEXTSPLIT(INDEX(_xlfn.TEXTSPLIT(Table1[[#This Row],[rep]],"="),2)," "),1)</f>
        <v>cores</v>
      </c>
      <c r="P57" s="5" t="str" cm="1">
        <f t="array" ref="P57">INDEX(_xlfn.TEXTSPLIT(INDEX(_xlfn.TEXTSPLIT(Table1[[#This Row],[rep]],"="),3)," "),1)</f>
        <v>close</v>
      </c>
      <c r="Q57" s="5" cm="1">
        <f t="array" ref="Q57">VALUE(INDEX(_xlfn.TEXTSPLIT(INDEX(_xlfn.TEXTSPLIT(Table1[[#This Row],[rep]],"="),4)," "),1))</f>
        <v>56</v>
      </c>
      <c r="R57" s="5" cm="1">
        <f t="array" ref="R57">VALUE(INDEX(_xlfn.TEXTSPLIT(INDEX(_xlfn.TEXTSPLIT(Table1[[#This Row],[rep]],"="),5)," "),1))</f>
        <v>56</v>
      </c>
    </row>
    <row r="58" spans="1:18" x14ac:dyDescent="0.25">
      <c r="A58" t="s">
        <v>519</v>
      </c>
      <c r="B58" t="s">
        <v>520</v>
      </c>
      <c r="C58" t="s">
        <v>32</v>
      </c>
      <c r="D58" t="s">
        <v>577</v>
      </c>
      <c r="E58">
        <v>30000</v>
      </c>
      <c r="F58">
        <v>30000</v>
      </c>
      <c r="G58">
        <v>30000</v>
      </c>
      <c r="H58">
        <v>20.582357100999999</v>
      </c>
      <c r="I58">
        <v>20.582356999999998</v>
      </c>
      <c r="J58">
        <v>2623.6062149999998</v>
      </c>
      <c r="K58" s="5" t="str" cm="1">
        <f t="array" ref="K58">INDEX(_xlfn.TEXTSPLIT(Table1[[#This Row],[csv]],"_"),1)</f>
        <v>sgemm</v>
      </c>
      <c r="L58" s="5" t="str" cm="1">
        <f t="array" ref="L58">INDEX(_xlfn.TEXTSPLIT(Table1[[#This Row],[csv]],"_"),2)</f>
        <v>blis</v>
      </c>
      <c r="M58" s="5" t="str">
        <f>IF(ISNUMBER(SEARCH("epyc",Table1[[#This Row],[node]])),"epyc",IF(ISNUMBER(SEARCH("thin",Table1[[#This Row],[node]])),"thin",IF(ISNUMBER(SEARCH("fat",Table1[[#This Row],[node]])),"fat","UNKNOWN")))</f>
        <v>epyc</v>
      </c>
      <c r="N58" s="5">
        <f>IF(ISNUMBER(SEARCH("optimized",Table1[[#This Row],[csv]])),1,0)</f>
        <v>1</v>
      </c>
      <c r="O58" s="5" t="str" cm="1">
        <f t="array" ref="O58">INDEX(_xlfn.TEXTSPLIT(INDEX(_xlfn.TEXTSPLIT(Table1[[#This Row],[rep]],"="),2)," "),1)</f>
        <v>cores</v>
      </c>
      <c r="P58" s="5" t="str" cm="1">
        <f t="array" ref="P58">INDEX(_xlfn.TEXTSPLIT(INDEX(_xlfn.TEXTSPLIT(Table1[[#This Row],[rep]],"="),3)," "),1)</f>
        <v>close</v>
      </c>
      <c r="Q58" s="5" cm="1">
        <f t="array" ref="Q58">VALUE(INDEX(_xlfn.TEXTSPLIT(INDEX(_xlfn.TEXTSPLIT(Table1[[#This Row],[rep]],"="),4)," "),1))</f>
        <v>57</v>
      </c>
      <c r="R58" s="5" cm="1">
        <f t="array" ref="R58">VALUE(INDEX(_xlfn.TEXTSPLIT(INDEX(_xlfn.TEXTSPLIT(Table1[[#This Row],[rep]],"="),5)," "),1))</f>
        <v>57</v>
      </c>
    </row>
    <row r="59" spans="1:18" x14ac:dyDescent="0.25">
      <c r="A59" t="s">
        <v>519</v>
      </c>
      <c r="B59" t="s">
        <v>520</v>
      </c>
      <c r="C59" t="s">
        <v>32</v>
      </c>
      <c r="D59" t="s">
        <v>578</v>
      </c>
      <c r="E59">
        <v>30000</v>
      </c>
      <c r="F59">
        <v>30000</v>
      </c>
      <c r="G59">
        <v>30000</v>
      </c>
      <c r="H59">
        <v>21.726585514</v>
      </c>
      <c r="I59">
        <v>21.726586000000001</v>
      </c>
      <c r="J59">
        <v>2485.43426</v>
      </c>
      <c r="K59" s="5" t="str" cm="1">
        <f t="array" ref="K59">INDEX(_xlfn.TEXTSPLIT(Table1[[#This Row],[csv]],"_"),1)</f>
        <v>sgemm</v>
      </c>
      <c r="L59" s="5" t="str" cm="1">
        <f t="array" ref="L59">INDEX(_xlfn.TEXTSPLIT(Table1[[#This Row],[csv]],"_"),2)</f>
        <v>blis</v>
      </c>
      <c r="M59" s="5" t="str">
        <f>IF(ISNUMBER(SEARCH("epyc",Table1[[#This Row],[node]])),"epyc",IF(ISNUMBER(SEARCH("thin",Table1[[#This Row],[node]])),"thin",IF(ISNUMBER(SEARCH("fat",Table1[[#This Row],[node]])),"fat","UNKNOWN")))</f>
        <v>epyc</v>
      </c>
      <c r="N59" s="5">
        <f>IF(ISNUMBER(SEARCH("optimized",Table1[[#This Row],[csv]])),1,0)</f>
        <v>1</v>
      </c>
      <c r="O59" s="5" t="str" cm="1">
        <f t="array" ref="O59">INDEX(_xlfn.TEXTSPLIT(INDEX(_xlfn.TEXTSPLIT(Table1[[#This Row],[rep]],"="),2)," "),1)</f>
        <v>cores</v>
      </c>
      <c r="P59" s="5" t="str" cm="1">
        <f t="array" ref="P59">INDEX(_xlfn.TEXTSPLIT(INDEX(_xlfn.TEXTSPLIT(Table1[[#This Row],[rep]],"="),3)," "),1)</f>
        <v>close</v>
      </c>
      <c r="Q59" s="5" cm="1">
        <f t="array" ref="Q59">VALUE(INDEX(_xlfn.TEXTSPLIT(INDEX(_xlfn.TEXTSPLIT(Table1[[#This Row],[rep]],"="),4)," "),1))</f>
        <v>58</v>
      </c>
      <c r="R59" s="5" cm="1">
        <f t="array" ref="R59">VALUE(INDEX(_xlfn.TEXTSPLIT(INDEX(_xlfn.TEXTSPLIT(Table1[[#This Row],[rep]],"="),5)," "),1))</f>
        <v>58</v>
      </c>
    </row>
    <row r="60" spans="1:18" x14ac:dyDescent="0.25">
      <c r="A60" t="s">
        <v>519</v>
      </c>
      <c r="B60" t="s">
        <v>520</v>
      </c>
      <c r="C60" t="s">
        <v>32</v>
      </c>
      <c r="D60" t="s">
        <v>579</v>
      </c>
      <c r="E60">
        <v>30000</v>
      </c>
      <c r="F60">
        <v>30000</v>
      </c>
      <c r="G60">
        <v>30000</v>
      </c>
      <c r="H60">
        <v>21.097370605999998</v>
      </c>
      <c r="I60">
        <v>21.097370999999999</v>
      </c>
      <c r="J60">
        <v>2559.5606680000001</v>
      </c>
      <c r="K60" s="5" t="str" cm="1">
        <f t="array" ref="K60">INDEX(_xlfn.TEXTSPLIT(Table1[[#This Row],[csv]],"_"),1)</f>
        <v>sgemm</v>
      </c>
      <c r="L60" s="5" t="str" cm="1">
        <f t="array" ref="L60">INDEX(_xlfn.TEXTSPLIT(Table1[[#This Row],[csv]],"_"),2)</f>
        <v>blis</v>
      </c>
      <c r="M60" s="5" t="str">
        <f>IF(ISNUMBER(SEARCH("epyc",Table1[[#This Row],[node]])),"epyc",IF(ISNUMBER(SEARCH("thin",Table1[[#This Row],[node]])),"thin",IF(ISNUMBER(SEARCH("fat",Table1[[#This Row],[node]])),"fat","UNKNOWN")))</f>
        <v>epyc</v>
      </c>
      <c r="N60" s="5">
        <f>IF(ISNUMBER(SEARCH("optimized",Table1[[#This Row],[csv]])),1,0)</f>
        <v>1</v>
      </c>
      <c r="O60" s="5" t="str" cm="1">
        <f t="array" ref="O60">INDEX(_xlfn.TEXTSPLIT(INDEX(_xlfn.TEXTSPLIT(Table1[[#This Row],[rep]],"="),2)," "),1)</f>
        <v>cores</v>
      </c>
      <c r="P60" s="5" t="str" cm="1">
        <f t="array" ref="P60">INDEX(_xlfn.TEXTSPLIT(INDEX(_xlfn.TEXTSPLIT(Table1[[#This Row],[rep]],"="),3)," "),1)</f>
        <v>close</v>
      </c>
      <c r="Q60" s="5" cm="1">
        <f t="array" ref="Q60">VALUE(INDEX(_xlfn.TEXTSPLIT(INDEX(_xlfn.TEXTSPLIT(Table1[[#This Row],[rep]],"="),4)," "),1))</f>
        <v>59</v>
      </c>
      <c r="R60" s="5" cm="1">
        <f t="array" ref="R60">VALUE(INDEX(_xlfn.TEXTSPLIT(INDEX(_xlfn.TEXTSPLIT(Table1[[#This Row],[rep]],"="),5)," "),1))</f>
        <v>59</v>
      </c>
    </row>
    <row r="61" spans="1:18" x14ac:dyDescent="0.25">
      <c r="A61" t="s">
        <v>519</v>
      </c>
      <c r="B61" t="s">
        <v>520</v>
      </c>
      <c r="C61" t="s">
        <v>32</v>
      </c>
      <c r="D61" t="s">
        <v>580</v>
      </c>
      <c r="E61">
        <v>30000</v>
      </c>
      <c r="F61">
        <v>30000</v>
      </c>
      <c r="G61">
        <v>30000</v>
      </c>
      <c r="H61">
        <v>21.631801810999999</v>
      </c>
      <c r="I61">
        <v>21.631802</v>
      </c>
      <c r="J61">
        <v>2496.324646</v>
      </c>
      <c r="K61" s="5" t="str" cm="1">
        <f t="array" ref="K61">INDEX(_xlfn.TEXTSPLIT(Table1[[#This Row],[csv]],"_"),1)</f>
        <v>sgemm</v>
      </c>
      <c r="L61" s="5" t="str" cm="1">
        <f t="array" ref="L61">INDEX(_xlfn.TEXTSPLIT(Table1[[#This Row],[csv]],"_"),2)</f>
        <v>blis</v>
      </c>
      <c r="M61" s="5" t="str">
        <f>IF(ISNUMBER(SEARCH("epyc",Table1[[#This Row],[node]])),"epyc",IF(ISNUMBER(SEARCH("thin",Table1[[#This Row],[node]])),"thin",IF(ISNUMBER(SEARCH("fat",Table1[[#This Row],[node]])),"fat","UNKNOWN")))</f>
        <v>epyc</v>
      </c>
      <c r="N61" s="5">
        <f>IF(ISNUMBER(SEARCH("optimized",Table1[[#This Row],[csv]])),1,0)</f>
        <v>1</v>
      </c>
      <c r="O61" s="5" t="str" cm="1">
        <f t="array" ref="O61">INDEX(_xlfn.TEXTSPLIT(INDEX(_xlfn.TEXTSPLIT(Table1[[#This Row],[rep]],"="),2)," "),1)</f>
        <v>cores</v>
      </c>
      <c r="P61" s="5" t="str" cm="1">
        <f t="array" ref="P61">INDEX(_xlfn.TEXTSPLIT(INDEX(_xlfn.TEXTSPLIT(Table1[[#This Row],[rep]],"="),3)," "),1)</f>
        <v>close</v>
      </c>
      <c r="Q61" s="5" cm="1">
        <f t="array" ref="Q61">VALUE(INDEX(_xlfn.TEXTSPLIT(INDEX(_xlfn.TEXTSPLIT(Table1[[#This Row],[rep]],"="),4)," "),1))</f>
        <v>60</v>
      </c>
      <c r="R61" s="5" cm="1">
        <f t="array" ref="R61">VALUE(INDEX(_xlfn.TEXTSPLIT(INDEX(_xlfn.TEXTSPLIT(Table1[[#This Row],[rep]],"="),5)," "),1))</f>
        <v>60</v>
      </c>
    </row>
    <row r="62" spans="1:18" x14ac:dyDescent="0.25">
      <c r="A62" t="s">
        <v>519</v>
      </c>
      <c r="B62" t="s">
        <v>520</v>
      </c>
      <c r="C62" t="s">
        <v>32</v>
      </c>
      <c r="D62" t="s">
        <v>581</v>
      </c>
      <c r="E62">
        <v>30000</v>
      </c>
      <c r="F62">
        <v>30000</v>
      </c>
      <c r="G62">
        <v>30000</v>
      </c>
      <c r="H62">
        <v>21.552673958</v>
      </c>
      <c r="I62">
        <v>21.552674</v>
      </c>
      <c r="J62">
        <v>2505.489579</v>
      </c>
      <c r="K62" s="5" t="str" cm="1">
        <f t="array" ref="K62">INDEX(_xlfn.TEXTSPLIT(Table1[[#This Row],[csv]],"_"),1)</f>
        <v>sgemm</v>
      </c>
      <c r="L62" s="5" t="str" cm="1">
        <f t="array" ref="L62">INDEX(_xlfn.TEXTSPLIT(Table1[[#This Row],[csv]],"_"),2)</f>
        <v>blis</v>
      </c>
      <c r="M62" s="5" t="str">
        <f>IF(ISNUMBER(SEARCH("epyc",Table1[[#This Row],[node]])),"epyc",IF(ISNUMBER(SEARCH("thin",Table1[[#This Row],[node]])),"thin",IF(ISNUMBER(SEARCH("fat",Table1[[#This Row],[node]])),"fat","UNKNOWN")))</f>
        <v>epyc</v>
      </c>
      <c r="N62" s="5">
        <f>IF(ISNUMBER(SEARCH("optimized",Table1[[#This Row],[csv]])),1,0)</f>
        <v>1</v>
      </c>
      <c r="O62" s="5" t="str" cm="1">
        <f t="array" ref="O62">INDEX(_xlfn.TEXTSPLIT(INDEX(_xlfn.TEXTSPLIT(Table1[[#This Row],[rep]],"="),2)," "),1)</f>
        <v>cores</v>
      </c>
      <c r="P62" s="5" t="str" cm="1">
        <f t="array" ref="P62">INDEX(_xlfn.TEXTSPLIT(INDEX(_xlfn.TEXTSPLIT(Table1[[#This Row],[rep]],"="),3)," "),1)</f>
        <v>close</v>
      </c>
      <c r="Q62" s="5" cm="1">
        <f t="array" ref="Q62">VALUE(INDEX(_xlfn.TEXTSPLIT(INDEX(_xlfn.TEXTSPLIT(Table1[[#This Row],[rep]],"="),4)," "),1))</f>
        <v>61</v>
      </c>
      <c r="R62" s="5" cm="1">
        <f t="array" ref="R62">VALUE(INDEX(_xlfn.TEXTSPLIT(INDEX(_xlfn.TEXTSPLIT(Table1[[#This Row],[rep]],"="),5)," "),1))</f>
        <v>61</v>
      </c>
    </row>
    <row r="63" spans="1:18" x14ac:dyDescent="0.25">
      <c r="A63" t="s">
        <v>519</v>
      </c>
      <c r="B63" t="s">
        <v>520</v>
      </c>
      <c r="C63" t="s">
        <v>32</v>
      </c>
      <c r="D63" t="s">
        <v>582</v>
      </c>
      <c r="E63">
        <v>30000</v>
      </c>
      <c r="F63">
        <v>30000</v>
      </c>
      <c r="G63">
        <v>30000</v>
      </c>
      <c r="H63">
        <v>22.296933297999999</v>
      </c>
      <c r="I63">
        <v>22.296932999999999</v>
      </c>
      <c r="J63">
        <v>2421.8577180000002</v>
      </c>
      <c r="K63" s="5" t="str" cm="1">
        <f t="array" ref="K63">INDEX(_xlfn.TEXTSPLIT(Table1[[#This Row],[csv]],"_"),1)</f>
        <v>sgemm</v>
      </c>
      <c r="L63" s="5" t="str" cm="1">
        <f t="array" ref="L63">INDEX(_xlfn.TEXTSPLIT(Table1[[#This Row],[csv]],"_"),2)</f>
        <v>blis</v>
      </c>
      <c r="M63" s="5" t="str">
        <f>IF(ISNUMBER(SEARCH("epyc",Table1[[#This Row],[node]])),"epyc",IF(ISNUMBER(SEARCH("thin",Table1[[#This Row],[node]])),"thin",IF(ISNUMBER(SEARCH("fat",Table1[[#This Row],[node]])),"fat","UNKNOWN")))</f>
        <v>epyc</v>
      </c>
      <c r="N63" s="5">
        <f>IF(ISNUMBER(SEARCH("optimized",Table1[[#This Row],[csv]])),1,0)</f>
        <v>1</v>
      </c>
      <c r="O63" s="5" t="str" cm="1">
        <f t="array" ref="O63">INDEX(_xlfn.TEXTSPLIT(INDEX(_xlfn.TEXTSPLIT(Table1[[#This Row],[rep]],"="),2)," "),1)</f>
        <v>cores</v>
      </c>
      <c r="P63" s="5" t="str" cm="1">
        <f t="array" ref="P63">INDEX(_xlfn.TEXTSPLIT(INDEX(_xlfn.TEXTSPLIT(Table1[[#This Row],[rep]],"="),3)," "),1)</f>
        <v>close</v>
      </c>
      <c r="Q63" s="5" cm="1">
        <f t="array" ref="Q63">VALUE(INDEX(_xlfn.TEXTSPLIT(INDEX(_xlfn.TEXTSPLIT(Table1[[#This Row],[rep]],"="),4)," "),1))</f>
        <v>62</v>
      </c>
      <c r="R63" s="5" cm="1">
        <f t="array" ref="R63">VALUE(INDEX(_xlfn.TEXTSPLIT(INDEX(_xlfn.TEXTSPLIT(Table1[[#This Row],[rep]],"="),5)," "),1))</f>
        <v>62</v>
      </c>
    </row>
    <row r="64" spans="1:18" x14ac:dyDescent="0.25">
      <c r="A64" t="s">
        <v>519</v>
      </c>
      <c r="B64" t="s">
        <v>520</v>
      </c>
      <c r="C64" t="s">
        <v>32</v>
      </c>
      <c r="D64" t="s">
        <v>583</v>
      </c>
      <c r="E64">
        <v>30000</v>
      </c>
      <c r="F64">
        <v>30000</v>
      </c>
      <c r="G64">
        <v>30000</v>
      </c>
      <c r="H64">
        <v>22.658096951000001</v>
      </c>
      <c r="I64">
        <v>22.658097000000001</v>
      </c>
      <c r="J64">
        <v>2383.2539919999999</v>
      </c>
      <c r="K64" s="5" t="str" cm="1">
        <f t="array" ref="K64">INDEX(_xlfn.TEXTSPLIT(Table1[[#This Row],[csv]],"_"),1)</f>
        <v>sgemm</v>
      </c>
      <c r="L64" s="5" t="str" cm="1">
        <f t="array" ref="L64">INDEX(_xlfn.TEXTSPLIT(Table1[[#This Row],[csv]],"_"),2)</f>
        <v>blis</v>
      </c>
      <c r="M64" s="5" t="str">
        <f>IF(ISNUMBER(SEARCH("epyc",Table1[[#This Row],[node]])),"epyc",IF(ISNUMBER(SEARCH("thin",Table1[[#This Row],[node]])),"thin",IF(ISNUMBER(SEARCH("fat",Table1[[#This Row],[node]])),"fat","UNKNOWN")))</f>
        <v>epyc</v>
      </c>
      <c r="N64" s="5">
        <f>IF(ISNUMBER(SEARCH("optimized",Table1[[#This Row],[csv]])),1,0)</f>
        <v>1</v>
      </c>
      <c r="O64" s="5" t="str" cm="1">
        <f t="array" ref="O64">INDEX(_xlfn.TEXTSPLIT(INDEX(_xlfn.TEXTSPLIT(Table1[[#This Row],[rep]],"="),2)," "),1)</f>
        <v>cores</v>
      </c>
      <c r="P64" s="5" t="str" cm="1">
        <f t="array" ref="P64">INDEX(_xlfn.TEXTSPLIT(INDEX(_xlfn.TEXTSPLIT(Table1[[#This Row],[rep]],"="),3)," "),1)</f>
        <v>close</v>
      </c>
      <c r="Q64" s="5" cm="1">
        <f t="array" ref="Q64">VALUE(INDEX(_xlfn.TEXTSPLIT(INDEX(_xlfn.TEXTSPLIT(Table1[[#This Row],[rep]],"="),4)," "),1))</f>
        <v>63</v>
      </c>
      <c r="R64" s="5" cm="1">
        <f t="array" ref="R64">VALUE(INDEX(_xlfn.TEXTSPLIT(INDEX(_xlfn.TEXTSPLIT(Table1[[#This Row],[rep]],"="),5)," "),1))</f>
        <v>63</v>
      </c>
    </row>
    <row r="65" spans="1:18" x14ac:dyDescent="0.25">
      <c r="A65" t="s">
        <v>519</v>
      </c>
      <c r="B65" t="s">
        <v>520</v>
      </c>
      <c r="C65" t="s">
        <v>32</v>
      </c>
      <c r="D65" t="s">
        <v>584</v>
      </c>
      <c r="E65">
        <v>30000</v>
      </c>
      <c r="F65">
        <v>30000</v>
      </c>
      <c r="G65">
        <v>30000</v>
      </c>
      <c r="H65">
        <v>20.943372088</v>
      </c>
      <c r="I65">
        <v>20.943372</v>
      </c>
      <c r="J65">
        <v>2578.3813500000001</v>
      </c>
      <c r="K65" s="5" t="str" cm="1">
        <f t="array" ref="K65">INDEX(_xlfn.TEXTSPLIT(Table1[[#This Row],[csv]],"_"),1)</f>
        <v>sgemm</v>
      </c>
      <c r="L65" s="5" t="str" cm="1">
        <f t="array" ref="L65">INDEX(_xlfn.TEXTSPLIT(Table1[[#This Row],[csv]],"_"),2)</f>
        <v>blis</v>
      </c>
      <c r="M65" s="5" t="str">
        <f>IF(ISNUMBER(SEARCH("epyc",Table1[[#This Row],[node]])),"epyc",IF(ISNUMBER(SEARCH("thin",Table1[[#This Row],[node]])),"thin",IF(ISNUMBER(SEARCH("fat",Table1[[#This Row],[node]])),"fat","UNKNOWN")))</f>
        <v>epyc</v>
      </c>
      <c r="N65" s="5">
        <f>IF(ISNUMBER(SEARCH("optimized",Table1[[#This Row],[csv]])),1,0)</f>
        <v>1</v>
      </c>
      <c r="O65" s="5" t="str" cm="1">
        <f t="array" ref="O65">INDEX(_xlfn.TEXTSPLIT(INDEX(_xlfn.TEXTSPLIT(Table1[[#This Row],[rep]],"="),2)," "),1)</f>
        <v>cores</v>
      </c>
      <c r="P65" s="5" t="str" cm="1">
        <f t="array" ref="P65">INDEX(_xlfn.TEXTSPLIT(INDEX(_xlfn.TEXTSPLIT(Table1[[#This Row],[rep]],"="),3)," "),1)</f>
        <v>close</v>
      </c>
      <c r="Q65" s="5" cm="1">
        <f t="array" ref="Q65">VALUE(INDEX(_xlfn.TEXTSPLIT(INDEX(_xlfn.TEXTSPLIT(Table1[[#This Row],[rep]],"="),4)," "),1))</f>
        <v>64</v>
      </c>
      <c r="R65" s="5" cm="1">
        <f t="array" ref="R65">VALUE(INDEX(_xlfn.TEXTSPLIT(INDEX(_xlfn.TEXTSPLIT(Table1[[#This Row],[rep]],"="),5)," "),1))</f>
        <v>64</v>
      </c>
    </row>
    <row r="66" spans="1:18" x14ac:dyDescent="0.25">
      <c r="A66" t="s">
        <v>519</v>
      </c>
      <c r="B66" t="s">
        <v>520</v>
      </c>
      <c r="C66" t="s">
        <v>32</v>
      </c>
      <c r="D66" t="s">
        <v>585</v>
      </c>
      <c r="E66">
        <v>30000</v>
      </c>
      <c r="F66">
        <v>30000</v>
      </c>
      <c r="G66">
        <v>30000</v>
      </c>
      <c r="H66">
        <v>558.62302963399998</v>
      </c>
      <c r="I66">
        <v>558.62302999999997</v>
      </c>
      <c r="J66">
        <v>96.666262000000003</v>
      </c>
      <c r="K66" s="5" t="str" cm="1">
        <f t="array" ref="K66">INDEX(_xlfn.TEXTSPLIT(Table1[[#This Row],[csv]],"_"),1)</f>
        <v>sgemm</v>
      </c>
      <c r="L66" s="5" t="str" cm="1">
        <f t="array" ref="L66">INDEX(_xlfn.TEXTSPLIT(Table1[[#This Row],[csv]],"_"),2)</f>
        <v>blis</v>
      </c>
      <c r="M66" s="5" t="str">
        <f>IF(ISNUMBER(SEARCH("epyc",Table1[[#This Row],[node]])),"epyc",IF(ISNUMBER(SEARCH("thin",Table1[[#This Row],[node]])),"thin",IF(ISNUMBER(SEARCH("fat",Table1[[#This Row],[node]])),"fat","UNKNOWN")))</f>
        <v>epyc</v>
      </c>
      <c r="N66" s="5">
        <f>IF(ISNUMBER(SEARCH("optimized",Table1[[#This Row],[csv]])),1,0)</f>
        <v>1</v>
      </c>
      <c r="O66" s="5" t="str" cm="1">
        <f t="array" ref="O66">INDEX(_xlfn.TEXTSPLIT(INDEX(_xlfn.TEXTSPLIT(Table1[[#This Row],[rep]],"="),2)," "),1)</f>
        <v>cores</v>
      </c>
      <c r="P66" s="5" t="str" cm="1">
        <f t="array" ref="P66">INDEX(_xlfn.TEXTSPLIT(INDEX(_xlfn.TEXTSPLIT(Table1[[#This Row],[rep]],"="),3)," "),1)</f>
        <v>close</v>
      </c>
      <c r="Q66" s="5" cm="1">
        <f t="array" ref="Q66">VALUE(INDEX(_xlfn.TEXTSPLIT(INDEX(_xlfn.TEXTSPLIT(Table1[[#This Row],[rep]],"="),4)," "),1))</f>
        <v>1</v>
      </c>
      <c r="R66" s="5" cm="1">
        <f t="array" ref="R66">VALUE(INDEX(_xlfn.TEXTSPLIT(INDEX(_xlfn.TEXTSPLIT(Table1[[#This Row],[rep]],"="),5)," "),1))</f>
        <v>1</v>
      </c>
    </row>
    <row r="67" spans="1:18" x14ac:dyDescent="0.25">
      <c r="A67" t="s">
        <v>519</v>
      </c>
      <c r="B67" t="s">
        <v>520</v>
      </c>
      <c r="C67" t="s">
        <v>32</v>
      </c>
      <c r="D67" t="s">
        <v>586</v>
      </c>
      <c r="E67">
        <v>30000</v>
      </c>
      <c r="F67">
        <v>30000</v>
      </c>
      <c r="G67">
        <v>30000</v>
      </c>
      <c r="H67">
        <v>277.14110666300002</v>
      </c>
      <c r="I67">
        <v>277.14110699999998</v>
      </c>
      <c r="J67">
        <v>194.84659199999999</v>
      </c>
      <c r="K67" s="5" t="str" cm="1">
        <f t="array" ref="K67">INDEX(_xlfn.TEXTSPLIT(Table1[[#This Row],[csv]],"_"),1)</f>
        <v>sgemm</v>
      </c>
      <c r="L67" s="5" t="str" cm="1">
        <f t="array" ref="L67">INDEX(_xlfn.TEXTSPLIT(Table1[[#This Row],[csv]],"_"),2)</f>
        <v>blis</v>
      </c>
      <c r="M67" s="5" t="str">
        <f>IF(ISNUMBER(SEARCH("epyc",Table1[[#This Row],[node]])),"epyc",IF(ISNUMBER(SEARCH("thin",Table1[[#This Row],[node]])),"thin",IF(ISNUMBER(SEARCH("fat",Table1[[#This Row],[node]])),"fat","UNKNOWN")))</f>
        <v>epyc</v>
      </c>
      <c r="N67" s="5">
        <f>IF(ISNUMBER(SEARCH("optimized",Table1[[#This Row],[csv]])),1,0)</f>
        <v>1</v>
      </c>
      <c r="O67" s="5" t="str" cm="1">
        <f t="array" ref="O67">INDEX(_xlfn.TEXTSPLIT(INDEX(_xlfn.TEXTSPLIT(Table1[[#This Row],[rep]],"="),2)," "),1)</f>
        <v>cores</v>
      </c>
      <c r="P67" s="5" t="str" cm="1">
        <f t="array" ref="P67">INDEX(_xlfn.TEXTSPLIT(INDEX(_xlfn.TEXTSPLIT(Table1[[#This Row],[rep]],"="),3)," "),1)</f>
        <v>close</v>
      </c>
      <c r="Q67" s="5" cm="1">
        <f t="array" ref="Q67">VALUE(INDEX(_xlfn.TEXTSPLIT(INDEX(_xlfn.TEXTSPLIT(Table1[[#This Row],[rep]],"="),4)," "),1))</f>
        <v>2</v>
      </c>
      <c r="R67" s="5" cm="1">
        <f t="array" ref="R67">VALUE(INDEX(_xlfn.TEXTSPLIT(INDEX(_xlfn.TEXTSPLIT(Table1[[#This Row],[rep]],"="),5)," "),1))</f>
        <v>2</v>
      </c>
    </row>
    <row r="68" spans="1:18" x14ac:dyDescent="0.25">
      <c r="A68" t="s">
        <v>519</v>
      </c>
      <c r="B68" t="s">
        <v>520</v>
      </c>
      <c r="C68" t="s">
        <v>32</v>
      </c>
      <c r="D68" t="s">
        <v>587</v>
      </c>
      <c r="E68">
        <v>30000</v>
      </c>
      <c r="F68">
        <v>30000</v>
      </c>
      <c r="G68">
        <v>30000</v>
      </c>
      <c r="H68">
        <v>186.51098429999999</v>
      </c>
      <c r="I68">
        <v>186.51098400000001</v>
      </c>
      <c r="J68">
        <v>289.52718399999998</v>
      </c>
      <c r="K68" s="5" t="str" cm="1">
        <f t="array" ref="K68">INDEX(_xlfn.TEXTSPLIT(Table1[[#This Row],[csv]],"_"),1)</f>
        <v>sgemm</v>
      </c>
      <c r="L68" s="5" t="str" cm="1">
        <f t="array" ref="L68">INDEX(_xlfn.TEXTSPLIT(Table1[[#This Row],[csv]],"_"),2)</f>
        <v>blis</v>
      </c>
      <c r="M68" s="5" t="str">
        <f>IF(ISNUMBER(SEARCH("epyc",Table1[[#This Row],[node]])),"epyc",IF(ISNUMBER(SEARCH("thin",Table1[[#This Row],[node]])),"thin",IF(ISNUMBER(SEARCH("fat",Table1[[#This Row],[node]])),"fat","UNKNOWN")))</f>
        <v>epyc</v>
      </c>
      <c r="N68" s="5">
        <f>IF(ISNUMBER(SEARCH("optimized",Table1[[#This Row],[csv]])),1,0)</f>
        <v>1</v>
      </c>
      <c r="O68" s="5" t="str" cm="1">
        <f t="array" ref="O68">INDEX(_xlfn.TEXTSPLIT(INDEX(_xlfn.TEXTSPLIT(Table1[[#This Row],[rep]],"="),2)," "),1)</f>
        <v>cores</v>
      </c>
      <c r="P68" s="5" t="str" cm="1">
        <f t="array" ref="P68">INDEX(_xlfn.TEXTSPLIT(INDEX(_xlfn.TEXTSPLIT(Table1[[#This Row],[rep]],"="),3)," "),1)</f>
        <v>close</v>
      </c>
      <c r="Q68" s="5" cm="1">
        <f t="array" ref="Q68">VALUE(INDEX(_xlfn.TEXTSPLIT(INDEX(_xlfn.TEXTSPLIT(Table1[[#This Row],[rep]],"="),4)," "),1))</f>
        <v>3</v>
      </c>
      <c r="R68" s="5" cm="1">
        <f t="array" ref="R68">VALUE(INDEX(_xlfn.TEXTSPLIT(INDEX(_xlfn.TEXTSPLIT(Table1[[#This Row],[rep]],"="),5)," "),1))</f>
        <v>3</v>
      </c>
    </row>
    <row r="69" spans="1:18" x14ac:dyDescent="0.25">
      <c r="A69" t="s">
        <v>519</v>
      </c>
      <c r="B69" t="s">
        <v>520</v>
      </c>
      <c r="C69" t="s">
        <v>32</v>
      </c>
      <c r="D69" t="s">
        <v>588</v>
      </c>
      <c r="E69">
        <v>30000</v>
      </c>
      <c r="F69">
        <v>30000</v>
      </c>
      <c r="G69">
        <v>30000</v>
      </c>
      <c r="H69">
        <v>143.60534105100001</v>
      </c>
      <c r="I69">
        <v>143.60534100000001</v>
      </c>
      <c r="J69">
        <v>376.03058199999998</v>
      </c>
      <c r="K69" s="5" t="str" cm="1">
        <f t="array" ref="K69">INDEX(_xlfn.TEXTSPLIT(Table1[[#This Row],[csv]],"_"),1)</f>
        <v>sgemm</v>
      </c>
      <c r="L69" s="5" t="str" cm="1">
        <f t="array" ref="L69">INDEX(_xlfn.TEXTSPLIT(Table1[[#This Row],[csv]],"_"),2)</f>
        <v>blis</v>
      </c>
      <c r="M69" s="5" t="str">
        <f>IF(ISNUMBER(SEARCH("epyc",Table1[[#This Row],[node]])),"epyc",IF(ISNUMBER(SEARCH("thin",Table1[[#This Row],[node]])),"thin",IF(ISNUMBER(SEARCH("fat",Table1[[#This Row],[node]])),"fat","UNKNOWN")))</f>
        <v>epyc</v>
      </c>
      <c r="N69" s="5">
        <f>IF(ISNUMBER(SEARCH("optimized",Table1[[#This Row],[csv]])),1,0)</f>
        <v>1</v>
      </c>
      <c r="O69" s="5" t="str" cm="1">
        <f t="array" ref="O69">INDEX(_xlfn.TEXTSPLIT(INDEX(_xlfn.TEXTSPLIT(Table1[[#This Row],[rep]],"="),2)," "),1)</f>
        <v>cores</v>
      </c>
      <c r="P69" s="5" t="str" cm="1">
        <f t="array" ref="P69">INDEX(_xlfn.TEXTSPLIT(INDEX(_xlfn.TEXTSPLIT(Table1[[#This Row],[rep]],"="),3)," "),1)</f>
        <v>close</v>
      </c>
      <c r="Q69" s="5" cm="1">
        <f t="array" ref="Q69">VALUE(INDEX(_xlfn.TEXTSPLIT(INDEX(_xlfn.TEXTSPLIT(Table1[[#This Row],[rep]],"="),4)," "),1))</f>
        <v>4</v>
      </c>
      <c r="R69" s="5" cm="1">
        <f t="array" ref="R69">VALUE(INDEX(_xlfn.TEXTSPLIT(INDEX(_xlfn.TEXTSPLIT(Table1[[#This Row],[rep]],"="),5)," "),1))</f>
        <v>4</v>
      </c>
    </row>
    <row r="70" spans="1:18" x14ac:dyDescent="0.25">
      <c r="A70" t="s">
        <v>519</v>
      </c>
      <c r="B70" t="s">
        <v>520</v>
      </c>
      <c r="C70" t="s">
        <v>32</v>
      </c>
      <c r="D70" t="s">
        <v>589</v>
      </c>
      <c r="E70">
        <v>30000</v>
      </c>
      <c r="F70">
        <v>30000</v>
      </c>
      <c r="G70">
        <v>30000</v>
      </c>
      <c r="H70">
        <v>117.744058099</v>
      </c>
      <c r="I70">
        <v>117.744058</v>
      </c>
      <c r="J70">
        <v>458.621869</v>
      </c>
      <c r="K70" s="5" t="str" cm="1">
        <f t="array" ref="K70">INDEX(_xlfn.TEXTSPLIT(Table1[[#This Row],[csv]],"_"),1)</f>
        <v>sgemm</v>
      </c>
      <c r="L70" s="5" t="str" cm="1">
        <f t="array" ref="L70">INDEX(_xlfn.TEXTSPLIT(Table1[[#This Row],[csv]],"_"),2)</f>
        <v>blis</v>
      </c>
      <c r="M70" s="5" t="str">
        <f>IF(ISNUMBER(SEARCH("epyc",Table1[[#This Row],[node]])),"epyc",IF(ISNUMBER(SEARCH("thin",Table1[[#This Row],[node]])),"thin",IF(ISNUMBER(SEARCH("fat",Table1[[#This Row],[node]])),"fat","UNKNOWN")))</f>
        <v>epyc</v>
      </c>
      <c r="N70" s="5">
        <f>IF(ISNUMBER(SEARCH("optimized",Table1[[#This Row],[csv]])),1,0)</f>
        <v>1</v>
      </c>
      <c r="O70" s="5" t="str" cm="1">
        <f t="array" ref="O70">INDEX(_xlfn.TEXTSPLIT(INDEX(_xlfn.TEXTSPLIT(Table1[[#This Row],[rep]],"="),2)," "),1)</f>
        <v>cores</v>
      </c>
      <c r="P70" s="5" t="str" cm="1">
        <f t="array" ref="P70">INDEX(_xlfn.TEXTSPLIT(INDEX(_xlfn.TEXTSPLIT(Table1[[#This Row],[rep]],"="),3)," "),1)</f>
        <v>close</v>
      </c>
      <c r="Q70" s="5" cm="1">
        <f t="array" ref="Q70">VALUE(INDEX(_xlfn.TEXTSPLIT(INDEX(_xlfn.TEXTSPLIT(Table1[[#This Row],[rep]],"="),4)," "),1))</f>
        <v>5</v>
      </c>
      <c r="R70" s="5" cm="1">
        <f t="array" ref="R70">VALUE(INDEX(_xlfn.TEXTSPLIT(INDEX(_xlfn.TEXTSPLIT(Table1[[#This Row],[rep]],"="),5)," "),1))</f>
        <v>5</v>
      </c>
    </row>
    <row r="71" spans="1:18" x14ac:dyDescent="0.25">
      <c r="A71" t="s">
        <v>519</v>
      </c>
      <c r="B71" t="s">
        <v>520</v>
      </c>
      <c r="C71" t="s">
        <v>32</v>
      </c>
      <c r="D71" t="s">
        <v>590</v>
      </c>
      <c r="E71">
        <v>30000</v>
      </c>
      <c r="F71">
        <v>30000</v>
      </c>
      <c r="G71">
        <v>30000</v>
      </c>
      <c r="H71">
        <v>98.845315047</v>
      </c>
      <c r="I71">
        <v>98.845314999999999</v>
      </c>
      <c r="J71">
        <v>546.30813799999999</v>
      </c>
      <c r="K71" s="5" t="str" cm="1">
        <f t="array" ref="K71">INDEX(_xlfn.TEXTSPLIT(Table1[[#This Row],[csv]],"_"),1)</f>
        <v>sgemm</v>
      </c>
      <c r="L71" s="5" t="str" cm="1">
        <f t="array" ref="L71">INDEX(_xlfn.TEXTSPLIT(Table1[[#This Row],[csv]],"_"),2)</f>
        <v>blis</v>
      </c>
      <c r="M71" s="5" t="str">
        <f>IF(ISNUMBER(SEARCH("epyc",Table1[[#This Row],[node]])),"epyc",IF(ISNUMBER(SEARCH("thin",Table1[[#This Row],[node]])),"thin",IF(ISNUMBER(SEARCH("fat",Table1[[#This Row],[node]])),"fat","UNKNOWN")))</f>
        <v>epyc</v>
      </c>
      <c r="N71" s="5">
        <f>IF(ISNUMBER(SEARCH("optimized",Table1[[#This Row],[csv]])),1,0)</f>
        <v>1</v>
      </c>
      <c r="O71" s="5" t="str" cm="1">
        <f t="array" ref="O71">INDEX(_xlfn.TEXTSPLIT(INDEX(_xlfn.TEXTSPLIT(Table1[[#This Row],[rep]],"="),2)," "),1)</f>
        <v>cores</v>
      </c>
      <c r="P71" s="5" t="str" cm="1">
        <f t="array" ref="P71">INDEX(_xlfn.TEXTSPLIT(INDEX(_xlfn.TEXTSPLIT(Table1[[#This Row],[rep]],"="),3)," "),1)</f>
        <v>close</v>
      </c>
      <c r="Q71" s="5" cm="1">
        <f t="array" ref="Q71">VALUE(INDEX(_xlfn.TEXTSPLIT(INDEX(_xlfn.TEXTSPLIT(Table1[[#This Row],[rep]],"="),4)," "),1))</f>
        <v>6</v>
      </c>
      <c r="R71" s="5" cm="1">
        <f t="array" ref="R71">VALUE(INDEX(_xlfn.TEXTSPLIT(INDEX(_xlfn.TEXTSPLIT(Table1[[#This Row],[rep]],"="),5)," "),1))</f>
        <v>6</v>
      </c>
    </row>
    <row r="72" spans="1:18" x14ac:dyDescent="0.25">
      <c r="A72" t="s">
        <v>519</v>
      </c>
      <c r="B72" t="s">
        <v>520</v>
      </c>
      <c r="C72" t="s">
        <v>32</v>
      </c>
      <c r="D72" t="s">
        <v>591</v>
      </c>
      <c r="E72">
        <v>30000</v>
      </c>
      <c r="F72">
        <v>30000</v>
      </c>
      <c r="G72">
        <v>30000</v>
      </c>
      <c r="H72">
        <v>89.361168656999993</v>
      </c>
      <c r="I72">
        <v>89.361169000000004</v>
      </c>
      <c r="J72">
        <v>604.28932199999997</v>
      </c>
      <c r="K72" s="5" t="str" cm="1">
        <f t="array" ref="K72">INDEX(_xlfn.TEXTSPLIT(Table1[[#This Row],[csv]],"_"),1)</f>
        <v>sgemm</v>
      </c>
      <c r="L72" s="5" t="str" cm="1">
        <f t="array" ref="L72">INDEX(_xlfn.TEXTSPLIT(Table1[[#This Row],[csv]],"_"),2)</f>
        <v>blis</v>
      </c>
      <c r="M72" s="5" t="str">
        <f>IF(ISNUMBER(SEARCH("epyc",Table1[[#This Row],[node]])),"epyc",IF(ISNUMBER(SEARCH("thin",Table1[[#This Row],[node]])),"thin",IF(ISNUMBER(SEARCH("fat",Table1[[#This Row],[node]])),"fat","UNKNOWN")))</f>
        <v>epyc</v>
      </c>
      <c r="N72" s="5">
        <f>IF(ISNUMBER(SEARCH("optimized",Table1[[#This Row],[csv]])),1,0)</f>
        <v>1</v>
      </c>
      <c r="O72" s="5" t="str" cm="1">
        <f t="array" ref="O72">INDEX(_xlfn.TEXTSPLIT(INDEX(_xlfn.TEXTSPLIT(Table1[[#This Row],[rep]],"="),2)," "),1)</f>
        <v>cores</v>
      </c>
      <c r="P72" s="5" t="str" cm="1">
        <f t="array" ref="P72">INDEX(_xlfn.TEXTSPLIT(INDEX(_xlfn.TEXTSPLIT(Table1[[#This Row],[rep]],"="),3)," "),1)</f>
        <v>close</v>
      </c>
      <c r="Q72" s="5" cm="1">
        <f t="array" ref="Q72">VALUE(INDEX(_xlfn.TEXTSPLIT(INDEX(_xlfn.TEXTSPLIT(Table1[[#This Row],[rep]],"="),4)," "),1))</f>
        <v>7</v>
      </c>
      <c r="R72" s="5" cm="1">
        <f t="array" ref="R72">VALUE(INDEX(_xlfn.TEXTSPLIT(INDEX(_xlfn.TEXTSPLIT(Table1[[#This Row],[rep]],"="),5)," "),1))</f>
        <v>7</v>
      </c>
    </row>
    <row r="73" spans="1:18" x14ac:dyDescent="0.25">
      <c r="A73" t="s">
        <v>519</v>
      </c>
      <c r="B73" t="s">
        <v>520</v>
      </c>
      <c r="C73" t="s">
        <v>32</v>
      </c>
      <c r="D73" t="s">
        <v>592</v>
      </c>
      <c r="E73">
        <v>30000</v>
      </c>
      <c r="F73">
        <v>30000</v>
      </c>
      <c r="G73">
        <v>30000</v>
      </c>
      <c r="H73">
        <v>74.354512927000002</v>
      </c>
      <c r="I73">
        <v>74.354512999999997</v>
      </c>
      <c r="J73">
        <v>726.25047099999995</v>
      </c>
      <c r="K73" s="5" t="str" cm="1">
        <f t="array" ref="K73">INDEX(_xlfn.TEXTSPLIT(Table1[[#This Row],[csv]],"_"),1)</f>
        <v>sgemm</v>
      </c>
      <c r="L73" s="5" t="str" cm="1">
        <f t="array" ref="L73">INDEX(_xlfn.TEXTSPLIT(Table1[[#This Row],[csv]],"_"),2)</f>
        <v>blis</v>
      </c>
      <c r="M73" s="5" t="str">
        <f>IF(ISNUMBER(SEARCH("epyc",Table1[[#This Row],[node]])),"epyc",IF(ISNUMBER(SEARCH("thin",Table1[[#This Row],[node]])),"thin",IF(ISNUMBER(SEARCH("fat",Table1[[#This Row],[node]])),"fat","UNKNOWN")))</f>
        <v>epyc</v>
      </c>
      <c r="N73" s="5">
        <f>IF(ISNUMBER(SEARCH("optimized",Table1[[#This Row],[csv]])),1,0)</f>
        <v>1</v>
      </c>
      <c r="O73" s="5" t="str" cm="1">
        <f t="array" ref="O73">INDEX(_xlfn.TEXTSPLIT(INDEX(_xlfn.TEXTSPLIT(Table1[[#This Row],[rep]],"="),2)," "),1)</f>
        <v>cores</v>
      </c>
      <c r="P73" s="5" t="str" cm="1">
        <f t="array" ref="P73">INDEX(_xlfn.TEXTSPLIT(INDEX(_xlfn.TEXTSPLIT(Table1[[#This Row],[rep]],"="),3)," "),1)</f>
        <v>close</v>
      </c>
      <c r="Q73" s="5" cm="1">
        <f t="array" ref="Q73">VALUE(INDEX(_xlfn.TEXTSPLIT(INDEX(_xlfn.TEXTSPLIT(Table1[[#This Row],[rep]],"="),4)," "),1))</f>
        <v>8</v>
      </c>
      <c r="R73" s="5" cm="1">
        <f t="array" ref="R73">VALUE(INDEX(_xlfn.TEXTSPLIT(INDEX(_xlfn.TEXTSPLIT(Table1[[#This Row],[rep]],"="),5)," "),1))</f>
        <v>8</v>
      </c>
    </row>
    <row r="74" spans="1:18" x14ac:dyDescent="0.25">
      <c r="A74" t="s">
        <v>519</v>
      </c>
      <c r="B74" t="s">
        <v>520</v>
      </c>
      <c r="C74" t="s">
        <v>32</v>
      </c>
      <c r="D74" t="s">
        <v>593</v>
      </c>
      <c r="E74">
        <v>30000</v>
      </c>
      <c r="F74">
        <v>30000</v>
      </c>
      <c r="G74">
        <v>30000</v>
      </c>
      <c r="H74">
        <v>68.528313217000004</v>
      </c>
      <c r="I74">
        <v>68.528312999999997</v>
      </c>
      <c r="J74">
        <v>787.99546399999997</v>
      </c>
      <c r="K74" s="5" t="str" cm="1">
        <f t="array" ref="K74">INDEX(_xlfn.TEXTSPLIT(Table1[[#This Row],[csv]],"_"),1)</f>
        <v>sgemm</v>
      </c>
      <c r="L74" s="5" t="str" cm="1">
        <f t="array" ref="L74">INDEX(_xlfn.TEXTSPLIT(Table1[[#This Row],[csv]],"_"),2)</f>
        <v>blis</v>
      </c>
      <c r="M74" s="5" t="str">
        <f>IF(ISNUMBER(SEARCH("epyc",Table1[[#This Row],[node]])),"epyc",IF(ISNUMBER(SEARCH("thin",Table1[[#This Row],[node]])),"thin",IF(ISNUMBER(SEARCH("fat",Table1[[#This Row],[node]])),"fat","UNKNOWN")))</f>
        <v>epyc</v>
      </c>
      <c r="N74" s="5">
        <f>IF(ISNUMBER(SEARCH("optimized",Table1[[#This Row],[csv]])),1,0)</f>
        <v>1</v>
      </c>
      <c r="O74" s="5" t="str" cm="1">
        <f t="array" ref="O74">INDEX(_xlfn.TEXTSPLIT(INDEX(_xlfn.TEXTSPLIT(Table1[[#This Row],[rep]],"="),2)," "),1)</f>
        <v>cores</v>
      </c>
      <c r="P74" s="5" t="str" cm="1">
        <f t="array" ref="P74">INDEX(_xlfn.TEXTSPLIT(INDEX(_xlfn.TEXTSPLIT(Table1[[#This Row],[rep]],"="),3)," "),1)</f>
        <v>close</v>
      </c>
      <c r="Q74" s="5" cm="1">
        <f t="array" ref="Q74">VALUE(INDEX(_xlfn.TEXTSPLIT(INDEX(_xlfn.TEXTSPLIT(Table1[[#This Row],[rep]],"="),4)," "),1))</f>
        <v>9</v>
      </c>
      <c r="R74" s="5" cm="1">
        <f t="array" ref="R74">VALUE(INDEX(_xlfn.TEXTSPLIT(INDEX(_xlfn.TEXTSPLIT(Table1[[#This Row],[rep]],"="),5)," "),1))</f>
        <v>9</v>
      </c>
    </row>
    <row r="75" spans="1:18" x14ac:dyDescent="0.25">
      <c r="A75" t="s">
        <v>519</v>
      </c>
      <c r="B75" t="s">
        <v>520</v>
      </c>
      <c r="C75" t="s">
        <v>32</v>
      </c>
      <c r="D75" t="s">
        <v>594</v>
      </c>
      <c r="E75">
        <v>30000</v>
      </c>
      <c r="F75">
        <v>30000</v>
      </c>
      <c r="G75">
        <v>30000</v>
      </c>
      <c r="H75">
        <v>62.168407719999998</v>
      </c>
      <c r="I75">
        <v>62.168407999999999</v>
      </c>
      <c r="J75">
        <v>868.60838100000001</v>
      </c>
      <c r="K75" s="5" t="str" cm="1">
        <f t="array" ref="K75">INDEX(_xlfn.TEXTSPLIT(Table1[[#This Row],[csv]],"_"),1)</f>
        <v>sgemm</v>
      </c>
      <c r="L75" s="5" t="str" cm="1">
        <f t="array" ref="L75">INDEX(_xlfn.TEXTSPLIT(Table1[[#This Row],[csv]],"_"),2)</f>
        <v>blis</v>
      </c>
      <c r="M75" s="5" t="str">
        <f>IF(ISNUMBER(SEARCH("epyc",Table1[[#This Row],[node]])),"epyc",IF(ISNUMBER(SEARCH("thin",Table1[[#This Row],[node]])),"thin",IF(ISNUMBER(SEARCH("fat",Table1[[#This Row],[node]])),"fat","UNKNOWN")))</f>
        <v>epyc</v>
      </c>
      <c r="N75" s="5">
        <f>IF(ISNUMBER(SEARCH("optimized",Table1[[#This Row],[csv]])),1,0)</f>
        <v>1</v>
      </c>
      <c r="O75" s="5" t="str" cm="1">
        <f t="array" ref="O75">INDEX(_xlfn.TEXTSPLIT(INDEX(_xlfn.TEXTSPLIT(Table1[[#This Row],[rep]],"="),2)," "),1)</f>
        <v>cores</v>
      </c>
      <c r="P75" s="5" t="str" cm="1">
        <f t="array" ref="P75">INDEX(_xlfn.TEXTSPLIT(INDEX(_xlfn.TEXTSPLIT(Table1[[#This Row],[rep]],"="),3)," "),1)</f>
        <v>close</v>
      </c>
      <c r="Q75" s="5" cm="1">
        <f t="array" ref="Q75">VALUE(INDEX(_xlfn.TEXTSPLIT(INDEX(_xlfn.TEXTSPLIT(Table1[[#This Row],[rep]],"="),4)," "),1))</f>
        <v>10</v>
      </c>
      <c r="R75" s="5" cm="1">
        <f t="array" ref="R75">VALUE(INDEX(_xlfn.TEXTSPLIT(INDEX(_xlfn.TEXTSPLIT(Table1[[#This Row],[rep]],"="),5)," "),1))</f>
        <v>10</v>
      </c>
    </row>
    <row r="76" spans="1:18" x14ac:dyDescent="0.25">
      <c r="A76" t="s">
        <v>519</v>
      </c>
      <c r="B76" t="s">
        <v>520</v>
      </c>
      <c r="C76" t="s">
        <v>32</v>
      </c>
      <c r="D76" t="s">
        <v>595</v>
      </c>
      <c r="E76">
        <v>30000</v>
      </c>
      <c r="F76">
        <v>30000</v>
      </c>
      <c r="G76">
        <v>30000</v>
      </c>
      <c r="H76">
        <v>57.191289869000002</v>
      </c>
      <c r="I76">
        <v>57.191290000000002</v>
      </c>
      <c r="J76">
        <v>944.19972199999995</v>
      </c>
      <c r="K76" s="5" t="str" cm="1">
        <f t="array" ref="K76">INDEX(_xlfn.TEXTSPLIT(Table1[[#This Row],[csv]],"_"),1)</f>
        <v>sgemm</v>
      </c>
      <c r="L76" s="5" t="str" cm="1">
        <f t="array" ref="L76">INDEX(_xlfn.TEXTSPLIT(Table1[[#This Row],[csv]],"_"),2)</f>
        <v>blis</v>
      </c>
      <c r="M76" s="5" t="str">
        <f>IF(ISNUMBER(SEARCH("epyc",Table1[[#This Row],[node]])),"epyc",IF(ISNUMBER(SEARCH("thin",Table1[[#This Row],[node]])),"thin",IF(ISNUMBER(SEARCH("fat",Table1[[#This Row],[node]])),"fat","UNKNOWN")))</f>
        <v>epyc</v>
      </c>
      <c r="N76" s="5">
        <f>IF(ISNUMBER(SEARCH("optimized",Table1[[#This Row],[csv]])),1,0)</f>
        <v>1</v>
      </c>
      <c r="O76" s="5" t="str" cm="1">
        <f t="array" ref="O76">INDEX(_xlfn.TEXTSPLIT(INDEX(_xlfn.TEXTSPLIT(Table1[[#This Row],[rep]],"="),2)," "),1)</f>
        <v>cores</v>
      </c>
      <c r="P76" s="5" t="str" cm="1">
        <f t="array" ref="P76">INDEX(_xlfn.TEXTSPLIT(INDEX(_xlfn.TEXTSPLIT(Table1[[#This Row],[rep]],"="),3)," "),1)</f>
        <v>close</v>
      </c>
      <c r="Q76" s="5" cm="1">
        <f t="array" ref="Q76">VALUE(INDEX(_xlfn.TEXTSPLIT(INDEX(_xlfn.TEXTSPLIT(Table1[[#This Row],[rep]],"="),4)," "),1))</f>
        <v>11</v>
      </c>
      <c r="R76" s="5" cm="1">
        <f t="array" ref="R76">VALUE(INDEX(_xlfn.TEXTSPLIT(INDEX(_xlfn.TEXTSPLIT(Table1[[#This Row],[rep]],"="),5)," "),1))</f>
        <v>11</v>
      </c>
    </row>
    <row r="77" spans="1:18" x14ac:dyDescent="0.25">
      <c r="A77" t="s">
        <v>519</v>
      </c>
      <c r="B77" t="s">
        <v>520</v>
      </c>
      <c r="C77" t="s">
        <v>32</v>
      </c>
      <c r="D77" t="s">
        <v>596</v>
      </c>
      <c r="E77">
        <v>30000</v>
      </c>
      <c r="F77">
        <v>30000</v>
      </c>
      <c r="G77">
        <v>30000</v>
      </c>
      <c r="H77">
        <v>51.734251665000002</v>
      </c>
      <c r="I77">
        <v>51.734251999999998</v>
      </c>
      <c r="J77">
        <v>1043.7959040000001</v>
      </c>
      <c r="K77" s="5" t="str" cm="1">
        <f t="array" ref="K77">INDEX(_xlfn.TEXTSPLIT(Table1[[#This Row],[csv]],"_"),1)</f>
        <v>sgemm</v>
      </c>
      <c r="L77" s="5" t="str" cm="1">
        <f t="array" ref="L77">INDEX(_xlfn.TEXTSPLIT(Table1[[#This Row],[csv]],"_"),2)</f>
        <v>blis</v>
      </c>
      <c r="M77" s="5" t="str">
        <f>IF(ISNUMBER(SEARCH("epyc",Table1[[#This Row],[node]])),"epyc",IF(ISNUMBER(SEARCH("thin",Table1[[#This Row],[node]])),"thin",IF(ISNUMBER(SEARCH("fat",Table1[[#This Row],[node]])),"fat","UNKNOWN")))</f>
        <v>epyc</v>
      </c>
      <c r="N77" s="5">
        <f>IF(ISNUMBER(SEARCH("optimized",Table1[[#This Row],[csv]])),1,0)</f>
        <v>1</v>
      </c>
      <c r="O77" s="5" t="str" cm="1">
        <f t="array" ref="O77">INDEX(_xlfn.TEXTSPLIT(INDEX(_xlfn.TEXTSPLIT(Table1[[#This Row],[rep]],"="),2)," "),1)</f>
        <v>cores</v>
      </c>
      <c r="P77" s="5" t="str" cm="1">
        <f t="array" ref="P77">INDEX(_xlfn.TEXTSPLIT(INDEX(_xlfn.TEXTSPLIT(Table1[[#This Row],[rep]],"="),3)," "),1)</f>
        <v>close</v>
      </c>
      <c r="Q77" s="5" cm="1">
        <f t="array" ref="Q77">VALUE(INDEX(_xlfn.TEXTSPLIT(INDEX(_xlfn.TEXTSPLIT(Table1[[#This Row],[rep]],"="),4)," "),1))</f>
        <v>12</v>
      </c>
      <c r="R77" s="5" cm="1">
        <f t="array" ref="R77">VALUE(INDEX(_xlfn.TEXTSPLIT(INDEX(_xlfn.TEXTSPLIT(Table1[[#This Row],[rep]],"="),5)," "),1))</f>
        <v>12</v>
      </c>
    </row>
    <row r="78" spans="1:18" x14ac:dyDescent="0.25">
      <c r="A78" t="s">
        <v>519</v>
      </c>
      <c r="B78" t="s">
        <v>520</v>
      </c>
      <c r="C78" t="s">
        <v>32</v>
      </c>
      <c r="D78" t="s">
        <v>597</v>
      </c>
      <c r="E78">
        <v>30000</v>
      </c>
      <c r="F78">
        <v>30000</v>
      </c>
      <c r="G78">
        <v>30000</v>
      </c>
      <c r="H78">
        <v>52.189022872999999</v>
      </c>
      <c r="I78">
        <v>52.189022999999999</v>
      </c>
      <c r="J78">
        <v>1034.7003460000001</v>
      </c>
      <c r="K78" s="5" t="str" cm="1">
        <f t="array" ref="K78">INDEX(_xlfn.TEXTSPLIT(Table1[[#This Row],[csv]],"_"),1)</f>
        <v>sgemm</v>
      </c>
      <c r="L78" s="5" t="str" cm="1">
        <f t="array" ref="L78">INDEX(_xlfn.TEXTSPLIT(Table1[[#This Row],[csv]],"_"),2)</f>
        <v>blis</v>
      </c>
      <c r="M78" s="5" t="str">
        <f>IF(ISNUMBER(SEARCH("epyc",Table1[[#This Row],[node]])),"epyc",IF(ISNUMBER(SEARCH("thin",Table1[[#This Row],[node]])),"thin",IF(ISNUMBER(SEARCH("fat",Table1[[#This Row],[node]])),"fat","UNKNOWN")))</f>
        <v>epyc</v>
      </c>
      <c r="N78" s="5">
        <f>IF(ISNUMBER(SEARCH("optimized",Table1[[#This Row],[csv]])),1,0)</f>
        <v>1</v>
      </c>
      <c r="O78" s="5" t="str" cm="1">
        <f t="array" ref="O78">INDEX(_xlfn.TEXTSPLIT(INDEX(_xlfn.TEXTSPLIT(Table1[[#This Row],[rep]],"="),2)," "),1)</f>
        <v>cores</v>
      </c>
      <c r="P78" s="5" t="str" cm="1">
        <f t="array" ref="P78">INDEX(_xlfn.TEXTSPLIT(INDEX(_xlfn.TEXTSPLIT(Table1[[#This Row],[rep]],"="),3)," "),1)</f>
        <v>close</v>
      </c>
      <c r="Q78" s="5" cm="1">
        <f t="array" ref="Q78">VALUE(INDEX(_xlfn.TEXTSPLIT(INDEX(_xlfn.TEXTSPLIT(Table1[[#This Row],[rep]],"="),4)," "),1))</f>
        <v>13</v>
      </c>
      <c r="R78" s="5" cm="1">
        <f t="array" ref="R78">VALUE(INDEX(_xlfn.TEXTSPLIT(INDEX(_xlfn.TEXTSPLIT(Table1[[#This Row],[rep]],"="),5)," "),1))</f>
        <v>13</v>
      </c>
    </row>
    <row r="79" spans="1:18" x14ac:dyDescent="0.25">
      <c r="A79" t="s">
        <v>519</v>
      </c>
      <c r="B79" t="s">
        <v>520</v>
      </c>
      <c r="C79" t="s">
        <v>32</v>
      </c>
      <c r="D79" t="s">
        <v>598</v>
      </c>
      <c r="E79">
        <v>30000</v>
      </c>
      <c r="F79">
        <v>30000</v>
      </c>
      <c r="G79">
        <v>30000</v>
      </c>
      <c r="H79">
        <v>47.112545873999998</v>
      </c>
      <c r="I79">
        <v>47.112546000000002</v>
      </c>
      <c r="J79">
        <v>1146.1915080000001</v>
      </c>
      <c r="K79" s="5" t="str" cm="1">
        <f t="array" ref="K79">INDEX(_xlfn.TEXTSPLIT(Table1[[#This Row],[csv]],"_"),1)</f>
        <v>sgemm</v>
      </c>
      <c r="L79" s="5" t="str" cm="1">
        <f t="array" ref="L79">INDEX(_xlfn.TEXTSPLIT(Table1[[#This Row],[csv]],"_"),2)</f>
        <v>blis</v>
      </c>
      <c r="M79" s="5" t="str">
        <f>IF(ISNUMBER(SEARCH("epyc",Table1[[#This Row],[node]])),"epyc",IF(ISNUMBER(SEARCH("thin",Table1[[#This Row],[node]])),"thin",IF(ISNUMBER(SEARCH("fat",Table1[[#This Row],[node]])),"fat","UNKNOWN")))</f>
        <v>epyc</v>
      </c>
      <c r="N79" s="5">
        <f>IF(ISNUMBER(SEARCH("optimized",Table1[[#This Row],[csv]])),1,0)</f>
        <v>1</v>
      </c>
      <c r="O79" s="5" t="str" cm="1">
        <f t="array" ref="O79">INDEX(_xlfn.TEXTSPLIT(INDEX(_xlfn.TEXTSPLIT(Table1[[#This Row],[rep]],"="),2)," "),1)</f>
        <v>cores</v>
      </c>
      <c r="P79" s="5" t="str" cm="1">
        <f t="array" ref="P79">INDEX(_xlfn.TEXTSPLIT(INDEX(_xlfn.TEXTSPLIT(Table1[[#This Row],[rep]],"="),3)," "),1)</f>
        <v>close</v>
      </c>
      <c r="Q79" s="5" cm="1">
        <f t="array" ref="Q79">VALUE(INDEX(_xlfn.TEXTSPLIT(INDEX(_xlfn.TEXTSPLIT(Table1[[#This Row],[rep]],"="),4)," "),1))</f>
        <v>14</v>
      </c>
      <c r="R79" s="5" cm="1">
        <f t="array" ref="R79">VALUE(INDEX(_xlfn.TEXTSPLIT(INDEX(_xlfn.TEXTSPLIT(Table1[[#This Row],[rep]],"="),5)," "),1))</f>
        <v>14</v>
      </c>
    </row>
    <row r="80" spans="1:18" x14ac:dyDescent="0.25">
      <c r="A80" t="s">
        <v>519</v>
      </c>
      <c r="B80" t="s">
        <v>520</v>
      </c>
      <c r="C80" t="s">
        <v>32</v>
      </c>
      <c r="D80" t="s">
        <v>599</v>
      </c>
      <c r="E80">
        <v>30000</v>
      </c>
      <c r="F80">
        <v>30000</v>
      </c>
      <c r="G80">
        <v>30000</v>
      </c>
      <c r="H80">
        <v>44.640917705</v>
      </c>
      <c r="I80">
        <v>44.640917999999999</v>
      </c>
      <c r="J80">
        <v>1209.6525509999999</v>
      </c>
      <c r="K80" s="5" t="str" cm="1">
        <f t="array" ref="K80">INDEX(_xlfn.TEXTSPLIT(Table1[[#This Row],[csv]],"_"),1)</f>
        <v>sgemm</v>
      </c>
      <c r="L80" s="5" t="str" cm="1">
        <f t="array" ref="L80">INDEX(_xlfn.TEXTSPLIT(Table1[[#This Row],[csv]],"_"),2)</f>
        <v>blis</v>
      </c>
      <c r="M80" s="5" t="str">
        <f>IF(ISNUMBER(SEARCH("epyc",Table1[[#This Row],[node]])),"epyc",IF(ISNUMBER(SEARCH("thin",Table1[[#This Row],[node]])),"thin",IF(ISNUMBER(SEARCH("fat",Table1[[#This Row],[node]])),"fat","UNKNOWN")))</f>
        <v>epyc</v>
      </c>
      <c r="N80" s="5">
        <f>IF(ISNUMBER(SEARCH("optimized",Table1[[#This Row],[csv]])),1,0)</f>
        <v>1</v>
      </c>
      <c r="O80" s="5" t="str" cm="1">
        <f t="array" ref="O80">INDEX(_xlfn.TEXTSPLIT(INDEX(_xlfn.TEXTSPLIT(Table1[[#This Row],[rep]],"="),2)," "),1)</f>
        <v>cores</v>
      </c>
      <c r="P80" s="5" t="str" cm="1">
        <f t="array" ref="P80">INDEX(_xlfn.TEXTSPLIT(INDEX(_xlfn.TEXTSPLIT(Table1[[#This Row],[rep]],"="),3)," "),1)</f>
        <v>close</v>
      </c>
      <c r="Q80" s="5" cm="1">
        <f t="array" ref="Q80">VALUE(INDEX(_xlfn.TEXTSPLIT(INDEX(_xlfn.TEXTSPLIT(Table1[[#This Row],[rep]],"="),4)," "),1))</f>
        <v>15</v>
      </c>
      <c r="R80" s="5" cm="1">
        <f t="array" ref="R80">VALUE(INDEX(_xlfn.TEXTSPLIT(INDEX(_xlfn.TEXTSPLIT(Table1[[#This Row],[rep]],"="),5)," "),1))</f>
        <v>15</v>
      </c>
    </row>
    <row r="81" spans="1:18" x14ac:dyDescent="0.25">
      <c r="A81" t="s">
        <v>519</v>
      </c>
      <c r="B81" t="s">
        <v>520</v>
      </c>
      <c r="C81" t="s">
        <v>32</v>
      </c>
      <c r="D81" t="s">
        <v>600</v>
      </c>
      <c r="E81">
        <v>30000</v>
      </c>
      <c r="F81">
        <v>30000</v>
      </c>
      <c r="G81">
        <v>30000</v>
      </c>
      <c r="H81">
        <v>40.429055710999997</v>
      </c>
      <c r="I81">
        <v>40.429056000000003</v>
      </c>
      <c r="J81">
        <v>1335.6730460000001</v>
      </c>
      <c r="K81" s="5" t="str" cm="1">
        <f t="array" ref="K81">INDEX(_xlfn.TEXTSPLIT(Table1[[#This Row],[csv]],"_"),1)</f>
        <v>sgemm</v>
      </c>
      <c r="L81" s="5" t="str" cm="1">
        <f t="array" ref="L81">INDEX(_xlfn.TEXTSPLIT(Table1[[#This Row],[csv]],"_"),2)</f>
        <v>blis</v>
      </c>
      <c r="M81" s="5" t="str">
        <f>IF(ISNUMBER(SEARCH("epyc",Table1[[#This Row],[node]])),"epyc",IF(ISNUMBER(SEARCH("thin",Table1[[#This Row],[node]])),"thin",IF(ISNUMBER(SEARCH("fat",Table1[[#This Row],[node]])),"fat","UNKNOWN")))</f>
        <v>epyc</v>
      </c>
      <c r="N81" s="5">
        <f>IF(ISNUMBER(SEARCH("optimized",Table1[[#This Row],[csv]])),1,0)</f>
        <v>1</v>
      </c>
      <c r="O81" s="5" t="str" cm="1">
        <f t="array" ref="O81">INDEX(_xlfn.TEXTSPLIT(INDEX(_xlfn.TEXTSPLIT(Table1[[#This Row],[rep]],"="),2)," "),1)</f>
        <v>cores</v>
      </c>
      <c r="P81" s="5" t="str" cm="1">
        <f t="array" ref="P81">INDEX(_xlfn.TEXTSPLIT(INDEX(_xlfn.TEXTSPLIT(Table1[[#This Row],[rep]],"="),3)," "),1)</f>
        <v>close</v>
      </c>
      <c r="Q81" s="5" cm="1">
        <f t="array" ref="Q81">VALUE(INDEX(_xlfn.TEXTSPLIT(INDEX(_xlfn.TEXTSPLIT(Table1[[#This Row],[rep]],"="),4)," "),1))</f>
        <v>16</v>
      </c>
      <c r="R81" s="5" cm="1">
        <f t="array" ref="R81">VALUE(INDEX(_xlfn.TEXTSPLIT(INDEX(_xlfn.TEXTSPLIT(Table1[[#This Row],[rep]],"="),5)," "),1))</f>
        <v>16</v>
      </c>
    </row>
    <row r="82" spans="1:18" x14ac:dyDescent="0.25">
      <c r="A82" t="s">
        <v>519</v>
      </c>
      <c r="B82" t="s">
        <v>520</v>
      </c>
      <c r="C82" t="s">
        <v>32</v>
      </c>
      <c r="D82" t="s">
        <v>601</v>
      </c>
      <c r="E82">
        <v>30000</v>
      </c>
      <c r="F82">
        <v>30000</v>
      </c>
      <c r="G82">
        <v>30000</v>
      </c>
      <c r="H82">
        <v>40.426147266999997</v>
      </c>
      <c r="I82">
        <v>40.426147</v>
      </c>
      <c r="J82">
        <v>1335.769141</v>
      </c>
      <c r="K82" s="5" t="str" cm="1">
        <f t="array" ref="K82">INDEX(_xlfn.TEXTSPLIT(Table1[[#This Row],[csv]],"_"),1)</f>
        <v>sgemm</v>
      </c>
      <c r="L82" s="5" t="str" cm="1">
        <f t="array" ref="L82">INDEX(_xlfn.TEXTSPLIT(Table1[[#This Row],[csv]],"_"),2)</f>
        <v>blis</v>
      </c>
      <c r="M82" s="5" t="str">
        <f>IF(ISNUMBER(SEARCH("epyc",Table1[[#This Row],[node]])),"epyc",IF(ISNUMBER(SEARCH("thin",Table1[[#This Row],[node]])),"thin",IF(ISNUMBER(SEARCH("fat",Table1[[#This Row],[node]])),"fat","UNKNOWN")))</f>
        <v>epyc</v>
      </c>
      <c r="N82" s="5">
        <f>IF(ISNUMBER(SEARCH("optimized",Table1[[#This Row],[csv]])),1,0)</f>
        <v>1</v>
      </c>
      <c r="O82" s="5" t="str" cm="1">
        <f t="array" ref="O82">INDEX(_xlfn.TEXTSPLIT(INDEX(_xlfn.TEXTSPLIT(Table1[[#This Row],[rep]],"="),2)," "),1)</f>
        <v>cores</v>
      </c>
      <c r="P82" s="5" t="str" cm="1">
        <f t="array" ref="P82">INDEX(_xlfn.TEXTSPLIT(INDEX(_xlfn.TEXTSPLIT(Table1[[#This Row],[rep]],"="),3)," "),1)</f>
        <v>close</v>
      </c>
      <c r="Q82" s="5" cm="1">
        <f t="array" ref="Q82">VALUE(INDEX(_xlfn.TEXTSPLIT(INDEX(_xlfn.TEXTSPLIT(Table1[[#This Row],[rep]],"="),4)," "),1))</f>
        <v>17</v>
      </c>
      <c r="R82" s="5" cm="1">
        <f t="array" ref="R82">VALUE(INDEX(_xlfn.TEXTSPLIT(INDEX(_xlfn.TEXTSPLIT(Table1[[#This Row],[rep]],"="),5)," "),1))</f>
        <v>17</v>
      </c>
    </row>
    <row r="83" spans="1:18" x14ac:dyDescent="0.25">
      <c r="A83" t="s">
        <v>519</v>
      </c>
      <c r="B83" t="s">
        <v>520</v>
      </c>
      <c r="C83" t="s">
        <v>32</v>
      </c>
      <c r="D83" t="s">
        <v>602</v>
      </c>
      <c r="E83">
        <v>30000</v>
      </c>
      <c r="F83">
        <v>30000</v>
      </c>
      <c r="G83">
        <v>30000</v>
      </c>
      <c r="H83">
        <v>38.757439613000003</v>
      </c>
      <c r="I83">
        <v>38.757440000000003</v>
      </c>
      <c r="J83">
        <v>1393.2808910000001</v>
      </c>
      <c r="K83" s="5" t="str" cm="1">
        <f t="array" ref="K83">INDEX(_xlfn.TEXTSPLIT(Table1[[#This Row],[csv]],"_"),1)</f>
        <v>sgemm</v>
      </c>
      <c r="L83" s="5" t="str" cm="1">
        <f t="array" ref="L83">INDEX(_xlfn.TEXTSPLIT(Table1[[#This Row],[csv]],"_"),2)</f>
        <v>blis</v>
      </c>
      <c r="M83" s="5" t="str">
        <f>IF(ISNUMBER(SEARCH("epyc",Table1[[#This Row],[node]])),"epyc",IF(ISNUMBER(SEARCH("thin",Table1[[#This Row],[node]])),"thin",IF(ISNUMBER(SEARCH("fat",Table1[[#This Row],[node]])),"fat","UNKNOWN")))</f>
        <v>epyc</v>
      </c>
      <c r="N83" s="5">
        <f>IF(ISNUMBER(SEARCH("optimized",Table1[[#This Row],[csv]])),1,0)</f>
        <v>1</v>
      </c>
      <c r="O83" s="5" t="str" cm="1">
        <f t="array" ref="O83">INDEX(_xlfn.TEXTSPLIT(INDEX(_xlfn.TEXTSPLIT(Table1[[#This Row],[rep]],"="),2)," "),1)</f>
        <v>cores</v>
      </c>
      <c r="P83" s="5" t="str" cm="1">
        <f t="array" ref="P83">INDEX(_xlfn.TEXTSPLIT(INDEX(_xlfn.TEXTSPLIT(Table1[[#This Row],[rep]],"="),3)," "),1)</f>
        <v>close</v>
      </c>
      <c r="Q83" s="5" cm="1">
        <f t="array" ref="Q83">VALUE(INDEX(_xlfn.TEXTSPLIT(INDEX(_xlfn.TEXTSPLIT(Table1[[#This Row],[rep]],"="),4)," "),1))</f>
        <v>18</v>
      </c>
      <c r="R83" s="5" cm="1">
        <f t="array" ref="R83">VALUE(INDEX(_xlfn.TEXTSPLIT(INDEX(_xlfn.TEXTSPLIT(Table1[[#This Row],[rep]],"="),5)," "),1))</f>
        <v>18</v>
      </c>
    </row>
    <row r="84" spans="1:18" x14ac:dyDescent="0.25">
      <c r="A84" t="s">
        <v>519</v>
      </c>
      <c r="B84" t="s">
        <v>520</v>
      </c>
      <c r="C84" t="s">
        <v>32</v>
      </c>
      <c r="D84" t="s">
        <v>603</v>
      </c>
      <c r="E84">
        <v>30000</v>
      </c>
      <c r="F84">
        <v>30000</v>
      </c>
      <c r="G84">
        <v>30000</v>
      </c>
      <c r="H84">
        <v>38.494966683999998</v>
      </c>
      <c r="I84">
        <v>38.494967000000003</v>
      </c>
      <c r="J84">
        <v>1402.780796</v>
      </c>
      <c r="K84" s="5" t="str" cm="1">
        <f t="array" ref="K84">INDEX(_xlfn.TEXTSPLIT(Table1[[#This Row],[csv]],"_"),1)</f>
        <v>sgemm</v>
      </c>
      <c r="L84" s="5" t="str" cm="1">
        <f t="array" ref="L84">INDEX(_xlfn.TEXTSPLIT(Table1[[#This Row],[csv]],"_"),2)</f>
        <v>blis</v>
      </c>
      <c r="M84" s="5" t="str">
        <f>IF(ISNUMBER(SEARCH("epyc",Table1[[#This Row],[node]])),"epyc",IF(ISNUMBER(SEARCH("thin",Table1[[#This Row],[node]])),"thin",IF(ISNUMBER(SEARCH("fat",Table1[[#This Row],[node]])),"fat","UNKNOWN")))</f>
        <v>epyc</v>
      </c>
      <c r="N84" s="5">
        <f>IF(ISNUMBER(SEARCH("optimized",Table1[[#This Row],[csv]])),1,0)</f>
        <v>1</v>
      </c>
      <c r="O84" s="5" t="str" cm="1">
        <f t="array" ref="O84">INDEX(_xlfn.TEXTSPLIT(INDEX(_xlfn.TEXTSPLIT(Table1[[#This Row],[rep]],"="),2)," "),1)</f>
        <v>cores</v>
      </c>
      <c r="P84" s="5" t="str" cm="1">
        <f t="array" ref="P84">INDEX(_xlfn.TEXTSPLIT(INDEX(_xlfn.TEXTSPLIT(Table1[[#This Row],[rep]],"="),3)," "),1)</f>
        <v>close</v>
      </c>
      <c r="Q84" s="5" cm="1">
        <f t="array" ref="Q84">VALUE(INDEX(_xlfn.TEXTSPLIT(INDEX(_xlfn.TEXTSPLIT(Table1[[#This Row],[rep]],"="),4)," "),1))</f>
        <v>19</v>
      </c>
      <c r="R84" s="5" cm="1">
        <f t="array" ref="R84">VALUE(INDEX(_xlfn.TEXTSPLIT(INDEX(_xlfn.TEXTSPLIT(Table1[[#This Row],[rep]],"="),5)," "),1))</f>
        <v>19</v>
      </c>
    </row>
    <row r="85" spans="1:18" x14ac:dyDescent="0.25">
      <c r="A85" t="s">
        <v>519</v>
      </c>
      <c r="B85" t="s">
        <v>520</v>
      </c>
      <c r="C85" t="s">
        <v>32</v>
      </c>
      <c r="D85" t="s">
        <v>604</v>
      </c>
      <c r="E85">
        <v>30000</v>
      </c>
      <c r="F85">
        <v>30000</v>
      </c>
      <c r="G85">
        <v>30000</v>
      </c>
      <c r="H85">
        <v>33.285454268000002</v>
      </c>
      <c r="I85">
        <v>33.285454000000001</v>
      </c>
      <c r="J85">
        <v>1622.3302699999999</v>
      </c>
      <c r="K85" s="5" t="str" cm="1">
        <f t="array" ref="K85">INDEX(_xlfn.TEXTSPLIT(Table1[[#This Row],[csv]],"_"),1)</f>
        <v>sgemm</v>
      </c>
      <c r="L85" s="5" t="str" cm="1">
        <f t="array" ref="L85">INDEX(_xlfn.TEXTSPLIT(Table1[[#This Row],[csv]],"_"),2)</f>
        <v>blis</v>
      </c>
      <c r="M85" s="5" t="str">
        <f>IF(ISNUMBER(SEARCH("epyc",Table1[[#This Row],[node]])),"epyc",IF(ISNUMBER(SEARCH("thin",Table1[[#This Row],[node]])),"thin",IF(ISNUMBER(SEARCH("fat",Table1[[#This Row],[node]])),"fat","UNKNOWN")))</f>
        <v>epyc</v>
      </c>
      <c r="N85" s="5">
        <f>IF(ISNUMBER(SEARCH("optimized",Table1[[#This Row],[csv]])),1,0)</f>
        <v>1</v>
      </c>
      <c r="O85" s="5" t="str" cm="1">
        <f t="array" ref="O85">INDEX(_xlfn.TEXTSPLIT(INDEX(_xlfn.TEXTSPLIT(Table1[[#This Row],[rep]],"="),2)," "),1)</f>
        <v>cores</v>
      </c>
      <c r="P85" s="5" t="str" cm="1">
        <f t="array" ref="P85">INDEX(_xlfn.TEXTSPLIT(INDEX(_xlfn.TEXTSPLIT(Table1[[#This Row],[rep]],"="),3)," "),1)</f>
        <v>close</v>
      </c>
      <c r="Q85" s="5" cm="1">
        <f t="array" ref="Q85">VALUE(INDEX(_xlfn.TEXTSPLIT(INDEX(_xlfn.TEXTSPLIT(Table1[[#This Row],[rep]],"="),4)," "),1))</f>
        <v>20</v>
      </c>
      <c r="R85" s="5" cm="1">
        <f t="array" ref="R85">VALUE(INDEX(_xlfn.TEXTSPLIT(INDEX(_xlfn.TEXTSPLIT(Table1[[#This Row],[rep]],"="),5)," "),1))</f>
        <v>20</v>
      </c>
    </row>
    <row r="86" spans="1:18" x14ac:dyDescent="0.25">
      <c r="A86" t="s">
        <v>519</v>
      </c>
      <c r="B86" t="s">
        <v>520</v>
      </c>
      <c r="C86" t="s">
        <v>32</v>
      </c>
      <c r="D86" t="s">
        <v>605</v>
      </c>
      <c r="E86">
        <v>30000</v>
      </c>
      <c r="F86">
        <v>30000</v>
      </c>
      <c r="G86">
        <v>30000</v>
      </c>
      <c r="H86">
        <v>33.447490563000002</v>
      </c>
      <c r="I86">
        <v>33.447490999999999</v>
      </c>
      <c r="J86">
        <v>1614.470894</v>
      </c>
      <c r="K86" s="5" t="str" cm="1">
        <f t="array" ref="K86">INDEX(_xlfn.TEXTSPLIT(Table1[[#This Row],[csv]],"_"),1)</f>
        <v>sgemm</v>
      </c>
      <c r="L86" s="5" t="str" cm="1">
        <f t="array" ref="L86">INDEX(_xlfn.TEXTSPLIT(Table1[[#This Row],[csv]],"_"),2)</f>
        <v>blis</v>
      </c>
      <c r="M86" s="5" t="str">
        <f>IF(ISNUMBER(SEARCH("epyc",Table1[[#This Row],[node]])),"epyc",IF(ISNUMBER(SEARCH("thin",Table1[[#This Row],[node]])),"thin",IF(ISNUMBER(SEARCH("fat",Table1[[#This Row],[node]])),"fat","UNKNOWN")))</f>
        <v>epyc</v>
      </c>
      <c r="N86" s="5">
        <f>IF(ISNUMBER(SEARCH("optimized",Table1[[#This Row],[csv]])),1,0)</f>
        <v>1</v>
      </c>
      <c r="O86" s="5" t="str" cm="1">
        <f t="array" ref="O86">INDEX(_xlfn.TEXTSPLIT(INDEX(_xlfn.TEXTSPLIT(Table1[[#This Row],[rep]],"="),2)," "),1)</f>
        <v>cores</v>
      </c>
      <c r="P86" s="5" t="str" cm="1">
        <f t="array" ref="P86">INDEX(_xlfn.TEXTSPLIT(INDEX(_xlfn.TEXTSPLIT(Table1[[#This Row],[rep]],"="),3)," "),1)</f>
        <v>close</v>
      </c>
      <c r="Q86" s="5" cm="1">
        <f t="array" ref="Q86">VALUE(INDEX(_xlfn.TEXTSPLIT(INDEX(_xlfn.TEXTSPLIT(Table1[[#This Row],[rep]],"="),4)," "),1))</f>
        <v>21</v>
      </c>
      <c r="R86" s="5" cm="1">
        <f t="array" ref="R86">VALUE(INDEX(_xlfn.TEXTSPLIT(INDEX(_xlfn.TEXTSPLIT(Table1[[#This Row],[rep]],"="),5)," "),1))</f>
        <v>21</v>
      </c>
    </row>
    <row r="87" spans="1:18" x14ac:dyDescent="0.25">
      <c r="A87" t="s">
        <v>519</v>
      </c>
      <c r="B87" t="s">
        <v>520</v>
      </c>
      <c r="C87" t="s">
        <v>32</v>
      </c>
      <c r="D87" t="s">
        <v>606</v>
      </c>
      <c r="E87">
        <v>30000</v>
      </c>
      <c r="F87">
        <v>30000</v>
      </c>
      <c r="G87">
        <v>30000</v>
      </c>
      <c r="H87">
        <v>33.017726633000002</v>
      </c>
      <c r="I87">
        <v>33.017727000000001</v>
      </c>
      <c r="J87">
        <v>1635.4851020000001</v>
      </c>
      <c r="K87" s="5" t="str" cm="1">
        <f t="array" ref="K87">INDEX(_xlfn.TEXTSPLIT(Table1[[#This Row],[csv]],"_"),1)</f>
        <v>sgemm</v>
      </c>
      <c r="L87" s="5" t="str" cm="1">
        <f t="array" ref="L87">INDEX(_xlfn.TEXTSPLIT(Table1[[#This Row],[csv]],"_"),2)</f>
        <v>blis</v>
      </c>
      <c r="M87" s="5" t="str">
        <f>IF(ISNUMBER(SEARCH("epyc",Table1[[#This Row],[node]])),"epyc",IF(ISNUMBER(SEARCH("thin",Table1[[#This Row],[node]])),"thin",IF(ISNUMBER(SEARCH("fat",Table1[[#This Row],[node]])),"fat","UNKNOWN")))</f>
        <v>epyc</v>
      </c>
      <c r="N87" s="5">
        <f>IF(ISNUMBER(SEARCH("optimized",Table1[[#This Row],[csv]])),1,0)</f>
        <v>1</v>
      </c>
      <c r="O87" s="5" t="str" cm="1">
        <f t="array" ref="O87">INDEX(_xlfn.TEXTSPLIT(INDEX(_xlfn.TEXTSPLIT(Table1[[#This Row],[rep]],"="),2)," "),1)</f>
        <v>cores</v>
      </c>
      <c r="P87" s="5" t="str" cm="1">
        <f t="array" ref="P87">INDEX(_xlfn.TEXTSPLIT(INDEX(_xlfn.TEXTSPLIT(Table1[[#This Row],[rep]],"="),3)," "),1)</f>
        <v>close</v>
      </c>
      <c r="Q87" s="5" cm="1">
        <f t="array" ref="Q87">VALUE(INDEX(_xlfn.TEXTSPLIT(INDEX(_xlfn.TEXTSPLIT(Table1[[#This Row],[rep]],"="),4)," "),1))</f>
        <v>22</v>
      </c>
      <c r="R87" s="5" cm="1">
        <f t="array" ref="R87">VALUE(INDEX(_xlfn.TEXTSPLIT(INDEX(_xlfn.TEXTSPLIT(Table1[[#This Row],[rep]],"="),5)," "),1))</f>
        <v>22</v>
      </c>
    </row>
    <row r="88" spans="1:18" x14ac:dyDescent="0.25">
      <c r="A88" t="s">
        <v>519</v>
      </c>
      <c r="B88" t="s">
        <v>520</v>
      </c>
      <c r="C88" t="s">
        <v>32</v>
      </c>
      <c r="D88" t="s">
        <v>607</v>
      </c>
      <c r="E88">
        <v>30000</v>
      </c>
      <c r="F88">
        <v>30000</v>
      </c>
      <c r="G88">
        <v>30000</v>
      </c>
      <c r="H88">
        <v>32.817546102000001</v>
      </c>
      <c r="I88">
        <v>32.817546</v>
      </c>
      <c r="J88">
        <v>1645.461237</v>
      </c>
      <c r="K88" s="5" t="str" cm="1">
        <f t="array" ref="K88">INDEX(_xlfn.TEXTSPLIT(Table1[[#This Row],[csv]],"_"),1)</f>
        <v>sgemm</v>
      </c>
      <c r="L88" s="5" t="str" cm="1">
        <f t="array" ref="L88">INDEX(_xlfn.TEXTSPLIT(Table1[[#This Row],[csv]],"_"),2)</f>
        <v>blis</v>
      </c>
      <c r="M88" s="5" t="str">
        <f>IF(ISNUMBER(SEARCH("epyc",Table1[[#This Row],[node]])),"epyc",IF(ISNUMBER(SEARCH("thin",Table1[[#This Row],[node]])),"thin",IF(ISNUMBER(SEARCH("fat",Table1[[#This Row],[node]])),"fat","UNKNOWN")))</f>
        <v>epyc</v>
      </c>
      <c r="N88" s="5">
        <f>IF(ISNUMBER(SEARCH("optimized",Table1[[#This Row],[csv]])),1,0)</f>
        <v>1</v>
      </c>
      <c r="O88" s="5" t="str" cm="1">
        <f t="array" ref="O88">INDEX(_xlfn.TEXTSPLIT(INDEX(_xlfn.TEXTSPLIT(Table1[[#This Row],[rep]],"="),2)," "),1)</f>
        <v>cores</v>
      </c>
      <c r="P88" s="5" t="str" cm="1">
        <f t="array" ref="P88">INDEX(_xlfn.TEXTSPLIT(INDEX(_xlfn.TEXTSPLIT(Table1[[#This Row],[rep]],"="),3)," "),1)</f>
        <v>close</v>
      </c>
      <c r="Q88" s="5" cm="1">
        <f t="array" ref="Q88">VALUE(INDEX(_xlfn.TEXTSPLIT(INDEX(_xlfn.TEXTSPLIT(Table1[[#This Row],[rep]],"="),4)," "),1))</f>
        <v>23</v>
      </c>
      <c r="R88" s="5" cm="1">
        <f t="array" ref="R88">VALUE(INDEX(_xlfn.TEXTSPLIT(INDEX(_xlfn.TEXTSPLIT(Table1[[#This Row],[rep]],"="),5)," "),1))</f>
        <v>23</v>
      </c>
    </row>
    <row r="89" spans="1:18" x14ac:dyDescent="0.25">
      <c r="A89" t="s">
        <v>519</v>
      </c>
      <c r="B89" t="s">
        <v>520</v>
      </c>
      <c r="C89" t="s">
        <v>32</v>
      </c>
      <c r="D89" t="s">
        <v>608</v>
      </c>
      <c r="E89">
        <v>30000</v>
      </c>
      <c r="F89">
        <v>30000</v>
      </c>
      <c r="G89">
        <v>30000</v>
      </c>
      <c r="H89">
        <v>29.309404519000001</v>
      </c>
      <c r="I89">
        <v>29.309405000000002</v>
      </c>
      <c r="J89">
        <v>1842.4120479999999</v>
      </c>
      <c r="K89" s="5" t="str" cm="1">
        <f t="array" ref="K89">INDEX(_xlfn.TEXTSPLIT(Table1[[#This Row],[csv]],"_"),1)</f>
        <v>sgemm</v>
      </c>
      <c r="L89" s="5" t="str" cm="1">
        <f t="array" ref="L89">INDEX(_xlfn.TEXTSPLIT(Table1[[#This Row],[csv]],"_"),2)</f>
        <v>blis</v>
      </c>
      <c r="M89" s="5" t="str">
        <f>IF(ISNUMBER(SEARCH("epyc",Table1[[#This Row],[node]])),"epyc",IF(ISNUMBER(SEARCH("thin",Table1[[#This Row],[node]])),"thin",IF(ISNUMBER(SEARCH("fat",Table1[[#This Row],[node]])),"fat","UNKNOWN")))</f>
        <v>epyc</v>
      </c>
      <c r="N89" s="5">
        <f>IF(ISNUMBER(SEARCH("optimized",Table1[[#This Row],[csv]])),1,0)</f>
        <v>1</v>
      </c>
      <c r="O89" s="5" t="str" cm="1">
        <f t="array" ref="O89">INDEX(_xlfn.TEXTSPLIT(INDEX(_xlfn.TEXTSPLIT(Table1[[#This Row],[rep]],"="),2)," "),1)</f>
        <v>cores</v>
      </c>
      <c r="P89" s="5" t="str" cm="1">
        <f t="array" ref="P89">INDEX(_xlfn.TEXTSPLIT(INDEX(_xlfn.TEXTSPLIT(Table1[[#This Row],[rep]],"="),3)," "),1)</f>
        <v>close</v>
      </c>
      <c r="Q89" s="5" cm="1">
        <f t="array" ref="Q89">VALUE(INDEX(_xlfn.TEXTSPLIT(INDEX(_xlfn.TEXTSPLIT(Table1[[#This Row],[rep]],"="),4)," "),1))</f>
        <v>24</v>
      </c>
      <c r="R89" s="5" cm="1">
        <f t="array" ref="R89">VALUE(INDEX(_xlfn.TEXTSPLIT(INDEX(_xlfn.TEXTSPLIT(Table1[[#This Row],[rep]],"="),5)," "),1))</f>
        <v>24</v>
      </c>
    </row>
    <row r="90" spans="1:18" x14ac:dyDescent="0.25">
      <c r="A90" t="s">
        <v>519</v>
      </c>
      <c r="B90" t="s">
        <v>520</v>
      </c>
      <c r="C90" t="s">
        <v>32</v>
      </c>
      <c r="D90" t="s">
        <v>609</v>
      </c>
      <c r="E90">
        <v>30000</v>
      </c>
      <c r="F90">
        <v>30000</v>
      </c>
      <c r="G90">
        <v>30000</v>
      </c>
      <c r="H90">
        <v>29.458525328</v>
      </c>
      <c r="I90">
        <v>29.458525000000002</v>
      </c>
      <c r="J90">
        <v>1833.085648</v>
      </c>
      <c r="K90" s="5" t="str" cm="1">
        <f t="array" ref="K90">INDEX(_xlfn.TEXTSPLIT(Table1[[#This Row],[csv]],"_"),1)</f>
        <v>sgemm</v>
      </c>
      <c r="L90" s="5" t="str" cm="1">
        <f t="array" ref="L90">INDEX(_xlfn.TEXTSPLIT(Table1[[#This Row],[csv]],"_"),2)</f>
        <v>blis</v>
      </c>
      <c r="M90" s="5" t="str">
        <f>IF(ISNUMBER(SEARCH("epyc",Table1[[#This Row],[node]])),"epyc",IF(ISNUMBER(SEARCH("thin",Table1[[#This Row],[node]])),"thin",IF(ISNUMBER(SEARCH("fat",Table1[[#This Row],[node]])),"fat","UNKNOWN")))</f>
        <v>epyc</v>
      </c>
      <c r="N90" s="5">
        <f>IF(ISNUMBER(SEARCH("optimized",Table1[[#This Row],[csv]])),1,0)</f>
        <v>1</v>
      </c>
      <c r="O90" s="5" t="str" cm="1">
        <f t="array" ref="O90">INDEX(_xlfn.TEXTSPLIT(INDEX(_xlfn.TEXTSPLIT(Table1[[#This Row],[rep]],"="),2)," "),1)</f>
        <v>cores</v>
      </c>
      <c r="P90" s="5" t="str" cm="1">
        <f t="array" ref="P90">INDEX(_xlfn.TEXTSPLIT(INDEX(_xlfn.TEXTSPLIT(Table1[[#This Row],[rep]],"="),3)," "),1)</f>
        <v>close</v>
      </c>
      <c r="Q90" s="5" cm="1">
        <f t="array" ref="Q90">VALUE(INDEX(_xlfn.TEXTSPLIT(INDEX(_xlfn.TEXTSPLIT(Table1[[#This Row],[rep]],"="),4)," "),1))</f>
        <v>25</v>
      </c>
      <c r="R90" s="5" cm="1">
        <f t="array" ref="R90">VALUE(INDEX(_xlfn.TEXTSPLIT(INDEX(_xlfn.TEXTSPLIT(Table1[[#This Row],[rep]],"="),5)," "),1))</f>
        <v>25</v>
      </c>
    </row>
    <row r="91" spans="1:18" x14ac:dyDescent="0.25">
      <c r="A91" t="s">
        <v>519</v>
      </c>
      <c r="B91" t="s">
        <v>520</v>
      </c>
      <c r="C91" t="s">
        <v>32</v>
      </c>
      <c r="D91" t="s">
        <v>610</v>
      </c>
      <c r="E91">
        <v>30000</v>
      </c>
      <c r="F91">
        <v>30000</v>
      </c>
      <c r="G91">
        <v>30000</v>
      </c>
      <c r="H91">
        <v>29.307288835000001</v>
      </c>
      <c r="I91">
        <v>29.307289000000001</v>
      </c>
      <c r="J91">
        <v>1842.5450510000001</v>
      </c>
      <c r="K91" s="5" t="str" cm="1">
        <f t="array" ref="K91">INDEX(_xlfn.TEXTSPLIT(Table1[[#This Row],[csv]],"_"),1)</f>
        <v>sgemm</v>
      </c>
      <c r="L91" s="5" t="str" cm="1">
        <f t="array" ref="L91">INDEX(_xlfn.TEXTSPLIT(Table1[[#This Row],[csv]],"_"),2)</f>
        <v>blis</v>
      </c>
      <c r="M91" s="5" t="str">
        <f>IF(ISNUMBER(SEARCH("epyc",Table1[[#This Row],[node]])),"epyc",IF(ISNUMBER(SEARCH("thin",Table1[[#This Row],[node]])),"thin",IF(ISNUMBER(SEARCH("fat",Table1[[#This Row],[node]])),"fat","UNKNOWN")))</f>
        <v>epyc</v>
      </c>
      <c r="N91" s="5">
        <f>IF(ISNUMBER(SEARCH("optimized",Table1[[#This Row],[csv]])),1,0)</f>
        <v>1</v>
      </c>
      <c r="O91" s="5" t="str" cm="1">
        <f t="array" ref="O91">INDEX(_xlfn.TEXTSPLIT(INDEX(_xlfn.TEXTSPLIT(Table1[[#This Row],[rep]],"="),2)," "),1)</f>
        <v>cores</v>
      </c>
      <c r="P91" s="5" t="str" cm="1">
        <f t="array" ref="P91">INDEX(_xlfn.TEXTSPLIT(INDEX(_xlfn.TEXTSPLIT(Table1[[#This Row],[rep]],"="),3)," "),1)</f>
        <v>close</v>
      </c>
      <c r="Q91" s="5" cm="1">
        <f t="array" ref="Q91">VALUE(INDEX(_xlfn.TEXTSPLIT(INDEX(_xlfn.TEXTSPLIT(Table1[[#This Row],[rep]],"="),4)," "),1))</f>
        <v>26</v>
      </c>
      <c r="R91" s="5" cm="1">
        <f t="array" ref="R91">VALUE(INDEX(_xlfn.TEXTSPLIT(INDEX(_xlfn.TEXTSPLIT(Table1[[#This Row],[rep]],"="),5)," "),1))</f>
        <v>26</v>
      </c>
    </row>
    <row r="92" spans="1:18" x14ac:dyDescent="0.25">
      <c r="A92" t="s">
        <v>519</v>
      </c>
      <c r="B92" t="s">
        <v>520</v>
      </c>
      <c r="C92" t="s">
        <v>32</v>
      </c>
      <c r="D92" t="s">
        <v>611</v>
      </c>
      <c r="E92">
        <v>30000</v>
      </c>
      <c r="F92">
        <v>30000</v>
      </c>
      <c r="G92">
        <v>30000</v>
      </c>
      <c r="H92">
        <v>26.907759881</v>
      </c>
      <c r="I92">
        <v>26.90776</v>
      </c>
      <c r="J92">
        <v>2006.8560239999999</v>
      </c>
      <c r="K92" s="5" t="str" cm="1">
        <f t="array" ref="K92">INDEX(_xlfn.TEXTSPLIT(Table1[[#This Row],[csv]],"_"),1)</f>
        <v>sgemm</v>
      </c>
      <c r="L92" s="5" t="str" cm="1">
        <f t="array" ref="L92">INDEX(_xlfn.TEXTSPLIT(Table1[[#This Row],[csv]],"_"),2)</f>
        <v>blis</v>
      </c>
      <c r="M92" s="5" t="str">
        <f>IF(ISNUMBER(SEARCH("epyc",Table1[[#This Row],[node]])),"epyc",IF(ISNUMBER(SEARCH("thin",Table1[[#This Row],[node]])),"thin",IF(ISNUMBER(SEARCH("fat",Table1[[#This Row],[node]])),"fat","UNKNOWN")))</f>
        <v>epyc</v>
      </c>
      <c r="N92" s="5">
        <f>IF(ISNUMBER(SEARCH("optimized",Table1[[#This Row],[csv]])),1,0)</f>
        <v>1</v>
      </c>
      <c r="O92" s="5" t="str" cm="1">
        <f t="array" ref="O92">INDEX(_xlfn.TEXTSPLIT(INDEX(_xlfn.TEXTSPLIT(Table1[[#This Row],[rep]],"="),2)," "),1)</f>
        <v>cores</v>
      </c>
      <c r="P92" s="5" t="str" cm="1">
        <f t="array" ref="P92">INDEX(_xlfn.TEXTSPLIT(INDEX(_xlfn.TEXTSPLIT(Table1[[#This Row],[rep]],"="),3)," "),1)</f>
        <v>close</v>
      </c>
      <c r="Q92" s="5" cm="1">
        <f t="array" ref="Q92">VALUE(INDEX(_xlfn.TEXTSPLIT(INDEX(_xlfn.TEXTSPLIT(Table1[[#This Row],[rep]],"="),4)," "),1))</f>
        <v>27</v>
      </c>
      <c r="R92" s="5" cm="1">
        <f t="array" ref="R92">VALUE(INDEX(_xlfn.TEXTSPLIT(INDEX(_xlfn.TEXTSPLIT(Table1[[#This Row],[rep]],"="),5)," "),1))</f>
        <v>27</v>
      </c>
    </row>
    <row r="93" spans="1:18" x14ac:dyDescent="0.25">
      <c r="A93" t="s">
        <v>519</v>
      </c>
      <c r="B93" t="s">
        <v>520</v>
      </c>
      <c r="C93" t="s">
        <v>32</v>
      </c>
      <c r="D93" t="s">
        <v>612</v>
      </c>
      <c r="E93">
        <v>30000</v>
      </c>
      <c r="F93">
        <v>30000</v>
      </c>
      <c r="G93">
        <v>30000</v>
      </c>
      <c r="H93">
        <v>27.379434723999999</v>
      </c>
      <c r="I93">
        <v>27.379435000000001</v>
      </c>
      <c r="J93">
        <v>1972.283232</v>
      </c>
      <c r="K93" s="5" t="str" cm="1">
        <f t="array" ref="K93">INDEX(_xlfn.TEXTSPLIT(Table1[[#This Row],[csv]],"_"),1)</f>
        <v>sgemm</v>
      </c>
      <c r="L93" s="5" t="str" cm="1">
        <f t="array" ref="L93">INDEX(_xlfn.TEXTSPLIT(Table1[[#This Row],[csv]],"_"),2)</f>
        <v>blis</v>
      </c>
      <c r="M93" s="5" t="str">
        <f>IF(ISNUMBER(SEARCH("epyc",Table1[[#This Row],[node]])),"epyc",IF(ISNUMBER(SEARCH("thin",Table1[[#This Row],[node]])),"thin",IF(ISNUMBER(SEARCH("fat",Table1[[#This Row],[node]])),"fat","UNKNOWN")))</f>
        <v>epyc</v>
      </c>
      <c r="N93" s="5">
        <f>IF(ISNUMBER(SEARCH("optimized",Table1[[#This Row],[csv]])),1,0)</f>
        <v>1</v>
      </c>
      <c r="O93" s="5" t="str" cm="1">
        <f t="array" ref="O93">INDEX(_xlfn.TEXTSPLIT(INDEX(_xlfn.TEXTSPLIT(Table1[[#This Row],[rep]],"="),2)," "),1)</f>
        <v>cores</v>
      </c>
      <c r="P93" s="5" t="str" cm="1">
        <f t="array" ref="P93">INDEX(_xlfn.TEXTSPLIT(INDEX(_xlfn.TEXTSPLIT(Table1[[#This Row],[rep]],"="),3)," "),1)</f>
        <v>close</v>
      </c>
      <c r="Q93" s="5" cm="1">
        <f t="array" ref="Q93">VALUE(INDEX(_xlfn.TEXTSPLIT(INDEX(_xlfn.TEXTSPLIT(Table1[[#This Row],[rep]],"="),4)," "),1))</f>
        <v>28</v>
      </c>
      <c r="R93" s="5" cm="1">
        <f t="array" ref="R93">VALUE(INDEX(_xlfn.TEXTSPLIT(INDEX(_xlfn.TEXTSPLIT(Table1[[#This Row],[rep]],"="),5)," "),1))</f>
        <v>28</v>
      </c>
    </row>
    <row r="94" spans="1:18" x14ac:dyDescent="0.25">
      <c r="A94" t="s">
        <v>519</v>
      </c>
      <c r="B94" t="s">
        <v>520</v>
      </c>
      <c r="C94" t="s">
        <v>32</v>
      </c>
      <c r="D94" t="s">
        <v>613</v>
      </c>
      <c r="E94">
        <v>30000</v>
      </c>
      <c r="F94">
        <v>30000</v>
      </c>
      <c r="G94">
        <v>30000</v>
      </c>
      <c r="H94">
        <v>27.153888943999998</v>
      </c>
      <c r="I94">
        <v>27.153888999999999</v>
      </c>
      <c r="J94">
        <v>1988.6654209999999</v>
      </c>
      <c r="K94" s="5" t="str" cm="1">
        <f t="array" ref="K94">INDEX(_xlfn.TEXTSPLIT(Table1[[#This Row],[csv]],"_"),1)</f>
        <v>sgemm</v>
      </c>
      <c r="L94" s="5" t="str" cm="1">
        <f t="array" ref="L94">INDEX(_xlfn.TEXTSPLIT(Table1[[#This Row],[csv]],"_"),2)</f>
        <v>blis</v>
      </c>
      <c r="M94" s="5" t="str">
        <f>IF(ISNUMBER(SEARCH("epyc",Table1[[#This Row],[node]])),"epyc",IF(ISNUMBER(SEARCH("thin",Table1[[#This Row],[node]])),"thin",IF(ISNUMBER(SEARCH("fat",Table1[[#This Row],[node]])),"fat","UNKNOWN")))</f>
        <v>epyc</v>
      </c>
      <c r="N94" s="5">
        <f>IF(ISNUMBER(SEARCH("optimized",Table1[[#This Row],[csv]])),1,0)</f>
        <v>1</v>
      </c>
      <c r="O94" s="5" t="str" cm="1">
        <f t="array" ref="O94">INDEX(_xlfn.TEXTSPLIT(INDEX(_xlfn.TEXTSPLIT(Table1[[#This Row],[rep]],"="),2)," "),1)</f>
        <v>cores</v>
      </c>
      <c r="P94" s="5" t="str" cm="1">
        <f t="array" ref="P94">INDEX(_xlfn.TEXTSPLIT(INDEX(_xlfn.TEXTSPLIT(Table1[[#This Row],[rep]],"="),3)," "),1)</f>
        <v>close</v>
      </c>
      <c r="Q94" s="5" cm="1">
        <f t="array" ref="Q94">VALUE(INDEX(_xlfn.TEXTSPLIT(INDEX(_xlfn.TEXTSPLIT(Table1[[#This Row],[rep]],"="),4)," "),1))</f>
        <v>29</v>
      </c>
      <c r="R94" s="5" cm="1">
        <f t="array" ref="R94">VALUE(INDEX(_xlfn.TEXTSPLIT(INDEX(_xlfn.TEXTSPLIT(Table1[[#This Row],[rep]],"="),5)," "),1))</f>
        <v>29</v>
      </c>
    </row>
    <row r="95" spans="1:18" x14ac:dyDescent="0.25">
      <c r="A95" t="s">
        <v>519</v>
      </c>
      <c r="B95" t="s">
        <v>520</v>
      </c>
      <c r="C95" t="s">
        <v>32</v>
      </c>
      <c r="D95" t="s">
        <v>614</v>
      </c>
      <c r="E95">
        <v>30000</v>
      </c>
      <c r="F95">
        <v>30000</v>
      </c>
      <c r="G95">
        <v>30000</v>
      </c>
      <c r="H95">
        <v>25.447451642000001</v>
      </c>
      <c r="I95">
        <v>25.447451999999998</v>
      </c>
      <c r="J95">
        <v>2122.0199480000001</v>
      </c>
      <c r="K95" s="5" t="str" cm="1">
        <f t="array" ref="K95">INDEX(_xlfn.TEXTSPLIT(Table1[[#This Row],[csv]],"_"),1)</f>
        <v>sgemm</v>
      </c>
      <c r="L95" s="5" t="str" cm="1">
        <f t="array" ref="L95">INDEX(_xlfn.TEXTSPLIT(Table1[[#This Row],[csv]],"_"),2)</f>
        <v>blis</v>
      </c>
      <c r="M95" s="5" t="str">
        <f>IF(ISNUMBER(SEARCH("epyc",Table1[[#This Row],[node]])),"epyc",IF(ISNUMBER(SEARCH("thin",Table1[[#This Row],[node]])),"thin",IF(ISNUMBER(SEARCH("fat",Table1[[#This Row],[node]])),"fat","UNKNOWN")))</f>
        <v>epyc</v>
      </c>
      <c r="N95" s="5">
        <f>IF(ISNUMBER(SEARCH("optimized",Table1[[#This Row],[csv]])),1,0)</f>
        <v>1</v>
      </c>
      <c r="O95" s="5" t="str" cm="1">
        <f t="array" ref="O95">INDEX(_xlfn.TEXTSPLIT(INDEX(_xlfn.TEXTSPLIT(Table1[[#This Row],[rep]],"="),2)," "),1)</f>
        <v>cores</v>
      </c>
      <c r="P95" s="5" t="str" cm="1">
        <f t="array" ref="P95">INDEX(_xlfn.TEXTSPLIT(INDEX(_xlfn.TEXTSPLIT(Table1[[#This Row],[rep]],"="),3)," "),1)</f>
        <v>close</v>
      </c>
      <c r="Q95" s="5" cm="1">
        <f t="array" ref="Q95">VALUE(INDEX(_xlfn.TEXTSPLIT(INDEX(_xlfn.TEXTSPLIT(Table1[[#This Row],[rep]],"="),4)," "),1))</f>
        <v>30</v>
      </c>
      <c r="R95" s="5" cm="1">
        <f t="array" ref="R95">VALUE(INDEX(_xlfn.TEXTSPLIT(INDEX(_xlfn.TEXTSPLIT(Table1[[#This Row],[rep]],"="),5)," "),1))</f>
        <v>30</v>
      </c>
    </row>
    <row r="96" spans="1:18" x14ac:dyDescent="0.25">
      <c r="A96" t="s">
        <v>519</v>
      </c>
      <c r="B96" t="s">
        <v>520</v>
      </c>
      <c r="C96" t="s">
        <v>32</v>
      </c>
      <c r="D96" t="s">
        <v>615</v>
      </c>
      <c r="E96">
        <v>30000</v>
      </c>
      <c r="F96">
        <v>30000</v>
      </c>
      <c r="G96">
        <v>30000</v>
      </c>
      <c r="H96">
        <v>25.534138951999999</v>
      </c>
      <c r="I96">
        <v>25.534139</v>
      </c>
      <c r="J96">
        <v>2114.8157809999998</v>
      </c>
      <c r="K96" s="5" t="str" cm="1">
        <f t="array" ref="K96">INDEX(_xlfn.TEXTSPLIT(Table1[[#This Row],[csv]],"_"),1)</f>
        <v>sgemm</v>
      </c>
      <c r="L96" s="5" t="str" cm="1">
        <f t="array" ref="L96">INDEX(_xlfn.TEXTSPLIT(Table1[[#This Row],[csv]],"_"),2)</f>
        <v>blis</v>
      </c>
      <c r="M96" s="5" t="str">
        <f>IF(ISNUMBER(SEARCH("epyc",Table1[[#This Row],[node]])),"epyc",IF(ISNUMBER(SEARCH("thin",Table1[[#This Row],[node]])),"thin",IF(ISNUMBER(SEARCH("fat",Table1[[#This Row],[node]])),"fat","UNKNOWN")))</f>
        <v>epyc</v>
      </c>
      <c r="N96" s="5">
        <f>IF(ISNUMBER(SEARCH("optimized",Table1[[#This Row],[csv]])),1,0)</f>
        <v>1</v>
      </c>
      <c r="O96" s="5" t="str" cm="1">
        <f t="array" ref="O96">INDEX(_xlfn.TEXTSPLIT(INDEX(_xlfn.TEXTSPLIT(Table1[[#This Row],[rep]],"="),2)," "),1)</f>
        <v>cores</v>
      </c>
      <c r="P96" s="5" t="str" cm="1">
        <f t="array" ref="P96">INDEX(_xlfn.TEXTSPLIT(INDEX(_xlfn.TEXTSPLIT(Table1[[#This Row],[rep]],"="),3)," "),1)</f>
        <v>close</v>
      </c>
      <c r="Q96" s="5" cm="1">
        <f t="array" ref="Q96">VALUE(INDEX(_xlfn.TEXTSPLIT(INDEX(_xlfn.TEXTSPLIT(Table1[[#This Row],[rep]],"="),4)," "),1))</f>
        <v>31</v>
      </c>
      <c r="R96" s="5" cm="1">
        <f t="array" ref="R96">VALUE(INDEX(_xlfn.TEXTSPLIT(INDEX(_xlfn.TEXTSPLIT(Table1[[#This Row],[rep]],"="),5)," "),1))</f>
        <v>31</v>
      </c>
    </row>
    <row r="97" spans="1:18" x14ac:dyDescent="0.25">
      <c r="A97" t="s">
        <v>519</v>
      </c>
      <c r="B97" t="s">
        <v>520</v>
      </c>
      <c r="C97" t="s">
        <v>32</v>
      </c>
      <c r="D97" t="s">
        <v>616</v>
      </c>
      <c r="E97">
        <v>30000</v>
      </c>
      <c r="F97">
        <v>30000</v>
      </c>
      <c r="G97">
        <v>30000</v>
      </c>
      <c r="H97">
        <v>24.969188878000001</v>
      </c>
      <c r="I97">
        <v>24.969189</v>
      </c>
      <c r="J97">
        <v>2162.6653660000002</v>
      </c>
      <c r="K97" s="5" t="str" cm="1">
        <f t="array" ref="K97">INDEX(_xlfn.TEXTSPLIT(Table1[[#This Row],[csv]],"_"),1)</f>
        <v>sgemm</v>
      </c>
      <c r="L97" s="5" t="str" cm="1">
        <f t="array" ref="L97">INDEX(_xlfn.TEXTSPLIT(Table1[[#This Row],[csv]],"_"),2)</f>
        <v>blis</v>
      </c>
      <c r="M97" s="5" t="str">
        <f>IF(ISNUMBER(SEARCH("epyc",Table1[[#This Row],[node]])),"epyc",IF(ISNUMBER(SEARCH("thin",Table1[[#This Row],[node]])),"thin",IF(ISNUMBER(SEARCH("fat",Table1[[#This Row],[node]])),"fat","UNKNOWN")))</f>
        <v>epyc</v>
      </c>
      <c r="N97" s="5">
        <f>IF(ISNUMBER(SEARCH("optimized",Table1[[#This Row],[csv]])),1,0)</f>
        <v>1</v>
      </c>
      <c r="O97" s="5" t="str" cm="1">
        <f t="array" ref="O97">INDEX(_xlfn.TEXTSPLIT(INDEX(_xlfn.TEXTSPLIT(Table1[[#This Row],[rep]],"="),2)," "),1)</f>
        <v>cores</v>
      </c>
      <c r="P97" s="5" t="str" cm="1">
        <f t="array" ref="P97">INDEX(_xlfn.TEXTSPLIT(INDEX(_xlfn.TEXTSPLIT(Table1[[#This Row],[rep]],"="),3)," "),1)</f>
        <v>close</v>
      </c>
      <c r="Q97" s="5" cm="1">
        <f t="array" ref="Q97">VALUE(INDEX(_xlfn.TEXTSPLIT(INDEX(_xlfn.TEXTSPLIT(Table1[[#This Row],[rep]],"="),4)," "),1))</f>
        <v>32</v>
      </c>
      <c r="R97" s="5" cm="1">
        <f t="array" ref="R97">VALUE(INDEX(_xlfn.TEXTSPLIT(INDEX(_xlfn.TEXTSPLIT(Table1[[#This Row],[rep]],"="),5)," "),1))</f>
        <v>32</v>
      </c>
    </row>
    <row r="98" spans="1:18" x14ac:dyDescent="0.25">
      <c r="A98" t="s">
        <v>519</v>
      </c>
      <c r="B98" t="s">
        <v>520</v>
      </c>
      <c r="C98" t="s">
        <v>32</v>
      </c>
      <c r="D98" t="s">
        <v>617</v>
      </c>
      <c r="E98">
        <v>30000</v>
      </c>
      <c r="F98">
        <v>30000</v>
      </c>
      <c r="G98">
        <v>30000</v>
      </c>
      <c r="H98">
        <v>25.215812079999999</v>
      </c>
      <c r="I98">
        <v>25.215812</v>
      </c>
      <c r="J98">
        <v>2141.5134210000001</v>
      </c>
      <c r="K98" s="5" t="str" cm="1">
        <f t="array" ref="K98">INDEX(_xlfn.TEXTSPLIT(Table1[[#This Row],[csv]],"_"),1)</f>
        <v>sgemm</v>
      </c>
      <c r="L98" s="5" t="str" cm="1">
        <f t="array" ref="L98">INDEX(_xlfn.TEXTSPLIT(Table1[[#This Row],[csv]],"_"),2)</f>
        <v>blis</v>
      </c>
      <c r="M98" s="5" t="str">
        <f>IF(ISNUMBER(SEARCH("epyc",Table1[[#This Row],[node]])),"epyc",IF(ISNUMBER(SEARCH("thin",Table1[[#This Row],[node]])),"thin",IF(ISNUMBER(SEARCH("fat",Table1[[#This Row],[node]])),"fat","UNKNOWN")))</f>
        <v>epyc</v>
      </c>
      <c r="N98" s="5">
        <f>IF(ISNUMBER(SEARCH("optimized",Table1[[#This Row],[csv]])),1,0)</f>
        <v>1</v>
      </c>
      <c r="O98" s="5" t="str" cm="1">
        <f t="array" ref="O98">INDEX(_xlfn.TEXTSPLIT(INDEX(_xlfn.TEXTSPLIT(Table1[[#This Row],[rep]],"="),2)," "),1)</f>
        <v>cores</v>
      </c>
      <c r="P98" s="5" t="str" cm="1">
        <f t="array" ref="P98">INDEX(_xlfn.TEXTSPLIT(INDEX(_xlfn.TEXTSPLIT(Table1[[#This Row],[rep]],"="),3)," "),1)</f>
        <v>close</v>
      </c>
      <c r="Q98" s="5" cm="1">
        <f t="array" ref="Q98">VALUE(INDEX(_xlfn.TEXTSPLIT(INDEX(_xlfn.TEXTSPLIT(Table1[[#This Row],[rep]],"="),4)," "),1))</f>
        <v>33</v>
      </c>
      <c r="R98" s="5" cm="1">
        <f t="array" ref="R98">VALUE(INDEX(_xlfn.TEXTSPLIT(INDEX(_xlfn.TEXTSPLIT(Table1[[#This Row],[rep]],"="),5)," "),1))</f>
        <v>33</v>
      </c>
    </row>
    <row r="99" spans="1:18" x14ac:dyDescent="0.25">
      <c r="A99" t="s">
        <v>519</v>
      </c>
      <c r="B99" t="s">
        <v>520</v>
      </c>
      <c r="C99" t="s">
        <v>32</v>
      </c>
      <c r="D99" t="s">
        <v>618</v>
      </c>
      <c r="E99">
        <v>30000</v>
      </c>
      <c r="F99">
        <v>30000</v>
      </c>
      <c r="G99">
        <v>30000</v>
      </c>
      <c r="H99">
        <v>24.612675829000001</v>
      </c>
      <c r="I99">
        <v>24.612676</v>
      </c>
      <c r="J99">
        <v>2193.9914370000001</v>
      </c>
      <c r="K99" s="5" t="str" cm="1">
        <f t="array" ref="K99">INDEX(_xlfn.TEXTSPLIT(Table1[[#This Row],[csv]],"_"),1)</f>
        <v>sgemm</v>
      </c>
      <c r="L99" s="5" t="str" cm="1">
        <f t="array" ref="L99">INDEX(_xlfn.TEXTSPLIT(Table1[[#This Row],[csv]],"_"),2)</f>
        <v>blis</v>
      </c>
      <c r="M99" s="5" t="str">
        <f>IF(ISNUMBER(SEARCH("epyc",Table1[[#This Row],[node]])),"epyc",IF(ISNUMBER(SEARCH("thin",Table1[[#This Row],[node]])),"thin",IF(ISNUMBER(SEARCH("fat",Table1[[#This Row],[node]])),"fat","UNKNOWN")))</f>
        <v>epyc</v>
      </c>
      <c r="N99" s="5">
        <f>IF(ISNUMBER(SEARCH("optimized",Table1[[#This Row],[csv]])),1,0)</f>
        <v>1</v>
      </c>
      <c r="O99" s="5" t="str" cm="1">
        <f t="array" ref="O99">INDEX(_xlfn.TEXTSPLIT(INDEX(_xlfn.TEXTSPLIT(Table1[[#This Row],[rep]],"="),2)," "),1)</f>
        <v>cores</v>
      </c>
      <c r="P99" s="5" t="str" cm="1">
        <f t="array" ref="P99">INDEX(_xlfn.TEXTSPLIT(INDEX(_xlfn.TEXTSPLIT(Table1[[#This Row],[rep]],"="),3)," "),1)</f>
        <v>close</v>
      </c>
      <c r="Q99" s="5" cm="1">
        <f t="array" ref="Q99">VALUE(INDEX(_xlfn.TEXTSPLIT(INDEX(_xlfn.TEXTSPLIT(Table1[[#This Row],[rep]],"="),4)," "),1))</f>
        <v>34</v>
      </c>
      <c r="R99" s="5" cm="1">
        <f t="array" ref="R99">VALUE(INDEX(_xlfn.TEXTSPLIT(INDEX(_xlfn.TEXTSPLIT(Table1[[#This Row],[rep]],"="),5)," "),1))</f>
        <v>34</v>
      </c>
    </row>
    <row r="100" spans="1:18" x14ac:dyDescent="0.25">
      <c r="A100" t="s">
        <v>519</v>
      </c>
      <c r="B100" t="s">
        <v>520</v>
      </c>
      <c r="C100" t="s">
        <v>32</v>
      </c>
      <c r="D100" t="s">
        <v>619</v>
      </c>
      <c r="E100">
        <v>30000</v>
      </c>
      <c r="F100">
        <v>30000</v>
      </c>
      <c r="G100">
        <v>30000</v>
      </c>
      <c r="H100">
        <v>23.713484997999998</v>
      </c>
      <c r="I100">
        <v>23.713484999999999</v>
      </c>
      <c r="J100">
        <v>2277.1853230000002</v>
      </c>
      <c r="K100" s="5" t="str" cm="1">
        <f t="array" ref="K100">INDEX(_xlfn.TEXTSPLIT(Table1[[#This Row],[csv]],"_"),1)</f>
        <v>sgemm</v>
      </c>
      <c r="L100" s="5" t="str" cm="1">
        <f t="array" ref="L100">INDEX(_xlfn.TEXTSPLIT(Table1[[#This Row],[csv]],"_"),2)</f>
        <v>blis</v>
      </c>
      <c r="M100" s="5" t="str">
        <f>IF(ISNUMBER(SEARCH("epyc",Table1[[#This Row],[node]])),"epyc",IF(ISNUMBER(SEARCH("thin",Table1[[#This Row],[node]])),"thin",IF(ISNUMBER(SEARCH("fat",Table1[[#This Row],[node]])),"fat","UNKNOWN")))</f>
        <v>epyc</v>
      </c>
      <c r="N100" s="5">
        <f>IF(ISNUMBER(SEARCH("optimized",Table1[[#This Row],[csv]])),1,0)</f>
        <v>1</v>
      </c>
      <c r="O100" s="5" t="str" cm="1">
        <f t="array" ref="O100">INDEX(_xlfn.TEXTSPLIT(INDEX(_xlfn.TEXTSPLIT(Table1[[#This Row],[rep]],"="),2)," "),1)</f>
        <v>cores</v>
      </c>
      <c r="P100" s="5" t="str" cm="1">
        <f t="array" ref="P100">INDEX(_xlfn.TEXTSPLIT(INDEX(_xlfn.TEXTSPLIT(Table1[[#This Row],[rep]],"="),3)," "),1)</f>
        <v>close</v>
      </c>
      <c r="Q100" s="5" cm="1">
        <f t="array" ref="Q100">VALUE(INDEX(_xlfn.TEXTSPLIT(INDEX(_xlfn.TEXTSPLIT(Table1[[#This Row],[rep]],"="),4)," "),1))</f>
        <v>35</v>
      </c>
      <c r="R100" s="5" cm="1">
        <f t="array" ref="R100">VALUE(INDEX(_xlfn.TEXTSPLIT(INDEX(_xlfn.TEXTSPLIT(Table1[[#This Row],[rep]],"="),5)," "),1))</f>
        <v>35</v>
      </c>
    </row>
    <row r="101" spans="1:18" x14ac:dyDescent="0.25">
      <c r="A101" t="s">
        <v>519</v>
      </c>
      <c r="B101" t="s">
        <v>520</v>
      </c>
      <c r="C101" t="s">
        <v>32</v>
      </c>
      <c r="D101" t="s">
        <v>620</v>
      </c>
      <c r="E101">
        <v>30000</v>
      </c>
      <c r="F101">
        <v>30000</v>
      </c>
      <c r="G101">
        <v>30000</v>
      </c>
      <c r="H101">
        <v>24.130854938999999</v>
      </c>
      <c r="I101">
        <v>24.130855</v>
      </c>
      <c r="J101">
        <v>2237.7988740000001</v>
      </c>
      <c r="K101" s="5" t="str" cm="1">
        <f t="array" ref="K101">INDEX(_xlfn.TEXTSPLIT(Table1[[#This Row],[csv]],"_"),1)</f>
        <v>sgemm</v>
      </c>
      <c r="L101" s="5" t="str" cm="1">
        <f t="array" ref="L101">INDEX(_xlfn.TEXTSPLIT(Table1[[#This Row],[csv]],"_"),2)</f>
        <v>blis</v>
      </c>
      <c r="M101" s="5" t="str">
        <f>IF(ISNUMBER(SEARCH("epyc",Table1[[#This Row],[node]])),"epyc",IF(ISNUMBER(SEARCH("thin",Table1[[#This Row],[node]])),"thin",IF(ISNUMBER(SEARCH("fat",Table1[[#This Row],[node]])),"fat","UNKNOWN")))</f>
        <v>epyc</v>
      </c>
      <c r="N101" s="5">
        <f>IF(ISNUMBER(SEARCH("optimized",Table1[[#This Row],[csv]])),1,0)</f>
        <v>1</v>
      </c>
      <c r="O101" s="5" t="str" cm="1">
        <f t="array" ref="O101">INDEX(_xlfn.TEXTSPLIT(INDEX(_xlfn.TEXTSPLIT(Table1[[#This Row],[rep]],"="),2)," "),1)</f>
        <v>cores</v>
      </c>
      <c r="P101" s="5" t="str" cm="1">
        <f t="array" ref="P101">INDEX(_xlfn.TEXTSPLIT(INDEX(_xlfn.TEXTSPLIT(Table1[[#This Row],[rep]],"="),3)," "),1)</f>
        <v>close</v>
      </c>
      <c r="Q101" s="5" cm="1">
        <f t="array" ref="Q101">VALUE(INDEX(_xlfn.TEXTSPLIT(INDEX(_xlfn.TEXTSPLIT(Table1[[#This Row],[rep]],"="),4)," "),1))</f>
        <v>36</v>
      </c>
      <c r="R101" s="5" cm="1">
        <f t="array" ref="R101">VALUE(INDEX(_xlfn.TEXTSPLIT(INDEX(_xlfn.TEXTSPLIT(Table1[[#This Row],[rep]],"="),5)," "),1))</f>
        <v>36</v>
      </c>
    </row>
    <row r="102" spans="1:18" x14ac:dyDescent="0.25">
      <c r="A102" t="s">
        <v>519</v>
      </c>
      <c r="B102" t="s">
        <v>520</v>
      </c>
      <c r="C102" t="s">
        <v>32</v>
      </c>
      <c r="D102" t="s">
        <v>621</v>
      </c>
      <c r="E102">
        <v>30000</v>
      </c>
      <c r="F102">
        <v>30000</v>
      </c>
      <c r="G102">
        <v>30000</v>
      </c>
      <c r="H102">
        <v>24.140473539999999</v>
      </c>
      <c r="I102">
        <v>24.140474000000001</v>
      </c>
      <c r="J102">
        <v>2236.9072379999998</v>
      </c>
      <c r="K102" s="5" t="str" cm="1">
        <f t="array" ref="K102">INDEX(_xlfn.TEXTSPLIT(Table1[[#This Row],[csv]],"_"),1)</f>
        <v>sgemm</v>
      </c>
      <c r="L102" s="5" t="str" cm="1">
        <f t="array" ref="L102">INDEX(_xlfn.TEXTSPLIT(Table1[[#This Row],[csv]],"_"),2)</f>
        <v>blis</v>
      </c>
      <c r="M102" s="5" t="str">
        <f>IF(ISNUMBER(SEARCH("epyc",Table1[[#This Row],[node]])),"epyc",IF(ISNUMBER(SEARCH("thin",Table1[[#This Row],[node]])),"thin",IF(ISNUMBER(SEARCH("fat",Table1[[#This Row],[node]])),"fat","UNKNOWN")))</f>
        <v>epyc</v>
      </c>
      <c r="N102" s="5">
        <f>IF(ISNUMBER(SEARCH("optimized",Table1[[#This Row],[csv]])),1,0)</f>
        <v>1</v>
      </c>
      <c r="O102" s="5" t="str" cm="1">
        <f t="array" ref="O102">INDEX(_xlfn.TEXTSPLIT(INDEX(_xlfn.TEXTSPLIT(Table1[[#This Row],[rep]],"="),2)," "),1)</f>
        <v>cores</v>
      </c>
      <c r="P102" s="5" t="str" cm="1">
        <f t="array" ref="P102">INDEX(_xlfn.TEXTSPLIT(INDEX(_xlfn.TEXTSPLIT(Table1[[#This Row],[rep]],"="),3)," "),1)</f>
        <v>close</v>
      </c>
      <c r="Q102" s="5" cm="1">
        <f t="array" ref="Q102">VALUE(INDEX(_xlfn.TEXTSPLIT(INDEX(_xlfn.TEXTSPLIT(Table1[[#This Row],[rep]],"="),4)," "),1))</f>
        <v>37</v>
      </c>
      <c r="R102" s="5" cm="1">
        <f t="array" ref="R102">VALUE(INDEX(_xlfn.TEXTSPLIT(INDEX(_xlfn.TEXTSPLIT(Table1[[#This Row],[rep]],"="),5)," "),1))</f>
        <v>37</v>
      </c>
    </row>
    <row r="103" spans="1:18" x14ac:dyDescent="0.25">
      <c r="A103" t="s">
        <v>519</v>
      </c>
      <c r="B103" t="s">
        <v>520</v>
      </c>
      <c r="C103" t="s">
        <v>32</v>
      </c>
      <c r="D103" t="s">
        <v>622</v>
      </c>
      <c r="E103">
        <v>30000</v>
      </c>
      <c r="F103">
        <v>30000</v>
      </c>
      <c r="G103">
        <v>30000</v>
      </c>
      <c r="H103">
        <v>23.172740479000002</v>
      </c>
      <c r="I103">
        <v>23.172740000000001</v>
      </c>
      <c r="J103">
        <v>2330.32429</v>
      </c>
      <c r="K103" s="5" t="str" cm="1">
        <f t="array" ref="K103">INDEX(_xlfn.TEXTSPLIT(Table1[[#This Row],[csv]],"_"),1)</f>
        <v>sgemm</v>
      </c>
      <c r="L103" s="5" t="str" cm="1">
        <f t="array" ref="L103">INDEX(_xlfn.TEXTSPLIT(Table1[[#This Row],[csv]],"_"),2)</f>
        <v>blis</v>
      </c>
      <c r="M103" s="5" t="str">
        <f>IF(ISNUMBER(SEARCH("epyc",Table1[[#This Row],[node]])),"epyc",IF(ISNUMBER(SEARCH("thin",Table1[[#This Row],[node]])),"thin",IF(ISNUMBER(SEARCH("fat",Table1[[#This Row],[node]])),"fat","UNKNOWN")))</f>
        <v>epyc</v>
      </c>
      <c r="N103" s="5">
        <f>IF(ISNUMBER(SEARCH("optimized",Table1[[#This Row],[csv]])),1,0)</f>
        <v>1</v>
      </c>
      <c r="O103" s="5" t="str" cm="1">
        <f t="array" ref="O103">INDEX(_xlfn.TEXTSPLIT(INDEX(_xlfn.TEXTSPLIT(Table1[[#This Row],[rep]],"="),2)," "),1)</f>
        <v>cores</v>
      </c>
      <c r="P103" s="5" t="str" cm="1">
        <f t="array" ref="P103">INDEX(_xlfn.TEXTSPLIT(INDEX(_xlfn.TEXTSPLIT(Table1[[#This Row],[rep]],"="),3)," "),1)</f>
        <v>close</v>
      </c>
      <c r="Q103" s="5" cm="1">
        <f t="array" ref="Q103">VALUE(INDEX(_xlfn.TEXTSPLIT(INDEX(_xlfn.TEXTSPLIT(Table1[[#This Row],[rep]],"="),4)," "),1))</f>
        <v>38</v>
      </c>
      <c r="R103" s="5" cm="1">
        <f t="array" ref="R103">VALUE(INDEX(_xlfn.TEXTSPLIT(INDEX(_xlfn.TEXTSPLIT(Table1[[#This Row],[rep]],"="),5)," "),1))</f>
        <v>38</v>
      </c>
    </row>
    <row r="104" spans="1:18" x14ac:dyDescent="0.25">
      <c r="A104" t="s">
        <v>519</v>
      </c>
      <c r="B104" t="s">
        <v>520</v>
      </c>
      <c r="C104" t="s">
        <v>32</v>
      </c>
      <c r="D104" t="s">
        <v>623</v>
      </c>
      <c r="E104">
        <v>30000</v>
      </c>
      <c r="F104">
        <v>30000</v>
      </c>
      <c r="G104">
        <v>30000</v>
      </c>
      <c r="H104">
        <v>24.534423088</v>
      </c>
      <c r="I104">
        <v>24.534423</v>
      </c>
      <c r="J104">
        <v>2200.9891899999998</v>
      </c>
      <c r="K104" s="5" t="str" cm="1">
        <f t="array" ref="K104">INDEX(_xlfn.TEXTSPLIT(Table1[[#This Row],[csv]],"_"),1)</f>
        <v>sgemm</v>
      </c>
      <c r="L104" s="5" t="str" cm="1">
        <f t="array" ref="L104">INDEX(_xlfn.TEXTSPLIT(Table1[[#This Row],[csv]],"_"),2)</f>
        <v>blis</v>
      </c>
      <c r="M104" s="5" t="str">
        <f>IF(ISNUMBER(SEARCH("epyc",Table1[[#This Row],[node]])),"epyc",IF(ISNUMBER(SEARCH("thin",Table1[[#This Row],[node]])),"thin",IF(ISNUMBER(SEARCH("fat",Table1[[#This Row],[node]])),"fat","UNKNOWN")))</f>
        <v>epyc</v>
      </c>
      <c r="N104" s="5">
        <f>IF(ISNUMBER(SEARCH("optimized",Table1[[#This Row],[csv]])),1,0)</f>
        <v>1</v>
      </c>
      <c r="O104" s="5" t="str" cm="1">
        <f t="array" ref="O104">INDEX(_xlfn.TEXTSPLIT(INDEX(_xlfn.TEXTSPLIT(Table1[[#This Row],[rep]],"="),2)," "),1)</f>
        <v>cores</v>
      </c>
      <c r="P104" s="5" t="str" cm="1">
        <f t="array" ref="P104">INDEX(_xlfn.TEXTSPLIT(INDEX(_xlfn.TEXTSPLIT(Table1[[#This Row],[rep]],"="),3)," "),1)</f>
        <v>close</v>
      </c>
      <c r="Q104" s="5" cm="1">
        <f t="array" ref="Q104">VALUE(INDEX(_xlfn.TEXTSPLIT(INDEX(_xlfn.TEXTSPLIT(Table1[[#This Row],[rep]],"="),4)," "),1))</f>
        <v>39</v>
      </c>
      <c r="R104" s="5" cm="1">
        <f t="array" ref="R104">VALUE(INDEX(_xlfn.TEXTSPLIT(INDEX(_xlfn.TEXTSPLIT(Table1[[#This Row],[rep]],"="),5)," "),1))</f>
        <v>39</v>
      </c>
    </row>
    <row r="105" spans="1:18" x14ac:dyDescent="0.25">
      <c r="A105" t="s">
        <v>519</v>
      </c>
      <c r="B105" t="s">
        <v>520</v>
      </c>
      <c r="C105" t="s">
        <v>32</v>
      </c>
      <c r="D105" t="s">
        <v>624</v>
      </c>
      <c r="E105">
        <v>30000</v>
      </c>
      <c r="F105">
        <v>30000</v>
      </c>
      <c r="G105">
        <v>30000</v>
      </c>
      <c r="H105">
        <v>23.563394477999999</v>
      </c>
      <c r="I105">
        <v>23.563393999999999</v>
      </c>
      <c r="J105">
        <v>2291.6901910000001</v>
      </c>
      <c r="K105" s="5" t="str" cm="1">
        <f t="array" ref="K105">INDEX(_xlfn.TEXTSPLIT(Table1[[#This Row],[csv]],"_"),1)</f>
        <v>sgemm</v>
      </c>
      <c r="L105" s="5" t="str" cm="1">
        <f t="array" ref="L105">INDEX(_xlfn.TEXTSPLIT(Table1[[#This Row],[csv]],"_"),2)</f>
        <v>blis</v>
      </c>
      <c r="M105" s="5" t="str">
        <f>IF(ISNUMBER(SEARCH("epyc",Table1[[#This Row],[node]])),"epyc",IF(ISNUMBER(SEARCH("thin",Table1[[#This Row],[node]])),"thin",IF(ISNUMBER(SEARCH("fat",Table1[[#This Row],[node]])),"fat","UNKNOWN")))</f>
        <v>epyc</v>
      </c>
      <c r="N105" s="5">
        <f>IF(ISNUMBER(SEARCH("optimized",Table1[[#This Row],[csv]])),1,0)</f>
        <v>1</v>
      </c>
      <c r="O105" s="5" t="str" cm="1">
        <f t="array" ref="O105">INDEX(_xlfn.TEXTSPLIT(INDEX(_xlfn.TEXTSPLIT(Table1[[#This Row],[rep]],"="),2)," "),1)</f>
        <v>cores</v>
      </c>
      <c r="P105" s="5" t="str" cm="1">
        <f t="array" ref="P105">INDEX(_xlfn.TEXTSPLIT(INDEX(_xlfn.TEXTSPLIT(Table1[[#This Row],[rep]],"="),3)," "),1)</f>
        <v>close</v>
      </c>
      <c r="Q105" s="5" cm="1">
        <f t="array" ref="Q105">VALUE(INDEX(_xlfn.TEXTSPLIT(INDEX(_xlfn.TEXTSPLIT(Table1[[#This Row],[rep]],"="),4)," "),1))</f>
        <v>40</v>
      </c>
      <c r="R105" s="5" cm="1">
        <f t="array" ref="R105">VALUE(INDEX(_xlfn.TEXTSPLIT(INDEX(_xlfn.TEXTSPLIT(Table1[[#This Row],[rep]],"="),5)," "),1))</f>
        <v>40</v>
      </c>
    </row>
    <row r="106" spans="1:18" x14ac:dyDescent="0.25">
      <c r="A106" t="s">
        <v>519</v>
      </c>
      <c r="B106" t="s">
        <v>520</v>
      </c>
      <c r="C106" t="s">
        <v>32</v>
      </c>
      <c r="D106" t="s">
        <v>625</v>
      </c>
      <c r="E106">
        <v>30000</v>
      </c>
      <c r="F106">
        <v>30000</v>
      </c>
      <c r="G106">
        <v>30000</v>
      </c>
      <c r="H106">
        <v>23.069237351000002</v>
      </c>
      <c r="I106">
        <v>23.069237000000001</v>
      </c>
      <c r="J106">
        <v>2340.7795919999999</v>
      </c>
      <c r="K106" s="5" t="str" cm="1">
        <f t="array" ref="K106">INDEX(_xlfn.TEXTSPLIT(Table1[[#This Row],[csv]],"_"),1)</f>
        <v>sgemm</v>
      </c>
      <c r="L106" s="5" t="str" cm="1">
        <f t="array" ref="L106">INDEX(_xlfn.TEXTSPLIT(Table1[[#This Row],[csv]],"_"),2)</f>
        <v>blis</v>
      </c>
      <c r="M106" s="5" t="str">
        <f>IF(ISNUMBER(SEARCH("epyc",Table1[[#This Row],[node]])),"epyc",IF(ISNUMBER(SEARCH("thin",Table1[[#This Row],[node]])),"thin",IF(ISNUMBER(SEARCH("fat",Table1[[#This Row],[node]])),"fat","UNKNOWN")))</f>
        <v>epyc</v>
      </c>
      <c r="N106" s="5">
        <f>IF(ISNUMBER(SEARCH("optimized",Table1[[#This Row],[csv]])),1,0)</f>
        <v>1</v>
      </c>
      <c r="O106" s="5" t="str" cm="1">
        <f t="array" ref="O106">INDEX(_xlfn.TEXTSPLIT(INDEX(_xlfn.TEXTSPLIT(Table1[[#This Row],[rep]],"="),2)," "),1)</f>
        <v>cores</v>
      </c>
      <c r="P106" s="5" t="str" cm="1">
        <f t="array" ref="P106">INDEX(_xlfn.TEXTSPLIT(INDEX(_xlfn.TEXTSPLIT(Table1[[#This Row],[rep]],"="),3)," "),1)</f>
        <v>close</v>
      </c>
      <c r="Q106" s="5" cm="1">
        <f t="array" ref="Q106">VALUE(INDEX(_xlfn.TEXTSPLIT(INDEX(_xlfn.TEXTSPLIT(Table1[[#This Row],[rep]],"="),4)," "),1))</f>
        <v>41</v>
      </c>
      <c r="R106" s="5" cm="1">
        <f t="array" ref="R106">VALUE(INDEX(_xlfn.TEXTSPLIT(INDEX(_xlfn.TEXTSPLIT(Table1[[#This Row],[rep]],"="),5)," "),1))</f>
        <v>41</v>
      </c>
    </row>
    <row r="107" spans="1:18" x14ac:dyDescent="0.25">
      <c r="A107" t="s">
        <v>519</v>
      </c>
      <c r="B107" t="s">
        <v>520</v>
      </c>
      <c r="C107" t="s">
        <v>32</v>
      </c>
      <c r="D107" t="s">
        <v>626</v>
      </c>
      <c r="E107">
        <v>30000</v>
      </c>
      <c r="F107">
        <v>30000</v>
      </c>
      <c r="G107">
        <v>30000</v>
      </c>
      <c r="H107">
        <v>22.080443249999998</v>
      </c>
      <c r="I107">
        <v>22.080442999999999</v>
      </c>
      <c r="J107">
        <v>2445.603079</v>
      </c>
      <c r="K107" s="5" t="str" cm="1">
        <f t="array" ref="K107">INDEX(_xlfn.TEXTSPLIT(Table1[[#This Row],[csv]],"_"),1)</f>
        <v>sgemm</v>
      </c>
      <c r="L107" s="5" t="str" cm="1">
        <f t="array" ref="L107">INDEX(_xlfn.TEXTSPLIT(Table1[[#This Row],[csv]],"_"),2)</f>
        <v>blis</v>
      </c>
      <c r="M107" s="5" t="str">
        <f>IF(ISNUMBER(SEARCH("epyc",Table1[[#This Row],[node]])),"epyc",IF(ISNUMBER(SEARCH("thin",Table1[[#This Row],[node]])),"thin",IF(ISNUMBER(SEARCH("fat",Table1[[#This Row],[node]])),"fat","UNKNOWN")))</f>
        <v>epyc</v>
      </c>
      <c r="N107" s="5">
        <f>IF(ISNUMBER(SEARCH("optimized",Table1[[#This Row],[csv]])),1,0)</f>
        <v>1</v>
      </c>
      <c r="O107" s="5" t="str" cm="1">
        <f t="array" ref="O107">INDEX(_xlfn.TEXTSPLIT(INDEX(_xlfn.TEXTSPLIT(Table1[[#This Row],[rep]],"="),2)," "),1)</f>
        <v>cores</v>
      </c>
      <c r="P107" s="5" t="str" cm="1">
        <f t="array" ref="P107">INDEX(_xlfn.TEXTSPLIT(INDEX(_xlfn.TEXTSPLIT(Table1[[#This Row],[rep]],"="),3)," "),1)</f>
        <v>close</v>
      </c>
      <c r="Q107" s="5" cm="1">
        <f t="array" ref="Q107">VALUE(INDEX(_xlfn.TEXTSPLIT(INDEX(_xlfn.TEXTSPLIT(Table1[[#This Row],[rep]],"="),4)," "),1))</f>
        <v>42</v>
      </c>
      <c r="R107" s="5" cm="1">
        <f t="array" ref="R107">VALUE(INDEX(_xlfn.TEXTSPLIT(INDEX(_xlfn.TEXTSPLIT(Table1[[#This Row],[rep]],"="),5)," "),1))</f>
        <v>42</v>
      </c>
    </row>
    <row r="108" spans="1:18" x14ac:dyDescent="0.25">
      <c r="A108" t="s">
        <v>519</v>
      </c>
      <c r="B108" t="s">
        <v>520</v>
      </c>
      <c r="C108" t="s">
        <v>32</v>
      </c>
      <c r="D108" t="s">
        <v>627</v>
      </c>
      <c r="E108">
        <v>30000</v>
      </c>
      <c r="F108">
        <v>30000</v>
      </c>
      <c r="G108">
        <v>30000</v>
      </c>
      <c r="H108">
        <v>23.125749810999999</v>
      </c>
      <c r="I108">
        <v>23.12575</v>
      </c>
      <c r="J108">
        <v>2335.0594230000002</v>
      </c>
      <c r="K108" s="5" t="str" cm="1">
        <f t="array" ref="K108">INDEX(_xlfn.TEXTSPLIT(Table1[[#This Row],[csv]],"_"),1)</f>
        <v>sgemm</v>
      </c>
      <c r="L108" s="5" t="str" cm="1">
        <f t="array" ref="L108">INDEX(_xlfn.TEXTSPLIT(Table1[[#This Row],[csv]],"_"),2)</f>
        <v>blis</v>
      </c>
      <c r="M108" s="5" t="str">
        <f>IF(ISNUMBER(SEARCH("epyc",Table1[[#This Row],[node]])),"epyc",IF(ISNUMBER(SEARCH("thin",Table1[[#This Row],[node]])),"thin",IF(ISNUMBER(SEARCH("fat",Table1[[#This Row],[node]])),"fat","UNKNOWN")))</f>
        <v>epyc</v>
      </c>
      <c r="N108" s="5">
        <f>IF(ISNUMBER(SEARCH("optimized",Table1[[#This Row],[csv]])),1,0)</f>
        <v>1</v>
      </c>
      <c r="O108" s="5" t="str" cm="1">
        <f t="array" ref="O108">INDEX(_xlfn.TEXTSPLIT(INDEX(_xlfn.TEXTSPLIT(Table1[[#This Row],[rep]],"="),2)," "),1)</f>
        <v>cores</v>
      </c>
      <c r="P108" s="5" t="str" cm="1">
        <f t="array" ref="P108">INDEX(_xlfn.TEXTSPLIT(INDEX(_xlfn.TEXTSPLIT(Table1[[#This Row],[rep]],"="),3)," "),1)</f>
        <v>close</v>
      </c>
      <c r="Q108" s="5" cm="1">
        <f t="array" ref="Q108">VALUE(INDEX(_xlfn.TEXTSPLIT(INDEX(_xlfn.TEXTSPLIT(Table1[[#This Row],[rep]],"="),4)," "),1))</f>
        <v>43</v>
      </c>
      <c r="R108" s="5" cm="1">
        <f t="array" ref="R108">VALUE(INDEX(_xlfn.TEXTSPLIT(INDEX(_xlfn.TEXTSPLIT(Table1[[#This Row],[rep]],"="),5)," "),1))</f>
        <v>43</v>
      </c>
    </row>
    <row r="109" spans="1:18" x14ac:dyDescent="0.25">
      <c r="A109" t="s">
        <v>519</v>
      </c>
      <c r="B109" t="s">
        <v>520</v>
      </c>
      <c r="C109" t="s">
        <v>32</v>
      </c>
      <c r="D109" t="s">
        <v>628</v>
      </c>
      <c r="E109">
        <v>30000</v>
      </c>
      <c r="F109">
        <v>30000</v>
      </c>
      <c r="G109">
        <v>30000</v>
      </c>
      <c r="H109">
        <v>21.143722962999998</v>
      </c>
      <c r="I109">
        <v>21.143723000000001</v>
      </c>
      <c r="J109">
        <v>2553.9494669999999</v>
      </c>
      <c r="K109" s="5" t="str" cm="1">
        <f t="array" ref="K109">INDEX(_xlfn.TEXTSPLIT(Table1[[#This Row],[csv]],"_"),1)</f>
        <v>sgemm</v>
      </c>
      <c r="L109" s="5" t="str" cm="1">
        <f t="array" ref="L109">INDEX(_xlfn.TEXTSPLIT(Table1[[#This Row],[csv]],"_"),2)</f>
        <v>blis</v>
      </c>
      <c r="M109" s="5" t="str">
        <f>IF(ISNUMBER(SEARCH("epyc",Table1[[#This Row],[node]])),"epyc",IF(ISNUMBER(SEARCH("thin",Table1[[#This Row],[node]])),"thin",IF(ISNUMBER(SEARCH("fat",Table1[[#This Row],[node]])),"fat","UNKNOWN")))</f>
        <v>epyc</v>
      </c>
      <c r="N109" s="5">
        <f>IF(ISNUMBER(SEARCH("optimized",Table1[[#This Row],[csv]])),1,0)</f>
        <v>1</v>
      </c>
      <c r="O109" s="5" t="str" cm="1">
        <f t="array" ref="O109">INDEX(_xlfn.TEXTSPLIT(INDEX(_xlfn.TEXTSPLIT(Table1[[#This Row],[rep]],"="),2)," "),1)</f>
        <v>cores</v>
      </c>
      <c r="P109" s="5" t="str" cm="1">
        <f t="array" ref="P109">INDEX(_xlfn.TEXTSPLIT(INDEX(_xlfn.TEXTSPLIT(Table1[[#This Row],[rep]],"="),3)," "),1)</f>
        <v>close</v>
      </c>
      <c r="Q109" s="5" cm="1">
        <f t="array" ref="Q109">VALUE(INDEX(_xlfn.TEXTSPLIT(INDEX(_xlfn.TEXTSPLIT(Table1[[#This Row],[rep]],"="),4)," "),1))</f>
        <v>44</v>
      </c>
      <c r="R109" s="5" cm="1">
        <f t="array" ref="R109">VALUE(INDEX(_xlfn.TEXTSPLIT(INDEX(_xlfn.TEXTSPLIT(Table1[[#This Row],[rep]],"="),5)," "),1))</f>
        <v>44</v>
      </c>
    </row>
    <row r="110" spans="1:18" x14ac:dyDescent="0.25">
      <c r="A110" t="s">
        <v>519</v>
      </c>
      <c r="B110" t="s">
        <v>520</v>
      </c>
      <c r="C110" t="s">
        <v>32</v>
      </c>
      <c r="D110" t="s">
        <v>629</v>
      </c>
      <c r="E110">
        <v>30000</v>
      </c>
      <c r="F110">
        <v>30000</v>
      </c>
      <c r="G110">
        <v>30000</v>
      </c>
      <c r="H110">
        <v>21.8927467</v>
      </c>
      <c r="I110">
        <v>21.892747</v>
      </c>
      <c r="J110">
        <v>2466.5703549999998</v>
      </c>
      <c r="K110" s="5" t="str" cm="1">
        <f t="array" ref="K110">INDEX(_xlfn.TEXTSPLIT(Table1[[#This Row],[csv]],"_"),1)</f>
        <v>sgemm</v>
      </c>
      <c r="L110" s="5" t="str" cm="1">
        <f t="array" ref="L110">INDEX(_xlfn.TEXTSPLIT(Table1[[#This Row],[csv]],"_"),2)</f>
        <v>blis</v>
      </c>
      <c r="M110" s="5" t="str">
        <f>IF(ISNUMBER(SEARCH("epyc",Table1[[#This Row],[node]])),"epyc",IF(ISNUMBER(SEARCH("thin",Table1[[#This Row],[node]])),"thin",IF(ISNUMBER(SEARCH("fat",Table1[[#This Row],[node]])),"fat","UNKNOWN")))</f>
        <v>epyc</v>
      </c>
      <c r="N110" s="5">
        <f>IF(ISNUMBER(SEARCH("optimized",Table1[[#This Row],[csv]])),1,0)</f>
        <v>1</v>
      </c>
      <c r="O110" s="5" t="str" cm="1">
        <f t="array" ref="O110">INDEX(_xlfn.TEXTSPLIT(INDEX(_xlfn.TEXTSPLIT(Table1[[#This Row],[rep]],"="),2)," "),1)</f>
        <v>cores</v>
      </c>
      <c r="P110" s="5" t="str" cm="1">
        <f t="array" ref="P110">INDEX(_xlfn.TEXTSPLIT(INDEX(_xlfn.TEXTSPLIT(Table1[[#This Row],[rep]],"="),3)," "),1)</f>
        <v>close</v>
      </c>
      <c r="Q110" s="5" cm="1">
        <f t="array" ref="Q110">VALUE(INDEX(_xlfn.TEXTSPLIT(INDEX(_xlfn.TEXTSPLIT(Table1[[#This Row],[rep]],"="),4)," "),1))</f>
        <v>45</v>
      </c>
      <c r="R110" s="5" cm="1">
        <f t="array" ref="R110">VALUE(INDEX(_xlfn.TEXTSPLIT(INDEX(_xlfn.TEXTSPLIT(Table1[[#This Row],[rep]],"="),5)," "),1))</f>
        <v>45</v>
      </c>
    </row>
    <row r="111" spans="1:18" x14ac:dyDescent="0.25">
      <c r="A111" t="s">
        <v>519</v>
      </c>
      <c r="B111" t="s">
        <v>520</v>
      </c>
      <c r="C111" t="s">
        <v>32</v>
      </c>
      <c r="D111" t="s">
        <v>630</v>
      </c>
      <c r="E111">
        <v>30000</v>
      </c>
      <c r="F111">
        <v>30000</v>
      </c>
      <c r="G111">
        <v>30000</v>
      </c>
      <c r="H111">
        <v>22.460881260000001</v>
      </c>
      <c r="I111">
        <v>22.460881000000001</v>
      </c>
      <c r="J111">
        <v>2404.1799329999999</v>
      </c>
      <c r="K111" s="5" t="str" cm="1">
        <f t="array" ref="K111">INDEX(_xlfn.TEXTSPLIT(Table1[[#This Row],[csv]],"_"),1)</f>
        <v>sgemm</v>
      </c>
      <c r="L111" s="5" t="str" cm="1">
        <f t="array" ref="L111">INDEX(_xlfn.TEXTSPLIT(Table1[[#This Row],[csv]],"_"),2)</f>
        <v>blis</v>
      </c>
      <c r="M111" s="5" t="str">
        <f>IF(ISNUMBER(SEARCH("epyc",Table1[[#This Row],[node]])),"epyc",IF(ISNUMBER(SEARCH("thin",Table1[[#This Row],[node]])),"thin",IF(ISNUMBER(SEARCH("fat",Table1[[#This Row],[node]])),"fat","UNKNOWN")))</f>
        <v>epyc</v>
      </c>
      <c r="N111" s="5">
        <f>IF(ISNUMBER(SEARCH("optimized",Table1[[#This Row],[csv]])),1,0)</f>
        <v>1</v>
      </c>
      <c r="O111" s="5" t="str" cm="1">
        <f t="array" ref="O111">INDEX(_xlfn.TEXTSPLIT(INDEX(_xlfn.TEXTSPLIT(Table1[[#This Row],[rep]],"="),2)," "),1)</f>
        <v>cores</v>
      </c>
      <c r="P111" s="5" t="str" cm="1">
        <f t="array" ref="P111">INDEX(_xlfn.TEXTSPLIT(INDEX(_xlfn.TEXTSPLIT(Table1[[#This Row],[rep]],"="),3)," "),1)</f>
        <v>close</v>
      </c>
      <c r="Q111" s="5" cm="1">
        <f t="array" ref="Q111">VALUE(INDEX(_xlfn.TEXTSPLIT(INDEX(_xlfn.TEXTSPLIT(Table1[[#This Row],[rep]],"="),4)," "),1))</f>
        <v>46</v>
      </c>
      <c r="R111" s="5" cm="1">
        <f t="array" ref="R111">VALUE(INDEX(_xlfn.TEXTSPLIT(INDEX(_xlfn.TEXTSPLIT(Table1[[#This Row],[rep]],"="),5)," "),1))</f>
        <v>46</v>
      </c>
    </row>
    <row r="112" spans="1:18" x14ac:dyDescent="0.25">
      <c r="A112" t="s">
        <v>519</v>
      </c>
      <c r="B112" t="s">
        <v>520</v>
      </c>
      <c r="C112" t="s">
        <v>32</v>
      </c>
      <c r="D112" t="s">
        <v>631</v>
      </c>
      <c r="E112">
        <v>30000</v>
      </c>
      <c r="F112">
        <v>30000</v>
      </c>
      <c r="G112">
        <v>30000</v>
      </c>
      <c r="H112">
        <v>22.263941591999998</v>
      </c>
      <c r="I112">
        <v>22.263942</v>
      </c>
      <c r="J112">
        <v>2425.446535</v>
      </c>
      <c r="K112" s="5" t="str" cm="1">
        <f t="array" ref="K112">INDEX(_xlfn.TEXTSPLIT(Table1[[#This Row],[csv]],"_"),1)</f>
        <v>sgemm</v>
      </c>
      <c r="L112" s="5" t="str" cm="1">
        <f t="array" ref="L112">INDEX(_xlfn.TEXTSPLIT(Table1[[#This Row],[csv]],"_"),2)</f>
        <v>blis</v>
      </c>
      <c r="M112" s="5" t="str">
        <f>IF(ISNUMBER(SEARCH("epyc",Table1[[#This Row],[node]])),"epyc",IF(ISNUMBER(SEARCH("thin",Table1[[#This Row],[node]])),"thin",IF(ISNUMBER(SEARCH("fat",Table1[[#This Row],[node]])),"fat","UNKNOWN")))</f>
        <v>epyc</v>
      </c>
      <c r="N112" s="5">
        <f>IF(ISNUMBER(SEARCH("optimized",Table1[[#This Row],[csv]])),1,0)</f>
        <v>1</v>
      </c>
      <c r="O112" s="5" t="str" cm="1">
        <f t="array" ref="O112">INDEX(_xlfn.TEXTSPLIT(INDEX(_xlfn.TEXTSPLIT(Table1[[#This Row],[rep]],"="),2)," "),1)</f>
        <v>cores</v>
      </c>
      <c r="P112" s="5" t="str" cm="1">
        <f t="array" ref="P112">INDEX(_xlfn.TEXTSPLIT(INDEX(_xlfn.TEXTSPLIT(Table1[[#This Row],[rep]],"="),3)," "),1)</f>
        <v>close</v>
      </c>
      <c r="Q112" s="5" cm="1">
        <f t="array" ref="Q112">VALUE(INDEX(_xlfn.TEXTSPLIT(INDEX(_xlfn.TEXTSPLIT(Table1[[#This Row],[rep]],"="),4)," "),1))</f>
        <v>47</v>
      </c>
      <c r="R112" s="5" cm="1">
        <f t="array" ref="R112">VALUE(INDEX(_xlfn.TEXTSPLIT(INDEX(_xlfn.TEXTSPLIT(Table1[[#This Row],[rep]],"="),5)," "),1))</f>
        <v>47</v>
      </c>
    </row>
    <row r="113" spans="1:18" x14ac:dyDescent="0.25">
      <c r="A113" t="s">
        <v>519</v>
      </c>
      <c r="B113" t="s">
        <v>520</v>
      </c>
      <c r="C113" t="s">
        <v>32</v>
      </c>
      <c r="D113" t="s">
        <v>632</v>
      </c>
      <c r="E113">
        <v>30000</v>
      </c>
      <c r="F113">
        <v>30000</v>
      </c>
      <c r="G113">
        <v>30000</v>
      </c>
      <c r="H113">
        <v>20.745141712999999</v>
      </c>
      <c r="I113">
        <v>20.745142000000001</v>
      </c>
      <c r="J113">
        <v>2603.0190950000001</v>
      </c>
      <c r="K113" s="5" t="str" cm="1">
        <f t="array" ref="K113">INDEX(_xlfn.TEXTSPLIT(Table1[[#This Row],[csv]],"_"),1)</f>
        <v>sgemm</v>
      </c>
      <c r="L113" s="5" t="str" cm="1">
        <f t="array" ref="L113">INDEX(_xlfn.TEXTSPLIT(Table1[[#This Row],[csv]],"_"),2)</f>
        <v>blis</v>
      </c>
      <c r="M113" s="5" t="str">
        <f>IF(ISNUMBER(SEARCH("epyc",Table1[[#This Row],[node]])),"epyc",IF(ISNUMBER(SEARCH("thin",Table1[[#This Row],[node]])),"thin",IF(ISNUMBER(SEARCH("fat",Table1[[#This Row],[node]])),"fat","UNKNOWN")))</f>
        <v>epyc</v>
      </c>
      <c r="N113" s="5">
        <f>IF(ISNUMBER(SEARCH("optimized",Table1[[#This Row],[csv]])),1,0)</f>
        <v>1</v>
      </c>
      <c r="O113" s="5" t="str" cm="1">
        <f t="array" ref="O113">INDEX(_xlfn.TEXTSPLIT(INDEX(_xlfn.TEXTSPLIT(Table1[[#This Row],[rep]],"="),2)," "),1)</f>
        <v>cores</v>
      </c>
      <c r="P113" s="5" t="str" cm="1">
        <f t="array" ref="P113">INDEX(_xlfn.TEXTSPLIT(INDEX(_xlfn.TEXTSPLIT(Table1[[#This Row],[rep]],"="),3)," "),1)</f>
        <v>close</v>
      </c>
      <c r="Q113" s="5" cm="1">
        <f t="array" ref="Q113">VALUE(INDEX(_xlfn.TEXTSPLIT(INDEX(_xlfn.TEXTSPLIT(Table1[[#This Row],[rep]],"="),4)," "),1))</f>
        <v>48</v>
      </c>
      <c r="R113" s="5" cm="1">
        <f t="array" ref="R113">VALUE(INDEX(_xlfn.TEXTSPLIT(INDEX(_xlfn.TEXTSPLIT(Table1[[#This Row],[rep]],"="),5)," "),1))</f>
        <v>48</v>
      </c>
    </row>
    <row r="114" spans="1:18" x14ac:dyDescent="0.25">
      <c r="A114" t="s">
        <v>519</v>
      </c>
      <c r="B114" t="s">
        <v>520</v>
      </c>
      <c r="C114" t="s">
        <v>32</v>
      </c>
      <c r="D114" t="s">
        <v>633</v>
      </c>
      <c r="E114">
        <v>30000</v>
      </c>
      <c r="F114">
        <v>30000</v>
      </c>
      <c r="G114">
        <v>30000</v>
      </c>
      <c r="H114">
        <v>23.472022195000001</v>
      </c>
      <c r="I114">
        <v>23.472021999999999</v>
      </c>
      <c r="J114">
        <v>2300.6113209999999</v>
      </c>
      <c r="K114" s="5" t="str" cm="1">
        <f t="array" ref="K114">INDEX(_xlfn.TEXTSPLIT(Table1[[#This Row],[csv]],"_"),1)</f>
        <v>sgemm</v>
      </c>
      <c r="L114" s="5" t="str" cm="1">
        <f t="array" ref="L114">INDEX(_xlfn.TEXTSPLIT(Table1[[#This Row],[csv]],"_"),2)</f>
        <v>blis</v>
      </c>
      <c r="M114" s="5" t="str">
        <f>IF(ISNUMBER(SEARCH("epyc",Table1[[#This Row],[node]])),"epyc",IF(ISNUMBER(SEARCH("thin",Table1[[#This Row],[node]])),"thin",IF(ISNUMBER(SEARCH("fat",Table1[[#This Row],[node]])),"fat","UNKNOWN")))</f>
        <v>epyc</v>
      </c>
      <c r="N114" s="5">
        <f>IF(ISNUMBER(SEARCH("optimized",Table1[[#This Row],[csv]])),1,0)</f>
        <v>1</v>
      </c>
      <c r="O114" s="5" t="str" cm="1">
        <f t="array" ref="O114">INDEX(_xlfn.TEXTSPLIT(INDEX(_xlfn.TEXTSPLIT(Table1[[#This Row],[rep]],"="),2)," "),1)</f>
        <v>cores</v>
      </c>
      <c r="P114" s="5" t="str" cm="1">
        <f t="array" ref="P114">INDEX(_xlfn.TEXTSPLIT(INDEX(_xlfn.TEXTSPLIT(Table1[[#This Row],[rep]],"="),3)," "),1)</f>
        <v>close</v>
      </c>
      <c r="Q114" s="5" cm="1">
        <f t="array" ref="Q114">VALUE(INDEX(_xlfn.TEXTSPLIT(INDEX(_xlfn.TEXTSPLIT(Table1[[#This Row],[rep]],"="),4)," "),1))</f>
        <v>49</v>
      </c>
      <c r="R114" s="5" cm="1">
        <f t="array" ref="R114">VALUE(INDEX(_xlfn.TEXTSPLIT(INDEX(_xlfn.TEXTSPLIT(Table1[[#This Row],[rep]],"="),5)," "),1))</f>
        <v>49</v>
      </c>
    </row>
    <row r="115" spans="1:18" x14ac:dyDescent="0.25">
      <c r="A115" t="s">
        <v>519</v>
      </c>
      <c r="B115" t="s">
        <v>520</v>
      </c>
      <c r="C115" t="s">
        <v>32</v>
      </c>
      <c r="D115" t="s">
        <v>634</v>
      </c>
      <c r="E115">
        <v>30000</v>
      </c>
      <c r="F115">
        <v>30000</v>
      </c>
      <c r="G115">
        <v>30000</v>
      </c>
      <c r="H115">
        <v>22.009595946000001</v>
      </c>
      <c r="I115">
        <v>22.009595999999998</v>
      </c>
      <c r="J115">
        <v>2453.4752990000002</v>
      </c>
      <c r="K115" s="5" t="str" cm="1">
        <f t="array" ref="K115">INDEX(_xlfn.TEXTSPLIT(Table1[[#This Row],[csv]],"_"),1)</f>
        <v>sgemm</v>
      </c>
      <c r="L115" s="5" t="str" cm="1">
        <f t="array" ref="L115">INDEX(_xlfn.TEXTSPLIT(Table1[[#This Row],[csv]],"_"),2)</f>
        <v>blis</v>
      </c>
      <c r="M115" s="5" t="str">
        <f>IF(ISNUMBER(SEARCH("epyc",Table1[[#This Row],[node]])),"epyc",IF(ISNUMBER(SEARCH("thin",Table1[[#This Row],[node]])),"thin",IF(ISNUMBER(SEARCH("fat",Table1[[#This Row],[node]])),"fat","UNKNOWN")))</f>
        <v>epyc</v>
      </c>
      <c r="N115" s="5">
        <f>IF(ISNUMBER(SEARCH("optimized",Table1[[#This Row],[csv]])),1,0)</f>
        <v>1</v>
      </c>
      <c r="O115" s="5" t="str" cm="1">
        <f t="array" ref="O115">INDEX(_xlfn.TEXTSPLIT(INDEX(_xlfn.TEXTSPLIT(Table1[[#This Row],[rep]],"="),2)," "),1)</f>
        <v>cores</v>
      </c>
      <c r="P115" s="5" t="str" cm="1">
        <f t="array" ref="P115">INDEX(_xlfn.TEXTSPLIT(INDEX(_xlfn.TEXTSPLIT(Table1[[#This Row],[rep]],"="),3)," "),1)</f>
        <v>close</v>
      </c>
      <c r="Q115" s="5" cm="1">
        <f t="array" ref="Q115">VALUE(INDEX(_xlfn.TEXTSPLIT(INDEX(_xlfn.TEXTSPLIT(Table1[[#This Row],[rep]],"="),4)," "),1))</f>
        <v>50</v>
      </c>
      <c r="R115" s="5" cm="1">
        <f t="array" ref="R115">VALUE(INDEX(_xlfn.TEXTSPLIT(INDEX(_xlfn.TEXTSPLIT(Table1[[#This Row],[rep]],"="),5)," "),1))</f>
        <v>50</v>
      </c>
    </row>
    <row r="116" spans="1:18" x14ac:dyDescent="0.25">
      <c r="A116" t="s">
        <v>519</v>
      </c>
      <c r="B116" t="s">
        <v>520</v>
      </c>
      <c r="C116" t="s">
        <v>32</v>
      </c>
      <c r="D116" t="s">
        <v>635</v>
      </c>
      <c r="E116">
        <v>30000</v>
      </c>
      <c r="F116">
        <v>30000</v>
      </c>
      <c r="G116">
        <v>30000</v>
      </c>
      <c r="H116">
        <v>21.928566089</v>
      </c>
      <c r="I116">
        <v>21.928566</v>
      </c>
      <c r="J116">
        <v>2462.5413159999998</v>
      </c>
      <c r="K116" s="5" t="str" cm="1">
        <f t="array" ref="K116">INDEX(_xlfn.TEXTSPLIT(Table1[[#This Row],[csv]],"_"),1)</f>
        <v>sgemm</v>
      </c>
      <c r="L116" s="5" t="str" cm="1">
        <f t="array" ref="L116">INDEX(_xlfn.TEXTSPLIT(Table1[[#This Row],[csv]],"_"),2)</f>
        <v>blis</v>
      </c>
      <c r="M116" s="5" t="str">
        <f>IF(ISNUMBER(SEARCH("epyc",Table1[[#This Row],[node]])),"epyc",IF(ISNUMBER(SEARCH("thin",Table1[[#This Row],[node]])),"thin",IF(ISNUMBER(SEARCH("fat",Table1[[#This Row],[node]])),"fat","UNKNOWN")))</f>
        <v>epyc</v>
      </c>
      <c r="N116" s="5">
        <f>IF(ISNUMBER(SEARCH("optimized",Table1[[#This Row],[csv]])),1,0)</f>
        <v>1</v>
      </c>
      <c r="O116" s="5" t="str" cm="1">
        <f t="array" ref="O116">INDEX(_xlfn.TEXTSPLIT(INDEX(_xlfn.TEXTSPLIT(Table1[[#This Row],[rep]],"="),2)," "),1)</f>
        <v>cores</v>
      </c>
      <c r="P116" s="5" t="str" cm="1">
        <f t="array" ref="P116">INDEX(_xlfn.TEXTSPLIT(INDEX(_xlfn.TEXTSPLIT(Table1[[#This Row],[rep]],"="),3)," "),1)</f>
        <v>close</v>
      </c>
      <c r="Q116" s="5" cm="1">
        <f t="array" ref="Q116">VALUE(INDEX(_xlfn.TEXTSPLIT(INDEX(_xlfn.TEXTSPLIT(Table1[[#This Row],[rep]],"="),4)," "),1))</f>
        <v>51</v>
      </c>
      <c r="R116" s="5" cm="1">
        <f t="array" ref="R116">VALUE(INDEX(_xlfn.TEXTSPLIT(INDEX(_xlfn.TEXTSPLIT(Table1[[#This Row],[rep]],"="),5)," "),1))</f>
        <v>51</v>
      </c>
    </row>
    <row r="117" spans="1:18" x14ac:dyDescent="0.25">
      <c r="A117" t="s">
        <v>519</v>
      </c>
      <c r="B117" t="s">
        <v>520</v>
      </c>
      <c r="C117" t="s">
        <v>32</v>
      </c>
      <c r="D117" t="s">
        <v>636</v>
      </c>
      <c r="E117">
        <v>30000</v>
      </c>
      <c r="F117">
        <v>30000</v>
      </c>
      <c r="G117">
        <v>30000</v>
      </c>
      <c r="H117">
        <v>21.533222577</v>
      </c>
      <c r="I117">
        <v>21.533223</v>
      </c>
      <c r="J117">
        <v>2507.752837</v>
      </c>
      <c r="K117" s="5" t="str" cm="1">
        <f t="array" ref="K117">INDEX(_xlfn.TEXTSPLIT(Table1[[#This Row],[csv]],"_"),1)</f>
        <v>sgemm</v>
      </c>
      <c r="L117" s="5" t="str" cm="1">
        <f t="array" ref="L117">INDEX(_xlfn.TEXTSPLIT(Table1[[#This Row],[csv]],"_"),2)</f>
        <v>blis</v>
      </c>
      <c r="M117" s="5" t="str">
        <f>IF(ISNUMBER(SEARCH("epyc",Table1[[#This Row],[node]])),"epyc",IF(ISNUMBER(SEARCH("thin",Table1[[#This Row],[node]])),"thin",IF(ISNUMBER(SEARCH("fat",Table1[[#This Row],[node]])),"fat","UNKNOWN")))</f>
        <v>epyc</v>
      </c>
      <c r="N117" s="5">
        <f>IF(ISNUMBER(SEARCH("optimized",Table1[[#This Row],[csv]])),1,0)</f>
        <v>1</v>
      </c>
      <c r="O117" s="5" t="str" cm="1">
        <f t="array" ref="O117">INDEX(_xlfn.TEXTSPLIT(INDEX(_xlfn.TEXTSPLIT(Table1[[#This Row],[rep]],"="),2)," "),1)</f>
        <v>cores</v>
      </c>
      <c r="P117" s="5" t="str" cm="1">
        <f t="array" ref="P117">INDEX(_xlfn.TEXTSPLIT(INDEX(_xlfn.TEXTSPLIT(Table1[[#This Row],[rep]],"="),3)," "),1)</f>
        <v>close</v>
      </c>
      <c r="Q117" s="5" cm="1">
        <f t="array" ref="Q117">VALUE(INDEX(_xlfn.TEXTSPLIT(INDEX(_xlfn.TEXTSPLIT(Table1[[#This Row],[rep]],"="),4)," "),1))</f>
        <v>52</v>
      </c>
      <c r="R117" s="5" cm="1">
        <f t="array" ref="R117">VALUE(INDEX(_xlfn.TEXTSPLIT(INDEX(_xlfn.TEXTSPLIT(Table1[[#This Row],[rep]],"="),5)," "),1))</f>
        <v>52</v>
      </c>
    </row>
    <row r="118" spans="1:18" x14ac:dyDescent="0.25">
      <c r="A118" t="s">
        <v>519</v>
      </c>
      <c r="B118" t="s">
        <v>520</v>
      </c>
      <c r="C118" t="s">
        <v>32</v>
      </c>
      <c r="D118" t="s">
        <v>637</v>
      </c>
      <c r="E118">
        <v>30000</v>
      </c>
      <c r="F118">
        <v>30000</v>
      </c>
      <c r="G118">
        <v>30000</v>
      </c>
      <c r="H118">
        <v>21.992659943</v>
      </c>
      <c r="I118">
        <v>21.992660000000001</v>
      </c>
      <c r="J118">
        <v>2455.3646600000002</v>
      </c>
      <c r="K118" s="5" t="str" cm="1">
        <f t="array" ref="K118">INDEX(_xlfn.TEXTSPLIT(Table1[[#This Row],[csv]],"_"),1)</f>
        <v>sgemm</v>
      </c>
      <c r="L118" s="5" t="str" cm="1">
        <f t="array" ref="L118">INDEX(_xlfn.TEXTSPLIT(Table1[[#This Row],[csv]],"_"),2)</f>
        <v>blis</v>
      </c>
      <c r="M118" s="5" t="str">
        <f>IF(ISNUMBER(SEARCH("epyc",Table1[[#This Row],[node]])),"epyc",IF(ISNUMBER(SEARCH("thin",Table1[[#This Row],[node]])),"thin",IF(ISNUMBER(SEARCH("fat",Table1[[#This Row],[node]])),"fat","UNKNOWN")))</f>
        <v>epyc</v>
      </c>
      <c r="N118" s="5">
        <f>IF(ISNUMBER(SEARCH("optimized",Table1[[#This Row],[csv]])),1,0)</f>
        <v>1</v>
      </c>
      <c r="O118" s="5" t="str" cm="1">
        <f t="array" ref="O118">INDEX(_xlfn.TEXTSPLIT(INDEX(_xlfn.TEXTSPLIT(Table1[[#This Row],[rep]],"="),2)," "),1)</f>
        <v>cores</v>
      </c>
      <c r="P118" s="5" t="str" cm="1">
        <f t="array" ref="P118">INDEX(_xlfn.TEXTSPLIT(INDEX(_xlfn.TEXTSPLIT(Table1[[#This Row],[rep]],"="),3)," "),1)</f>
        <v>close</v>
      </c>
      <c r="Q118" s="5" cm="1">
        <f t="array" ref="Q118">VALUE(INDEX(_xlfn.TEXTSPLIT(INDEX(_xlfn.TEXTSPLIT(Table1[[#This Row],[rep]],"="),4)," "),1))</f>
        <v>53</v>
      </c>
      <c r="R118" s="5" cm="1">
        <f t="array" ref="R118">VALUE(INDEX(_xlfn.TEXTSPLIT(INDEX(_xlfn.TEXTSPLIT(Table1[[#This Row],[rep]],"="),5)," "),1))</f>
        <v>53</v>
      </c>
    </row>
    <row r="119" spans="1:18" x14ac:dyDescent="0.25">
      <c r="A119" t="s">
        <v>519</v>
      </c>
      <c r="B119" t="s">
        <v>520</v>
      </c>
      <c r="C119" t="s">
        <v>32</v>
      </c>
      <c r="D119" t="s">
        <v>638</v>
      </c>
      <c r="E119">
        <v>30000</v>
      </c>
      <c r="F119">
        <v>30000</v>
      </c>
      <c r="G119">
        <v>30000</v>
      </c>
      <c r="H119">
        <v>21.331184071999999</v>
      </c>
      <c r="I119">
        <v>21.331184</v>
      </c>
      <c r="J119">
        <v>2531.5050409999999</v>
      </c>
      <c r="K119" s="5" t="str" cm="1">
        <f t="array" ref="K119">INDEX(_xlfn.TEXTSPLIT(Table1[[#This Row],[csv]],"_"),1)</f>
        <v>sgemm</v>
      </c>
      <c r="L119" s="5" t="str" cm="1">
        <f t="array" ref="L119">INDEX(_xlfn.TEXTSPLIT(Table1[[#This Row],[csv]],"_"),2)</f>
        <v>blis</v>
      </c>
      <c r="M119" s="5" t="str">
        <f>IF(ISNUMBER(SEARCH("epyc",Table1[[#This Row],[node]])),"epyc",IF(ISNUMBER(SEARCH("thin",Table1[[#This Row],[node]])),"thin",IF(ISNUMBER(SEARCH("fat",Table1[[#This Row],[node]])),"fat","UNKNOWN")))</f>
        <v>epyc</v>
      </c>
      <c r="N119" s="5">
        <f>IF(ISNUMBER(SEARCH("optimized",Table1[[#This Row],[csv]])),1,0)</f>
        <v>1</v>
      </c>
      <c r="O119" s="5" t="str" cm="1">
        <f t="array" ref="O119">INDEX(_xlfn.TEXTSPLIT(INDEX(_xlfn.TEXTSPLIT(Table1[[#This Row],[rep]],"="),2)," "),1)</f>
        <v>cores</v>
      </c>
      <c r="P119" s="5" t="str" cm="1">
        <f t="array" ref="P119">INDEX(_xlfn.TEXTSPLIT(INDEX(_xlfn.TEXTSPLIT(Table1[[#This Row],[rep]],"="),3)," "),1)</f>
        <v>close</v>
      </c>
      <c r="Q119" s="5" cm="1">
        <f t="array" ref="Q119">VALUE(INDEX(_xlfn.TEXTSPLIT(INDEX(_xlfn.TEXTSPLIT(Table1[[#This Row],[rep]],"="),4)," "),1))</f>
        <v>54</v>
      </c>
      <c r="R119" s="5" cm="1">
        <f t="array" ref="R119">VALUE(INDEX(_xlfn.TEXTSPLIT(INDEX(_xlfn.TEXTSPLIT(Table1[[#This Row],[rep]],"="),5)," "),1))</f>
        <v>54</v>
      </c>
    </row>
    <row r="120" spans="1:18" x14ac:dyDescent="0.25">
      <c r="A120" t="s">
        <v>519</v>
      </c>
      <c r="B120" t="s">
        <v>520</v>
      </c>
      <c r="C120" t="s">
        <v>32</v>
      </c>
      <c r="D120" t="s">
        <v>639</v>
      </c>
      <c r="E120">
        <v>30000</v>
      </c>
      <c r="F120">
        <v>30000</v>
      </c>
      <c r="G120">
        <v>30000</v>
      </c>
      <c r="H120">
        <v>21.495539910000002</v>
      </c>
      <c r="I120">
        <v>21.495539999999998</v>
      </c>
      <c r="J120">
        <v>2512.149042</v>
      </c>
      <c r="K120" s="5" t="str" cm="1">
        <f t="array" ref="K120">INDEX(_xlfn.TEXTSPLIT(Table1[[#This Row],[csv]],"_"),1)</f>
        <v>sgemm</v>
      </c>
      <c r="L120" s="5" t="str" cm="1">
        <f t="array" ref="L120">INDEX(_xlfn.TEXTSPLIT(Table1[[#This Row],[csv]],"_"),2)</f>
        <v>blis</v>
      </c>
      <c r="M120" s="5" t="str">
        <f>IF(ISNUMBER(SEARCH("epyc",Table1[[#This Row],[node]])),"epyc",IF(ISNUMBER(SEARCH("thin",Table1[[#This Row],[node]])),"thin",IF(ISNUMBER(SEARCH("fat",Table1[[#This Row],[node]])),"fat","UNKNOWN")))</f>
        <v>epyc</v>
      </c>
      <c r="N120" s="5">
        <f>IF(ISNUMBER(SEARCH("optimized",Table1[[#This Row],[csv]])),1,0)</f>
        <v>1</v>
      </c>
      <c r="O120" s="5" t="str" cm="1">
        <f t="array" ref="O120">INDEX(_xlfn.TEXTSPLIT(INDEX(_xlfn.TEXTSPLIT(Table1[[#This Row],[rep]],"="),2)," "),1)</f>
        <v>cores</v>
      </c>
      <c r="P120" s="5" t="str" cm="1">
        <f t="array" ref="P120">INDEX(_xlfn.TEXTSPLIT(INDEX(_xlfn.TEXTSPLIT(Table1[[#This Row],[rep]],"="),3)," "),1)</f>
        <v>close</v>
      </c>
      <c r="Q120" s="5" cm="1">
        <f t="array" ref="Q120">VALUE(INDEX(_xlfn.TEXTSPLIT(INDEX(_xlfn.TEXTSPLIT(Table1[[#This Row],[rep]],"="),4)," "),1))</f>
        <v>55</v>
      </c>
      <c r="R120" s="5" cm="1">
        <f t="array" ref="R120">VALUE(INDEX(_xlfn.TEXTSPLIT(INDEX(_xlfn.TEXTSPLIT(Table1[[#This Row],[rep]],"="),5)," "),1))</f>
        <v>55</v>
      </c>
    </row>
    <row r="121" spans="1:18" x14ac:dyDescent="0.25">
      <c r="A121" t="s">
        <v>519</v>
      </c>
      <c r="B121" t="s">
        <v>520</v>
      </c>
      <c r="C121" t="s">
        <v>32</v>
      </c>
      <c r="D121" t="s">
        <v>640</v>
      </c>
      <c r="E121">
        <v>30000</v>
      </c>
      <c r="F121">
        <v>30000</v>
      </c>
      <c r="G121">
        <v>30000</v>
      </c>
      <c r="H121">
        <v>21.230663388</v>
      </c>
      <c r="I121">
        <v>21.230663</v>
      </c>
      <c r="J121">
        <v>2543.490941</v>
      </c>
      <c r="K121" s="5" t="str" cm="1">
        <f t="array" ref="K121">INDEX(_xlfn.TEXTSPLIT(Table1[[#This Row],[csv]],"_"),1)</f>
        <v>sgemm</v>
      </c>
      <c r="L121" s="5" t="str" cm="1">
        <f t="array" ref="L121">INDEX(_xlfn.TEXTSPLIT(Table1[[#This Row],[csv]],"_"),2)</f>
        <v>blis</v>
      </c>
      <c r="M121" s="5" t="str">
        <f>IF(ISNUMBER(SEARCH("epyc",Table1[[#This Row],[node]])),"epyc",IF(ISNUMBER(SEARCH("thin",Table1[[#This Row],[node]])),"thin",IF(ISNUMBER(SEARCH("fat",Table1[[#This Row],[node]])),"fat","UNKNOWN")))</f>
        <v>epyc</v>
      </c>
      <c r="N121" s="5">
        <f>IF(ISNUMBER(SEARCH("optimized",Table1[[#This Row],[csv]])),1,0)</f>
        <v>1</v>
      </c>
      <c r="O121" s="5" t="str" cm="1">
        <f t="array" ref="O121">INDEX(_xlfn.TEXTSPLIT(INDEX(_xlfn.TEXTSPLIT(Table1[[#This Row],[rep]],"="),2)," "),1)</f>
        <v>cores</v>
      </c>
      <c r="P121" s="5" t="str" cm="1">
        <f t="array" ref="P121">INDEX(_xlfn.TEXTSPLIT(INDEX(_xlfn.TEXTSPLIT(Table1[[#This Row],[rep]],"="),3)," "),1)</f>
        <v>close</v>
      </c>
      <c r="Q121" s="5" cm="1">
        <f t="array" ref="Q121">VALUE(INDEX(_xlfn.TEXTSPLIT(INDEX(_xlfn.TEXTSPLIT(Table1[[#This Row],[rep]],"="),4)," "),1))</f>
        <v>56</v>
      </c>
      <c r="R121" s="5" cm="1">
        <f t="array" ref="R121">VALUE(INDEX(_xlfn.TEXTSPLIT(INDEX(_xlfn.TEXTSPLIT(Table1[[#This Row],[rep]],"="),5)," "),1))</f>
        <v>56</v>
      </c>
    </row>
    <row r="122" spans="1:18" x14ac:dyDescent="0.25">
      <c r="A122" t="s">
        <v>519</v>
      </c>
      <c r="B122" t="s">
        <v>520</v>
      </c>
      <c r="C122" t="s">
        <v>32</v>
      </c>
      <c r="D122" t="s">
        <v>641</v>
      </c>
      <c r="E122">
        <v>30000</v>
      </c>
      <c r="F122">
        <v>30000</v>
      </c>
      <c r="G122">
        <v>30000</v>
      </c>
      <c r="H122">
        <v>21.855277281999999</v>
      </c>
      <c r="I122">
        <v>21.855277000000001</v>
      </c>
      <c r="J122">
        <v>2470.7991259999999</v>
      </c>
      <c r="K122" s="5" t="str" cm="1">
        <f t="array" ref="K122">INDEX(_xlfn.TEXTSPLIT(Table1[[#This Row],[csv]],"_"),1)</f>
        <v>sgemm</v>
      </c>
      <c r="L122" s="5" t="str" cm="1">
        <f t="array" ref="L122">INDEX(_xlfn.TEXTSPLIT(Table1[[#This Row],[csv]],"_"),2)</f>
        <v>blis</v>
      </c>
      <c r="M122" s="5" t="str">
        <f>IF(ISNUMBER(SEARCH("epyc",Table1[[#This Row],[node]])),"epyc",IF(ISNUMBER(SEARCH("thin",Table1[[#This Row],[node]])),"thin",IF(ISNUMBER(SEARCH("fat",Table1[[#This Row],[node]])),"fat","UNKNOWN")))</f>
        <v>epyc</v>
      </c>
      <c r="N122" s="5">
        <f>IF(ISNUMBER(SEARCH("optimized",Table1[[#This Row],[csv]])),1,0)</f>
        <v>1</v>
      </c>
      <c r="O122" s="5" t="str" cm="1">
        <f t="array" ref="O122">INDEX(_xlfn.TEXTSPLIT(INDEX(_xlfn.TEXTSPLIT(Table1[[#This Row],[rep]],"="),2)," "),1)</f>
        <v>cores</v>
      </c>
      <c r="P122" s="5" t="str" cm="1">
        <f t="array" ref="P122">INDEX(_xlfn.TEXTSPLIT(INDEX(_xlfn.TEXTSPLIT(Table1[[#This Row],[rep]],"="),3)," "),1)</f>
        <v>close</v>
      </c>
      <c r="Q122" s="5" cm="1">
        <f t="array" ref="Q122">VALUE(INDEX(_xlfn.TEXTSPLIT(INDEX(_xlfn.TEXTSPLIT(Table1[[#This Row],[rep]],"="),4)," "),1))</f>
        <v>57</v>
      </c>
      <c r="R122" s="5" cm="1">
        <f t="array" ref="R122">VALUE(INDEX(_xlfn.TEXTSPLIT(INDEX(_xlfn.TEXTSPLIT(Table1[[#This Row],[rep]],"="),5)," "),1))</f>
        <v>57</v>
      </c>
    </row>
    <row r="123" spans="1:18" x14ac:dyDescent="0.25">
      <c r="A123" t="s">
        <v>519</v>
      </c>
      <c r="B123" t="s">
        <v>520</v>
      </c>
      <c r="C123" t="s">
        <v>32</v>
      </c>
      <c r="D123" t="s">
        <v>642</v>
      </c>
      <c r="E123">
        <v>30000</v>
      </c>
      <c r="F123">
        <v>30000</v>
      </c>
      <c r="G123">
        <v>30000</v>
      </c>
      <c r="H123">
        <v>22.032032059999999</v>
      </c>
      <c r="I123">
        <v>22.032032000000001</v>
      </c>
      <c r="J123">
        <v>2450.9768260000001</v>
      </c>
      <c r="K123" s="5" t="str" cm="1">
        <f t="array" ref="K123">INDEX(_xlfn.TEXTSPLIT(Table1[[#This Row],[csv]],"_"),1)</f>
        <v>sgemm</v>
      </c>
      <c r="L123" s="5" t="str" cm="1">
        <f t="array" ref="L123">INDEX(_xlfn.TEXTSPLIT(Table1[[#This Row],[csv]],"_"),2)</f>
        <v>blis</v>
      </c>
      <c r="M123" s="5" t="str">
        <f>IF(ISNUMBER(SEARCH("epyc",Table1[[#This Row],[node]])),"epyc",IF(ISNUMBER(SEARCH("thin",Table1[[#This Row],[node]])),"thin",IF(ISNUMBER(SEARCH("fat",Table1[[#This Row],[node]])),"fat","UNKNOWN")))</f>
        <v>epyc</v>
      </c>
      <c r="N123" s="5">
        <f>IF(ISNUMBER(SEARCH("optimized",Table1[[#This Row],[csv]])),1,0)</f>
        <v>1</v>
      </c>
      <c r="O123" s="5" t="str" cm="1">
        <f t="array" ref="O123">INDEX(_xlfn.TEXTSPLIT(INDEX(_xlfn.TEXTSPLIT(Table1[[#This Row],[rep]],"="),2)," "),1)</f>
        <v>cores</v>
      </c>
      <c r="P123" s="5" t="str" cm="1">
        <f t="array" ref="P123">INDEX(_xlfn.TEXTSPLIT(INDEX(_xlfn.TEXTSPLIT(Table1[[#This Row],[rep]],"="),3)," "),1)</f>
        <v>close</v>
      </c>
      <c r="Q123" s="5" cm="1">
        <f t="array" ref="Q123">VALUE(INDEX(_xlfn.TEXTSPLIT(INDEX(_xlfn.TEXTSPLIT(Table1[[#This Row],[rep]],"="),4)," "),1))</f>
        <v>58</v>
      </c>
      <c r="R123" s="5" cm="1">
        <f t="array" ref="R123">VALUE(INDEX(_xlfn.TEXTSPLIT(INDEX(_xlfn.TEXTSPLIT(Table1[[#This Row],[rep]],"="),5)," "),1))</f>
        <v>58</v>
      </c>
    </row>
    <row r="124" spans="1:18" x14ac:dyDescent="0.25">
      <c r="A124" t="s">
        <v>519</v>
      </c>
      <c r="B124" t="s">
        <v>520</v>
      </c>
      <c r="C124" t="s">
        <v>32</v>
      </c>
      <c r="D124" t="s">
        <v>643</v>
      </c>
      <c r="E124">
        <v>30000</v>
      </c>
      <c r="F124">
        <v>30000</v>
      </c>
      <c r="G124">
        <v>30000</v>
      </c>
      <c r="H124">
        <v>21.214713904</v>
      </c>
      <c r="I124">
        <v>21.214714000000001</v>
      </c>
      <c r="J124">
        <v>2545.4031690000002</v>
      </c>
      <c r="K124" s="5" t="str" cm="1">
        <f t="array" ref="K124">INDEX(_xlfn.TEXTSPLIT(Table1[[#This Row],[csv]],"_"),1)</f>
        <v>sgemm</v>
      </c>
      <c r="L124" s="5" t="str" cm="1">
        <f t="array" ref="L124">INDEX(_xlfn.TEXTSPLIT(Table1[[#This Row],[csv]],"_"),2)</f>
        <v>blis</v>
      </c>
      <c r="M124" s="5" t="str">
        <f>IF(ISNUMBER(SEARCH("epyc",Table1[[#This Row],[node]])),"epyc",IF(ISNUMBER(SEARCH("thin",Table1[[#This Row],[node]])),"thin",IF(ISNUMBER(SEARCH("fat",Table1[[#This Row],[node]])),"fat","UNKNOWN")))</f>
        <v>epyc</v>
      </c>
      <c r="N124" s="5">
        <f>IF(ISNUMBER(SEARCH("optimized",Table1[[#This Row],[csv]])),1,0)</f>
        <v>1</v>
      </c>
      <c r="O124" s="5" t="str" cm="1">
        <f t="array" ref="O124">INDEX(_xlfn.TEXTSPLIT(INDEX(_xlfn.TEXTSPLIT(Table1[[#This Row],[rep]],"="),2)," "),1)</f>
        <v>cores</v>
      </c>
      <c r="P124" s="5" t="str" cm="1">
        <f t="array" ref="P124">INDEX(_xlfn.TEXTSPLIT(INDEX(_xlfn.TEXTSPLIT(Table1[[#This Row],[rep]],"="),3)," "),1)</f>
        <v>close</v>
      </c>
      <c r="Q124" s="5" cm="1">
        <f t="array" ref="Q124">VALUE(INDEX(_xlfn.TEXTSPLIT(INDEX(_xlfn.TEXTSPLIT(Table1[[#This Row],[rep]],"="),4)," "),1))</f>
        <v>59</v>
      </c>
      <c r="R124" s="5" cm="1">
        <f t="array" ref="R124">VALUE(INDEX(_xlfn.TEXTSPLIT(INDEX(_xlfn.TEXTSPLIT(Table1[[#This Row],[rep]],"="),5)," "),1))</f>
        <v>59</v>
      </c>
    </row>
    <row r="125" spans="1:18" x14ac:dyDescent="0.25">
      <c r="A125" t="s">
        <v>519</v>
      </c>
      <c r="B125" t="s">
        <v>520</v>
      </c>
      <c r="C125" t="s">
        <v>32</v>
      </c>
      <c r="D125" t="s">
        <v>644</v>
      </c>
      <c r="E125">
        <v>30000</v>
      </c>
      <c r="F125">
        <v>30000</v>
      </c>
      <c r="G125">
        <v>30000</v>
      </c>
      <c r="H125">
        <v>21.643224103000001</v>
      </c>
      <c r="I125">
        <v>21.643224</v>
      </c>
      <c r="J125">
        <v>2495.0072009999999</v>
      </c>
      <c r="K125" s="5" t="str" cm="1">
        <f t="array" ref="K125">INDEX(_xlfn.TEXTSPLIT(Table1[[#This Row],[csv]],"_"),1)</f>
        <v>sgemm</v>
      </c>
      <c r="L125" s="5" t="str" cm="1">
        <f t="array" ref="L125">INDEX(_xlfn.TEXTSPLIT(Table1[[#This Row],[csv]],"_"),2)</f>
        <v>blis</v>
      </c>
      <c r="M125" s="5" t="str">
        <f>IF(ISNUMBER(SEARCH("epyc",Table1[[#This Row],[node]])),"epyc",IF(ISNUMBER(SEARCH("thin",Table1[[#This Row],[node]])),"thin",IF(ISNUMBER(SEARCH("fat",Table1[[#This Row],[node]])),"fat","UNKNOWN")))</f>
        <v>epyc</v>
      </c>
      <c r="N125" s="5">
        <f>IF(ISNUMBER(SEARCH("optimized",Table1[[#This Row],[csv]])),1,0)</f>
        <v>1</v>
      </c>
      <c r="O125" s="5" t="str" cm="1">
        <f t="array" ref="O125">INDEX(_xlfn.TEXTSPLIT(INDEX(_xlfn.TEXTSPLIT(Table1[[#This Row],[rep]],"="),2)," "),1)</f>
        <v>cores</v>
      </c>
      <c r="P125" s="5" t="str" cm="1">
        <f t="array" ref="P125">INDEX(_xlfn.TEXTSPLIT(INDEX(_xlfn.TEXTSPLIT(Table1[[#This Row],[rep]],"="),3)," "),1)</f>
        <v>close</v>
      </c>
      <c r="Q125" s="5" cm="1">
        <f t="array" ref="Q125">VALUE(INDEX(_xlfn.TEXTSPLIT(INDEX(_xlfn.TEXTSPLIT(Table1[[#This Row],[rep]],"="),4)," "),1))</f>
        <v>60</v>
      </c>
      <c r="R125" s="5" cm="1">
        <f t="array" ref="R125">VALUE(INDEX(_xlfn.TEXTSPLIT(INDEX(_xlfn.TEXTSPLIT(Table1[[#This Row],[rep]],"="),5)," "),1))</f>
        <v>60</v>
      </c>
    </row>
    <row r="126" spans="1:18" x14ac:dyDescent="0.25">
      <c r="A126" t="s">
        <v>519</v>
      </c>
      <c r="B126" t="s">
        <v>520</v>
      </c>
      <c r="C126" t="s">
        <v>32</v>
      </c>
      <c r="D126" t="s">
        <v>645</v>
      </c>
      <c r="E126">
        <v>30000</v>
      </c>
      <c r="F126">
        <v>30000</v>
      </c>
      <c r="G126">
        <v>30000</v>
      </c>
      <c r="H126">
        <v>20.623015244000001</v>
      </c>
      <c r="I126">
        <v>20.623014999999999</v>
      </c>
      <c r="J126">
        <v>2618.4337919999998</v>
      </c>
      <c r="K126" s="5" t="str" cm="1">
        <f t="array" ref="K126">INDEX(_xlfn.TEXTSPLIT(Table1[[#This Row],[csv]],"_"),1)</f>
        <v>sgemm</v>
      </c>
      <c r="L126" s="5" t="str" cm="1">
        <f t="array" ref="L126">INDEX(_xlfn.TEXTSPLIT(Table1[[#This Row],[csv]],"_"),2)</f>
        <v>blis</v>
      </c>
      <c r="M126" s="5" t="str">
        <f>IF(ISNUMBER(SEARCH("epyc",Table1[[#This Row],[node]])),"epyc",IF(ISNUMBER(SEARCH("thin",Table1[[#This Row],[node]])),"thin",IF(ISNUMBER(SEARCH("fat",Table1[[#This Row],[node]])),"fat","UNKNOWN")))</f>
        <v>epyc</v>
      </c>
      <c r="N126" s="5">
        <f>IF(ISNUMBER(SEARCH("optimized",Table1[[#This Row],[csv]])),1,0)</f>
        <v>1</v>
      </c>
      <c r="O126" s="5" t="str" cm="1">
        <f t="array" ref="O126">INDEX(_xlfn.TEXTSPLIT(INDEX(_xlfn.TEXTSPLIT(Table1[[#This Row],[rep]],"="),2)," "),1)</f>
        <v>cores</v>
      </c>
      <c r="P126" s="5" t="str" cm="1">
        <f t="array" ref="P126">INDEX(_xlfn.TEXTSPLIT(INDEX(_xlfn.TEXTSPLIT(Table1[[#This Row],[rep]],"="),3)," "),1)</f>
        <v>close</v>
      </c>
      <c r="Q126" s="5" cm="1">
        <f t="array" ref="Q126">VALUE(INDEX(_xlfn.TEXTSPLIT(INDEX(_xlfn.TEXTSPLIT(Table1[[#This Row],[rep]],"="),4)," "),1))</f>
        <v>61</v>
      </c>
      <c r="R126" s="5" cm="1">
        <f t="array" ref="R126">VALUE(INDEX(_xlfn.TEXTSPLIT(INDEX(_xlfn.TEXTSPLIT(Table1[[#This Row],[rep]],"="),5)," "),1))</f>
        <v>61</v>
      </c>
    </row>
    <row r="127" spans="1:18" x14ac:dyDescent="0.25">
      <c r="A127" t="s">
        <v>519</v>
      </c>
      <c r="B127" t="s">
        <v>520</v>
      </c>
      <c r="C127" t="s">
        <v>32</v>
      </c>
      <c r="D127" t="s">
        <v>646</v>
      </c>
      <c r="E127">
        <v>30000</v>
      </c>
      <c r="F127">
        <v>30000</v>
      </c>
      <c r="G127">
        <v>30000</v>
      </c>
      <c r="H127">
        <v>21.462610990999998</v>
      </c>
      <c r="I127">
        <v>21.462610999999999</v>
      </c>
      <c r="J127">
        <v>2516.0032959999999</v>
      </c>
      <c r="K127" s="5" t="str" cm="1">
        <f t="array" ref="K127">INDEX(_xlfn.TEXTSPLIT(Table1[[#This Row],[csv]],"_"),1)</f>
        <v>sgemm</v>
      </c>
      <c r="L127" s="5" t="str" cm="1">
        <f t="array" ref="L127">INDEX(_xlfn.TEXTSPLIT(Table1[[#This Row],[csv]],"_"),2)</f>
        <v>blis</v>
      </c>
      <c r="M127" s="5" t="str">
        <f>IF(ISNUMBER(SEARCH("epyc",Table1[[#This Row],[node]])),"epyc",IF(ISNUMBER(SEARCH("thin",Table1[[#This Row],[node]])),"thin",IF(ISNUMBER(SEARCH("fat",Table1[[#This Row],[node]])),"fat","UNKNOWN")))</f>
        <v>epyc</v>
      </c>
      <c r="N127" s="5">
        <f>IF(ISNUMBER(SEARCH("optimized",Table1[[#This Row],[csv]])),1,0)</f>
        <v>1</v>
      </c>
      <c r="O127" s="5" t="str" cm="1">
        <f t="array" ref="O127">INDEX(_xlfn.TEXTSPLIT(INDEX(_xlfn.TEXTSPLIT(Table1[[#This Row],[rep]],"="),2)," "),1)</f>
        <v>cores</v>
      </c>
      <c r="P127" s="5" t="str" cm="1">
        <f t="array" ref="P127">INDEX(_xlfn.TEXTSPLIT(INDEX(_xlfn.TEXTSPLIT(Table1[[#This Row],[rep]],"="),3)," "),1)</f>
        <v>close</v>
      </c>
      <c r="Q127" s="5" cm="1">
        <f t="array" ref="Q127">VALUE(INDEX(_xlfn.TEXTSPLIT(INDEX(_xlfn.TEXTSPLIT(Table1[[#This Row],[rep]],"="),4)," "),1))</f>
        <v>62</v>
      </c>
      <c r="R127" s="5" cm="1">
        <f t="array" ref="R127">VALUE(INDEX(_xlfn.TEXTSPLIT(INDEX(_xlfn.TEXTSPLIT(Table1[[#This Row],[rep]],"="),5)," "),1))</f>
        <v>62</v>
      </c>
    </row>
    <row r="128" spans="1:18" x14ac:dyDescent="0.25">
      <c r="A128" t="s">
        <v>519</v>
      </c>
      <c r="B128" t="s">
        <v>520</v>
      </c>
      <c r="C128" t="s">
        <v>32</v>
      </c>
      <c r="D128" t="s">
        <v>647</v>
      </c>
      <c r="E128">
        <v>30000</v>
      </c>
      <c r="F128">
        <v>30000</v>
      </c>
      <c r="G128">
        <v>30000</v>
      </c>
      <c r="H128">
        <v>21.159197138</v>
      </c>
      <c r="I128">
        <v>21.159196999999999</v>
      </c>
      <c r="J128">
        <v>2552.081709</v>
      </c>
      <c r="K128" s="5" t="str" cm="1">
        <f t="array" ref="K128">INDEX(_xlfn.TEXTSPLIT(Table1[[#This Row],[csv]],"_"),1)</f>
        <v>sgemm</v>
      </c>
      <c r="L128" s="5" t="str" cm="1">
        <f t="array" ref="L128">INDEX(_xlfn.TEXTSPLIT(Table1[[#This Row],[csv]],"_"),2)</f>
        <v>blis</v>
      </c>
      <c r="M128" s="5" t="str">
        <f>IF(ISNUMBER(SEARCH("epyc",Table1[[#This Row],[node]])),"epyc",IF(ISNUMBER(SEARCH("thin",Table1[[#This Row],[node]])),"thin",IF(ISNUMBER(SEARCH("fat",Table1[[#This Row],[node]])),"fat","UNKNOWN")))</f>
        <v>epyc</v>
      </c>
      <c r="N128" s="5">
        <f>IF(ISNUMBER(SEARCH("optimized",Table1[[#This Row],[csv]])),1,0)</f>
        <v>1</v>
      </c>
      <c r="O128" s="5" t="str" cm="1">
        <f t="array" ref="O128">INDEX(_xlfn.TEXTSPLIT(INDEX(_xlfn.TEXTSPLIT(Table1[[#This Row],[rep]],"="),2)," "),1)</f>
        <v>cores</v>
      </c>
      <c r="P128" s="5" t="str" cm="1">
        <f t="array" ref="P128">INDEX(_xlfn.TEXTSPLIT(INDEX(_xlfn.TEXTSPLIT(Table1[[#This Row],[rep]],"="),3)," "),1)</f>
        <v>close</v>
      </c>
      <c r="Q128" s="5" cm="1">
        <f t="array" ref="Q128">VALUE(INDEX(_xlfn.TEXTSPLIT(INDEX(_xlfn.TEXTSPLIT(Table1[[#This Row],[rep]],"="),4)," "),1))</f>
        <v>63</v>
      </c>
      <c r="R128" s="5" cm="1">
        <f t="array" ref="R128">VALUE(INDEX(_xlfn.TEXTSPLIT(INDEX(_xlfn.TEXTSPLIT(Table1[[#This Row],[rep]],"="),5)," "),1))</f>
        <v>63</v>
      </c>
    </row>
    <row r="129" spans="1:18" x14ac:dyDescent="0.25">
      <c r="A129" t="s">
        <v>519</v>
      </c>
      <c r="B129" t="s">
        <v>520</v>
      </c>
      <c r="C129" t="s">
        <v>32</v>
      </c>
      <c r="D129" t="s">
        <v>648</v>
      </c>
      <c r="E129">
        <v>30000</v>
      </c>
      <c r="F129">
        <v>30000</v>
      </c>
      <c r="G129">
        <v>30000</v>
      </c>
      <c r="H129">
        <v>20.897125851999999</v>
      </c>
      <c r="I129">
        <v>20.897126</v>
      </c>
      <c r="J129">
        <v>2584.087419</v>
      </c>
      <c r="K129" s="5" t="str" cm="1">
        <f t="array" ref="K129">INDEX(_xlfn.TEXTSPLIT(Table1[[#This Row],[csv]],"_"),1)</f>
        <v>sgemm</v>
      </c>
      <c r="L129" s="5" t="str" cm="1">
        <f t="array" ref="L129">INDEX(_xlfn.TEXTSPLIT(Table1[[#This Row],[csv]],"_"),2)</f>
        <v>blis</v>
      </c>
      <c r="M129" s="5" t="str">
        <f>IF(ISNUMBER(SEARCH("epyc",Table1[[#This Row],[node]])),"epyc",IF(ISNUMBER(SEARCH("thin",Table1[[#This Row],[node]])),"thin",IF(ISNUMBER(SEARCH("fat",Table1[[#This Row],[node]])),"fat","UNKNOWN")))</f>
        <v>epyc</v>
      </c>
      <c r="N129" s="5">
        <f>IF(ISNUMBER(SEARCH("optimized",Table1[[#This Row],[csv]])),1,0)</f>
        <v>1</v>
      </c>
      <c r="O129" s="5" t="str" cm="1">
        <f t="array" ref="O129">INDEX(_xlfn.TEXTSPLIT(INDEX(_xlfn.TEXTSPLIT(Table1[[#This Row],[rep]],"="),2)," "),1)</f>
        <v>cores</v>
      </c>
      <c r="P129" s="5" t="str" cm="1">
        <f t="array" ref="P129">INDEX(_xlfn.TEXTSPLIT(INDEX(_xlfn.TEXTSPLIT(Table1[[#This Row],[rep]],"="),3)," "),1)</f>
        <v>close</v>
      </c>
      <c r="Q129" s="5" cm="1">
        <f t="array" ref="Q129">VALUE(INDEX(_xlfn.TEXTSPLIT(INDEX(_xlfn.TEXTSPLIT(Table1[[#This Row],[rep]],"="),4)," "),1))</f>
        <v>64</v>
      </c>
      <c r="R129" s="5" cm="1">
        <f t="array" ref="R129">VALUE(INDEX(_xlfn.TEXTSPLIT(INDEX(_xlfn.TEXTSPLIT(Table1[[#This Row],[rep]],"="),5)," "),1))</f>
        <v>64</v>
      </c>
    </row>
    <row r="130" spans="1:18" x14ac:dyDescent="0.25">
      <c r="A130" t="s">
        <v>649</v>
      </c>
      <c r="B130" t="s">
        <v>650</v>
      </c>
      <c r="C130" t="s">
        <v>32</v>
      </c>
      <c r="D130" t="s">
        <v>651</v>
      </c>
      <c r="E130">
        <v>30000</v>
      </c>
      <c r="F130">
        <v>30000</v>
      </c>
      <c r="G130">
        <v>30000</v>
      </c>
      <c r="H130">
        <v>40.802374442999998</v>
      </c>
      <c r="I130">
        <v>40.802374</v>
      </c>
      <c r="J130">
        <v>1323.452391</v>
      </c>
      <c r="K130" s="5" t="str" cm="1">
        <f t="array" ref="K130">INDEX(_xlfn.TEXTSPLIT(Table1[[#This Row],[csv]],"_"),1)</f>
        <v>dgemm</v>
      </c>
      <c r="L130" s="5" t="str" cm="1">
        <f t="array" ref="L130">INDEX(_xlfn.TEXTSPLIT(Table1[[#This Row],[csv]],"_"),2)</f>
        <v>blis</v>
      </c>
      <c r="M130" s="5" t="str">
        <f>IF(ISNUMBER(SEARCH("epyc",Table1[[#This Row],[node]])),"epyc",IF(ISNUMBER(SEARCH("thin",Table1[[#This Row],[node]])),"thin",IF(ISNUMBER(SEARCH("fat",Table1[[#This Row],[node]])),"fat","UNKNOWN")))</f>
        <v>epyc</v>
      </c>
      <c r="N130" s="5">
        <f>IF(ISNUMBER(SEARCH("optimized",Table1[[#This Row],[csv]])),1,0)</f>
        <v>1</v>
      </c>
      <c r="O130" s="5" t="str" cm="1">
        <f t="array" ref="O130">INDEX(_xlfn.TEXTSPLIT(INDEX(_xlfn.TEXTSPLIT(Table1[[#This Row],[rep]],"="),2)," "),1)</f>
        <v>cores</v>
      </c>
      <c r="P130" s="5" t="str" cm="1">
        <f t="array" ref="P130">INDEX(_xlfn.TEXTSPLIT(INDEX(_xlfn.TEXTSPLIT(Table1[[#This Row],[rep]],"="),3)," "),1)</f>
        <v>close</v>
      </c>
      <c r="Q130" s="5" cm="1">
        <f t="array" ref="Q130">VALUE(INDEX(_xlfn.TEXTSPLIT(INDEX(_xlfn.TEXTSPLIT(Table1[[#This Row],[rep]],"="),4)," "),1))</f>
        <v>64</v>
      </c>
      <c r="R130" s="5" cm="1">
        <f t="array" ref="R130">VALUE(INDEX(_xlfn.TEXTSPLIT(INDEX(_xlfn.TEXTSPLIT(Table1[[#This Row],[rep]],"="),5)," "),1))</f>
        <v>64</v>
      </c>
    </row>
    <row r="131" spans="1:18" x14ac:dyDescent="0.25">
      <c r="A131" t="s">
        <v>649</v>
      </c>
      <c r="B131" t="s">
        <v>650</v>
      </c>
      <c r="C131" t="s">
        <v>32</v>
      </c>
      <c r="D131" t="s">
        <v>652</v>
      </c>
      <c r="E131">
        <v>30000</v>
      </c>
      <c r="F131">
        <v>30000</v>
      </c>
      <c r="G131">
        <v>30000</v>
      </c>
      <c r="H131">
        <v>42.040722207999998</v>
      </c>
      <c r="I131">
        <v>42.040722000000002</v>
      </c>
      <c r="J131">
        <v>1284.468895</v>
      </c>
      <c r="K131" s="5" t="str" cm="1">
        <f t="array" ref="K131">INDEX(_xlfn.TEXTSPLIT(Table1[[#This Row],[csv]],"_"),1)</f>
        <v>dgemm</v>
      </c>
      <c r="L131" s="5" t="str" cm="1">
        <f t="array" ref="L131">INDEX(_xlfn.TEXTSPLIT(Table1[[#This Row],[csv]],"_"),2)</f>
        <v>blis</v>
      </c>
      <c r="M131" s="5" t="str">
        <f>IF(ISNUMBER(SEARCH("epyc",Table1[[#This Row],[node]])),"epyc",IF(ISNUMBER(SEARCH("thin",Table1[[#This Row],[node]])),"thin",IF(ISNUMBER(SEARCH("fat",Table1[[#This Row],[node]])),"fat","UNKNOWN")))</f>
        <v>epyc</v>
      </c>
      <c r="N131" s="5">
        <f>IF(ISNUMBER(SEARCH("optimized",Table1[[#This Row],[csv]])),1,0)</f>
        <v>1</v>
      </c>
      <c r="O131" s="5" t="str" cm="1">
        <f t="array" ref="O131">INDEX(_xlfn.TEXTSPLIT(INDEX(_xlfn.TEXTSPLIT(Table1[[#This Row],[rep]],"="),2)," "),1)</f>
        <v>cores</v>
      </c>
      <c r="P131" s="5" t="str" cm="1">
        <f t="array" ref="P131">INDEX(_xlfn.TEXTSPLIT(INDEX(_xlfn.TEXTSPLIT(Table1[[#This Row],[rep]],"="),3)," "),1)</f>
        <v>close</v>
      </c>
      <c r="Q131" s="5" cm="1">
        <f t="array" ref="Q131">VALUE(INDEX(_xlfn.TEXTSPLIT(INDEX(_xlfn.TEXTSPLIT(Table1[[#This Row],[rep]],"="),4)," "),1))</f>
        <v>63</v>
      </c>
      <c r="R131" s="5" cm="1">
        <f t="array" ref="R131">VALUE(INDEX(_xlfn.TEXTSPLIT(INDEX(_xlfn.TEXTSPLIT(Table1[[#This Row],[rep]],"="),5)," "),1))</f>
        <v>63</v>
      </c>
    </row>
    <row r="132" spans="1:18" x14ac:dyDescent="0.25">
      <c r="A132" t="s">
        <v>649</v>
      </c>
      <c r="B132" t="s">
        <v>650</v>
      </c>
      <c r="C132" t="s">
        <v>32</v>
      </c>
      <c r="D132" t="s">
        <v>653</v>
      </c>
      <c r="E132">
        <v>30000</v>
      </c>
      <c r="F132">
        <v>30000</v>
      </c>
      <c r="G132">
        <v>30000</v>
      </c>
      <c r="H132">
        <v>41.715393386000002</v>
      </c>
      <c r="I132">
        <v>41.715392999999999</v>
      </c>
      <c r="J132">
        <v>1294.4861739999999</v>
      </c>
      <c r="K132" s="5" t="str" cm="1">
        <f t="array" ref="K132">INDEX(_xlfn.TEXTSPLIT(Table1[[#This Row],[csv]],"_"),1)</f>
        <v>dgemm</v>
      </c>
      <c r="L132" s="5" t="str" cm="1">
        <f t="array" ref="L132">INDEX(_xlfn.TEXTSPLIT(Table1[[#This Row],[csv]],"_"),2)</f>
        <v>blis</v>
      </c>
      <c r="M132" s="5" t="str">
        <f>IF(ISNUMBER(SEARCH("epyc",Table1[[#This Row],[node]])),"epyc",IF(ISNUMBER(SEARCH("thin",Table1[[#This Row],[node]])),"thin",IF(ISNUMBER(SEARCH("fat",Table1[[#This Row],[node]])),"fat","UNKNOWN")))</f>
        <v>epyc</v>
      </c>
      <c r="N132" s="5">
        <f>IF(ISNUMBER(SEARCH("optimized",Table1[[#This Row],[csv]])),1,0)</f>
        <v>1</v>
      </c>
      <c r="O132" s="5" t="str" cm="1">
        <f t="array" ref="O132">INDEX(_xlfn.TEXTSPLIT(INDEX(_xlfn.TEXTSPLIT(Table1[[#This Row],[rep]],"="),2)," "),1)</f>
        <v>cores</v>
      </c>
      <c r="P132" s="5" t="str" cm="1">
        <f t="array" ref="P132">INDEX(_xlfn.TEXTSPLIT(INDEX(_xlfn.TEXTSPLIT(Table1[[#This Row],[rep]],"="),3)," "),1)</f>
        <v>close</v>
      </c>
      <c r="Q132" s="5" cm="1">
        <f t="array" ref="Q132">VALUE(INDEX(_xlfn.TEXTSPLIT(INDEX(_xlfn.TEXTSPLIT(Table1[[#This Row],[rep]],"="),4)," "),1))</f>
        <v>62</v>
      </c>
      <c r="R132" s="5" cm="1">
        <f t="array" ref="R132">VALUE(INDEX(_xlfn.TEXTSPLIT(INDEX(_xlfn.TEXTSPLIT(Table1[[#This Row],[rep]],"="),5)," "),1))</f>
        <v>62</v>
      </c>
    </row>
    <row r="133" spans="1:18" x14ac:dyDescent="0.25">
      <c r="A133" t="s">
        <v>649</v>
      </c>
      <c r="B133" t="s">
        <v>650</v>
      </c>
      <c r="C133" t="s">
        <v>32</v>
      </c>
      <c r="D133" t="s">
        <v>654</v>
      </c>
      <c r="E133">
        <v>30000</v>
      </c>
      <c r="F133">
        <v>30000</v>
      </c>
      <c r="G133">
        <v>30000</v>
      </c>
      <c r="H133">
        <v>42.099704686999999</v>
      </c>
      <c r="I133">
        <v>42.099705</v>
      </c>
      <c r="J133">
        <v>1282.6693299999999</v>
      </c>
      <c r="K133" s="5" t="str" cm="1">
        <f t="array" ref="K133">INDEX(_xlfn.TEXTSPLIT(Table1[[#This Row],[csv]],"_"),1)</f>
        <v>dgemm</v>
      </c>
      <c r="L133" s="5" t="str" cm="1">
        <f t="array" ref="L133">INDEX(_xlfn.TEXTSPLIT(Table1[[#This Row],[csv]],"_"),2)</f>
        <v>blis</v>
      </c>
      <c r="M133" s="5" t="str">
        <f>IF(ISNUMBER(SEARCH("epyc",Table1[[#This Row],[node]])),"epyc",IF(ISNUMBER(SEARCH("thin",Table1[[#This Row],[node]])),"thin",IF(ISNUMBER(SEARCH("fat",Table1[[#This Row],[node]])),"fat","UNKNOWN")))</f>
        <v>epyc</v>
      </c>
      <c r="N133" s="5">
        <f>IF(ISNUMBER(SEARCH("optimized",Table1[[#This Row],[csv]])),1,0)</f>
        <v>1</v>
      </c>
      <c r="O133" s="5" t="str" cm="1">
        <f t="array" ref="O133">INDEX(_xlfn.TEXTSPLIT(INDEX(_xlfn.TEXTSPLIT(Table1[[#This Row],[rep]],"="),2)," "),1)</f>
        <v>cores</v>
      </c>
      <c r="P133" s="5" t="str" cm="1">
        <f t="array" ref="P133">INDEX(_xlfn.TEXTSPLIT(INDEX(_xlfn.TEXTSPLIT(Table1[[#This Row],[rep]],"="),3)," "),1)</f>
        <v>close</v>
      </c>
      <c r="Q133" s="5" cm="1">
        <f t="array" ref="Q133">VALUE(INDEX(_xlfn.TEXTSPLIT(INDEX(_xlfn.TEXTSPLIT(Table1[[#This Row],[rep]],"="),4)," "),1))</f>
        <v>61</v>
      </c>
      <c r="R133" s="5" cm="1">
        <f t="array" ref="R133">VALUE(INDEX(_xlfn.TEXTSPLIT(INDEX(_xlfn.TEXTSPLIT(Table1[[#This Row],[rep]],"="),5)," "),1))</f>
        <v>61</v>
      </c>
    </row>
    <row r="134" spans="1:18" x14ac:dyDescent="0.25">
      <c r="A134" t="s">
        <v>649</v>
      </c>
      <c r="B134" t="s">
        <v>650</v>
      </c>
      <c r="C134" t="s">
        <v>32</v>
      </c>
      <c r="D134" t="s">
        <v>655</v>
      </c>
      <c r="E134">
        <v>30000</v>
      </c>
      <c r="F134">
        <v>30000</v>
      </c>
      <c r="G134">
        <v>30000</v>
      </c>
      <c r="H134">
        <v>42.249214006999999</v>
      </c>
      <c r="I134">
        <v>42.249214000000002</v>
      </c>
      <c r="J134">
        <v>1278.1302860000001</v>
      </c>
      <c r="K134" s="5" t="str" cm="1">
        <f t="array" ref="K134">INDEX(_xlfn.TEXTSPLIT(Table1[[#This Row],[csv]],"_"),1)</f>
        <v>dgemm</v>
      </c>
      <c r="L134" s="5" t="str" cm="1">
        <f t="array" ref="L134">INDEX(_xlfn.TEXTSPLIT(Table1[[#This Row],[csv]],"_"),2)</f>
        <v>blis</v>
      </c>
      <c r="M134" s="5" t="str">
        <f>IF(ISNUMBER(SEARCH("epyc",Table1[[#This Row],[node]])),"epyc",IF(ISNUMBER(SEARCH("thin",Table1[[#This Row],[node]])),"thin",IF(ISNUMBER(SEARCH("fat",Table1[[#This Row],[node]])),"fat","UNKNOWN")))</f>
        <v>epyc</v>
      </c>
      <c r="N134" s="5">
        <f>IF(ISNUMBER(SEARCH("optimized",Table1[[#This Row],[csv]])),1,0)</f>
        <v>1</v>
      </c>
      <c r="O134" s="5" t="str" cm="1">
        <f t="array" ref="O134">INDEX(_xlfn.TEXTSPLIT(INDEX(_xlfn.TEXTSPLIT(Table1[[#This Row],[rep]],"="),2)," "),1)</f>
        <v>cores</v>
      </c>
      <c r="P134" s="5" t="str" cm="1">
        <f t="array" ref="P134">INDEX(_xlfn.TEXTSPLIT(INDEX(_xlfn.TEXTSPLIT(Table1[[#This Row],[rep]],"="),3)," "),1)</f>
        <v>close</v>
      </c>
      <c r="Q134" s="5" cm="1">
        <f t="array" ref="Q134">VALUE(INDEX(_xlfn.TEXTSPLIT(INDEX(_xlfn.TEXTSPLIT(Table1[[#This Row],[rep]],"="),4)," "),1))</f>
        <v>60</v>
      </c>
      <c r="R134" s="5" cm="1">
        <f t="array" ref="R134">VALUE(INDEX(_xlfn.TEXTSPLIT(INDEX(_xlfn.TEXTSPLIT(Table1[[#This Row],[rep]],"="),5)," "),1))</f>
        <v>60</v>
      </c>
    </row>
    <row r="135" spans="1:18" x14ac:dyDescent="0.25">
      <c r="A135" t="s">
        <v>649</v>
      </c>
      <c r="B135" t="s">
        <v>650</v>
      </c>
      <c r="C135" t="s">
        <v>32</v>
      </c>
      <c r="D135" t="s">
        <v>656</v>
      </c>
      <c r="E135">
        <v>30000</v>
      </c>
      <c r="F135">
        <v>30000</v>
      </c>
      <c r="G135">
        <v>30000</v>
      </c>
      <c r="H135">
        <v>43.870688711</v>
      </c>
      <c r="I135">
        <v>43.870688999999999</v>
      </c>
      <c r="J135">
        <v>1230.8901820000001</v>
      </c>
      <c r="K135" s="5" t="str" cm="1">
        <f t="array" ref="K135">INDEX(_xlfn.TEXTSPLIT(Table1[[#This Row],[csv]],"_"),1)</f>
        <v>dgemm</v>
      </c>
      <c r="L135" s="5" t="str" cm="1">
        <f t="array" ref="L135">INDEX(_xlfn.TEXTSPLIT(Table1[[#This Row],[csv]],"_"),2)</f>
        <v>blis</v>
      </c>
      <c r="M135" s="5" t="str">
        <f>IF(ISNUMBER(SEARCH("epyc",Table1[[#This Row],[node]])),"epyc",IF(ISNUMBER(SEARCH("thin",Table1[[#This Row],[node]])),"thin",IF(ISNUMBER(SEARCH("fat",Table1[[#This Row],[node]])),"fat","UNKNOWN")))</f>
        <v>epyc</v>
      </c>
      <c r="N135" s="5">
        <f>IF(ISNUMBER(SEARCH("optimized",Table1[[#This Row],[csv]])),1,0)</f>
        <v>1</v>
      </c>
      <c r="O135" s="5" t="str" cm="1">
        <f t="array" ref="O135">INDEX(_xlfn.TEXTSPLIT(INDEX(_xlfn.TEXTSPLIT(Table1[[#This Row],[rep]],"="),2)," "),1)</f>
        <v>cores</v>
      </c>
      <c r="P135" s="5" t="str" cm="1">
        <f t="array" ref="P135">INDEX(_xlfn.TEXTSPLIT(INDEX(_xlfn.TEXTSPLIT(Table1[[#This Row],[rep]],"="),3)," "),1)</f>
        <v>close</v>
      </c>
      <c r="Q135" s="5" cm="1">
        <f t="array" ref="Q135">VALUE(INDEX(_xlfn.TEXTSPLIT(INDEX(_xlfn.TEXTSPLIT(Table1[[#This Row],[rep]],"="),4)," "),1))</f>
        <v>59</v>
      </c>
      <c r="R135" s="5" cm="1">
        <f t="array" ref="R135">VALUE(INDEX(_xlfn.TEXTSPLIT(INDEX(_xlfn.TEXTSPLIT(Table1[[#This Row],[rep]],"="),5)," "),1))</f>
        <v>59</v>
      </c>
    </row>
    <row r="136" spans="1:18" x14ac:dyDescent="0.25">
      <c r="A136" t="s">
        <v>649</v>
      </c>
      <c r="B136" t="s">
        <v>650</v>
      </c>
      <c r="C136" t="s">
        <v>32</v>
      </c>
      <c r="D136" t="s">
        <v>657</v>
      </c>
      <c r="E136">
        <v>30000</v>
      </c>
      <c r="F136">
        <v>30000</v>
      </c>
      <c r="G136">
        <v>30000</v>
      </c>
      <c r="H136">
        <v>43.193067333000002</v>
      </c>
      <c r="I136">
        <v>43.193066999999999</v>
      </c>
      <c r="J136">
        <v>1250.20063</v>
      </c>
      <c r="K136" s="5" t="str" cm="1">
        <f t="array" ref="K136">INDEX(_xlfn.TEXTSPLIT(Table1[[#This Row],[csv]],"_"),1)</f>
        <v>dgemm</v>
      </c>
      <c r="L136" s="5" t="str" cm="1">
        <f t="array" ref="L136">INDEX(_xlfn.TEXTSPLIT(Table1[[#This Row],[csv]],"_"),2)</f>
        <v>blis</v>
      </c>
      <c r="M136" s="5" t="str">
        <f>IF(ISNUMBER(SEARCH("epyc",Table1[[#This Row],[node]])),"epyc",IF(ISNUMBER(SEARCH("thin",Table1[[#This Row],[node]])),"thin",IF(ISNUMBER(SEARCH("fat",Table1[[#This Row],[node]])),"fat","UNKNOWN")))</f>
        <v>epyc</v>
      </c>
      <c r="N136" s="5">
        <f>IF(ISNUMBER(SEARCH("optimized",Table1[[#This Row],[csv]])),1,0)</f>
        <v>1</v>
      </c>
      <c r="O136" s="5" t="str" cm="1">
        <f t="array" ref="O136">INDEX(_xlfn.TEXTSPLIT(INDEX(_xlfn.TEXTSPLIT(Table1[[#This Row],[rep]],"="),2)," "),1)</f>
        <v>cores</v>
      </c>
      <c r="P136" s="5" t="str" cm="1">
        <f t="array" ref="P136">INDEX(_xlfn.TEXTSPLIT(INDEX(_xlfn.TEXTSPLIT(Table1[[#This Row],[rep]],"="),3)," "),1)</f>
        <v>close</v>
      </c>
      <c r="Q136" s="5" cm="1">
        <f t="array" ref="Q136">VALUE(INDEX(_xlfn.TEXTSPLIT(INDEX(_xlfn.TEXTSPLIT(Table1[[#This Row],[rep]],"="),4)," "),1))</f>
        <v>58</v>
      </c>
      <c r="R136" s="5" cm="1">
        <f t="array" ref="R136">VALUE(INDEX(_xlfn.TEXTSPLIT(INDEX(_xlfn.TEXTSPLIT(Table1[[#This Row],[rep]],"="),5)," "),1))</f>
        <v>58</v>
      </c>
    </row>
    <row r="137" spans="1:18" x14ac:dyDescent="0.25">
      <c r="A137" t="s">
        <v>649</v>
      </c>
      <c r="B137" t="s">
        <v>650</v>
      </c>
      <c r="C137" t="s">
        <v>32</v>
      </c>
      <c r="D137" t="s">
        <v>658</v>
      </c>
      <c r="E137">
        <v>30000</v>
      </c>
      <c r="F137">
        <v>30000</v>
      </c>
      <c r="G137">
        <v>30000</v>
      </c>
      <c r="H137">
        <v>42.711246252000002</v>
      </c>
      <c r="I137">
        <v>42.711246000000003</v>
      </c>
      <c r="J137">
        <v>1264.3040120000001</v>
      </c>
      <c r="K137" s="5" t="str" cm="1">
        <f t="array" ref="K137">INDEX(_xlfn.TEXTSPLIT(Table1[[#This Row],[csv]],"_"),1)</f>
        <v>dgemm</v>
      </c>
      <c r="L137" s="5" t="str" cm="1">
        <f t="array" ref="L137">INDEX(_xlfn.TEXTSPLIT(Table1[[#This Row],[csv]],"_"),2)</f>
        <v>blis</v>
      </c>
      <c r="M137" s="5" t="str">
        <f>IF(ISNUMBER(SEARCH("epyc",Table1[[#This Row],[node]])),"epyc",IF(ISNUMBER(SEARCH("thin",Table1[[#This Row],[node]])),"thin",IF(ISNUMBER(SEARCH("fat",Table1[[#This Row],[node]])),"fat","UNKNOWN")))</f>
        <v>epyc</v>
      </c>
      <c r="N137" s="5">
        <f>IF(ISNUMBER(SEARCH("optimized",Table1[[#This Row],[csv]])),1,0)</f>
        <v>1</v>
      </c>
      <c r="O137" s="5" t="str" cm="1">
        <f t="array" ref="O137">INDEX(_xlfn.TEXTSPLIT(INDEX(_xlfn.TEXTSPLIT(Table1[[#This Row],[rep]],"="),2)," "),1)</f>
        <v>cores</v>
      </c>
      <c r="P137" s="5" t="str" cm="1">
        <f t="array" ref="P137">INDEX(_xlfn.TEXTSPLIT(INDEX(_xlfn.TEXTSPLIT(Table1[[#This Row],[rep]],"="),3)," "),1)</f>
        <v>close</v>
      </c>
      <c r="Q137" s="5" cm="1">
        <f t="array" ref="Q137">VALUE(INDEX(_xlfn.TEXTSPLIT(INDEX(_xlfn.TEXTSPLIT(Table1[[#This Row],[rep]],"="),4)," "),1))</f>
        <v>57</v>
      </c>
      <c r="R137" s="5" cm="1">
        <f t="array" ref="R137">VALUE(INDEX(_xlfn.TEXTSPLIT(INDEX(_xlfn.TEXTSPLIT(Table1[[#This Row],[rep]],"="),5)," "),1))</f>
        <v>57</v>
      </c>
    </row>
    <row r="138" spans="1:18" x14ac:dyDescent="0.25">
      <c r="A138" t="s">
        <v>649</v>
      </c>
      <c r="B138" t="s">
        <v>650</v>
      </c>
      <c r="C138" t="s">
        <v>32</v>
      </c>
      <c r="D138" t="s">
        <v>659</v>
      </c>
      <c r="E138">
        <v>30000</v>
      </c>
      <c r="F138">
        <v>30000</v>
      </c>
      <c r="G138">
        <v>30000</v>
      </c>
      <c r="H138">
        <v>43.960682247999998</v>
      </c>
      <c r="I138">
        <v>43.960681999999998</v>
      </c>
      <c r="J138">
        <v>1228.370381</v>
      </c>
      <c r="K138" s="5" t="str" cm="1">
        <f t="array" ref="K138">INDEX(_xlfn.TEXTSPLIT(Table1[[#This Row],[csv]],"_"),1)</f>
        <v>dgemm</v>
      </c>
      <c r="L138" s="5" t="str" cm="1">
        <f t="array" ref="L138">INDEX(_xlfn.TEXTSPLIT(Table1[[#This Row],[csv]],"_"),2)</f>
        <v>blis</v>
      </c>
      <c r="M138" s="5" t="str">
        <f>IF(ISNUMBER(SEARCH("epyc",Table1[[#This Row],[node]])),"epyc",IF(ISNUMBER(SEARCH("thin",Table1[[#This Row],[node]])),"thin",IF(ISNUMBER(SEARCH("fat",Table1[[#This Row],[node]])),"fat","UNKNOWN")))</f>
        <v>epyc</v>
      </c>
      <c r="N138" s="5">
        <f>IF(ISNUMBER(SEARCH("optimized",Table1[[#This Row],[csv]])),1,0)</f>
        <v>1</v>
      </c>
      <c r="O138" s="5" t="str" cm="1">
        <f t="array" ref="O138">INDEX(_xlfn.TEXTSPLIT(INDEX(_xlfn.TEXTSPLIT(Table1[[#This Row],[rep]],"="),2)," "),1)</f>
        <v>cores</v>
      </c>
      <c r="P138" s="5" t="str" cm="1">
        <f t="array" ref="P138">INDEX(_xlfn.TEXTSPLIT(INDEX(_xlfn.TEXTSPLIT(Table1[[#This Row],[rep]],"="),3)," "),1)</f>
        <v>close</v>
      </c>
      <c r="Q138" s="5" cm="1">
        <f t="array" ref="Q138">VALUE(INDEX(_xlfn.TEXTSPLIT(INDEX(_xlfn.TEXTSPLIT(Table1[[#This Row],[rep]],"="),4)," "),1))</f>
        <v>56</v>
      </c>
      <c r="R138" s="5" cm="1">
        <f t="array" ref="R138">VALUE(INDEX(_xlfn.TEXTSPLIT(INDEX(_xlfn.TEXTSPLIT(Table1[[#This Row],[rep]],"="),5)," "),1))</f>
        <v>56</v>
      </c>
    </row>
    <row r="139" spans="1:18" x14ac:dyDescent="0.25">
      <c r="A139" t="s">
        <v>649</v>
      </c>
      <c r="B139" t="s">
        <v>650</v>
      </c>
      <c r="C139" t="s">
        <v>32</v>
      </c>
      <c r="D139" t="s">
        <v>660</v>
      </c>
      <c r="E139">
        <v>30000</v>
      </c>
      <c r="F139">
        <v>30000</v>
      </c>
      <c r="G139">
        <v>30000</v>
      </c>
      <c r="H139">
        <v>42.516893213000003</v>
      </c>
      <c r="I139">
        <v>42.516893000000003</v>
      </c>
      <c r="J139">
        <v>1270.0833929999999</v>
      </c>
      <c r="K139" s="5" t="str" cm="1">
        <f t="array" ref="K139">INDEX(_xlfn.TEXTSPLIT(Table1[[#This Row],[csv]],"_"),1)</f>
        <v>dgemm</v>
      </c>
      <c r="L139" s="5" t="str" cm="1">
        <f t="array" ref="L139">INDEX(_xlfn.TEXTSPLIT(Table1[[#This Row],[csv]],"_"),2)</f>
        <v>blis</v>
      </c>
      <c r="M139" s="5" t="str">
        <f>IF(ISNUMBER(SEARCH("epyc",Table1[[#This Row],[node]])),"epyc",IF(ISNUMBER(SEARCH("thin",Table1[[#This Row],[node]])),"thin",IF(ISNUMBER(SEARCH("fat",Table1[[#This Row],[node]])),"fat","UNKNOWN")))</f>
        <v>epyc</v>
      </c>
      <c r="N139" s="5">
        <f>IF(ISNUMBER(SEARCH("optimized",Table1[[#This Row],[csv]])),1,0)</f>
        <v>1</v>
      </c>
      <c r="O139" s="5" t="str" cm="1">
        <f t="array" ref="O139">INDEX(_xlfn.TEXTSPLIT(INDEX(_xlfn.TEXTSPLIT(Table1[[#This Row],[rep]],"="),2)," "),1)</f>
        <v>cores</v>
      </c>
      <c r="P139" s="5" t="str" cm="1">
        <f t="array" ref="P139">INDEX(_xlfn.TEXTSPLIT(INDEX(_xlfn.TEXTSPLIT(Table1[[#This Row],[rep]],"="),3)," "),1)</f>
        <v>close</v>
      </c>
      <c r="Q139" s="5" cm="1">
        <f t="array" ref="Q139">VALUE(INDEX(_xlfn.TEXTSPLIT(INDEX(_xlfn.TEXTSPLIT(Table1[[#This Row],[rep]],"="),4)," "),1))</f>
        <v>55</v>
      </c>
      <c r="R139" s="5" cm="1">
        <f t="array" ref="R139">VALUE(INDEX(_xlfn.TEXTSPLIT(INDEX(_xlfn.TEXTSPLIT(Table1[[#This Row],[rep]],"="),5)," "),1))</f>
        <v>55</v>
      </c>
    </row>
    <row r="140" spans="1:18" x14ac:dyDescent="0.25">
      <c r="A140" t="s">
        <v>649</v>
      </c>
      <c r="B140" t="s">
        <v>650</v>
      </c>
      <c r="C140" t="s">
        <v>32</v>
      </c>
      <c r="D140" t="s">
        <v>661</v>
      </c>
      <c r="E140">
        <v>30000</v>
      </c>
      <c r="F140">
        <v>30000</v>
      </c>
      <c r="G140">
        <v>30000</v>
      </c>
      <c r="H140">
        <v>43.006659907</v>
      </c>
      <c r="I140">
        <v>43.006659999999997</v>
      </c>
      <c r="J140">
        <v>1255.619481</v>
      </c>
      <c r="K140" s="5" t="str" cm="1">
        <f t="array" ref="K140">INDEX(_xlfn.TEXTSPLIT(Table1[[#This Row],[csv]],"_"),1)</f>
        <v>dgemm</v>
      </c>
      <c r="L140" s="5" t="str" cm="1">
        <f t="array" ref="L140">INDEX(_xlfn.TEXTSPLIT(Table1[[#This Row],[csv]],"_"),2)</f>
        <v>blis</v>
      </c>
      <c r="M140" s="5" t="str">
        <f>IF(ISNUMBER(SEARCH("epyc",Table1[[#This Row],[node]])),"epyc",IF(ISNUMBER(SEARCH("thin",Table1[[#This Row],[node]])),"thin",IF(ISNUMBER(SEARCH("fat",Table1[[#This Row],[node]])),"fat","UNKNOWN")))</f>
        <v>epyc</v>
      </c>
      <c r="N140" s="5">
        <f>IF(ISNUMBER(SEARCH("optimized",Table1[[#This Row],[csv]])),1,0)</f>
        <v>1</v>
      </c>
      <c r="O140" s="5" t="str" cm="1">
        <f t="array" ref="O140">INDEX(_xlfn.TEXTSPLIT(INDEX(_xlfn.TEXTSPLIT(Table1[[#This Row],[rep]],"="),2)," "),1)</f>
        <v>cores</v>
      </c>
      <c r="P140" s="5" t="str" cm="1">
        <f t="array" ref="P140">INDEX(_xlfn.TEXTSPLIT(INDEX(_xlfn.TEXTSPLIT(Table1[[#This Row],[rep]],"="),3)," "),1)</f>
        <v>close</v>
      </c>
      <c r="Q140" s="5" cm="1">
        <f t="array" ref="Q140">VALUE(INDEX(_xlfn.TEXTSPLIT(INDEX(_xlfn.TEXTSPLIT(Table1[[#This Row],[rep]],"="),4)," "),1))</f>
        <v>54</v>
      </c>
      <c r="R140" s="5" cm="1">
        <f t="array" ref="R140">VALUE(INDEX(_xlfn.TEXTSPLIT(INDEX(_xlfn.TEXTSPLIT(Table1[[#This Row],[rep]],"="),5)," "),1))</f>
        <v>54</v>
      </c>
    </row>
    <row r="141" spans="1:18" x14ac:dyDescent="0.25">
      <c r="A141" t="s">
        <v>649</v>
      </c>
      <c r="B141" t="s">
        <v>650</v>
      </c>
      <c r="C141" t="s">
        <v>32</v>
      </c>
      <c r="D141" t="s">
        <v>662</v>
      </c>
      <c r="E141">
        <v>30000</v>
      </c>
      <c r="F141">
        <v>30000</v>
      </c>
      <c r="G141">
        <v>30000</v>
      </c>
      <c r="H141">
        <v>42.252883758000003</v>
      </c>
      <c r="I141">
        <v>42.252884000000002</v>
      </c>
      <c r="J141">
        <v>1278.019278</v>
      </c>
      <c r="K141" s="5" t="str" cm="1">
        <f t="array" ref="K141">INDEX(_xlfn.TEXTSPLIT(Table1[[#This Row],[csv]],"_"),1)</f>
        <v>dgemm</v>
      </c>
      <c r="L141" s="5" t="str" cm="1">
        <f t="array" ref="L141">INDEX(_xlfn.TEXTSPLIT(Table1[[#This Row],[csv]],"_"),2)</f>
        <v>blis</v>
      </c>
      <c r="M141" s="5" t="str">
        <f>IF(ISNUMBER(SEARCH("epyc",Table1[[#This Row],[node]])),"epyc",IF(ISNUMBER(SEARCH("thin",Table1[[#This Row],[node]])),"thin",IF(ISNUMBER(SEARCH("fat",Table1[[#This Row],[node]])),"fat","UNKNOWN")))</f>
        <v>epyc</v>
      </c>
      <c r="N141" s="5">
        <f>IF(ISNUMBER(SEARCH("optimized",Table1[[#This Row],[csv]])),1,0)</f>
        <v>1</v>
      </c>
      <c r="O141" s="5" t="str" cm="1">
        <f t="array" ref="O141">INDEX(_xlfn.TEXTSPLIT(INDEX(_xlfn.TEXTSPLIT(Table1[[#This Row],[rep]],"="),2)," "),1)</f>
        <v>cores</v>
      </c>
      <c r="P141" s="5" t="str" cm="1">
        <f t="array" ref="P141">INDEX(_xlfn.TEXTSPLIT(INDEX(_xlfn.TEXTSPLIT(Table1[[#This Row],[rep]],"="),3)," "),1)</f>
        <v>close</v>
      </c>
      <c r="Q141" s="5" cm="1">
        <f t="array" ref="Q141">VALUE(INDEX(_xlfn.TEXTSPLIT(INDEX(_xlfn.TEXTSPLIT(Table1[[#This Row],[rep]],"="),4)," "),1))</f>
        <v>53</v>
      </c>
      <c r="R141" s="5" cm="1">
        <f t="array" ref="R141">VALUE(INDEX(_xlfn.TEXTSPLIT(INDEX(_xlfn.TEXTSPLIT(Table1[[#This Row],[rep]],"="),5)," "),1))</f>
        <v>53</v>
      </c>
    </row>
    <row r="142" spans="1:18" x14ac:dyDescent="0.25">
      <c r="A142" t="s">
        <v>649</v>
      </c>
      <c r="B142" t="s">
        <v>650</v>
      </c>
      <c r="C142" t="s">
        <v>32</v>
      </c>
      <c r="D142" t="s">
        <v>663</v>
      </c>
      <c r="E142">
        <v>30000</v>
      </c>
      <c r="F142">
        <v>30000</v>
      </c>
      <c r="G142">
        <v>30000</v>
      </c>
      <c r="H142">
        <v>42.130525009999999</v>
      </c>
      <c r="I142">
        <v>42.130524999999999</v>
      </c>
      <c r="J142">
        <v>1281.7310010000001</v>
      </c>
      <c r="K142" s="5" t="str" cm="1">
        <f t="array" ref="K142">INDEX(_xlfn.TEXTSPLIT(Table1[[#This Row],[csv]],"_"),1)</f>
        <v>dgemm</v>
      </c>
      <c r="L142" s="5" t="str" cm="1">
        <f t="array" ref="L142">INDEX(_xlfn.TEXTSPLIT(Table1[[#This Row],[csv]],"_"),2)</f>
        <v>blis</v>
      </c>
      <c r="M142" s="5" t="str">
        <f>IF(ISNUMBER(SEARCH("epyc",Table1[[#This Row],[node]])),"epyc",IF(ISNUMBER(SEARCH("thin",Table1[[#This Row],[node]])),"thin",IF(ISNUMBER(SEARCH("fat",Table1[[#This Row],[node]])),"fat","UNKNOWN")))</f>
        <v>epyc</v>
      </c>
      <c r="N142" s="5">
        <f>IF(ISNUMBER(SEARCH("optimized",Table1[[#This Row],[csv]])),1,0)</f>
        <v>1</v>
      </c>
      <c r="O142" s="5" t="str" cm="1">
        <f t="array" ref="O142">INDEX(_xlfn.TEXTSPLIT(INDEX(_xlfn.TEXTSPLIT(Table1[[#This Row],[rep]],"="),2)," "),1)</f>
        <v>cores</v>
      </c>
      <c r="P142" s="5" t="str" cm="1">
        <f t="array" ref="P142">INDEX(_xlfn.TEXTSPLIT(INDEX(_xlfn.TEXTSPLIT(Table1[[#This Row],[rep]],"="),3)," "),1)</f>
        <v>close</v>
      </c>
      <c r="Q142" s="5" cm="1">
        <f t="array" ref="Q142">VALUE(INDEX(_xlfn.TEXTSPLIT(INDEX(_xlfn.TEXTSPLIT(Table1[[#This Row],[rep]],"="),4)," "),1))</f>
        <v>52</v>
      </c>
      <c r="R142" s="5" cm="1">
        <f t="array" ref="R142">VALUE(INDEX(_xlfn.TEXTSPLIT(INDEX(_xlfn.TEXTSPLIT(Table1[[#This Row],[rep]],"="),5)," "),1))</f>
        <v>52</v>
      </c>
    </row>
    <row r="143" spans="1:18" x14ac:dyDescent="0.25">
      <c r="A143" t="s">
        <v>649</v>
      </c>
      <c r="B143" t="s">
        <v>650</v>
      </c>
      <c r="C143" t="s">
        <v>32</v>
      </c>
      <c r="D143" t="s">
        <v>664</v>
      </c>
      <c r="E143">
        <v>30000</v>
      </c>
      <c r="F143">
        <v>30000</v>
      </c>
      <c r="G143">
        <v>30000</v>
      </c>
      <c r="H143">
        <v>43.837159389999997</v>
      </c>
      <c r="I143">
        <v>43.837159</v>
      </c>
      <c r="J143">
        <v>1231.831641</v>
      </c>
      <c r="K143" s="5" t="str" cm="1">
        <f t="array" ref="K143">INDEX(_xlfn.TEXTSPLIT(Table1[[#This Row],[csv]],"_"),1)</f>
        <v>dgemm</v>
      </c>
      <c r="L143" s="5" t="str" cm="1">
        <f t="array" ref="L143">INDEX(_xlfn.TEXTSPLIT(Table1[[#This Row],[csv]],"_"),2)</f>
        <v>blis</v>
      </c>
      <c r="M143" s="5" t="str">
        <f>IF(ISNUMBER(SEARCH("epyc",Table1[[#This Row],[node]])),"epyc",IF(ISNUMBER(SEARCH("thin",Table1[[#This Row],[node]])),"thin",IF(ISNUMBER(SEARCH("fat",Table1[[#This Row],[node]])),"fat","UNKNOWN")))</f>
        <v>epyc</v>
      </c>
      <c r="N143" s="5">
        <f>IF(ISNUMBER(SEARCH("optimized",Table1[[#This Row],[csv]])),1,0)</f>
        <v>1</v>
      </c>
      <c r="O143" s="5" t="str" cm="1">
        <f t="array" ref="O143">INDEX(_xlfn.TEXTSPLIT(INDEX(_xlfn.TEXTSPLIT(Table1[[#This Row],[rep]],"="),2)," "),1)</f>
        <v>cores</v>
      </c>
      <c r="P143" s="5" t="str" cm="1">
        <f t="array" ref="P143">INDEX(_xlfn.TEXTSPLIT(INDEX(_xlfn.TEXTSPLIT(Table1[[#This Row],[rep]],"="),3)," "),1)</f>
        <v>close</v>
      </c>
      <c r="Q143" s="5" cm="1">
        <f t="array" ref="Q143">VALUE(INDEX(_xlfn.TEXTSPLIT(INDEX(_xlfn.TEXTSPLIT(Table1[[#This Row],[rep]],"="),4)," "),1))</f>
        <v>51</v>
      </c>
      <c r="R143" s="5" cm="1">
        <f t="array" ref="R143">VALUE(INDEX(_xlfn.TEXTSPLIT(INDEX(_xlfn.TEXTSPLIT(Table1[[#This Row],[rep]],"="),5)," "),1))</f>
        <v>51</v>
      </c>
    </row>
    <row r="144" spans="1:18" x14ac:dyDescent="0.25">
      <c r="A144" t="s">
        <v>649</v>
      </c>
      <c r="B144" t="s">
        <v>650</v>
      </c>
      <c r="C144" t="s">
        <v>32</v>
      </c>
      <c r="D144" t="s">
        <v>665</v>
      </c>
      <c r="E144">
        <v>30000</v>
      </c>
      <c r="F144">
        <v>30000</v>
      </c>
      <c r="G144">
        <v>30000</v>
      </c>
      <c r="H144">
        <v>45.111005456000001</v>
      </c>
      <c r="I144">
        <v>45.111004999999999</v>
      </c>
      <c r="J144">
        <v>1197.047139</v>
      </c>
      <c r="K144" s="5" t="str" cm="1">
        <f t="array" ref="K144">INDEX(_xlfn.TEXTSPLIT(Table1[[#This Row],[csv]],"_"),1)</f>
        <v>dgemm</v>
      </c>
      <c r="L144" s="5" t="str" cm="1">
        <f t="array" ref="L144">INDEX(_xlfn.TEXTSPLIT(Table1[[#This Row],[csv]],"_"),2)</f>
        <v>blis</v>
      </c>
      <c r="M144" s="5" t="str">
        <f>IF(ISNUMBER(SEARCH("epyc",Table1[[#This Row],[node]])),"epyc",IF(ISNUMBER(SEARCH("thin",Table1[[#This Row],[node]])),"thin",IF(ISNUMBER(SEARCH("fat",Table1[[#This Row],[node]])),"fat","UNKNOWN")))</f>
        <v>epyc</v>
      </c>
      <c r="N144" s="5">
        <f>IF(ISNUMBER(SEARCH("optimized",Table1[[#This Row],[csv]])),1,0)</f>
        <v>1</v>
      </c>
      <c r="O144" s="5" t="str" cm="1">
        <f t="array" ref="O144">INDEX(_xlfn.TEXTSPLIT(INDEX(_xlfn.TEXTSPLIT(Table1[[#This Row],[rep]],"="),2)," "),1)</f>
        <v>cores</v>
      </c>
      <c r="P144" s="5" t="str" cm="1">
        <f t="array" ref="P144">INDEX(_xlfn.TEXTSPLIT(INDEX(_xlfn.TEXTSPLIT(Table1[[#This Row],[rep]],"="),3)," "),1)</f>
        <v>close</v>
      </c>
      <c r="Q144" s="5" cm="1">
        <f t="array" ref="Q144">VALUE(INDEX(_xlfn.TEXTSPLIT(INDEX(_xlfn.TEXTSPLIT(Table1[[#This Row],[rep]],"="),4)," "),1))</f>
        <v>50</v>
      </c>
      <c r="R144" s="5" cm="1">
        <f t="array" ref="R144">VALUE(INDEX(_xlfn.TEXTSPLIT(INDEX(_xlfn.TEXTSPLIT(Table1[[#This Row],[rep]],"="),5)," "),1))</f>
        <v>50</v>
      </c>
    </row>
    <row r="145" spans="1:18" x14ac:dyDescent="0.25">
      <c r="A145" t="s">
        <v>649</v>
      </c>
      <c r="B145" t="s">
        <v>650</v>
      </c>
      <c r="C145" t="s">
        <v>32</v>
      </c>
      <c r="D145" t="s">
        <v>666</v>
      </c>
      <c r="E145">
        <v>30000</v>
      </c>
      <c r="F145">
        <v>30000</v>
      </c>
      <c r="G145">
        <v>30000</v>
      </c>
      <c r="H145">
        <v>45.706610071999997</v>
      </c>
      <c r="I145">
        <v>45.706609999999998</v>
      </c>
      <c r="J145">
        <v>1181.448371</v>
      </c>
      <c r="K145" s="5" t="str" cm="1">
        <f t="array" ref="K145">INDEX(_xlfn.TEXTSPLIT(Table1[[#This Row],[csv]],"_"),1)</f>
        <v>dgemm</v>
      </c>
      <c r="L145" s="5" t="str" cm="1">
        <f t="array" ref="L145">INDEX(_xlfn.TEXTSPLIT(Table1[[#This Row],[csv]],"_"),2)</f>
        <v>blis</v>
      </c>
      <c r="M145" s="5" t="str">
        <f>IF(ISNUMBER(SEARCH("epyc",Table1[[#This Row],[node]])),"epyc",IF(ISNUMBER(SEARCH("thin",Table1[[#This Row],[node]])),"thin",IF(ISNUMBER(SEARCH("fat",Table1[[#This Row],[node]])),"fat","UNKNOWN")))</f>
        <v>epyc</v>
      </c>
      <c r="N145" s="5">
        <f>IF(ISNUMBER(SEARCH("optimized",Table1[[#This Row],[csv]])),1,0)</f>
        <v>1</v>
      </c>
      <c r="O145" s="5" t="str" cm="1">
        <f t="array" ref="O145">INDEX(_xlfn.TEXTSPLIT(INDEX(_xlfn.TEXTSPLIT(Table1[[#This Row],[rep]],"="),2)," "),1)</f>
        <v>cores</v>
      </c>
      <c r="P145" s="5" t="str" cm="1">
        <f t="array" ref="P145">INDEX(_xlfn.TEXTSPLIT(INDEX(_xlfn.TEXTSPLIT(Table1[[#This Row],[rep]],"="),3)," "),1)</f>
        <v>close</v>
      </c>
      <c r="Q145" s="5" cm="1">
        <f t="array" ref="Q145">VALUE(INDEX(_xlfn.TEXTSPLIT(INDEX(_xlfn.TEXTSPLIT(Table1[[#This Row],[rep]],"="),4)," "),1))</f>
        <v>49</v>
      </c>
      <c r="R145" s="5" cm="1">
        <f t="array" ref="R145">VALUE(INDEX(_xlfn.TEXTSPLIT(INDEX(_xlfn.TEXTSPLIT(Table1[[#This Row],[rep]],"="),5)," "),1))</f>
        <v>49</v>
      </c>
    </row>
    <row r="146" spans="1:18" x14ac:dyDescent="0.25">
      <c r="A146" t="s">
        <v>649</v>
      </c>
      <c r="B146" t="s">
        <v>650</v>
      </c>
      <c r="C146" t="s">
        <v>32</v>
      </c>
      <c r="D146" t="s">
        <v>667</v>
      </c>
      <c r="E146">
        <v>30000</v>
      </c>
      <c r="F146">
        <v>30000</v>
      </c>
      <c r="G146">
        <v>30000</v>
      </c>
      <c r="H146">
        <v>44.984535270999999</v>
      </c>
      <c r="I146">
        <v>44.984535000000001</v>
      </c>
      <c r="J146">
        <v>1200.4125349999999</v>
      </c>
      <c r="K146" s="5" t="str" cm="1">
        <f t="array" ref="K146">INDEX(_xlfn.TEXTSPLIT(Table1[[#This Row],[csv]],"_"),1)</f>
        <v>dgemm</v>
      </c>
      <c r="L146" s="5" t="str" cm="1">
        <f t="array" ref="L146">INDEX(_xlfn.TEXTSPLIT(Table1[[#This Row],[csv]],"_"),2)</f>
        <v>blis</v>
      </c>
      <c r="M146" s="5" t="str">
        <f>IF(ISNUMBER(SEARCH("epyc",Table1[[#This Row],[node]])),"epyc",IF(ISNUMBER(SEARCH("thin",Table1[[#This Row],[node]])),"thin",IF(ISNUMBER(SEARCH("fat",Table1[[#This Row],[node]])),"fat","UNKNOWN")))</f>
        <v>epyc</v>
      </c>
      <c r="N146" s="5">
        <f>IF(ISNUMBER(SEARCH("optimized",Table1[[#This Row],[csv]])),1,0)</f>
        <v>1</v>
      </c>
      <c r="O146" s="5" t="str" cm="1">
        <f t="array" ref="O146">INDEX(_xlfn.TEXTSPLIT(INDEX(_xlfn.TEXTSPLIT(Table1[[#This Row],[rep]],"="),2)," "),1)</f>
        <v>cores</v>
      </c>
      <c r="P146" s="5" t="str" cm="1">
        <f t="array" ref="P146">INDEX(_xlfn.TEXTSPLIT(INDEX(_xlfn.TEXTSPLIT(Table1[[#This Row],[rep]],"="),3)," "),1)</f>
        <v>close</v>
      </c>
      <c r="Q146" s="5" cm="1">
        <f t="array" ref="Q146">VALUE(INDEX(_xlfn.TEXTSPLIT(INDEX(_xlfn.TEXTSPLIT(Table1[[#This Row],[rep]],"="),4)," "),1))</f>
        <v>48</v>
      </c>
      <c r="R146" s="5" cm="1">
        <f t="array" ref="R146">VALUE(INDEX(_xlfn.TEXTSPLIT(INDEX(_xlfn.TEXTSPLIT(Table1[[#This Row],[rep]],"="),5)," "),1))</f>
        <v>48</v>
      </c>
    </row>
    <row r="147" spans="1:18" x14ac:dyDescent="0.25">
      <c r="A147" t="s">
        <v>649</v>
      </c>
      <c r="B147" t="s">
        <v>650</v>
      </c>
      <c r="C147" t="s">
        <v>32</v>
      </c>
      <c r="D147" t="s">
        <v>668</v>
      </c>
      <c r="E147">
        <v>30000</v>
      </c>
      <c r="F147">
        <v>30000</v>
      </c>
      <c r="G147">
        <v>30000</v>
      </c>
      <c r="H147">
        <v>46.454518352999997</v>
      </c>
      <c r="I147">
        <v>46.454518</v>
      </c>
      <c r="J147">
        <v>1162.427293</v>
      </c>
      <c r="K147" s="5" t="str" cm="1">
        <f t="array" ref="K147">INDEX(_xlfn.TEXTSPLIT(Table1[[#This Row],[csv]],"_"),1)</f>
        <v>dgemm</v>
      </c>
      <c r="L147" s="5" t="str" cm="1">
        <f t="array" ref="L147">INDEX(_xlfn.TEXTSPLIT(Table1[[#This Row],[csv]],"_"),2)</f>
        <v>blis</v>
      </c>
      <c r="M147" s="5" t="str">
        <f>IF(ISNUMBER(SEARCH("epyc",Table1[[#This Row],[node]])),"epyc",IF(ISNUMBER(SEARCH("thin",Table1[[#This Row],[node]])),"thin",IF(ISNUMBER(SEARCH("fat",Table1[[#This Row],[node]])),"fat","UNKNOWN")))</f>
        <v>epyc</v>
      </c>
      <c r="N147" s="5">
        <f>IF(ISNUMBER(SEARCH("optimized",Table1[[#This Row],[csv]])),1,0)</f>
        <v>1</v>
      </c>
      <c r="O147" s="5" t="str" cm="1">
        <f t="array" ref="O147">INDEX(_xlfn.TEXTSPLIT(INDEX(_xlfn.TEXTSPLIT(Table1[[#This Row],[rep]],"="),2)," "),1)</f>
        <v>cores</v>
      </c>
      <c r="P147" s="5" t="str" cm="1">
        <f t="array" ref="P147">INDEX(_xlfn.TEXTSPLIT(INDEX(_xlfn.TEXTSPLIT(Table1[[#This Row],[rep]],"="),3)," "),1)</f>
        <v>close</v>
      </c>
      <c r="Q147" s="5" cm="1">
        <f t="array" ref="Q147">VALUE(INDEX(_xlfn.TEXTSPLIT(INDEX(_xlfn.TEXTSPLIT(Table1[[#This Row],[rep]],"="),4)," "),1))</f>
        <v>47</v>
      </c>
      <c r="R147" s="5" cm="1">
        <f t="array" ref="R147">VALUE(INDEX(_xlfn.TEXTSPLIT(INDEX(_xlfn.TEXTSPLIT(Table1[[#This Row],[rep]],"="),5)," "),1))</f>
        <v>47</v>
      </c>
    </row>
    <row r="148" spans="1:18" x14ac:dyDescent="0.25">
      <c r="A148" t="s">
        <v>649</v>
      </c>
      <c r="B148" t="s">
        <v>650</v>
      </c>
      <c r="C148" t="s">
        <v>32</v>
      </c>
      <c r="D148" t="s">
        <v>669</v>
      </c>
      <c r="E148">
        <v>30000</v>
      </c>
      <c r="F148">
        <v>30000</v>
      </c>
      <c r="G148">
        <v>30000</v>
      </c>
      <c r="H148">
        <v>44.630880773000001</v>
      </c>
      <c r="I148">
        <v>44.630881000000002</v>
      </c>
      <c r="J148">
        <v>1209.924587</v>
      </c>
      <c r="K148" s="5" t="str" cm="1">
        <f t="array" ref="K148">INDEX(_xlfn.TEXTSPLIT(Table1[[#This Row],[csv]],"_"),1)</f>
        <v>dgemm</v>
      </c>
      <c r="L148" s="5" t="str" cm="1">
        <f t="array" ref="L148">INDEX(_xlfn.TEXTSPLIT(Table1[[#This Row],[csv]],"_"),2)</f>
        <v>blis</v>
      </c>
      <c r="M148" s="5" t="str">
        <f>IF(ISNUMBER(SEARCH("epyc",Table1[[#This Row],[node]])),"epyc",IF(ISNUMBER(SEARCH("thin",Table1[[#This Row],[node]])),"thin",IF(ISNUMBER(SEARCH("fat",Table1[[#This Row],[node]])),"fat","UNKNOWN")))</f>
        <v>epyc</v>
      </c>
      <c r="N148" s="5">
        <f>IF(ISNUMBER(SEARCH("optimized",Table1[[#This Row],[csv]])),1,0)</f>
        <v>1</v>
      </c>
      <c r="O148" s="5" t="str" cm="1">
        <f t="array" ref="O148">INDEX(_xlfn.TEXTSPLIT(INDEX(_xlfn.TEXTSPLIT(Table1[[#This Row],[rep]],"="),2)," "),1)</f>
        <v>cores</v>
      </c>
      <c r="P148" s="5" t="str" cm="1">
        <f t="array" ref="P148">INDEX(_xlfn.TEXTSPLIT(INDEX(_xlfn.TEXTSPLIT(Table1[[#This Row],[rep]],"="),3)," "),1)</f>
        <v>close</v>
      </c>
      <c r="Q148" s="5" cm="1">
        <f t="array" ref="Q148">VALUE(INDEX(_xlfn.TEXTSPLIT(INDEX(_xlfn.TEXTSPLIT(Table1[[#This Row],[rep]],"="),4)," "),1))</f>
        <v>46</v>
      </c>
      <c r="R148" s="5" cm="1">
        <f t="array" ref="R148">VALUE(INDEX(_xlfn.TEXTSPLIT(INDEX(_xlfn.TEXTSPLIT(Table1[[#This Row],[rep]],"="),5)," "),1))</f>
        <v>46</v>
      </c>
    </row>
    <row r="149" spans="1:18" x14ac:dyDescent="0.25">
      <c r="A149" t="s">
        <v>649</v>
      </c>
      <c r="B149" t="s">
        <v>650</v>
      </c>
      <c r="C149" t="s">
        <v>32</v>
      </c>
      <c r="D149" t="s">
        <v>670</v>
      </c>
      <c r="E149">
        <v>30000</v>
      </c>
      <c r="F149">
        <v>30000</v>
      </c>
      <c r="G149">
        <v>30000</v>
      </c>
      <c r="H149">
        <v>44.975089967000002</v>
      </c>
      <c r="I149">
        <v>44.975090000000002</v>
      </c>
      <c r="J149">
        <v>1200.6646350000001</v>
      </c>
      <c r="K149" s="5" t="str" cm="1">
        <f t="array" ref="K149">INDEX(_xlfn.TEXTSPLIT(Table1[[#This Row],[csv]],"_"),1)</f>
        <v>dgemm</v>
      </c>
      <c r="L149" s="5" t="str" cm="1">
        <f t="array" ref="L149">INDEX(_xlfn.TEXTSPLIT(Table1[[#This Row],[csv]],"_"),2)</f>
        <v>blis</v>
      </c>
      <c r="M149" s="5" t="str">
        <f>IF(ISNUMBER(SEARCH("epyc",Table1[[#This Row],[node]])),"epyc",IF(ISNUMBER(SEARCH("thin",Table1[[#This Row],[node]])),"thin",IF(ISNUMBER(SEARCH("fat",Table1[[#This Row],[node]])),"fat","UNKNOWN")))</f>
        <v>epyc</v>
      </c>
      <c r="N149" s="5">
        <f>IF(ISNUMBER(SEARCH("optimized",Table1[[#This Row],[csv]])),1,0)</f>
        <v>1</v>
      </c>
      <c r="O149" s="5" t="str" cm="1">
        <f t="array" ref="O149">INDEX(_xlfn.TEXTSPLIT(INDEX(_xlfn.TEXTSPLIT(Table1[[#This Row],[rep]],"="),2)," "),1)</f>
        <v>cores</v>
      </c>
      <c r="P149" s="5" t="str" cm="1">
        <f t="array" ref="P149">INDEX(_xlfn.TEXTSPLIT(INDEX(_xlfn.TEXTSPLIT(Table1[[#This Row],[rep]],"="),3)," "),1)</f>
        <v>close</v>
      </c>
      <c r="Q149" s="5" cm="1">
        <f t="array" ref="Q149">VALUE(INDEX(_xlfn.TEXTSPLIT(INDEX(_xlfn.TEXTSPLIT(Table1[[#This Row],[rep]],"="),4)," "),1))</f>
        <v>45</v>
      </c>
      <c r="R149" s="5" cm="1">
        <f t="array" ref="R149">VALUE(INDEX(_xlfn.TEXTSPLIT(INDEX(_xlfn.TEXTSPLIT(Table1[[#This Row],[rep]],"="),5)," "),1))</f>
        <v>45</v>
      </c>
    </row>
    <row r="150" spans="1:18" x14ac:dyDescent="0.25">
      <c r="A150" t="s">
        <v>649</v>
      </c>
      <c r="B150" t="s">
        <v>650</v>
      </c>
      <c r="C150" t="s">
        <v>32</v>
      </c>
      <c r="D150" t="s">
        <v>671</v>
      </c>
      <c r="E150">
        <v>30000</v>
      </c>
      <c r="F150">
        <v>30000</v>
      </c>
      <c r="G150">
        <v>30000</v>
      </c>
      <c r="H150">
        <v>43.801715059000003</v>
      </c>
      <c r="I150">
        <v>43.801715000000002</v>
      </c>
      <c r="J150">
        <v>1232.8284389999999</v>
      </c>
      <c r="K150" s="5" t="str" cm="1">
        <f t="array" ref="K150">INDEX(_xlfn.TEXTSPLIT(Table1[[#This Row],[csv]],"_"),1)</f>
        <v>dgemm</v>
      </c>
      <c r="L150" s="5" t="str" cm="1">
        <f t="array" ref="L150">INDEX(_xlfn.TEXTSPLIT(Table1[[#This Row],[csv]],"_"),2)</f>
        <v>blis</v>
      </c>
      <c r="M150" s="5" t="str">
        <f>IF(ISNUMBER(SEARCH("epyc",Table1[[#This Row],[node]])),"epyc",IF(ISNUMBER(SEARCH("thin",Table1[[#This Row],[node]])),"thin",IF(ISNUMBER(SEARCH("fat",Table1[[#This Row],[node]])),"fat","UNKNOWN")))</f>
        <v>epyc</v>
      </c>
      <c r="N150" s="5">
        <f>IF(ISNUMBER(SEARCH("optimized",Table1[[#This Row],[csv]])),1,0)</f>
        <v>1</v>
      </c>
      <c r="O150" s="5" t="str" cm="1">
        <f t="array" ref="O150">INDEX(_xlfn.TEXTSPLIT(INDEX(_xlfn.TEXTSPLIT(Table1[[#This Row],[rep]],"="),2)," "),1)</f>
        <v>cores</v>
      </c>
      <c r="P150" s="5" t="str" cm="1">
        <f t="array" ref="P150">INDEX(_xlfn.TEXTSPLIT(INDEX(_xlfn.TEXTSPLIT(Table1[[#This Row],[rep]],"="),3)," "),1)</f>
        <v>close</v>
      </c>
      <c r="Q150" s="5" cm="1">
        <f t="array" ref="Q150">VALUE(INDEX(_xlfn.TEXTSPLIT(INDEX(_xlfn.TEXTSPLIT(Table1[[#This Row],[rep]],"="),4)," "),1))</f>
        <v>44</v>
      </c>
      <c r="R150" s="5" cm="1">
        <f t="array" ref="R150">VALUE(INDEX(_xlfn.TEXTSPLIT(INDEX(_xlfn.TEXTSPLIT(Table1[[#This Row],[rep]],"="),5)," "),1))</f>
        <v>44</v>
      </c>
    </row>
    <row r="151" spans="1:18" x14ac:dyDescent="0.25">
      <c r="A151" t="s">
        <v>649</v>
      </c>
      <c r="B151" t="s">
        <v>650</v>
      </c>
      <c r="C151" t="s">
        <v>32</v>
      </c>
      <c r="D151" t="s">
        <v>672</v>
      </c>
      <c r="E151">
        <v>30000</v>
      </c>
      <c r="F151">
        <v>30000</v>
      </c>
      <c r="G151">
        <v>30000</v>
      </c>
      <c r="H151">
        <v>48.713426929999997</v>
      </c>
      <c r="I151">
        <v>48.713427000000003</v>
      </c>
      <c r="J151">
        <v>1108.5239409999999</v>
      </c>
      <c r="K151" s="5" t="str" cm="1">
        <f t="array" ref="K151">INDEX(_xlfn.TEXTSPLIT(Table1[[#This Row],[csv]],"_"),1)</f>
        <v>dgemm</v>
      </c>
      <c r="L151" s="5" t="str" cm="1">
        <f t="array" ref="L151">INDEX(_xlfn.TEXTSPLIT(Table1[[#This Row],[csv]],"_"),2)</f>
        <v>blis</v>
      </c>
      <c r="M151" s="5" t="str">
        <f>IF(ISNUMBER(SEARCH("epyc",Table1[[#This Row],[node]])),"epyc",IF(ISNUMBER(SEARCH("thin",Table1[[#This Row],[node]])),"thin",IF(ISNUMBER(SEARCH("fat",Table1[[#This Row],[node]])),"fat","UNKNOWN")))</f>
        <v>epyc</v>
      </c>
      <c r="N151" s="5">
        <f>IF(ISNUMBER(SEARCH("optimized",Table1[[#This Row],[csv]])),1,0)</f>
        <v>1</v>
      </c>
      <c r="O151" s="5" t="str" cm="1">
        <f t="array" ref="O151">INDEX(_xlfn.TEXTSPLIT(INDEX(_xlfn.TEXTSPLIT(Table1[[#This Row],[rep]],"="),2)," "),1)</f>
        <v>cores</v>
      </c>
      <c r="P151" s="5" t="str" cm="1">
        <f t="array" ref="P151">INDEX(_xlfn.TEXTSPLIT(INDEX(_xlfn.TEXTSPLIT(Table1[[#This Row],[rep]],"="),3)," "),1)</f>
        <v>close</v>
      </c>
      <c r="Q151" s="5" cm="1">
        <f t="array" ref="Q151">VALUE(INDEX(_xlfn.TEXTSPLIT(INDEX(_xlfn.TEXTSPLIT(Table1[[#This Row],[rep]],"="),4)," "),1))</f>
        <v>43</v>
      </c>
      <c r="R151" s="5" cm="1">
        <f t="array" ref="R151">VALUE(INDEX(_xlfn.TEXTSPLIT(INDEX(_xlfn.TEXTSPLIT(Table1[[#This Row],[rep]],"="),5)," "),1))</f>
        <v>43</v>
      </c>
    </row>
    <row r="152" spans="1:18" x14ac:dyDescent="0.25">
      <c r="A152" t="s">
        <v>649</v>
      </c>
      <c r="B152" t="s">
        <v>650</v>
      </c>
      <c r="C152" t="s">
        <v>32</v>
      </c>
      <c r="D152" t="s">
        <v>673</v>
      </c>
      <c r="E152">
        <v>30000</v>
      </c>
      <c r="F152">
        <v>30000</v>
      </c>
      <c r="G152">
        <v>30000</v>
      </c>
      <c r="H152">
        <v>48.382915351999998</v>
      </c>
      <c r="I152">
        <v>48.382914999999997</v>
      </c>
      <c r="J152">
        <v>1116.0964489999999</v>
      </c>
      <c r="K152" s="5" t="str" cm="1">
        <f t="array" ref="K152">INDEX(_xlfn.TEXTSPLIT(Table1[[#This Row],[csv]],"_"),1)</f>
        <v>dgemm</v>
      </c>
      <c r="L152" s="5" t="str" cm="1">
        <f t="array" ref="L152">INDEX(_xlfn.TEXTSPLIT(Table1[[#This Row],[csv]],"_"),2)</f>
        <v>blis</v>
      </c>
      <c r="M152" s="5" t="str">
        <f>IF(ISNUMBER(SEARCH("epyc",Table1[[#This Row],[node]])),"epyc",IF(ISNUMBER(SEARCH("thin",Table1[[#This Row],[node]])),"thin",IF(ISNUMBER(SEARCH("fat",Table1[[#This Row],[node]])),"fat","UNKNOWN")))</f>
        <v>epyc</v>
      </c>
      <c r="N152" s="5">
        <f>IF(ISNUMBER(SEARCH("optimized",Table1[[#This Row],[csv]])),1,0)</f>
        <v>1</v>
      </c>
      <c r="O152" s="5" t="str" cm="1">
        <f t="array" ref="O152">INDEX(_xlfn.TEXTSPLIT(INDEX(_xlfn.TEXTSPLIT(Table1[[#This Row],[rep]],"="),2)," "),1)</f>
        <v>cores</v>
      </c>
      <c r="P152" s="5" t="str" cm="1">
        <f t="array" ref="P152">INDEX(_xlfn.TEXTSPLIT(INDEX(_xlfn.TEXTSPLIT(Table1[[#This Row],[rep]],"="),3)," "),1)</f>
        <v>close</v>
      </c>
      <c r="Q152" s="5" cm="1">
        <f t="array" ref="Q152">VALUE(INDEX(_xlfn.TEXTSPLIT(INDEX(_xlfn.TEXTSPLIT(Table1[[#This Row],[rep]],"="),4)," "),1))</f>
        <v>42</v>
      </c>
      <c r="R152" s="5" cm="1">
        <f t="array" ref="R152">VALUE(INDEX(_xlfn.TEXTSPLIT(INDEX(_xlfn.TEXTSPLIT(Table1[[#This Row],[rep]],"="),5)," "),1))</f>
        <v>42</v>
      </c>
    </row>
    <row r="153" spans="1:18" x14ac:dyDescent="0.25">
      <c r="A153" t="s">
        <v>649</v>
      </c>
      <c r="B153" t="s">
        <v>650</v>
      </c>
      <c r="C153" t="s">
        <v>32</v>
      </c>
      <c r="D153" t="s">
        <v>674</v>
      </c>
      <c r="E153">
        <v>30000</v>
      </c>
      <c r="F153">
        <v>30000</v>
      </c>
      <c r="G153">
        <v>30000</v>
      </c>
      <c r="H153">
        <v>51.289783602</v>
      </c>
      <c r="I153">
        <v>51.289783999999997</v>
      </c>
      <c r="J153">
        <v>1052.8412519999999</v>
      </c>
      <c r="K153" s="5" t="str" cm="1">
        <f t="array" ref="K153">INDEX(_xlfn.TEXTSPLIT(Table1[[#This Row],[csv]],"_"),1)</f>
        <v>dgemm</v>
      </c>
      <c r="L153" s="5" t="str" cm="1">
        <f t="array" ref="L153">INDEX(_xlfn.TEXTSPLIT(Table1[[#This Row],[csv]],"_"),2)</f>
        <v>blis</v>
      </c>
      <c r="M153" s="5" t="str">
        <f>IF(ISNUMBER(SEARCH("epyc",Table1[[#This Row],[node]])),"epyc",IF(ISNUMBER(SEARCH("thin",Table1[[#This Row],[node]])),"thin",IF(ISNUMBER(SEARCH("fat",Table1[[#This Row],[node]])),"fat","UNKNOWN")))</f>
        <v>epyc</v>
      </c>
      <c r="N153" s="5">
        <f>IF(ISNUMBER(SEARCH("optimized",Table1[[#This Row],[csv]])),1,0)</f>
        <v>1</v>
      </c>
      <c r="O153" s="5" t="str" cm="1">
        <f t="array" ref="O153">INDEX(_xlfn.TEXTSPLIT(INDEX(_xlfn.TEXTSPLIT(Table1[[#This Row],[rep]],"="),2)," "),1)</f>
        <v>cores</v>
      </c>
      <c r="P153" s="5" t="str" cm="1">
        <f t="array" ref="P153">INDEX(_xlfn.TEXTSPLIT(INDEX(_xlfn.TEXTSPLIT(Table1[[#This Row],[rep]],"="),3)," "),1)</f>
        <v>close</v>
      </c>
      <c r="Q153" s="5" cm="1">
        <f t="array" ref="Q153">VALUE(INDEX(_xlfn.TEXTSPLIT(INDEX(_xlfn.TEXTSPLIT(Table1[[#This Row],[rep]],"="),4)," "),1))</f>
        <v>41</v>
      </c>
      <c r="R153" s="5" cm="1">
        <f t="array" ref="R153">VALUE(INDEX(_xlfn.TEXTSPLIT(INDEX(_xlfn.TEXTSPLIT(Table1[[#This Row],[rep]],"="),5)," "),1))</f>
        <v>41</v>
      </c>
    </row>
    <row r="154" spans="1:18" x14ac:dyDescent="0.25">
      <c r="A154" t="s">
        <v>649</v>
      </c>
      <c r="B154" t="s">
        <v>650</v>
      </c>
      <c r="C154" t="s">
        <v>32</v>
      </c>
      <c r="D154" t="s">
        <v>675</v>
      </c>
      <c r="E154">
        <v>30000</v>
      </c>
      <c r="F154">
        <v>30000</v>
      </c>
      <c r="G154">
        <v>30000</v>
      </c>
      <c r="H154">
        <v>49.441708083999998</v>
      </c>
      <c r="I154">
        <v>49.441707999999998</v>
      </c>
      <c r="J154">
        <v>1092.1952759999999</v>
      </c>
      <c r="K154" s="5" t="str" cm="1">
        <f t="array" ref="K154">INDEX(_xlfn.TEXTSPLIT(Table1[[#This Row],[csv]],"_"),1)</f>
        <v>dgemm</v>
      </c>
      <c r="L154" s="5" t="str" cm="1">
        <f t="array" ref="L154">INDEX(_xlfn.TEXTSPLIT(Table1[[#This Row],[csv]],"_"),2)</f>
        <v>blis</v>
      </c>
      <c r="M154" s="5" t="str">
        <f>IF(ISNUMBER(SEARCH("epyc",Table1[[#This Row],[node]])),"epyc",IF(ISNUMBER(SEARCH("thin",Table1[[#This Row],[node]])),"thin",IF(ISNUMBER(SEARCH("fat",Table1[[#This Row],[node]])),"fat","UNKNOWN")))</f>
        <v>epyc</v>
      </c>
      <c r="N154" s="5">
        <f>IF(ISNUMBER(SEARCH("optimized",Table1[[#This Row],[csv]])),1,0)</f>
        <v>1</v>
      </c>
      <c r="O154" s="5" t="str" cm="1">
        <f t="array" ref="O154">INDEX(_xlfn.TEXTSPLIT(INDEX(_xlfn.TEXTSPLIT(Table1[[#This Row],[rep]],"="),2)," "),1)</f>
        <v>cores</v>
      </c>
      <c r="P154" s="5" t="str" cm="1">
        <f t="array" ref="P154">INDEX(_xlfn.TEXTSPLIT(INDEX(_xlfn.TEXTSPLIT(Table1[[#This Row],[rep]],"="),3)," "),1)</f>
        <v>close</v>
      </c>
      <c r="Q154" s="5" cm="1">
        <f t="array" ref="Q154">VALUE(INDEX(_xlfn.TEXTSPLIT(INDEX(_xlfn.TEXTSPLIT(Table1[[#This Row],[rep]],"="),4)," "),1))</f>
        <v>40</v>
      </c>
      <c r="R154" s="5" cm="1">
        <f t="array" ref="R154">VALUE(INDEX(_xlfn.TEXTSPLIT(INDEX(_xlfn.TEXTSPLIT(Table1[[#This Row],[rep]],"="),5)," "),1))</f>
        <v>40</v>
      </c>
    </row>
    <row r="155" spans="1:18" x14ac:dyDescent="0.25">
      <c r="A155" t="s">
        <v>649</v>
      </c>
      <c r="B155" t="s">
        <v>650</v>
      </c>
      <c r="C155" t="s">
        <v>32</v>
      </c>
      <c r="D155" t="s">
        <v>676</v>
      </c>
      <c r="E155">
        <v>30000</v>
      </c>
      <c r="F155">
        <v>30000</v>
      </c>
      <c r="G155">
        <v>30000</v>
      </c>
      <c r="H155">
        <v>50.842564488999997</v>
      </c>
      <c r="I155">
        <v>50.842564000000003</v>
      </c>
      <c r="J155">
        <v>1062.102208</v>
      </c>
      <c r="K155" s="5" t="str" cm="1">
        <f t="array" ref="K155">INDEX(_xlfn.TEXTSPLIT(Table1[[#This Row],[csv]],"_"),1)</f>
        <v>dgemm</v>
      </c>
      <c r="L155" s="5" t="str" cm="1">
        <f t="array" ref="L155">INDEX(_xlfn.TEXTSPLIT(Table1[[#This Row],[csv]],"_"),2)</f>
        <v>blis</v>
      </c>
      <c r="M155" s="5" t="str">
        <f>IF(ISNUMBER(SEARCH("epyc",Table1[[#This Row],[node]])),"epyc",IF(ISNUMBER(SEARCH("thin",Table1[[#This Row],[node]])),"thin",IF(ISNUMBER(SEARCH("fat",Table1[[#This Row],[node]])),"fat","UNKNOWN")))</f>
        <v>epyc</v>
      </c>
      <c r="N155" s="5">
        <f>IF(ISNUMBER(SEARCH("optimized",Table1[[#This Row],[csv]])),1,0)</f>
        <v>1</v>
      </c>
      <c r="O155" s="5" t="str" cm="1">
        <f t="array" ref="O155">INDEX(_xlfn.TEXTSPLIT(INDEX(_xlfn.TEXTSPLIT(Table1[[#This Row],[rep]],"="),2)," "),1)</f>
        <v>cores</v>
      </c>
      <c r="P155" s="5" t="str" cm="1">
        <f t="array" ref="P155">INDEX(_xlfn.TEXTSPLIT(INDEX(_xlfn.TEXTSPLIT(Table1[[#This Row],[rep]],"="),3)," "),1)</f>
        <v>close</v>
      </c>
      <c r="Q155" s="5" cm="1">
        <f t="array" ref="Q155">VALUE(INDEX(_xlfn.TEXTSPLIT(INDEX(_xlfn.TEXTSPLIT(Table1[[#This Row],[rep]],"="),4)," "),1))</f>
        <v>39</v>
      </c>
      <c r="R155" s="5" cm="1">
        <f t="array" ref="R155">VALUE(INDEX(_xlfn.TEXTSPLIT(INDEX(_xlfn.TEXTSPLIT(Table1[[#This Row],[rep]],"="),5)," "),1))</f>
        <v>39</v>
      </c>
    </row>
    <row r="156" spans="1:18" x14ac:dyDescent="0.25">
      <c r="A156" t="s">
        <v>649</v>
      </c>
      <c r="B156" t="s">
        <v>650</v>
      </c>
      <c r="C156" t="s">
        <v>32</v>
      </c>
      <c r="D156" t="s">
        <v>677</v>
      </c>
      <c r="E156">
        <v>30000</v>
      </c>
      <c r="F156">
        <v>30000</v>
      </c>
      <c r="G156">
        <v>30000</v>
      </c>
      <c r="H156">
        <v>50.318797611000001</v>
      </c>
      <c r="I156">
        <v>50.318798000000001</v>
      </c>
      <c r="J156">
        <v>1073.157598</v>
      </c>
      <c r="K156" s="5" t="str" cm="1">
        <f t="array" ref="K156">INDEX(_xlfn.TEXTSPLIT(Table1[[#This Row],[csv]],"_"),1)</f>
        <v>dgemm</v>
      </c>
      <c r="L156" s="5" t="str" cm="1">
        <f t="array" ref="L156">INDEX(_xlfn.TEXTSPLIT(Table1[[#This Row],[csv]],"_"),2)</f>
        <v>blis</v>
      </c>
      <c r="M156" s="5" t="str">
        <f>IF(ISNUMBER(SEARCH("epyc",Table1[[#This Row],[node]])),"epyc",IF(ISNUMBER(SEARCH("thin",Table1[[#This Row],[node]])),"thin",IF(ISNUMBER(SEARCH("fat",Table1[[#This Row],[node]])),"fat","UNKNOWN")))</f>
        <v>epyc</v>
      </c>
      <c r="N156" s="5">
        <f>IF(ISNUMBER(SEARCH("optimized",Table1[[#This Row],[csv]])),1,0)</f>
        <v>1</v>
      </c>
      <c r="O156" s="5" t="str" cm="1">
        <f t="array" ref="O156">INDEX(_xlfn.TEXTSPLIT(INDEX(_xlfn.TEXTSPLIT(Table1[[#This Row],[rep]],"="),2)," "),1)</f>
        <v>cores</v>
      </c>
      <c r="P156" s="5" t="str" cm="1">
        <f t="array" ref="P156">INDEX(_xlfn.TEXTSPLIT(INDEX(_xlfn.TEXTSPLIT(Table1[[#This Row],[rep]],"="),3)," "),1)</f>
        <v>close</v>
      </c>
      <c r="Q156" s="5" cm="1">
        <f t="array" ref="Q156">VALUE(INDEX(_xlfn.TEXTSPLIT(INDEX(_xlfn.TEXTSPLIT(Table1[[#This Row],[rep]],"="),4)," "),1))</f>
        <v>38</v>
      </c>
      <c r="R156" s="5" cm="1">
        <f t="array" ref="R156">VALUE(INDEX(_xlfn.TEXTSPLIT(INDEX(_xlfn.TEXTSPLIT(Table1[[#This Row],[rep]],"="),5)," "),1))</f>
        <v>38</v>
      </c>
    </row>
    <row r="157" spans="1:18" x14ac:dyDescent="0.25">
      <c r="A157" t="s">
        <v>649</v>
      </c>
      <c r="B157" t="s">
        <v>650</v>
      </c>
      <c r="C157" t="s">
        <v>32</v>
      </c>
      <c r="D157" t="s">
        <v>678</v>
      </c>
      <c r="E157">
        <v>30000</v>
      </c>
      <c r="F157">
        <v>30000</v>
      </c>
      <c r="G157">
        <v>30000</v>
      </c>
      <c r="H157">
        <v>52.226757933999998</v>
      </c>
      <c r="I157">
        <v>52.226757999999997</v>
      </c>
      <c r="J157">
        <v>1033.9527499999999</v>
      </c>
      <c r="K157" s="5" t="str" cm="1">
        <f t="array" ref="K157">INDEX(_xlfn.TEXTSPLIT(Table1[[#This Row],[csv]],"_"),1)</f>
        <v>dgemm</v>
      </c>
      <c r="L157" s="5" t="str" cm="1">
        <f t="array" ref="L157">INDEX(_xlfn.TEXTSPLIT(Table1[[#This Row],[csv]],"_"),2)</f>
        <v>blis</v>
      </c>
      <c r="M157" s="5" t="str">
        <f>IF(ISNUMBER(SEARCH("epyc",Table1[[#This Row],[node]])),"epyc",IF(ISNUMBER(SEARCH("thin",Table1[[#This Row],[node]])),"thin",IF(ISNUMBER(SEARCH("fat",Table1[[#This Row],[node]])),"fat","UNKNOWN")))</f>
        <v>epyc</v>
      </c>
      <c r="N157" s="5">
        <f>IF(ISNUMBER(SEARCH("optimized",Table1[[#This Row],[csv]])),1,0)</f>
        <v>1</v>
      </c>
      <c r="O157" s="5" t="str" cm="1">
        <f t="array" ref="O157">INDEX(_xlfn.TEXTSPLIT(INDEX(_xlfn.TEXTSPLIT(Table1[[#This Row],[rep]],"="),2)," "),1)</f>
        <v>cores</v>
      </c>
      <c r="P157" s="5" t="str" cm="1">
        <f t="array" ref="P157">INDEX(_xlfn.TEXTSPLIT(INDEX(_xlfn.TEXTSPLIT(Table1[[#This Row],[rep]],"="),3)," "),1)</f>
        <v>close</v>
      </c>
      <c r="Q157" s="5" cm="1">
        <f t="array" ref="Q157">VALUE(INDEX(_xlfn.TEXTSPLIT(INDEX(_xlfn.TEXTSPLIT(Table1[[#This Row],[rep]],"="),4)," "),1))</f>
        <v>37</v>
      </c>
      <c r="R157" s="5" cm="1">
        <f t="array" ref="R157">VALUE(INDEX(_xlfn.TEXTSPLIT(INDEX(_xlfn.TEXTSPLIT(Table1[[#This Row],[rep]],"="),5)," "),1))</f>
        <v>37</v>
      </c>
    </row>
    <row r="158" spans="1:18" x14ac:dyDescent="0.25">
      <c r="A158" t="s">
        <v>649</v>
      </c>
      <c r="B158" t="s">
        <v>650</v>
      </c>
      <c r="C158" t="s">
        <v>32</v>
      </c>
      <c r="D158" t="s">
        <v>679</v>
      </c>
      <c r="E158">
        <v>30000</v>
      </c>
      <c r="F158">
        <v>30000</v>
      </c>
      <c r="G158">
        <v>30000</v>
      </c>
      <c r="H158">
        <v>51.506967164000002</v>
      </c>
      <c r="I158">
        <v>51.506967000000003</v>
      </c>
      <c r="J158">
        <v>1048.4018570000001</v>
      </c>
      <c r="K158" s="5" t="str" cm="1">
        <f t="array" ref="K158">INDEX(_xlfn.TEXTSPLIT(Table1[[#This Row],[csv]],"_"),1)</f>
        <v>dgemm</v>
      </c>
      <c r="L158" s="5" t="str" cm="1">
        <f t="array" ref="L158">INDEX(_xlfn.TEXTSPLIT(Table1[[#This Row],[csv]],"_"),2)</f>
        <v>blis</v>
      </c>
      <c r="M158" s="5" t="str">
        <f>IF(ISNUMBER(SEARCH("epyc",Table1[[#This Row],[node]])),"epyc",IF(ISNUMBER(SEARCH("thin",Table1[[#This Row],[node]])),"thin",IF(ISNUMBER(SEARCH("fat",Table1[[#This Row],[node]])),"fat","UNKNOWN")))</f>
        <v>epyc</v>
      </c>
      <c r="N158" s="5">
        <f>IF(ISNUMBER(SEARCH("optimized",Table1[[#This Row],[csv]])),1,0)</f>
        <v>1</v>
      </c>
      <c r="O158" s="5" t="str" cm="1">
        <f t="array" ref="O158">INDEX(_xlfn.TEXTSPLIT(INDEX(_xlfn.TEXTSPLIT(Table1[[#This Row],[rep]],"="),2)," "),1)</f>
        <v>cores</v>
      </c>
      <c r="P158" s="5" t="str" cm="1">
        <f t="array" ref="P158">INDEX(_xlfn.TEXTSPLIT(INDEX(_xlfn.TEXTSPLIT(Table1[[#This Row],[rep]],"="),3)," "),1)</f>
        <v>close</v>
      </c>
      <c r="Q158" s="5" cm="1">
        <f t="array" ref="Q158">VALUE(INDEX(_xlfn.TEXTSPLIT(INDEX(_xlfn.TEXTSPLIT(Table1[[#This Row],[rep]],"="),4)," "),1))</f>
        <v>36</v>
      </c>
      <c r="R158" s="5" cm="1">
        <f t="array" ref="R158">VALUE(INDEX(_xlfn.TEXTSPLIT(INDEX(_xlfn.TEXTSPLIT(Table1[[#This Row],[rep]],"="),5)," "),1))</f>
        <v>36</v>
      </c>
    </row>
    <row r="159" spans="1:18" x14ac:dyDescent="0.25">
      <c r="A159" t="s">
        <v>649</v>
      </c>
      <c r="B159" t="s">
        <v>650</v>
      </c>
      <c r="C159" t="s">
        <v>32</v>
      </c>
      <c r="D159" t="s">
        <v>680</v>
      </c>
      <c r="E159">
        <v>30000</v>
      </c>
      <c r="F159">
        <v>30000</v>
      </c>
      <c r="G159">
        <v>30000</v>
      </c>
      <c r="H159">
        <v>52.11909327</v>
      </c>
      <c r="I159">
        <v>52.119092999999999</v>
      </c>
      <c r="J159">
        <v>1036.0886310000001</v>
      </c>
      <c r="K159" s="5" t="str" cm="1">
        <f t="array" ref="K159">INDEX(_xlfn.TEXTSPLIT(Table1[[#This Row],[csv]],"_"),1)</f>
        <v>dgemm</v>
      </c>
      <c r="L159" s="5" t="str" cm="1">
        <f t="array" ref="L159">INDEX(_xlfn.TEXTSPLIT(Table1[[#This Row],[csv]],"_"),2)</f>
        <v>blis</v>
      </c>
      <c r="M159" s="5" t="str">
        <f>IF(ISNUMBER(SEARCH("epyc",Table1[[#This Row],[node]])),"epyc",IF(ISNUMBER(SEARCH("thin",Table1[[#This Row],[node]])),"thin",IF(ISNUMBER(SEARCH("fat",Table1[[#This Row],[node]])),"fat","UNKNOWN")))</f>
        <v>epyc</v>
      </c>
      <c r="N159" s="5">
        <f>IF(ISNUMBER(SEARCH("optimized",Table1[[#This Row],[csv]])),1,0)</f>
        <v>1</v>
      </c>
      <c r="O159" s="5" t="str" cm="1">
        <f t="array" ref="O159">INDEX(_xlfn.TEXTSPLIT(INDEX(_xlfn.TEXTSPLIT(Table1[[#This Row],[rep]],"="),2)," "),1)</f>
        <v>cores</v>
      </c>
      <c r="P159" s="5" t="str" cm="1">
        <f t="array" ref="P159">INDEX(_xlfn.TEXTSPLIT(INDEX(_xlfn.TEXTSPLIT(Table1[[#This Row],[rep]],"="),3)," "),1)</f>
        <v>close</v>
      </c>
      <c r="Q159" s="5" cm="1">
        <f t="array" ref="Q159">VALUE(INDEX(_xlfn.TEXTSPLIT(INDEX(_xlfn.TEXTSPLIT(Table1[[#This Row],[rep]],"="),4)," "),1))</f>
        <v>35</v>
      </c>
      <c r="R159" s="5" cm="1">
        <f t="array" ref="R159">VALUE(INDEX(_xlfn.TEXTSPLIT(INDEX(_xlfn.TEXTSPLIT(Table1[[#This Row],[rep]],"="),5)," "),1))</f>
        <v>35</v>
      </c>
    </row>
    <row r="160" spans="1:18" x14ac:dyDescent="0.25">
      <c r="A160" t="s">
        <v>649</v>
      </c>
      <c r="B160" t="s">
        <v>650</v>
      </c>
      <c r="C160" t="s">
        <v>32</v>
      </c>
      <c r="D160" t="s">
        <v>681</v>
      </c>
      <c r="E160">
        <v>30000</v>
      </c>
      <c r="F160">
        <v>30000</v>
      </c>
      <c r="G160">
        <v>30000</v>
      </c>
      <c r="H160">
        <v>53.534422546999998</v>
      </c>
      <c r="I160">
        <v>53.534422999999997</v>
      </c>
      <c r="J160">
        <v>1008.696787</v>
      </c>
      <c r="K160" s="5" t="str" cm="1">
        <f t="array" ref="K160">INDEX(_xlfn.TEXTSPLIT(Table1[[#This Row],[csv]],"_"),1)</f>
        <v>dgemm</v>
      </c>
      <c r="L160" s="5" t="str" cm="1">
        <f t="array" ref="L160">INDEX(_xlfn.TEXTSPLIT(Table1[[#This Row],[csv]],"_"),2)</f>
        <v>blis</v>
      </c>
      <c r="M160" s="5" t="str">
        <f>IF(ISNUMBER(SEARCH("epyc",Table1[[#This Row],[node]])),"epyc",IF(ISNUMBER(SEARCH("thin",Table1[[#This Row],[node]])),"thin",IF(ISNUMBER(SEARCH("fat",Table1[[#This Row],[node]])),"fat","UNKNOWN")))</f>
        <v>epyc</v>
      </c>
      <c r="N160" s="5">
        <f>IF(ISNUMBER(SEARCH("optimized",Table1[[#This Row],[csv]])),1,0)</f>
        <v>1</v>
      </c>
      <c r="O160" s="5" t="str" cm="1">
        <f t="array" ref="O160">INDEX(_xlfn.TEXTSPLIT(INDEX(_xlfn.TEXTSPLIT(Table1[[#This Row],[rep]],"="),2)," "),1)</f>
        <v>cores</v>
      </c>
      <c r="P160" s="5" t="str" cm="1">
        <f t="array" ref="P160">INDEX(_xlfn.TEXTSPLIT(INDEX(_xlfn.TEXTSPLIT(Table1[[#This Row],[rep]],"="),3)," "),1)</f>
        <v>close</v>
      </c>
      <c r="Q160" s="5" cm="1">
        <f t="array" ref="Q160">VALUE(INDEX(_xlfn.TEXTSPLIT(INDEX(_xlfn.TEXTSPLIT(Table1[[#This Row],[rep]],"="),4)," "),1))</f>
        <v>34</v>
      </c>
      <c r="R160" s="5" cm="1">
        <f t="array" ref="R160">VALUE(INDEX(_xlfn.TEXTSPLIT(INDEX(_xlfn.TEXTSPLIT(Table1[[#This Row],[rep]],"="),5)," "),1))</f>
        <v>34</v>
      </c>
    </row>
    <row r="161" spans="1:18" x14ac:dyDescent="0.25">
      <c r="A161" t="s">
        <v>649</v>
      </c>
      <c r="B161" t="s">
        <v>650</v>
      </c>
      <c r="C161" t="s">
        <v>32</v>
      </c>
      <c r="D161" t="s">
        <v>682</v>
      </c>
      <c r="E161">
        <v>30000</v>
      </c>
      <c r="F161">
        <v>30000</v>
      </c>
      <c r="G161">
        <v>30000</v>
      </c>
      <c r="H161">
        <v>54.489739821000001</v>
      </c>
      <c r="I161">
        <v>54.489739999999998</v>
      </c>
      <c r="J161">
        <v>991.01225599999998</v>
      </c>
      <c r="K161" s="5" t="str" cm="1">
        <f t="array" ref="K161">INDEX(_xlfn.TEXTSPLIT(Table1[[#This Row],[csv]],"_"),1)</f>
        <v>dgemm</v>
      </c>
      <c r="L161" s="5" t="str" cm="1">
        <f t="array" ref="L161">INDEX(_xlfn.TEXTSPLIT(Table1[[#This Row],[csv]],"_"),2)</f>
        <v>blis</v>
      </c>
      <c r="M161" s="5" t="str">
        <f>IF(ISNUMBER(SEARCH("epyc",Table1[[#This Row],[node]])),"epyc",IF(ISNUMBER(SEARCH("thin",Table1[[#This Row],[node]])),"thin",IF(ISNUMBER(SEARCH("fat",Table1[[#This Row],[node]])),"fat","UNKNOWN")))</f>
        <v>epyc</v>
      </c>
      <c r="N161" s="5">
        <f>IF(ISNUMBER(SEARCH("optimized",Table1[[#This Row],[csv]])),1,0)</f>
        <v>1</v>
      </c>
      <c r="O161" s="5" t="str" cm="1">
        <f t="array" ref="O161">INDEX(_xlfn.TEXTSPLIT(INDEX(_xlfn.TEXTSPLIT(Table1[[#This Row],[rep]],"="),2)," "),1)</f>
        <v>cores</v>
      </c>
      <c r="P161" s="5" t="str" cm="1">
        <f t="array" ref="P161">INDEX(_xlfn.TEXTSPLIT(INDEX(_xlfn.TEXTSPLIT(Table1[[#This Row],[rep]],"="),3)," "),1)</f>
        <v>close</v>
      </c>
      <c r="Q161" s="5" cm="1">
        <f t="array" ref="Q161">VALUE(INDEX(_xlfn.TEXTSPLIT(INDEX(_xlfn.TEXTSPLIT(Table1[[#This Row],[rep]],"="),4)," "),1))</f>
        <v>33</v>
      </c>
      <c r="R161" s="5" cm="1">
        <f t="array" ref="R161">VALUE(INDEX(_xlfn.TEXTSPLIT(INDEX(_xlfn.TEXTSPLIT(Table1[[#This Row],[rep]],"="),5)," "),1))</f>
        <v>33</v>
      </c>
    </row>
    <row r="162" spans="1:18" x14ac:dyDescent="0.25">
      <c r="A162" t="s">
        <v>649</v>
      </c>
      <c r="B162" t="s">
        <v>650</v>
      </c>
      <c r="C162" t="s">
        <v>32</v>
      </c>
      <c r="D162" t="s">
        <v>683</v>
      </c>
      <c r="E162">
        <v>30000</v>
      </c>
      <c r="F162">
        <v>30000</v>
      </c>
      <c r="G162">
        <v>30000</v>
      </c>
      <c r="H162">
        <v>54.400961783</v>
      </c>
      <c r="I162">
        <v>54.400962</v>
      </c>
      <c r="J162">
        <v>992.62950899999998</v>
      </c>
      <c r="K162" s="5" t="str" cm="1">
        <f t="array" ref="K162">INDEX(_xlfn.TEXTSPLIT(Table1[[#This Row],[csv]],"_"),1)</f>
        <v>dgemm</v>
      </c>
      <c r="L162" s="5" t="str" cm="1">
        <f t="array" ref="L162">INDEX(_xlfn.TEXTSPLIT(Table1[[#This Row],[csv]],"_"),2)</f>
        <v>blis</v>
      </c>
      <c r="M162" s="5" t="str">
        <f>IF(ISNUMBER(SEARCH("epyc",Table1[[#This Row],[node]])),"epyc",IF(ISNUMBER(SEARCH("thin",Table1[[#This Row],[node]])),"thin",IF(ISNUMBER(SEARCH("fat",Table1[[#This Row],[node]])),"fat","UNKNOWN")))</f>
        <v>epyc</v>
      </c>
      <c r="N162" s="5">
        <f>IF(ISNUMBER(SEARCH("optimized",Table1[[#This Row],[csv]])),1,0)</f>
        <v>1</v>
      </c>
      <c r="O162" s="5" t="str" cm="1">
        <f t="array" ref="O162">INDEX(_xlfn.TEXTSPLIT(INDEX(_xlfn.TEXTSPLIT(Table1[[#This Row],[rep]],"="),2)," "),1)</f>
        <v>cores</v>
      </c>
      <c r="P162" s="5" t="str" cm="1">
        <f t="array" ref="P162">INDEX(_xlfn.TEXTSPLIT(INDEX(_xlfn.TEXTSPLIT(Table1[[#This Row],[rep]],"="),3)," "),1)</f>
        <v>close</v>
      </c>
      <c r="Q162" s="5" cm="1">
        <f t="array" ref="Q162">VALUE(INDEX(_xlfn.TEXTSPLIT(INDEX(_xlfn.TEXTSPLIT(Table1[[#This Row],[rep]],"="),4)," "),1))</f>
        <v>32</v>
      </c>
      <c r="R162" s="5" cm="1">
        <f t="array" ref="R162">VALUE(INDEX(_xlfn.TEXTSPLIT(INDEX(_xlfn.TEXTSPLIT(Table1[[#This Row],[rep]],"="),5)," "),1))</f>
        <v>32</v>
      </c>
    </row>
    <row r="163" spans="1:18" x14ac:dyDescent="0.25">
      <c r="A163" t="s">
        <v>649</v>
      </c>
      <c r="B163" t="s">
        <v>650</v>
      </c>
      <c r="C163" t="s">
        <v>32</v>
      </c>
      <c r="D163" t="s">
        <v>684</v>
      </c>
      <c r="E163">
        <v>30000</v>
      </c>
      <c r="F163">
        <v>30000</v>
      </c>
      <c r="G163">
        <v>30000</v>
      </c>
      <c r="H163">
        <v>56.136189813999998</v>
      </c>
      <c r="I163">
        <v>56.136189999999999</v>
      </c>
      <c r="J163">
        <v>961.94629799999996</v>
      </c>
      <c r="K163" s="5" t="str" cm="1">
        <f t="array" ref="K163">INDEX(_xlfn.TEXTSPLIT(Table1[[#This Row],[csv]],"_"),1)</f>
        <v>dgemm</v>
      </c>
      <c r="L163" s="5" t="str" cm="1">
        <f t="array" ref="L163">INDEX(_xlfn.TEXTSPLIT(Table1[[#This Row],[csv]],"_"),2)</f>
        <v>blis</v>
      </c>
      <c r="M163" s="5" t="str">
        <f>IF(ISNUMBER(SEARCH("epyc",Table1[[#This Row],[node]])),"epyc",IF(ISNUMBER(SEARCH("thin",Table1[[#This Row],[node]])),"thin",IF(ISNUMBER(SEARCH("fat",Table1[[#This Row],[node]])),"fat","UNKNOWN")))</f>
        <v>epyc</v>
      </c>
      <c r="N163" s="5">
        <f>IF(ISNUMBER(SEARCH("optimized",Table1[[#This Row],[csv]])),1,0)</f>
        <v>1</v>
      </c>
      <c r="O163" s="5" t="str" cm="1">
        <f t="array" ref="O163">INDEX(_xlfn.TEXTSPLIT(INDEX(_xlfn.TEXTSPLIT(Table1[[#This Row],[rep]],"="),2)," "),1)</f>
        <v>cores</v>
      </c>
      <c r="P163" s="5" t="str" cm="1">
        <f t="array" ref="P163">INDEX(_xlfn.TEXTSPLIT(INDEX(_xlfn.TEXTSPLIT(Table1[[#This Row],[rep]],"="),3)," "),1)</f>
        <v>close</v>
      </c>
      <c r="Q163" s="5" cm="1">
        <f t="array" ref="Q163">VALUE(INDEX(_xlfn.TEXTSPLIT(INDEX(_xlfn.TEXTSPLIT(Table1[[#This Row],[rep]],"="),4)," "),1))</f>
        <v>31</v>
      </c>
      <c r="R163" s="5" cm="1">
        <f t="array" ref="R163">VALUE(INDEX(_xlfn.TEXTSPLIT(INDEX(_xlfn.TEXTSPLIT(Table1[[#This Row],[rep]],"="),5)," "),1))</f>
        <v>31</v>
      </c>
    </row>
    <row r="164" spans="1:18" x14ac:dyDescent="0.25">
      <c r="A164" t="s">
        <v>649</v>
      </c>
      <c r="B164" t="s">
        <v>650</v>
      </c>
      <c r="C164" t="s">
        <v>32</v>
      </c>
      <c r="D164" t="s">
        <v>685</v>
      </c>
      <c r="E164">
        <v>30000</v>
      </c>
      <c r="F164">
        <v>30000</v>
      </c>
      <c r="G164">
        <v>30000</v>
      </c>
      <c r="H164">
        <v>55.985220413</v>
      </c>
      <c r="I164">
        <v>55.985219999999998</v>
      </c>
      <c r="J164">
        <v>964.54027699999995</v>
      </c>
      <c r="K164" s="5" t="str" cm="1">
        <f t="array" ref="K164">INDEX(_xlfn.TEXTSPLIT(Table1[[#This Row],[csv]],"_"),1)</f>
        <v>dgemm</v>
      </c>
      <c r="L164" s="5" t="str" cm="1">
        <f t="array" ref="L164">INDEX(_xlfn.TEXTSPLIT(Table1[[#This Row],[csv]],"_"),2)</f>
        <v>blis</v>
      </c>
      <c r="M164" s="5" t="str">
        <f>IF(ISNUMBER(SEARCH("epyc",Table1[[#This Row],[node]])),"epyc",IF(ISNUMBER(SEARCH("thin",Table1[[#This Row],[node]])),"thin",IF(ISNUMBER(SEARCH("fat",Table1[[#This Row],[node]])),"fat","UNKNOWN")))</f>
        <v>epyc</v>
      </c>
      <c r="N164" s="5">
        <f>IF(ISNUMBER(SEARCH("optimized",Table1[[#This Row],[csv]])),1,0)</f>
        <v>1</v>
      </c>
      <c r="O164" s="5" t="str" cm="1">
        <f t="array" ref="O164">INDEX(_xlfn.TEXTSPLIT(INDEX(_xlfn.TEXTSPLIT(Table1[[#This Row],[rep]],"="),2)," "),1)</f>
        <v>cores</v>
      </c>
      <c r="P164" s="5" t="str" cm="1">
        <f t="array" ref="P164">INDEX(_xlfn.TEXTSPLIT(INDEX(_xlfn.TEXTSPLIT(Table1[[#This Row],[rep]],"="),3)," "),1)</f>
        <v>close</v>
      </c>
      <c r="Q164" s="5" cm="1">
        <f t="array" ref="Q164">VALUE(INDEX(_xlfn.TEXTSPLIT(INDEX(_xlfn.TEXTSPLIT(Table1[[#This Row],[rep]],"="),4)," "),1))</f>
        <v>30</v>
      </c>
      <c r="R164" s="5" cm="1">
        <f t="array" ref="R164">VALUE(INDEX(_xlfn.TEXTSPLIT(INDEX(_xlfn.TEXTSPLIT(Table1[[#This Row],[rep]],"="),5)," "),1))</f>
        <v>30</v>
      </c>
    </row>
    <row r="165" spans="1:18" x14ac:dyDescent="0.25">
      <c r="A165" t="s">
        <v>649</v>
      </c>
      <c r="B165" t="s">
        <v>650</v>
      </c>
      <c r="C165" t="s">
        <v>32</v>
      </c>
      <c r="D165" t="s">
        <v>686</v>
      </c>
      <c r="E165">
        <v>30000</v>
      </c>
      <c r="F165">
        <v>30000</v>
      </c>
      <c r="G165">
        <v>30000</v>
      </c>
      <c r="H165">
        <v>60.993131769999998</v>
      </c>
      <c r="I165">
        <v>60.993132000000003</v>
      </c>
      <c r="J165">
        <v>885.34558600000003</v>
      </c>
      <c r="K165" s="5" t="str" cm="1">
        <f t="array" ref="K165">INDEX(_xlfn.TEXTSPLIT(Table1[[#This Row],[csv]],"_"),1)</f>
        <v>dgemm</v>
      </c>
      <c r="L165" s="5" t="str" cm="1">
        <f t="array" ref="L165">INDEX(_xlfn.TEXTSPLIT(Table1[[#This Row],[csv]],"_"),2)</f>
        <v>blis</v>
      </c>
      <c r="M165" s="5" t="str">
        <f>IF(ISNUMBER(SEARCH("epyc",Table1[[#This Row],[node]])),"epyc",IF(ISNUMBER(SEARCH("thin",Table1[[#This Row],[node]])),"thin",IF(ISNUMBER(SEARCH("fat",Table1[[#This Row],[node]])),"fat","UNKNOWN")))</f>
        <v>epyc</v>
      </c>
      <c r="N165" s="5">
        <f>IF(ISNUMBER(SEARCH("optimized",Table1[[#This Row],[csv]])),1,0)</f>
        <v>1</v>
      </c>
      <c r="O165" s="5" t="str" cm="1">
        <f t="array" ref="O165">INDEX(_xlfn.TEXTSPLIT(INDEX(_xlfn.TEXTSPLIT(Table1[[#This Row],[rep]],"="),2)," "),1)</f>
        <v>cores</v>
      </c>
      <c r="P165" s="5" t="str" cm="1">
        <f t="array" ref="P165">INDEX(_xlfn.TEXTSPLIT(INDEX(_xlfn.TEXTSPLIT(Table1[[#This Row],[rep]],"="),3)," "),1)</f>
        <v>close</v>
      </c>
      <c r="Q165" s="5" cm="1">
        <f t="array" ref="Q165">VALUE(INDEX(_xlfn.TEXTSPLIT(INDEX(_xlfn.TEXTSPLIT(Table1[[#This Row],[rep]],"="),4)," "),1))</f>
        <v>29</v>
      </c>
      <c r="R165" s="5" cm="1">
        <f t="array" ref="R165">VALUE(INDEX(_xlfn.TEXTSPLIT(INDEX(_xlfn.TEXTSPLIT(Table1[[#This Row],[rep]],"="),5)," "),1))</f>
        <v>29</v>
      </c>
    </row>
    <row r="166" spans="1:18" x14ac:dyDescent="0.25">
      <c r="A166" t="s">
        <v>649</v>
      </c>
      <c r="B166" t="s">
        <v>650</v>
      </c>
      <c r="C166" t="s">
        <v>32</v>
      </c>
      <c r="D166" t="s">
        <v>687</v>
      </c>
      <c r="E166">
        <v>30000</v>
      </c>
      <c r="F166">
        <v>30000</v>
      </c>
      <c r="G166">
        <v>30000</v>
      </c>
      <c r="H166">
        <v>61.372010977999999</v>
      </c>
      <c r="I166">
        <v>61.372011000000001</v>
      </c>
      <c r="J166">
        <v>879.87991799999998</v>
      </c>
      <c r="K166" s="5" t="str" cm="1">
        <f t="array" ref="K166">INDEX(_xlfn.TEXTSPLIT(Table1[[#This Row],[csv]],"_"),1)</f>
        <v>dgemm</v>
      </c>
      <c r="L166" s="5" t="str" cm="1">
        <f t="array" ref="L166">INDEX(_xlfn.TEXTSPLIT(Table1[[#This Row],[csv]],"_"),2)</f>
        <v>blis</v>
      </c>
      <c r="M166" s="5" t="str">
        <f>IF(ISNUMBER(SEARCH("epyc",Table1[[#This Row],[node]])),"epyc",IF(ISNUMBER(SEARCH("thin",Table1[[#This Row],[node]])),"thin",IF(ISNUMBER(SEARCH("fat",Table1[[#This Row],[node]])),"fat","UNKNOWN")))</f>
        <v>epyc</v>
      </c>
      <c r="N166" s="5">
        <f>IF(ISNUMBER(SEARCH("optimized",Table1[[#This Row],[csv]])),1,0)</f>
        <v>1</v>
      </c>
      <c r="O166" s="5" t="str" cm="1">
        <f t="array" ref="O166">INDEX(_xlfn.TEXTSPLIT(INDEX(_xlfn.TEXTSPLIT(Table1[[#This Row],[rep]],"="),2)," "),1)</f>
        <v>cores</v>
      </c>
      <c r="P166" s="5" t="str" cm="1">
        <f t="array" ref="P166">INDEX(_xlfn.TEXTSPLIT(INDEX(_xlfn.TEXTSPLIT(Table1[[#This Row],[rep]],"="),3)," "),1)</f>
        <v>close</v>
      </c>
      <c r="Q166" s="5" cm="1">
        <f t="array" ref="Q166">VALUE(INDEX(_xlfn.TEXTSPLIT(INDEX(_xlfn.TEXTSPLIT(Table1[[#This Row],[rep]],"="),4)," "),1))</f>
        <v>28</v>
      </c>
      <c r="R166" s="5" cm="1">
        <f t="array" ref="R166">VALUE(INDEX(_xlfn.TEXTSPLIT(INDEX(_xlfn.TEXTSPLIT(Table1[[#This Row],[rep]],"="),5)," "),1))</f>
        <v>28</v>
      </c>
    </row>
    <row r="167" spans="1:18" x14ac:dyDescent="0.25">
      <c r="A167" t="s">
        <v>649</v>
      </c>
      <c r="B167" t="s">
        <v>650</v>
      </c>
      <c r="C167" t="s">
        <v>32</v>
      </c>
      <c r="D167" t="s">
        <v>688</v>
      </c>
      <c r="E167">
        <v>30000</v>
      </c>
      <c r="F167">
        <v>30000</v>
      </c>
      <c r="G167">
        <v>30000</v>
      </c>
      <c r="H167">
        <v>64.275520086</v>
      </c>
      <c r="I167">
        <v>64.27552</v>
      </c>
      <c r="J167">
        <v>840.13322500000004</v>
      </c>
      <c r="K167" s="5" t="str" cm="1">
        <f t="array" ref="K167">INDEX(_xlfn.TEXTSPLIT(Table1[[#This Row],[csv]],"_"),1)</f>
        <v>dgemm</v>
      </c>
      <c r="L167" s="5" t="str" cm="1">
        <f t="array" ref="L167">INDEX(_xlfn.TEXTSPLIT(Table1[[#This Row],[csv]],"_"),2)</f>
        <v>blis</v>
      </c>
      <c r="M167" s="5" t="str">
        <f>IF(ISNUMBER(SEARCH("epyc",Table1[[#This Row],[node]])),"epyc",IF(ISNUMBER(SEARCH("thin",Table1[[#This Row],[node]])),"thin",IF(ISNUMBER(SEARCH("fat",Table1[[#This Row],[node]])),"fat","UNKNOWN")))</f>
        <v>epyc</v>
      </c>
      <c r="N167" s="5">
        <f>IF(ISNUMBER(SEARCH("optimized",Table1[[#This Row],[csv]])),1,0)</f>
        <v>1</v>
      </c>
      <c r="O167" s="5" t="str" cm="1">
        <f t="array" ref="O167">INDEX(_xlfn.TEXTSPLIT(INDEX(_xlfn.TEXTSPLIT(Table1[[#This Row],[rep]],"="),2)," "),1)</f>
        <v>cores</v>
      </c>
      <c r="P167" s="5" t="str" cm="1">
        <f t="array" ref="P167">INDEX(_xlfn.TEXTSPLIT(INDEX(_xlfn.TEXTSPLIT(Table1[[#This Row],[rep]],"="),3)," "),1)</f>
        <v>close</v>
      </c>
      <c r="Q167" s="5" cm="1">
        <f t="array" ref="Q167">VALUE(INDEX(_xlfn.TEXTSPLIT(INDEX(_xlfn.TEXTSPLIT(Table1[[#This Row],[rep]],"="),4)," "),1))</f>
        <v>27</v>
      </c>
      <c r="R167" s="5" cm="1">
        <f t="array" ref="R167">VALUE(INDEX(_xlfn.TEXTSPLIT(INDEX(_xlfn.TEXTSPLIT(Table1[[#This Row],[rep]],"="),5)," "),1))</f>
        <v>27</v>
      </c>
    </row>
    <row r="168" spans="1:18" x14ac:dyDescent="0.25">
      <c r="A168" t="s">
        <v>649</v>
      </c>
      <c r="B168" t="s">
        <v>650</v>
      </c>
      <c r="C168" t="s">
        <v>32</v>
      </c>
      <c r="D168" t="s">
        <v>689</v>
      </c>
      <c r="E168">
        <v>30000</v>
      </c>
      <c r="F168">
        <v>30000</v>
      </c>
      <c r="G168">
        <v>30000</v>
      </c>
      <c r="H168">
        <v>63.548276176000002</v>
      </c>
      <c r="I168">
        <v>63.548276000000001</v>
      </c>
      <c r="J168">
        <v>849.74767599999996</v>
      </c>
      <c r="K168" s="5" t="str" cm="1">
        <f t="array" ref="K168">INDEX(_xlfn.TEXTSPLIT(Table1[[#This Row],[csv]],"_"),1)</f>
        <v>dgemm</v>
      </c>
      <c r="L168" s="5" t="str" cm="1">
        <f t="array" ref="L168">INDEX(_xlfn.TEXTSPLIT(Table1[[#This Row],[csv]],"_"),2)</f>
        <v>blis</v>
      </c>
      <c r="M168" s="5" t="str">
        <f>IF(ISNUMBER(SEARCH("epyc",Table1[[#This Row],[node]])),"epyc",IF(ISNUMBER(SEARCH("thin",Table1[[#This Row],[node]])),"thin",IF(ISNUMBER(SEARCH("fat",Table1[[#This Row],[node]])),"fat","UNKNOWN")))</f>
        <v>epyc</v>
      </c>
      <c r="N168" s="5">
        <f>IF(ISNUMBER(SEARCH("optimized",Table1[[#This Row],[csv]])),1,0)</f>
        <v>1</v>
      </c>
      <c r="O168" s="5" t="str" cm="1">
        <f t="array" ref="O168">INDEX(_xlfn.TEXTSPLIT(INDEX(_xlfn.TEXTSPLIT(Table1[[#This Row],[rep]],"="),2)," "),1)</f>
        <v>cores</v>
      </c>
      <c r="P168" s="5" t="str" cm="1">
        <f t="array" ref="P168">INDEX(_xlfn.TEXTSPLIT(INDEX(_xlfn.TEXTSPLIT(Table1[[#This Row],[rep]],"="),3)," "),1)</f>
        <v>close</v>
      </c>
      <c r="Q168" s="5" cm="1">
        <f t="array" ref="Q168">VALUE(INDEX(_xlfn.TEXTSPLIT(INDEX(_xlfn.TEXTSPLIT(Table1[[#This Row],[rep]],"="),4)," "),1))</f>
        <v>26</v>
      </c>
      <c r="R168" s="5" cm="1">
        <f t="array" ref="R168">VALUE(INDEX(_xlfn.TEXTSPLIT(INDEX(_xlfn.TEXTSPLIT(Table1[[#This Row],[rep]],"="),5)," "),1))</f>
        <v>26</v>
      </c>
    </row>
    <row r="169" spans="1:18" x14ac:dyDescent="0.25">
      <c r="A169" t="s">
        <v>649</v>
      </c>
      <c r="B169" t="s">
        <v>650</v>
      </c>
      <c r="C169" t="s">
        <v>32</v>
      </c>
      <c r="D169" t="s">
        <v>690</v>
      </c>
      <c r="E169">
        <v>30000</v>
      </c>
      <c r="F169">
        <v>30000</v>
      </c>
      <c r="G169">
        <v>30000</v>
      </c>
      <c r="H169">
        <v>64.589553885000001</v>
      </c>
      <c r="I169">
        <v>64.589554000000007</v>
      </c>
      <c r="J169">
        <v>836.04850599999997</v>
      </c>
      <c r="K169" s="5" t="str" cm="1">
        <f t="array" ref="K169">INDEX(_xlfn.TEXTSPLIT(Table1[[#This Row],[csv]],"_"),1)</f>
        <v>dgemm</v>
      </c>
      <c r="L169" s="5" t="str" cm="1">
        <f t="array" ref="L169">INDEX(_xlfn.TEXTSPLIT(Table1[[#This Row],[csv]],"_"),2)</f>
        <v>blis</v>
      </c>
      <c r="M169" s="5" t="str">
        <f>IF(ISNUMBER(SEARCH("epyc",Table1[[#This Row],[node]])),"epyc",IF(ISNUMBER(SEARCH("thin",Table1[[#This Row],[node]])),"thin",IF(ISNUMBER(SEARCH("fat",Table1[[#This Row],[node]])),"fat","UNKNOWN")))</f>
        <v>epyc</v>
      </c>
      <c r="N169" s="5">
        <f>IF(ISNUMBER(SEARCH("optimized",Table1[[#This Row],[csv]])),1,0)</f>
        <v>1</v>
      </c>
      <c r="O169" s="5" t="str" cm="1">
        <f t="array" ref="O169">INDEX(_xlfn.TEXTSPLIT(INDEX(_xlfn.TEXTSPLIT(Table1[[#This Row],[rep]],"="),2)," "),1)</f>
        <v>cores</v>
      </c>
      <c r="P169" s="5" t="str" cm="1">
        <f t="array" ref="P169">INDEX(_xlfn.TEXTSPLIT(INDEX(_xlfn.TEXTSPLIT(Table1[[#This Row],[rep]],"="),3)," "),1)</f>
        <v>close</v>
      </c>
      <c r="Q169" s="5" cm="1">
        <f t="array" ref="Q169">VALUE(INDEX(_xlfn.TEXTSPLIT(INDEX(_xlfn.TEXTSPLIT(Table1[[#This Row],[rep]],"="),4)," "),1))</f>
        <v>25</v>
      </c>
      <c r="R169" s="5" cm="1">
        <f t="array" ref="R169">VALUE(INDEX(_xlfn.TEXTSPLIT(INDEX(_xlfn.TEXTSPLIT(Table1[[#This Row],[rep]],"="),5)," "),1))</f>
        <v>25</v>
      </c>
    </row>
    <row r="170" spans="1:18" x14ac:dyDescent="0.25">
      <c r="A170" t="s">
        <v>649</v>
      </c>
      <c r="B170" t="s">
        <v>650</v>
      </c>
      <c r="C170" t="s">
        <v>32</v>
      </c>
      <c r="D170" t="s">
        <v>691</v>
      </c>
      <c r="E170">
        <v>30000</v>
      </c>
      <c r="F170">
        <v>30000</v>
      </c>
      <c r="G170">
        <v>30000</v>
      </c>
      <c r="H170">
        <v>68.437528686999997</v>
      </c>
      <c r="I170">
        <v>68.437528999999998</v>
      </c>
      <c r="J170">
        <v>789.04076499999996</v>
      </c>
      <c r="K170" s="5" t="str" cm="1">
        <f t="array" ref="K170">INDEX(_xlfn.TEXTSPLIT(Table1[[#This Row],[csv]],"_"),1)</f>
        <v>dgemm</v>
      </c>
      <c r="L170" s="5" t="str" cm="1">
        <f t="array" ref="L170">INDEX(_xlfn.TEXTSPLIT(Table1[[#This Row],[csv]],"_"),2)</f>
        <v>blis</v>
      </c>
      <c r="M170" s="5" t="str">
        <f>IF(ISNUMBER(SEARCH("epyc",Table1[[#This Row],[node]])),"epyc",IF(ISNUMBER(SEARCH("thin",Table1[[#This Row],[node]])),"thin",IF(ISNUMBER(SEARCH("fat",Table1[[#This Row],[node]])),"fat","UNKNOWN")))</f>
        <v>epyc</v>
      </c>
      <c r="N170" s="5">
        <f>IF(ISNUMBER(SEARCH("optimized",Table1[[#This Row],[csv]])),1,0)</f>
        <v>1</v>
      </c>
      <c r="O170" s="5" t="str" cm="1">
        <f t="array" ref="O170">INDEX(_xlfn.TEXTSPLIT(INDEX(_xlfn.TEXTSPLIT(Table1[[#This Row],[rep]],"="),2)," "),1)</f>
        <v>cores</v>
      </c>
      <c r="P170" s="5" t="str" cm="1">
        <f t="array" ref="P170">INDEX(_xlfn.TEXTSPLIT(INDEX(_xlfn.TEXTSPLIT(Table1[[#This Row],[rep]],"="),3)," "),1)</f>
        <v>close</v>
      </c>
      <c r="Q170" s="5" cm="1">
        <f t="array" ref="Q170">VALUE(INDEX(_xlfn.TEXTSPLIT(INDEX(_xlfn.TEXTSPLIT(Table1[[#This Row],[rep]],"="),4)," "),1))</f>
        <v>24</v>
      </c>
      <c r="R170" s="5" cm="1">
        <f t="array" ref="R170">VALUE(INDEX(_xlfn.TEXTSPLIT(INDEX(_xlfn.TEXTSPLIT(Table1[[#This Row],[rep]],"="),5)," "),1))</f>
        <v>24</v>
      </c>
    </row>
    <row r="171" spans="1:18" x14ac:dyDescent="0.25">
      <c r="A171" t="s">
        <v>649</v>
      </c>
      <c r="B171" t="s">
        <v>650</v>
      </c>
      <c r="C171" t="s">
        <v>32</v>
      </c>
      <c r="D171" t="s">
        <v>692</v>
      </c>
      <c r="E171">
        <v>30000</v>
      </c>
      <c r="F171">
        <v>30000</v>
      </c>
      <c r="G171">
        <v>30000</v>
      </c>
      <c r="H171">
        <v>72.430794961999993</v>
      </c>
      <c r="I171">
        <v>72.430795000000003</v>
      </c>
      <c r="J171">
        <v>745.53924199999994</v>
      </c>
      <c r="K171" s="5" t="str" cm="1">
        <f t="array" ref="K171">INDEX(_xlfn.TEXTSPLIT(Table1[[#This Row],[csv]],"_"),1)</f>
        <v>dgemm</v>
      </c>
      <c r="L171" s="5" t="str" cm="1">
        <f t="array" ref="L171">INDEX(_xlfn.TEXTSPLIT(Table1[[#This Row],[csv]],"_"),2)</f>
        <v>blis</v>
      </c>
      <c r="M171" s="5" t="str">
        <f>IF(ISNUMBER(SEARCH("epyc",Table1[[#This Row],[node]])),"epyc",IF(ISNUMBER(SEARCH("thin",Table1[[#This Row],[node]])),"thin",IF(ISNUMBER(SEARCH("fat",Table1[[#This Row],[node]])),"fat","UNKNOWN")))</f>
        <v>epyc</v>
      </c>
      <c r="N171" s="5">
        <f>IF(ISNUMBER(SEARCH("optimized",Table1[[#This Row],[csv]])),1,0)</f>
        <v>1</v>
      </c>
      <c r="O171" s="5" t="str" cm="1">
        <f t="array" ref="O171">INDEX(_xlfn.TEXTSPLIT(INDEX(_xlfn.TEXTSPLIT(Table1[[#This Row],[rep]],"="),2)," "),1)</f>
        <v>cores</v>
      </c>
      <c r="P171" s="5" t="str" cm="1">
        <f t="array" ref="P171">INDEX(_xlfn.TEXTSPLIT(INDEX(_xlfn.TEXTSPLIT(Table1[[#This Row],[rep]],"="),3)," "),1)</f>
        <v>close</v>
      </c>
      <c r="Q171" s="5" cm="1">
        <f t="array" ref="Q171">VALUE(INDEX(_xlfn.TEXTSPLIT(INDEX(_xlfn.TEXTSPLIT(Table1[[#This Row],[rep]],"="),4)," "),1))</f>
        <v>23</v>
      </c>
      <c r="R171" s="5" cm="1">
        <f t="array" ref="R171">VALUE(INDEX(_xlfn.TEXTSPLIT(INDEX(_xlfn.TEXTSPLIT(Table1[[#This Row],[rep]],"="),5)," "),1))</f>
        <v>23</v>
      </c>
    </row>
    <row r="172" spans="1:18" x14ac:dyDescent="0.25">
      <c r="A172" t="s">
        <v>649</v>
      </c>
      <c r="B172" t="s">
        <v>650</v>
      </c>
      <c r="C172" t="s">
        <v>32</v>
      </c>
      <c r="D172" t="s">
        <v>693</v>
      </c>
      <c r="E172">
        <v>30000</v>
      </c>
      <c r="F172">
        <v>30000</v>
      </c>
      <c r="G172">
        <v>30000</v>
      </c>
      <c r="H172">
        <v>72.806822968999995</v>
      </c>
      <c r="I172">
        <v>72.806822999999994</v>
      </c>
      <c r="J172">
        <v>741.68872899999997</v>
      </c>
      <c r="K172" s="5" t="str" cm="1">
        <f t="array" ref="K172">INDEX(_xlfn.TEXTSPLIT(Table1[[#This Row],[csv]],"_"),1)</f>
        <v>dgemm</v>
      </c>
      <c r="L172" s="5" t="str" cm="1">
        <f t="array" ref="L172">INDEX(_xlfn.TEXTSPLIT(Table1[[#This Row],[csv]],"_"),2)</f>
        <v>blis</v>
      </c>
      <c r="M172" s="5" t="str">
        <f>IF(ISNUMBER(SEARCH("epyc",Table1[[#This Row],[node]])),"epyc",IF(ISNUMBER(SEARCH("thin",Table1[[#This Row],[node]])),"thin",IF(ISNUMBER(SEARCH("fat",Table1[[#This Row],[node]])),"fat","UNKNOWN")))</f>
        <v>epyc</v>
      </c>
      <c r="N172" s="5">
        <f>IF(ISNUMBER(SEARCH("optimized",Table1[[#This Row],[csv]])),1,0)</f>
        <v>1</v>
      </c>
      <c r="O172" s="5" t="str" cm="1">
        <f t="array" ref="O172">INDEX(_xlfn.TEXTSPLIT(INDEX(_xlfn.TEXTSPLIT(Table1[[#This Row],[rep]],"="),2)," "),1)</f>
        <v>cores</v>
      </c>
      <c r="P172" s="5" t="str" cm="1">
        <f t="array" ref="P172">INDEX(_xlfn.TEXTSPLIT(INDEX(_xlfn.TEXTSPLIT(Table1[[#This Row],[rep]],"="),3)," "),1)</f>
        <v>close</v>
      </c>
      <c r="Q172" s="5" cm="1">
        <f t="array" ref="Q172">VALUE(INDEX(_xlfn.TEXTSPLIT(INDEX(_xlfn.TEXTSPLIT(Table1[[#This Row],[rep]],"="),4)," "),1))</f>
        <v>22</v>
      </c>
      <c r="R172" s="5" cm="1">
        <f t="array" ref="R172">VALUE(INDEX(_xlfn.TEXTSPLIT(INDEX(_xlfn.TEXTSPLIT(Table1[[#This Row],[rep]],"="),5)," "),1))</f>
        <v>22</v>
      </c>
    </row>
    <row r="173" spans="1:18" x14ac:dyDescent="0.25">
      <c r="A173" t="s">
        <v>649</v>
      </c>
      <c r="B173" t="s">
        <v>650</v>
      </c>
      <c r="C173" t="s">
        <v>32</v>
      </c>
      <c r="D173" t="s">
        <v>694</v>
      </c>
      <c r="E173">
        <v>30000</v>
      </c>
      <c r="F173">
        <v>30000</v>
      </c>
      <c r="G173">
        <v>30000</v>
      </c>
      <c r="H173">
        <v>73.420853006000002</v>
      </c>
      <c r="I173">
        <v>73.420852999999994</v>
      </c>
      <c r="J173">
        <v>735.48587099999997</v>
      </c>
      <c r="K173" s="5" t="str" cm="1">
        <f t="array" ref="K173">INDEX(_xlfn.TEXTSPLIT(Table1[[#This Row],[csv]],"_"),1)</f>
        <v>dgemm</v>
      </c>
      <c r="L173" s="5" t="str" cm="1">
        <f t="array" ref="L173">INDEX(_xlfn.TEXTSPLIT(Table1[[#This Row],[csv]],"_"),2)</f>
        <v>blis</v>
      </c>
      <c r="M173" s="5" t="str">
        <f>IF(ISNUMBER(SEARCH("epyc",Table1[[#This Row],[node]])),"epyc",IF(ISNUMBER(SEARCH("thin",Table1[[#This Row],[node]])),"thin",IF(ISNUMBER(SEARCH("fat",Table1[[#This Row],[node]])),"fat","UNKNOWN")))</f>
        <v>epyc</v>
      </c>
      <c r="N173" s="5">
        <f>IF(ISNUMBER(SEARCH("optimized",Table1[[#This Row],[csv]])),1,0)</f>
        <v>1</v>
      </c>
      <c r="O173" s="5" t="str" cm="1">
        <f t="array" ref="O173">INDEX(_xlfn.TEXTSPLIT(INDEX(_xlfn.TEXTSPLIT(Table1[[#This Row],[rep]],"="),2)," "),1)</f>
        <v>cores</v>
      </c>
      <c r="P173" s="5" t="str" cm="1">
        <f t="array" ref="P173">INDEX(_xlfn.TEXTSPLIT(INDEX(_xlfn.TEXTSPLIT(Table1[[#This Row],[rep]],"="),3)," "),1)</f>
        <v>close</v>
      </c>
      <c r="Q173" s="5" cm="1">
        <f t="array" ref="Q173">VALUE(INDEX(_xlfn.TEXTSPLIT(INDEX(_xlfn.TEXTSPLIT(Table1[[#This Row],[rep]],"="),4)," "),1))</f>
        <v>21</v>
      </c>
      <c r="R173" s="5" cm="1">
        <f t="array" ref="R173">VALUE(INDEX(_xlfn.TEXTSPLIT(INDEX(_xlfn.TEXTSPLIT(Table1[[#This Row],[rep]],"="),5)," "),1))</f>
        <v>21</v>
      </c>
    </row>
    <row r="174" spans="1:18" x14ac:dyDescent="0.25">
      <c r="A174" t="s">
        <v>649</v>
      </c>
      <c r="B174" t="s">
        <v>650</v>
      </c>
      <c r="C174" t="s">
        <v>32</v>
      </c>
      <c r="D174" t="s">
        <v>695</v>
      </c>
      <c r="E174">
        <v>30000</v>
      </c>
      <c r="F174">
        <v>30000</v>
      </c>
      <c r="G174">
        <v>30000</v>
      </c>
      <c r="H174">
        <v>75.175149536999996</v>
      </c>
      <c r="I174">
        <v>75.175150000000002</v>
      </c>
      <c r="J174">
        <v>718.32248200000004</v>
      </c>
      <c r="K174" s="5" t="str" cm="1">
        <f t="array" ref="K174">INDEX(_xlfn.TEXTSPLIT(Table1[[#This Row],[csv]],"_"),1)</f>
        <v>dgemm</v>
      </c>
      <c r="L174" s="5" t="str" cm="1">
        <f t="array" ref="L174">INDEX(_xlfn.TEXTSPLIT(Table1[[#This Row],[csv]],"_"),2)</f>
        <v>blis</v>
      </c>
      <c r="M174" s="5" t="str">
        <f>IF(ISNUMBER(SEARCH("epyc",Table1[[#This Row],[node]])),"epyc",IF(ISNUMBER(SEARCH("thin",Table1[[#This Row],[node]])),"thin",IF(ISNUMBER(SEARCH("fat",Table1[[#This Row],[node]])),"fat","UNKNOWN")))</f>
        <v>epyc</v>
      </c>
      <c r="N174" s="5">
        <f>IF(ISNUMBER(SEARCH("optimized",Table1[[#This Row],[csv]])),1,0)</f>
        <v>1</v>
      </c>
      <c r="O174" s="5" t="str" cm="1">
        <f t="array" ref="O174">INDEX(_xlfn.TEXTSPLIT(INDEX(_xlfn.TEXTSPLIT(Table1[[#This Row],[rep]],"="),2)," "),1)</f>
        <v>cores</v>
      </c>
      <c r="P174" s="5" t="str" cm="1">
        <f t="array" ref="P174">INDEX(_xlfn.TEXTSPLIT(INDEX(_xlfn.TEXTSPLIT(Table1[[#This Row],[rep]],"="),3)," "),1)</f>
        <v>close</v>
      </c>
      <c r="Q174" s="5" cm="1">
        <f t="array" ref="Q174">VALUE(INDEX(_xlfn.TEXTSPLIT(INDEX(_xlfn.TEXTSPLIT(Table1[[#This Row],[rep]],"="),4)," "),1))</f>
        <v>20</v>
      </c>
      <c r="R174" s="5" cm="1">
        <f t="array" ref="R174">VALUE(INDEX(_xlfn.TEXTSPLIT(INDEX(_xlfn.TEXTSPLIT(Table1[[#This Row],[rep]],"="),5)," "),1))</f>
        <v>20</v>
      </c>
    </row>
    <row r="175" spans="1:18" x14ac:dyDescent="0.25">
      <c r="A175" t="s">
        <v>649</v>
      </c>
      <c r="B175" t="s">
        <v>650</v>
      </c>
      <c r="C175" t="s">
        <v>32</v>
      </c>
      <c r="D175" t="s">
        <v>696</v>
      </c>
      <c r="E175">
        <v>30000</v>
      </c>
      <c r="F175">
        <v>30000</v>
      </c>
      <c r="G175">
        <v>30000</v>
      </c>
      <c r="H175">
        <v>89.007700919000001</v>
      </c>
      <c r="I175">
        <v>89.007700999999997</v>
      </c>
      <c r="J175">
        <v>606.68907799999999</v>
      </c>
      <c r="K175" s="5" t="str" cm="1">
        <f t="array" ref="K175">INDEX(_xlfn.TEXTSPLIT(Table1[[#This Row],[csv]],"_"),1)</f>
        <v>dgemm</v>
      </c>
      <c r="L175" s="5" t="str" cm="1">
        <f t="array" ref="L175">INDEX(_xlfn.TEXTSPLIT(Table1[[#This Row],[csv]],"_"),2)</f>
        <v>blis</v>
      </c>
      <c r="M175" s="5" t="str">
        <f>IF(ISNUMBER(SEARCH("epyc",Table1[[#This Row],[node]])),"epyc",IF(ISNUMBER(SEARCH("thin",Table1[[#This Row],[node]])),"thin",IF(ISNUMBER(SEARCH("fat",Table1[[#This Row],[node]])),"fat","UNKNOWN")))</f>
        <v>epyc</v>
      </c>
      <c r="N175" s="5">
        <f>IF(ISNUMBER(SEARCH("optimized",Table1[[#This Row],[csv]])),1,0)</f>
        <v>1</v>
      </c>
      <c r="O175" s="5" t="str" cm="1">
        <f t="array" ref="O175">INDEX(_xlfn.TEXTSPLIT(INDEX(_xlfn.TEXTSPLIT(Table1[[#This Row],[rep]],"="),2)," "),1)</f>
        <v>cores</v>
      </c>
      <c r="P175" s="5" t="str" cm="1">
        <f t="array" ref="P175">INDEX(_xlfn.TEXTSPLIT(INDEX(_xlfn.TEXTSPLIT(Table1[[#This Row],[rep]],"="),3)," "),1)</f>
        <v>close</v>
      </c>
      <c r="Q175" s="5" cm="1">
        <f t="array" ref="Q175">VALUE(INDEX(_xlfn.TEXTSPLIT(INDEX(_xlfn.TEXTSPLIT(Table1[[#This Row],[rep]],"="),4)," "),1))</f>
        <v>19</v>
      </c>
      <c r="R175" s="5" cm="1">
        <f t="array" ref="R175">VALUE(INDEX(_xlfn.TEXTSPLIT(INDEX(_xlfn.TEXTSPLIT(Table1[[#This Row],[rep]],"="),5)," "),1))</f>
        <v>19</v>
      </c>
    </row>
    <row r="176" spans="1:18" x14ac:dyDescent="0.25">
      <c r="A176" t="s">
        <v>649</v>
      </c>
      <c r="B176" t="s">
        <v>650</v>
      </c>
      <c r="C176" t="s">
        <v>32</v>
      </c>
      <c r="D176" t="s">
        <v>697</v>
      </c>
      <c r="E176">
        <v>30000</v>
      </c>
      <c r="F176">
        <v>30000</v>
      </c>
      <c r="G176">
        <v>30000</v>
      </c>
      <c r="H176">
        <v>88.313072536999996</v>
      </c>
      <c r="I176">
        <v>88.313073000000003</v>
      </c>
      <c r="J176">
        <v>611.461004</v>
      </c>
      <c r="K176" s="5" t="str" cm="1">
        <f t="array" ref="K176">INDEX(_xlfn.TEXTSPLIT(Table1[[#This Row],[csv]],"_"),1)</f>
        <v>dgemm</v>
      </c>
      <c r="L176" s="5" t="str" cm="1">
        <f t="array" ref="L176">INDEX(_xlfn.TEXTSPLIT(Table1[[#This Row],[csv]],"_"),2)</f>
        <v>blis</v>
      </c>
      <c r="M176" s="5" t="str">
        <f>IF(ISNUMBER(SEARCH("epyc",Table1[[#This Row],[node]])),"epyc",IF(ISNUMBER(SEARCH("thin",Table1[[#This Row],[node]])),"thin",IF(ISNUMBER(SEARCH("fat",Table1[[#This Row],[node]])),"fat","UNKNOWN")))</f>
        <v>epyc</v>
      </c>
      <c r="N176" s="5">
        <f>IF(ISNUMBER(SEARCH("optimized",Table1[[#This Row],[csv]])),1,0)</f>
        <v>1</v>
      </c>
      <c r="O176" s="5" t="str" cm="1">
        <f t="array" ref="O176">INDEX(_xlfn.TEXTSPLIT(INDEX(_xlfn.TEXTSPLIT(Table1[[#This Row],[rep]],"="),2)," "),1)</f>
        <v>cores</v>
      </c>
      <c r="P176" s="5" t="str" cm="1">
        <f t="array" ref="P176">INDEX(_xlfn.TEXTSPLIT(INDEX(_xlfn.TEXTSPLIT(Table1[[#This Row],[rep]],"="),3)," "),1)</f>
        <v>close</v>
      </c>
      <c r="Q176" s="5" cm="1">
        <f t="array" ref="Q176">VALUE(INDEX(_xlfn.TEXTSPLIT(INDEX(_xlfn.TEXTSPLIT(Table1[[#This Row],[rep]],"="),4)," "),1))</f>
        <v>18</v>
      </c>
      <c r="R176" s="5" cm="1">
        <f t="array" ref="R176">VALUE(INDEX(_xlfn.TEXTSPLIT(INDEX(_xlfn.TEXTSPLIT(Table1[[#This Row],[rep]],"="),5)," "),1))</f>
        <v>18</v>
      </c>
    </row>
    <row r="177" spans="1:18" x14ac:dyDescent="0.25">
      <c r="A177" t="s">
        <v>649</v>
      </c>
      <c r="B177" t="s">
        <v>650</v>
      </c>
      <c r="C177" t="s">
        <v>32</v>
      </c>
      <c r="D177" t="s">
        <v>698</v>
      </c>
      <c r="E177">
        <v>30000</v>
      </c>
      <c r="F177">
        <v>30000</v>
      </c>
      <c r="G177">
        <v>30000</v>
      </c>
      <c r="H177">
        <v>89.373576358999998</v>
      </c>
      <c r="I177">
        <v>89.373576</v>
      </c>
      <c r="J177">
        <v>604.20542799999998</v>
      </c>
      <c r="K177" s="5" t="str" cm="1">
        <f t="array" ref="K177">INDEX(_xlfn.TEXTSPLIT(Table1[[#This Row],[csv]],"_"),1)</f>
        <v>dgemm</v>
      </c>
      <c r="L177" s="5" t="str" cm="1">
        <f t="array" ref="L177">INDEX(_xlfn.TEXTSPLIT(Table1[[#This Row],[csv]],"_"),2)</f>
        <v>blis</v>
      </c>
      <c r="M177" s="5" t="str">
        <f>IF(ISNUMBER(SEARCH("epyc",Table1[[#This Row],[node]])),"epyc",IF(ISNUMBER(SEARCH("thin",Table1[[#This Row],[node]])),"thin",IF(ISNUMBER(SEARCH("fat",Table1[[#This Row],[node]])),"fat","UNKNOWN")))</f>
        <v>epyc</v>
      </c>
      <c r="N177" s="5">
        <f>IF(ISNUMBER(SEARCH("optimized",Table1[[#This Row],[csv]])),1,0)</f>
        <v>1</v>
      </c>
      <c r="O177" s="5" t="str" cm="1">
        <f t="array" ref="O177">INDEX(_xlfn.TEXTSPLIT(INDEX(_xlfn.TEXTSPLIT(Table1[[#This Row],[rep]],"="),2)," "),1)</f>
        <v>cores</v>
      </c>
      <c r="P177" s="5" t="str" cm="1">
        <f t="array" ref="P177">INDEX(_xlfn.TEXTSPLIT(INDEX(_xlfn.TEXTSPLIT(Table1[[#This Row],[rep]],"="),3)," "),1)</f>
        <v>close</v>
      </c>
      <c r="Q177" s="5" cm="1">
        <f t="array" ref="Q177">VALUE(INDEX(_xlfn.TEXTSPLIT(INDEX(_xlfn.TEXTSPLIT(Table1[[#This Row],[rep]],"="),4)," "),1))</f>
        <v>17</v>
      </c>
      <c r="R177" s="5" cm="1">
        <f t="array" ref="R177">VALUE(INDEX(_xlfn.TEXTSPLIT(INDEX(_xlfn.TEXTSPLIT(Table1[[#This Row],[rep]],"="),5)," "),1))</f>
        <v>17</v>
      </c>
    </row>
    <row r="178" spans="1:18" x14ac:dyDescent="0.25">
      <c r="A178" t="s">
        <v>649</v>
      </c>
      <c r="B178" t="s">
        <v>650</v>
      </c>
      <c r="C178" t="s">
        <v>32</v>
      </c>
      <c r="D178" t="s">
        <v>699</v>
      </c>
      <c r="E178">
        <v>30000</v>
      </c>
      <c r="F178">
        <v>30000</v>
      </c>
      <c r="G178">
        <v>30000</v>
      </c>
      <c r="H178">
        <v>89.497785273000005</v>
      </c>
      <c r="I178">
        <v>89.497784999999993</v>
      </c>
      <c r="J178">
        <v>603.36688600000002</v>
      </c>
      <c r="K178" s="5" t="str" cm="1">
        <f t="array" ref="K178">INDEX(_xlfn.TEXTSPLIT(Table1[[#This Row],[csv]],"_"),1)</f>
        <v>dgemm</v>
      </c>
      <c r="L178" s="5" t="str" cm="1">
        <f t="array" ref="L178">INDEX(_xlfn.TEXTSPLIT(Table1[[#This Row],[csv]],"_"),2)</f>
        <v>blis</v>
      </c>
      <c r="M178" s="5" t="str">
        <f>IF(ISNUMBER(SEARCH("epyc",Table1[[#This Row],[node]])),"epyc",IF(ISNUMBER(SEARCH("thin",Table1[[#This Row],[node]])),"thin",IF(ISNUMBER(SEARCH("fat",Table1[[#This Row],[node]])),"fat","UNKNOWN")))</f>
        <v>epyc</v>
      </c>
      <c r="N178" s="5">
        <f>IF(ISNUMBER(SEARCH("optimized",Table1[[#This Row],[csv]])),1,0)</f>
        <v>1</v>
      </c>
      <c r="O178" s="5" t="str" cm="1">
        <f t="array" ref="O178">INDEX(_xlfn.TEXTSPLIT(INDEX(_xlfn.TEXTSPLIT(Table1[[#This Row],[rep]],"="),2)," "),1)</f>
        <v>cores</v>
      </c>
      <c r="P178" s="5" t="str" cm="1">
        <f t="array" ref="P178">INDEX(_xlfn.TEXTSPLIT(INDEX(_xlfn.TEXTSPLIT(Table1[[#This Row],[rep]],"="),3)," "),1)</f>
        <v>close</v>
      </c>
      <c r="Q178" s="5" cm="1">
        <f t="array" ref="Q178">VALUE(INDEX(_xlfn.TEXTSPLIT(INDEX(_xlfn.TEXTSPLIT(Table1[[#This Row],[rep]],"="),4)," "),1))</f>
        <v>16</v>
      </c>
      <c r="R178" s="5" cm="1">
        <f t="array" ref="R178">VALUE(INDEX(_xlfn.TEXTSPLIT(INDEX(_xlfn.TEXTSPLIT(Table1[[#This Row],[rep]],"="),5)," "),1))</f>
        <v>16</v>
      </c>
    </row>
    <row r="179" spans="1:18" x14ac:dyDescent="0.25">
      <c r="A179" t="s">
        <v>649</v>
      </c>
      <c r="B179" t="s">
        <v>650</v>
      </c>
      <c r="C179" t="s">
        <v>32</v>
      </c>
      <c r="D179" t="s">
        <v>700</v>
      </c>
      <c r="E179">
        <v>30000</v>
      </c>
      <c r="F179">
        <v>30000</v>
      </c>
      <c r="G179">
        <v>30000</v>
      </c>
      <c r="H179">
        <v>98.904169991000003</v>
      </c>
      <c r="I179">
        <v>98.904169999999993</v>
      </c>
      <c r="J179">
        <v>545.98304599999994</v>
      </c>
      <c r="K179" s="5" t="str" cm="1">
        <f t="array" ref="K179">INDEX(_xlfn.TEXTSPLIT(Table1[[#This Row],[csv]],"_"),1)</f>
        <v>dgemm</v>
      </c>
      <c r="L179" s="5" t="str" cm="1">
        <f t="array" ref="L179">INDEX(_xlfn.TEXTSPLIT(Table1[[#This Row],[csv]],"_"),2)</f>
        <v>blis</v>
      </c>
      <c r="M179" s="5" t="str">
        <f>IF(ISNUMBER(SEARCH("epyc",Table1[[#This Row],[node]])),"epyc",IF(ISNUMBER(SEARCH("thin",Table1[[#This Row],[node]])),"thin",IF(ISNUMBER(SEARCH("fat",Table1[[#This Row],[node]])),"fat","UNKNOWN")))</f>
        <v>epyc</v>
      </c>
      <c r="N179" s="5">
        <f>IF(ISNUMBER(SEARCH("optimized",Table1[[#This Row],[csv]])),1,0)</f>
        <v>1</v>
      </c>
      <c r="O179" s="5" t="str" cm="1">
        <f t="array" ref="O179">INDEX(_xlfn.TEXTSPLIT(INDEX(_xlfn.TEXTSPLIT(Table1[[#This Row],[rep]],"="),2)," "),1)</f>
        <v>cores</v>
      </c>
      <c r="P179" s="5" t="str" cm="1">
        <f t="array" ref="P179">INDEX(_xlfn.TEXTSPLIT(INDEX(_xlfn.TEXTSPLIT(Table1[[#This Row],[rep]],"="),3)," "),1)</f>
        <v>close</v>
      </c>
      <c r="Q179" s="5" cm="1">
        <f t="array" ref="Q179">VALUE(INDEX(_xlfn.TEXTSPLIT(INDEX(_xlfn.TEXTSPLIT(Table1[[#This Row],[rep]],"="),4)," "),1))</f>
        <v>15</v>
      </c>
      <c r="R179" s="5" cm="1">
        <f t="array" ref="R179">VALUE(INDEX(_xlfn.TEXTSPLIT(INDEX(_xlfn.TEXTSPLIT(Table1[[#This Row],[rep]],"="),5)," "),1))</f>
        <v>15</v>
      </c>
    </row>
    <row r="180" spans="1:18" x14ac:dyDescent="0.25">
      <c r="A180" t="s">
        <v>649</v>
      </c>
      <c r="B180" t="s">
        <v>650</v>
      </c>
      <c r="C180" t="s">
        <v>32</v>
      </c>
      <c r="D180" t="s">
        <v>701</v>
      </c>
      <c r="E180">
        <v>30000</v>
      </c>
      <c r="F180">
        <v>30000</v>
      </c>
      <c r="G180">
        <v>30000</v>
      </c>
      <c r="H180">
        <v>105.93001163300001</v>
      </c>
      <c r="I180">
        <v>105.930012</v>
      </c>
      <c r="J180">
        <v>509.77054700000002</v>
      </c>
      <c r="K180" s="5" t="str" cm="1">
        <f t="array" ref="K180">INDEX(_xlfn.TEXTSPLIT(Table1[[#This Row],[csv]],"_"),1)</f>
        <v>dgemm</v>
      </c>
      <c r="L180" s="5" t="str" cm="1">
        <f t="array" ref="L180">INDEX(_xlfn.TEXTSPLIT(Table1[[#This Row],[csv]],"_"),2)</f>
        <v>blis</v>
      </c>
      <c r="M180" s="5" t="str">
        <f>IF(ISNUMBER(SEARCH("epyc",Table1[[#This Row],[node]])),"epyc",IF(ISNUMBER(SEARCH("thin",Table1[[#This Row],[node]])),"thin",IF(ISNUMBER(SEARCH("fat",Table1[[#This Row],[node]])),"fat","UNKNOWN")))</f>
        <v>epyc</v>
      </c>
      <c r="N180" s="5">
        <f>IF(ISNUMBER(SEARCH("optimized",Table1[[#This Row],[csv]])),1,0)</f>
        <v>1</v>
      </c>
      <c r="O180" s="5" t="str" cm="1">
        <f t="array" ref="O180">INDEX(_xlfn.TEXTSPLIT(INDEX(_xlfn.TEXTSPLIT(Table1[[#This Row],[rep]],"="),2)," "),1)</f>
        <v>cores</v>
      </c>
      <c r="P180" s="5" t="str" cm="1">
        <f t="array" ref="P180">INDEX(_xlfn.TEXTSPLIT(INDEX(_xlfn.TEXTSPLIT(Table1[[#This Row],[rep]],"="),3)," "),1)</f>
        <v>close</v>
      </c>
      <c r="Q180" s="5" cm="1">
        <f t="array" ref="Q180">VALUE(INDEX(_xlfn.TEXTSPLIT(INDEX(_xlfn.TEXTSPLIT(Table1[[#This Row],[rep]],"="),4)," "),1))</f>
        <v>14</v>
      </c>
      <c r="R180" s="5" cm="1">
        <f t="array" ref="R180">VALUE(INDEX(_xlfn.TEXTSPLIT(INDEX(_xlfn.TEXTSPLIT(Table1[[#This Row],[rep]],"="),5)," "),1))</f>
        <v>14</v>
      </c>
    </row>
    <row r="181" spans="1:18" x14ac:dyDescent="0.25">
      <c r="A181" t="s">
        <v>649</v>
      </c>
      <c r="B181" t="s">
        <v>650</v>
      </c>
      <c r="C181" t="s">
        <v>32</v>
      </c>
      <c r="D181" t="s">
        <v>702</v>
      </c>
      <c r="E181">
        <v>30000</v>
      </c>
      <c r="F181">
        <v>30000</v>
      </c>
      <c r="G181">
        <v>30000</v>
      </c>
      <c r="H181">
        <v>113.58672440799999</v>
      </c>
      <c r="I181">
        <v>113.586724</v>
      </c>
      <c r="J181">
        <v>475.40767</v>
      </c>
      <c r="K181" s="5" t="str" cm="1">
        <f t="array" ref="K181">INDEX(_xlfn.TEXTSPLIT(Table1[[#This Row],[csv]],"_"),1)</f>
        <v>dgemm</v>
      </c>
      <c r="L181" s="5" t="str" cm="1">
        <f t="array" ref="L181">INDEX(_xlfn.TEXTSPLIT(Table1[[#This Row],[csv]],"_"),2)</f>
        <v>blis</v>
      </c>
      <c r="M181" s="5" t="str">
        <f>IF(ISNUMBER(SEARCH("epyc",Table1[[#This Row],[node]])),"epyc",IF(ISNUMBER(SEARCH("thin",Table1[[#This Row],[node]])),"thin",IF(ISNUMBER(SEARCH("fat",Table1[[#This Row],[node]])),"fat","UNKNOWN")))</f>
        <v>epyc</v>
      </c>
      <c r="N181" s="5">
        <f>IF(ISNUMBER(SEARCH("optimized",Table1[[#This Row],[csv]])),1,0)</f>
        <v>1</v>
      </c>
      <c r="O181" s="5" t="str" cm="1">
        <f t="array" ref="O181">INDEX(_xlfn.TEXTSPLIT(INDEX(_xlfn.TEXTSPLIT(Table1[[#This Row],[rep]],"="),2)," "),1)</f>
        <v>cores</v>
      </c>
      <c r="P181" s="5" t="str" cm="1">
        <f t="array" ref="P181">INDEX(_xlfn.TEXTSPLIT(INDEX(_xlfn.TEXTSPLIT(Table1[[#This Row],[rep]],"="),3)," "),1)</f>
        <v>close</v>
      </c>
      <c r="Q181" s="5" cm="1">
        <f t="array" ref="Q181">VALUE(INDEX(_xlfn.TEXTSPLIT(INDEX(_xlfn.TEXTSPLIT(Table1[[#This Row],[rep]],"="),4)," "),1))</f>
        <v>13</v>
      </c>
      <c r="R181" s="5" cm="1">
        <f t="array" ref="R181">VALUE(INDEX(_xlfn.TEXTSPLIT(INDEX(_xlfn.TEXTSPLIT(Table1[[#This Row],[rep]],"="),5)," "),1))</f>
        <v>13</v>
      </c>
    </row>
    <row r="182" spans="1:18" x14ac:dyDescent="0.25">
      <c r="A182" t="s">
        <v>649</v>
      </c>
      <c r="B182" t="s">
        <v>650</v>
      </c>
      <c r="C182" t="s">
        <v>32</v>
      </c>
      <c r="D182" t="s">
        <v>703</v>
      </c>
      <c r="E182">
        <v>30000</v>
      </c>
      <c r="F182">
        <v>30000</v>
      </c>
      <c r="G182">
        <v>30000</v>
      </c>
      <c r="H182">
        <v>114.17493232299999</v>
      </c>
      <c r="I182">
        <v>114.174932</v>
      </c>
      <c r="J182">
        <v>472.958459</v>
      </c>
      <c r="K182" s="5" t="str" cm="1">
        <f t="array" ref="K182">INDEX(_xlfn.TEXTSPLIT(Table1[[#This Row],[csv]],"_"),1)</f>
        <v>dgemm</v>
      </c>
      <c r="L182" s="5" t="str" cm="1">
        <f t="array" ref="L182">INDEX(_xlfn.TEXTSPLIT(Table1[[#This Row],[csv]],"_"),2)</f>
        <v>blis</v>
      </c>
      <c r="M182" s="5" t="str">
        <f>IF(ISNUMBER(SEARCH("epyc",Table1[[#This Row],[node]])),"epyc",IF(ISNUMBER(SEARCH("thin",Table1[[#This Row],[node]])),"thin",IF(ISNUMBER(SEARCH("fat",Table1[[#This Row],[node]])),"fat","UNKNOWN")))</f>
        <v>epyc</v>
      </c>
      <c r="N182" s="5">
        <f>IF(ISNUMBER(SEARCH("optimized",Table1[[#This Row],[csv]])),1,0)</f>
        <v>1</v>
      </c>
      <c r="O182" s="5" t="str" cm="1">
        <f t="array" ref="O182">INDEX(_xlfn.TEXTSPLIT(INDEX(_xlfn.TEXTSPLIT(Table1[[#This Row],[rep]],"="),2)," "),1)</f>
        <v>cores</v>
      </c>
      <c r="P182" s="5" t="str" cm="1">
        <f t="array" ref="P182">INDEX(_xlfn.TEXTSPLIT(INDEX(_xlfn.TEXTSPLIT(Table1[[#This Row],[rep]],"="),3)," "),1)</f>
        <v>close</v>
      </c>
      <c r="Q182" s="5" cm="1">
        <f t="array" ref="Q182">VALUE(INDEX(_xlfn.TEXTSPLIT(INDEX(_xlfn.TEXTSPLIT(Table1[[#This Row],[rep]],"="),4)," "),1))</f>
        <v>12</v>
      </c>
      <c r="R182" s="5" cm="1">
        <f t="array" ref="R182">VALUE(INDEX(_xlfn.TEXTSPLIT(INDEX(_xlfn.TEXTSPLIT(Table1[[#This Row],[rep]],"="),5)," "),1))</f>
        <v>12</v>
      </c>
    </row>
    <row r="183" spans="1:18" x14ac:dyDescent="0.25">
      <c r="A183" t="s">
        <v>649</v>
      </c>
      <c r="B183" t="s">
        <v>650</v>
      </c>
      <c r="C183" t="s">
        <v>32</v>
      </c>
      <c r="D183" t="s">
        <v>704</v>
      </c>
      <c r="E183">
        <v>30000</v>
      </c>
      <c r="F183">
        <v>30000</v>
      </c>
      <c r="G183">
        <v>30000</v>
      </c>
      <c r="H183">
        <v>141.62700102900001</v>
      </c>
      <c r="I183">
        <v>141.62700100000001</v>
      </c>
      <c r="J183">
        <v>381.28322700000001</v>
      </c>
      <c r="K183" s="5" t="str" cm="1">
        <f t="array" ref="K183">INDEX(_xlfn.TEXTSPLIT(Table1[[#This Row],[csv]],"_"),1)</f>
        <v>dgemm</v>
      </c>
      <c r="L183" s="5" t="str" cm="1">
        <f t="array" ref="L183">INDEX(_xlfn.TEXTSPLIT(Table1[[#This Row],[csv]],"_"),2)</f>
        <v>blis</v>
      </c>
      <c r="M183" s="5" t="str">
        <f>IF(ISNUMBER(SEARCH("epyc",Table1[[#This Row],[node]])),"epyc",IF(ISNUMBER(SEARCH("thin",Table1[[#This Row],[node]])),"thin",IF(ISNUMBER(SEARCH("fat",Table1[[#This Row],[node]])),"fat","UNKNOWN")))</f>
        <v>epyc</v>
      </c>
      <c r="N183" s="5">
        <f>IF(ISNUMBER(SEARCH("optimized",Table1[[#This Row],[csv]])),1,0)</f>
        <v>1</v>
      </c>
      <c r="O183" s="5" t="str" cm="1">
        <f t="array" ref="O183">INDEX(_xlfn.TEXTSPLIT(INDEX(_xlfn.TEXTSPLIT(Table1[[#This Row],[rep]],"="),2)," "),1)</f>
        <v>cores</v>
      </c>
      <c r="P183" s="5" t="str" cm="1">
        <f t="array" ref="P183">INDEX(_xlfn.TEXTSPLIT(INDEX(_xlfn.TEXTSPLIT(Table1[[#This Row],[rep]],"="),3)," "),1)</f>
        <v>close</v>
      </c>
      <c r="Q183" s="5" cm="1">
        <f t="array" ref="Q183">VALUE(INDEX(_xlfn.TEXTSPLIT(INDEX(_xlfn.TEXTSPLIT(Table1[[#This Row],[rep]],"="),4)," "),1))</f>
        <v>11</v>
      </c>
      <c r="R183" s="5" cm="1">
        <f t="array" ref="R183">VALUE(INDEX(_xlfn.TEXTSPLIT(INDEX(_xlfn.TEXTSPLIT(Table1[[#This Row],[rep]],"="),5)," "),1))</f>
        <v>11</v>
      </c>
    </row>
    <row r="184" spans="1:18" x14ac:dyDescent="0.25">
      <c r="A184" t="s">
        <v>649</v>
      </c>
      <c r="B184" t="s">
        <v>650</v>
      </c>
      <c r="C184" t="s">
        <v>32</v>
      </c>
      <c r="D184" t="s">
        <v>705</v>
      </c>
      <c r="E184">
        <v>30000</v>
      </c>
      <c r="F184">
        <v>30000</v>
      </c>
      <c r="G184">
        <v>30000</v>
      </c>
      <c r="H184">
        <v>142.979142841</v>
      </c>
      <c r="I184">
        <v>142.97914299999999</v>
      </c>
      <c r="J184">
        <v>377.67746299999999</v>
      </c>
      <c r="K184" s="5" t="str" cm="1">
        <f t="array" ref="K184">INDEX(_xlfn.TEXTSPLIT(Table1[[#This Row],[csv]],"_"),1)</f>
        <v>dgemm</v>
      </c>
      <c r="L184" s="5" t="str" cm="1">
        <f t="array" ref="L184">INDEX(_xlfn.TEXTSPLIT(Table1[[#This Row],[csv]],"_"),2)</f>
        <v>blis</v>
      </c>
      <c r="M184" s="5" t="str">
        <f>IF(ISNUMBER(SEARCH("epyc",Table1[[#This Row],[node]])),"epyc",IF(ISNUMBER(SEARCH("thin",Table1[[#This Row],[node]])),"thin",IF(ISNUMBER(SEARCH("fat",Table1[[#This Row],[node]])),"fat","UNKNOWN")))</f>
        <v>epyc</v>
      </c>
      <c r="N184" s="5">
        <f>IF(ISNUMBER(SEARCH("optimized",Table1[[#This Row],[csv]])),1,0)</f>
        <v>1</v>
      </c>
      <c r="O184" s="5" t="str" cm="1">
        <f t="array" ref="O184">INDEX(_xlfn.TEXTSPLIT(INDEX(_xlfn.TEXTSPLIT(Table1[[#This Row],[rep]],"="),2)," "),1)</f>
        <v>cores</v>
      </c>
      <c r="P184" s="5" t="str" cm="1">
        <f t="array" ref="P184">INDEX(_xlfn.TEXTSPLIT(INDEX(_xlfn.TEXTSPLIT(Table1[[#This Row],[rep]],"="),3)," "),1)</f>
        <v>close</v>
      </c>
      <c r="Q184" s="5" cm="1">
        <f t="array" ref="Q184">VALUE(INDEX(_xlfn.TEXTSPLIT(INDEX(_xlfn.TEXTSPLIT(Table1[[#This Row],[rep]],"="),4)," "),1))</f>
        <v>10</v>
      </c>
      <c r="R184" s="5" cm="1">
        <f t="array" ref="R184">VALUE(INDEX(_xlfn.TEXTSPLIT(INDEX(_xlfn.TEXTSPLIT(Table1[[#This Row],[rep]],"="),5)," "),1))</f>
        <v>10</v>
      </c>
    </row>
    <row r="185" spans="1:18" x14ac:dyDescent="0.25">
      <c r="A185" t="s">
        <v>649</v>
      </c>
      <c r="B185" t="s">
        <v>650</v>
      </c>
      <c r="C185" t="s">
        <v>32</v>
      </c>
      <c r="D185" t="s">
        <v>706</v>
      </c>
      <c r="E185">
        <v>30000</v>
      </c>
      <c r="F185">
        <v>30000</v>
      </c>
      <c r="G185">
        <v>30000</v>
      </c>
      <c r="H185">
        <v>153.300333728</v>
      </c>
      <c r="I185">
        <v>153.30033399999999</v>
      </c>
      <c r="J185">
        <v>352.24972200000002</v>
      </c>
      <c r="K185" s="5" t="str" cm="1">
        <f t="array" ref="K185">INDEX(_xlfn.TEXTSPLIT(Table1[[#This Row],[csv]],"_"),1)</f>
        <v>dgemm</v>
      </c>
      <c r="L185" s="5" t="str" cm="1">
        <f t="array" ref="L185">INDEX(_xlfn.TEXTSPLIT(Table1[[#This Row],[csv]],"_"),2)</f>
        <v>blis</v>
      </c>
      <c r="M185" s="5" t="str">
        <f>IF(ISNUMBER(SEARCH("epyc",Table1[[#This Row],[node]])),"epyc",IF(ISNUMBER(SEARCH("thin",Table1[[#This Row],[node]])),"thin",IF(ISNUMBER(SEARCH("fat",Table1[[#This Row],[node]])),"fat","UNKNOWN")))</f>
        <v>epyc</v>
      </c>
      <c r="N185" s="5">
        <f>IF(ISNUMBER(SEARCH("optimized",Table1[[#This Row],[csv]])),1,0)</f>
        <v>1</v>
      </c>
      <c r="O185" s="5" t="str" cm="1">
        <f t="array" ref="O185">INDEX(_xlfn.TEXTSPLIT(INDEX(_xlfn.TEXTSPLIT(Table1[[#This Row],[rep]],"="),2)," "),1)</f>
        <v>cores</v>
      </c>
      <c r="P185" s="5" t="str" cm="1">
        <f t="array" ref="P185">INDEX(_xlfn.TEXTSPLIT(INDEX(_xlfn.TEXTSPLIT(Table1[[#This Row],[rep]],"="),3)," "),1)</f>
        <v>close</v>
      </c>
      <c r="Q185" s="5" cm="1">
        <f t="array" ref="Q185">VALUE(INDEX(_xlfn.TEXTSPLIT(INDEX(_xlfn.TEXTSPLIT(Table1[[#This Row],[rep]],"="),4)," "),1))</f>
        <v>9</v>
      </c>
      <c r="R185" s="5" cm="1">
        <f t="array" ref="R185">VALUE(INDEX(_xlfn.TEXTSPLIT(INDEX(_xlfn.TEXTSPLIT(Table1[[#This Row],[rep]],"="),5)," "),1))</f>
        <v>9</v>
      </c>
    </row>
    <row r="186" spans="1:18" x14ac:dyDescent="0.25">
      <c r="A186" t="s">
        <v>649</v>
      </c>
      <c r="B186" t="s">
        <v>650</v>
      </c>
      <c r="C186" t="s">
        <v>32</v>
      </c>
      <c r="D186" t="s">
        <v>707</v>
      </c>
      <c r="E186">
        <v>30000</v>
      </c>
      <c r="F186">
        <v>30000</v>
      </c>
      <c r="G186">
        <v>30000</v>
      </c>
      <c r="H186">
        <v>167.33835699299999</v>
      </c>
      <c r="I186">
        <v>167.338357</v>
      </c>
      <c r="J186">
        <v>322.69947500000001</v>
      </c>
      <c r="K186" s="5" t="str" cm="1">
        <f t="array" ref="K186">INDEX(_xlfn.TEXTSPLIT(Table1[[#This Row],[csv]],"_"),1)</f>
        <v>dgemm</v>
      </c>
      <c r="L186" s="5" t="str" cm="1">
        <f t="array" ref="L186">INDEX(_xlfn.TEXTSPLIT(Table1[[#This Row],[csv]],"_"),2)</f>
        <v>blis</v>
      </c>
      <c r="M186" s="5" t="str">
        <f>IF(ISNUMBER(SEARCH("epyc",Table1[[#This Row],[node]])),"epyc",IF(ISNUMBER(SEARCH("thin",Table1[[#This Row],[node]])),"thin",IF(ISNUMBER(SEARCH("fat",Table1[[#This Row],[node]])),"fat","UNKNOWN")))</f>
        <v>epyc</v>
      </c>
      <c r="N186" s="5">
        <f>IF(ISNUMBER(SEARCH("optimized",Table1[[#This Row],[csv]])),1,0)</f>
        <v>1</v>
      </c>
      <c r="O186" s="5" t="str" cm="1">
        <f t="array" ref="O186">INDEX(_xlfn.TEXTSPLIT(INDEX(_xlfn.TEXTSPLIT(Table1[[#This Row],[rep]],"="),2)," "),1)</f>
        <v>cores</v>
      </c>
      <c r="P186" s="5" t="str" cm="1">
        <f t="array" ref="P186">INDEX(_xlfn.TEXTSPLIT(INDEX(_xlfn.TEXTSPLIT(Table1[[#This Row],[rep]],"="),3)," "),1)</f>
        <v>close</v>
      </c>
      <c r="Q186" s="5" cm="1">
        <f t="array" ref="Q186">VALUE(INDEX(_xlfn.TEXTSPLIT(INDEX(_xlfn.TEXTSPLIT(Table1[[#This Row],[rep]],"="),4)," "),1))</f>
        <v>8</v>
      </c>
      <c r="R186" s="5" cm="1">
        <f t="array" ref="R186">VALUE(INDEX(_xlfn.TEXTSPLIT(INDEX(_xlfn.TEXTSPLIT(Table1[[#This Row],[rep]],"="),5)," "),1))</f>
        <v>8</v>
      </c>
    </row>
    <row r="187" spans="1:18" x14ac:dyDescent="0.25">
      <c r="A187" t="s">
        <v>649</v>
      </c>
      <c r="B187" t="s">
        <v>650</v>
      </c>
      <c r="C187" t="s">
        <v>32</v>
      </c>
      <c r="D187" t="s">
        <v>708</v>
      </c>
      <c r="E187">
        <v>30000</v>
      </c>
      <c r="F187">
        <v>30000</v>
      </c>
      <c r="G187">
        <v>30000</v>
      </c>
      <c r="H187">
        <v>201.56127932800001</v>
      </c>
      <c r="I187">
        <v>201.56127900000001</v>
      </c>
      <c r="J187">
        <v>267.90859899999998</v>
      </c>
      <c r="K187" s="5" t="str" cm="1">
        <f t="array" ref="K187">INDEX(_xlfn.TEXTSPLIT(Table1[[#This Row],[csv]],"_"),1)</f>
        <v>dgemm</v>
      </c>
      <c r="L187" s="5" t="str" cm="1">
        <f t="array" ref="L187">INDEX(_xlfn.TEXTSPLIT(Table1[[#This Row],[csv]],"_"),2)</f>
        <v>blis</v>
      </c>
      <c r="M187" s="5" t="str">
        <f>IF(ISNUMBER(SEARCH("epyc",Table1[[#This Row],[node]])),"epyc",IF(ISNUMBER(SEARCH("thin",Table1[[#This Row],[node]])),"thin",IF(ISNUMBER(SEARCH("fat",Table1[[#This Row],[node]])),"fat","UNKNOWN")))</f>
        <v>epyc</v>
      </c>
      <c r="N187" s="5">
        <f>IF(ISNUMBER(SEARCH("optimized",Table1[[#This Row],[csv]])),1,0)</f>
        <v>1</v>
      </c>
      <c r="O187" s="5" t="str" cm="1">
        <f t="array" ref="O187">INDEX(_xlfn.TEXTSPLIT(INDEX(_xlfn.TEXTSPLIT(Table1[[#This Row],[rep]],"="),2)," "),1)</f>
        <v>cores</v>
      </c>
      <c r="P187" s="5" t="str" cm="1">
        <f t="array" ref="P187">INDEX(_xlfn.TEXTSPLIT(INDEX(_xlfn.TEXTSPLIT(Table1[[#This Row],[rep]],"="),3)," "),1)</f>
        <v>close</v>
      </c>
      <c r="Q187" s="5" cm="1">
        <f t="array" ref="Q187">VALUE(INDEX(_xlfn.TEXTSPLIT(INDEX(_xlfn.TEXTSPLIT(Table1[[#This Row],[rep]],"="),4)," "),1))</f>
        <v>7</v>
      </c>
      <c r="R187" s="5" cm="1">
        <f t="array" ref="R187">VALUE(INDEX(_xlfn.TEXTSPLIT(INDEX(_xlfn.TEXTSPLIT(Table1[[#This Row],[rep]],"="),5)," "),1))</f>
        <v>7</v>
      </c>
    </row>
    <row r="188" spans="1:18" x14ac:dyDescent="0.25">
      <c r="A188" t="s">
        <v>649</v>
      </c>
      <c r="B188" t="s">
        <v>650</v>
      </c>
      <c r="C188" t="s">
        <v>32</v>
      </c>
      <c r="D188" t="s">
        <v>709</v>
      </c>
      <c r="E188">
        <v>30000</v>
      </c>
      <c r="F188">
        <v>30000</v>
      </c>
      <c r="G188">
        <v>30000</v>
      </c>
      <c r="H188">
        <v>222.39453335499999</v>
      </c>
      <c r="I188">
        <v>222.394533</v>
      </c>
      <c r="J188">
        <v>242.811724</v>
      </c>
      <c r="K188" s="5" t="str" cm="1">
        <f t="array" ref="K188">INDEX(_xlfn.TEXTSPLIT(Table1[[#This Row],[csv]],"_"),1)</f>
        <v>dgemm</v>
      </c>
      <c r="L188" s="5" t="str" cm="1">
        <f t="array" ref="L188">INDEX(_xlfn.TEXTSPLIT(Table1[[#This Row],[csv]],"_"),2)</f>
        <v>blis</v>
      </c>
      <c r="M188" s="5" t="str">
        <f>IF(ISNUMBER(SEARCH("epyc",Table1[[#This Row],[node]])),"epyc",IF(ISNUMBER(SEARCH("thin",Table1[[#This Row],[node]])),"thin",IF(ISNUMBER(SEARCH("fat",Table1[[#This Row],[node]])),"fat","UNKNOWN")))</f>
        <v>epyc</v>
      </c>
      <c r="N188" s="5">
        <f>IF(ISNUMBER(SEARCH("optimized",Table1[[#This Row],[csv]])),1,0)</f>
        <v>1</v>
      </c>
      <c r="O188" s="5" t="str" cm="1">
        <f t="array" ref="O188">INDEX(_xlfn.TEXTSPLIT(INDEX(_xlfn.TEXTSPLIT(Table1[[#This Row],[rep]],"="),2)," "),1)</f>
        <v>cores</v>
      </c>
      <c r="P188" s="5" t="str" cm="1">
        <f t="array" ref="P188">INDEX(_xlfn.TEXTSPLIT(INDEX(_xlfn.TEXTSPLIT(Table1[[#This Row],[rep]],"="),3)," "),1)</f>
        <v>close</v>
      </c>
      <c r="Q188" s="5" cm="1">
        <f t="array" ref="Q188">VALUE(INDEX(_xlfn.TEXTSPLIT(INDEX(_xlfn.TEXTSPLIT(Table1[[#This Row],[rep]],"="),4)," "),1))</f>
        <v>6</v>
      </c>
      <c r="R188" s="5" cm="1">
        <f t="array" ref="R188">VALUE(INDEX(_xlfn.TEXTSPLIT(INDEX(_xlfn.TEXTSPLIT(Table1[[#This Row],[rep]],"="),5)," "),1))</f>
        <v>6</v>
      </c>
    </row>
    <row r="189" spans="1:18" x14ac:dyDescent="0.25">
      <c r="A189" t="s">
        <v>649</v>
      </c>
      <c r="B189" t="s">
        <v>650</v>
      </c>
      <c r="C189" t="s">
        <v>32</v>
      </c>
      <c r="D189" t="s">
        <v>710</v>
      </c>
      <c r="E189">
        <v>30000</v>
      </c>
      <c r="F189">
        <v>30000</v>
      </c>
      <c r="G189">
        <v>30000</v>
      </c>
      <c r="H189">
        <v>255.560292256</v>
      </c>
      <c r="I189">
        <v>255.560292</v>
      </c>
      <c r="J189">
        <v>211.300431</v>
      </c>
      <c r="K189" s="5" t="str" cm="1">
        <f t="array" ref="K189">INDEX(_xlfn.TEXTSPLIT(Table1[[#This Row],[csv]],"_"),1)</f>
        <v>dgemm</v>
      </c>
      <c r="L189" s="5" t="str" cm="1">
        <f t="array" ref="L189">INDEX(_xlfn.TEXTSPLIT(Table1[[#This Row],[csv]],"_"),2)</f>
        <v>blis</v>
      </c>
      <c r="M189" s="5" t="str">
        <f>IF(ISNUMBER(SEARCH("epyc",Table1[[#This Row],[node]])),"epyc",IF(ISNUMBER(SEARCH("thin",Table1[[#This Row],[node]])),"thin",IF(ISNUMBER(SEARCH("fat",Table1[[#This Row],[node]])),"fat","UNKNOWN")))</f>
        <v>epyc</v>
      </c>
      <c r="N189" s="5">
        <f>IF(ISNUMBER(SEARCH("optimized",Table1[[#This Row],[csv]])),1,0)</f>
        <v>1</v>
      </c>
      <c r="O189" s="5" t="str" cm="1">
        <f t="array" ref="O189">INDEX(_xlfn.TEXTSPLIT(INDEX(_xlfn.TEXTSPLIT(Table1[[#This Row],[rep]],"="),2)," "),1)</f>
        <v>cores</v>
      </c>
      <c r="P189" s="5" t="str" cm="1">
        <f t="array" ref="P189">INDEX(_xlfn.TEXTSPLIT(INDEX(_xlfn.TEXTSPLIT(Table1[[#This Row],[rep]],"="),3)," "),1)</f>
        <v>close</v>
      </c>
      <c r="Q189" s="5" cm="1">
        <f t="array" ref="Q189">VALUE(INDEX(_xlfn.TEXTSPLIT(INDEX(_xlfn.TEXTSPLIT(Table1[[#This Row],[rep]],"="),4)," "),1))</f>
        <v>5</v>
      </c>
      <c r="R189" s="5" cm="1">
        <f t="array" ref="R189">VALUE(INDEX(_xlfn.TEXTSPLIT(INDEX(_xlfn.TEXTSPLIT(Table1[[#This Row],[rep]],"="),5)," "),1))</f>
        <v>5</v>
      </c>
    </row>
    <row r="190" spans="1:18" x14ac:dyDescent="0.25">
      <c r="A190" t="s">
        <v>649</v>
      </c>
      <c r="B190" t="s">
        <v>650</v>
      </c>
      <c r="C190" t="s">
        <v>32</v>
      </c>
      <c r="D190" t="s">
        <v>711</v>
      </c>
      <c r="E190">
        <v>30000</v>
      </c>
      <c r="F190">
        <v>30000</v>
      </c>
      <c r="G190">
        <v>30000</v>
      </c>
      <c r="H190">
        <v>314.50239386200002</v>
      </c>
      <c r="I190">
        <v>314.50239399999998</v>
      </c>
      <c r="J190">
        <v>171.699806</v>
      </c>
      <c r="K190" s="5" t="str" cm="1">
        <f t="array" ref="K190">INDEX(_xlfn.TEXTSPLIT(Table1[[#This Row],[csv]],"_"),1)</f>
        <v>dgemm</v>
      </c>
      <c r="L190" s="5" t="str" cm="1">
        <f t="array" ref="L190">INDEX(_xlfn.TEXTSPLIT(Table1[[#This Row],[csv]],"_"),2)</f>
        <v>blis</v>
      </c>
      <c r="M190" s="5" t="str">
        <f>IF(ISNUMBER(SEARCH("epyc",Table1[[#This Row],[node]])),"epyc",IF(ISNUMBER(SEARCH("thin",Table1[[#This Row],[node]])),"thin",IF(ISNUMBER(SEARCH("fat",Table1[[#This Row],[node]])),"fat","UNKNOWN")))</f>
        <v>epyc</v>
      </c>
      <c r="N190" s="5">
        <f>IF(ISNUMBER(SEARCH("optimized",Table1[[#This Row],[csv]])),1,0)</f>
        <v>1</v>
      </c>
      <c r="O190" s="5" t="str" cm="1">
        <f t="array" ref="O190">INDEX(_xlfn.TEXTSPLIT(INDEX(_xlfn.TEXTSPLIT(Table1[[#This Row],[rep]],"="),2)," "),1)</f>
        <v>cores</v>
      </c>
      <c r="P190" s="5" t="str" cm="1">
        <f t="array" ref="P190">INDEX(_xlfn.TEXTSPLIT(INDEX(_xlfn.TEXTSPLIT(Table1[[#This Row],[rep]],"="),3)," "),1)</f>
        <v>close</v>
      </c>
      <c r="Q190" s="5" cm="1">
        <f t="array" ref="Q190">VALUE(INDEX(_xlfn.TEXTSPLIT(INDEX(_xlfn.TEXTSPLIT(Table1[[#This Row],[rep]],"="),4)," "),1))</f>
        <v>4</v>
      </c>
      <c r="R190" s="5" cm="1">
        <f t="array" ref="R190">VALUE(INDEX(_xlfn.TEXTSPLIT(INDEX(_xlfn.TEXTSPLIT(Table1[[#This Row],[rep]],"="),5)," "),1))</f>
        <v>4</v>
      </c>
    </row>
    <row r="191" spans="1:18" x14ac:dyDescent="0.25">
      <c r="A191" t="s">
        <v>649</v>
      </c>
      <c r="B191" t="s">
        <v>650</v>
      </c>
      <c r="C191" t="s">
        <v>32</v>
      </c>
      <c r="D191" t="s">
        <v>712</v>
      </c>
      <c r="E191">
        <v>30000</v>
      </c>
      <c r="F191">
        <v>30000</v>
      </c>
      <c r="G191">
        <v>30000</v>
      </c>
      <c r="H191">
        <v>385.56188783499999</v>
      </c>
      <c r="I191">
        <v>385.56188800000001</v>
      </c>
      <c r="J191">
        <v>140.05533700000001</v>
      </c>
      <c r="K191" s="5" t="str" cm="1">
        <f t="array" ref="K191">INDEX(_xlfn.TEXTSPLIT(Table1[[#This Row],[csv]],"_"),1)</f>
        <v>dgemm</v>
      </c>
      <c r="L191" s="5" t="str" cm="1">
        <f t="array" ref="L191">INDEX(_xlfn.TEXTSPLIT(Table1[[#This Row],[csv]],"_"),2)</f>
        <v>blis</v>
      </c>
      <c r="M191" s="5" t="str">
        <f>IF(ISNUMBER(SEARCH("epyc",Table1[[#This Row],[node]])),"epyc",IF(ISNUMBER(SEARCH("thin",Table1[[#This Row],[node]])),"thin",IF(ISNUMBER(SEARCH("fat",Table1[[#This Row],[node]])),"fat","UNKNOWN")))</f>
        <v>epyc</v>
      </c>
      <c r="N191" s="5">
        <f>IF(ISNUMBER(SEARCH("optimized",Table1[[#This Row],[csv]])),1,0)</f>
        <v>1</v>
      </c>
      <c r="O191" s="5" t="str" cm="1">
        <f t="array" ref="O191">INDEX(_xlfn.TEXTSPLIT(INDEX(_xlfn.TEXTSPLIT(Table1[[#This Row],[rep]],"="),2)," "),1)</f>
        <v>cores</v>
      </c>
      <c r="P191" s="5" t="str" cm="1">
        <f t="array" ref="P191">INDEX(_xlfn.TEXTSPLIT(INDEX(_xlfn.TEXTSPLIT(Table1[[#This Row],[rep]],"="),3)," "),1)</f>
        <v>close</v>
      </c>
      <c r="Q191" s="5" cm="1">
        <f t="array" ref="Q191">VALUE(INDEX(_xlfn.TEXTSPLIT(INDEX(_xlfn.TEXTSPLIT(Table1[[#This Row],[rep]],"="),4)," "),1))</f>
        <v>3</v>
      </c>
      <c r="R191" s="5" cm="1">
        <f t="array" ref="R191">VALUE(INDEX(_xlfn.TEXTSPLIT(INDEX(_xlfn.TEXTSPLIT(Table1[[#This Row],[rep]],"="),5)," "),1))</f>
        <v>3</v>
      </c>
    </row>
    <row r="192" spans="1:18" x14ac:dyDescent="0.25">
      <c r="A192" t="s">
        <v>649</v>
      </c>
      <c r="B192" t="s">
        <v>650</v>
      </c>
      <c r="C192" t="s">
        <v>32</v>
      </c>
      <c r="D192" t="s">
        <v>713</v>
      </c>
      <c r="E192">
        <v>30000</v>
      </c>
      <c r="F192">
        <v>30000</v>
      </c>
      <c r="G192">
        <v>30000</v>
      </c>
      <c r="H192">
        <v>558.817382662</v>
      </c>
      <c r="I192">
        <v>558.81738299999995</v>
      </c>
      <c r="J192">
        <v>96.632642000000004</v>
      </c>
      <c r="K192" s="5" t="str" cm="1">
        <f t="array" ref="K192">INDEX(_xlfn.TEXTSPLIT(Table1[[#This Row],[csv]],"_"),1)</f>
        <v>dgemm</v>
      </c>
      <c r="L192" s="5" t="str" cm="1">
        <f t="array" ref="L192">INDEX(_xlfn.TEXTSPLIT(Table1[[#This Row],[csv]],"_"),2)</f>
        <v>blis</v>
      </c>
      <c r="M192" s="5" t="str">
        <f>IF(ISNUMBER(SEARCH("epyc",Table1[[#This Row],[node]])),"epyc",IF(ISNUMBER(SEARCH("thin",Table1[[#This Row],[node]])),"thin",IF(ISNUMBER(SEARCH("fat",Table1[[#This Row],[node]])),"fat","UNKNOWN")))</f>
        <v>epyc</v>
      </c>
      <c r="N192" s="5">
        <f>IF(ISNUMBER(SEARCH("optimized",Table1[[#This Row],[csv]])),1,0)</f>
        <v>1</v>
      </c>
      <c r="O192" s="5" t="str" cm="1">
        <f t="array" ref="O192">INDEX(_xlfn.TEXTSPLIT(INDEX(_xlfn.TEXTSPLIT(Table1[[#This Row],[rep]],"="),2)," "),1)</f>
        <v>cores</v>
      </c>
      <c r="P192" s="5" t="str" cm="1">
        <f t="array" ref="P192">INDEX(_xlfn.TEXTSPLIT(INDEX(_xlfn.TEXTSPLIT(Table1[[#This Row],[rep]],"="),3)," "),1)</f>
        <v>close</v>
      </c>
      <c r="Q192" s="5" cm="1">
        <f t="array" ref="Q192">VALUE(INDEX(_xlfn.TEXTSPLIT(INDEX(_xlfn.TEXTSPLIT(Table1[[#This Row],[rep]],"="),4)," "),1))</f>
        <v>2</v>
      </c>
      <c r="R192" s="5" cm="1">
        <f t="array" ref="R192">VALUE(INDEX(_xlfn.TEXTSPLIT(INDEX(_xlfn.TEXTSPLIT(Table1[[#This Row],[rep]],"="),5)," "),1))</f>
        <v>2</v>
      </c>
    </row>
    <row r="193" spans="1:18" x14ac:dyDescent="0.25">
      <c r="A193" t="s">
        <v>714</v>
      </c>
      <c r="B193" t="s">
        <v>715</v>
      </c>
      <c r="C193" t="s">
        <v>36</v>
      </c>
      <c r="D193" t="s">
        <v>716</v>
      </c>
      <c r="E193">
        <v>30000</v>
      </c>
      <c r="F193">
        <v>30000</v>
      </c>
      <c r="G193">
        <v>30000</v>
      </c>
      <c r="H193">
        <v>130.74475971199999</v>
      </c>
      <c r="I193">
        <v>130.74476000000001</v>
      </c>
      <c r="J193">
        <v>413.01846499999999</v>
      </c>
      <c r="K193" s="5" t="str" cm="1">
        <f t="array" ref="K193">INDEX(_xlfn.TEXTSPLIT(Table1[[#This Row],[csv]],"_"),1)</f>
        <v>dgemm</v>
      </c>
      <c r="L193" s="5" t="str" cm="1">
        <f t="array" ref="L193">INDEX(_xlfn.TEXTSPLIT(Table1[[#This Row],[csv]],"_"),2)</f>
        <v>blis</v>
      </c>
      <c r="M193" s="5" t="str">
        <f>IF(ISNUMBER(SEARCH("epyc",Table1[[#This Row],[node]])),"epyc",IF(ISNUMBER(SEARCH("thin",Table1[[#This Row],[node]])),"thin",IF(ISNUMBER(SEARCH("fat",Table1[[#This Row],[node]])),"fat","UNKNOWN")))</f>
        <v>thin</v>
      </c>
      <c r="N193" s="5">
        <f>IF(ISNUMBER(SEARCH("optimized",Table1[[#This Row],[csv]])),1,0)</f>
        <v>1</v>
      </c>
      <c r="O193" s="5" t="str" cm="1">
        <f t="array" ref="O193">INDEX(_xlfn.TEXTSPLIT(INDEX(_xlfn.TEXTSPLIT(Table1[[#This Row],[rep]],"="),2)," "),1)</f>
        <v>cores</v>
      </c>
      <c r="P193" s="5" t="str" cm="1">
        <f t="array" ref="P193">INDEX(_xlfn.TEXTSPLIT(INDEX(_xlfn.TEXTSPLIT(Table1[[#This Row],[rep]],"="),3)," "),1)</f>
        <v>close</v>
      </c>
      <c r="Q193" s="5" cm="1">
        <f t="array" ref="Q193">VALUE(INDEX(_xlfn.TEXTSPLIT(INDEX(_xlfn.TEXTSPLIT(Table1[[#This Row],[rep]],"="),4)," "),1))</f>
        <v>12</v>
      </c>
      <c r="R193" s="5" cm="1">
        <f t="array" ref="R193">VALUE(INDEX(_xlfn.TEXTSPLIT(INDEX(_xlfn.TEXTSPLIT(Table1[[#This Row],[rep]],"="),5)," "),1))</f>
        <v>12</v>
      </c>
    </row>
    <row r="194" spans="1:18" x14ac:dyDescent="0.25">
      <c r="A194" t="s">
        <v>714</v>
      </c>
      <c r="B194" t="s">
        <v>715</v>
      </c>
      <c r="C194" t="s">
        <v>36</v>
      </c>
      <c r="D194" t="s">
        <v>717</v>
      </c>
      <c r="E194">
        <v>30000</v>
      </c>
      <c r="F194">
        <v>30000</v>
      </c>
      <c r="G194">
        <v>30000</v>
      </c>
      <c r="H194">
        <v>146.75614017999999</v>
      </c>
      <c r="I194">
        <v>146.75613999999999</v>
      </c>
      <c r="J194">
        <v>367.95734700000003</v>
      </c>
      <c r="K194" s="5" t="str" cm="1">
        <f t="array" ref="K194">INDEX(_xlfn.TEXTSPLIT(Table1[[#This Row],[csv]],"_"),1)</f>
        <v>dgemm</v>
      </c>
      <c r="L194" s="5" t="str" cm="1">
        <f t="array" ref="L194">INDEX(_xlfn.TEXTSPLIT(Table1[[#This Row],[csv]],"_"),2)</f>
        <v>blis</v>
      </c>
      <c r="M194" s="5" t="str">
        <f>IF(ISNUMBER(SEARCH("epyc",Table1[[#This Row],[node]])),"epyc",IF(ISNUMBER(SEARCH("thin",Table1[[#This Row],[node]])),"thin",IF(ISNUMBER(SEARCH("fat",Table1[[#This Row],[node]])),"fat","UNKNOWN")))</f>
        <v>thin</v>
      </c>
      <c r="N194" s="5">
        <f>IF(ISNUMBER(SEARCH("optimized",Table1[[#This Row],[csv]])),1,0)</f>
        <v>1</v>
      </c>
      <c r="O194" s="5" t="str" cm="1">
        <f t="array" ref="O194">INDEX(_xlfn.TEXTSPLIT(INDEX(_xlfn.TEXTSPLIT(Table1[[#This Row],[rep]],"="),2)," "),1)</f>
        <v>cores</v>
      </c>
      <c r="P194" s="5" t="str" cm="1">
        <f t="array" ref="P194">INDEX(_xlfn.TEXTSPLIT(INDEX(_xlfn.TEXTSPLIT(Table1[[#This Row],[rep]],"="),3)," "),1)</f>
        <v>close</v>
      </c>
      <c r="Q194" s="5" cm="1">
        <f t="array" ref="Q194">VALUE(INDEX(_xlfn.TEXTSPLIT(INDEX(_xlfn.TEXTSPLIT(Table1[[#This Row],[rep]],"="),4)," "),1))</f>
        <v>11</v>
      </c>
      <c r="R194" s="5" cm="1">
        <f t="array" ref="R194">VALUE(INDEX(_xlfn.TEXTSPLIT(INDEX(_xlfn.TEXTSPLIT(Table1[[#This Row],[rep]],"="),5)," "),1))</f>
        <v>11</v>
      </c>
    </row>
    <row r="195" spans="1:18" x14ac:dyDescent="0.25">
      <c r="A195" t="s">
        <v>714</v>
      </c>
      <c r="B195" t="s">
        <v>715</v>
      </c>
      <c r="C195" t="s">
        <v>36</v>
      </c>
      <c r="D195" t="s">
        <v>718</v>
      </c>
      <c r="E195">
        <v>30000</v>
      </c>
      <c r="F195">
        <v>30000</v>
      </c>
      <c r="G195">
        <v>30000</v>
      </c>
      <c r="H195">
        <v>142.11751287600001</v>
      </c>
      <c r="I195">
        <v>142.117513</v>
      </c>
      <c r="J195">
        <v>379.96724599999999</v>
      </c>
      <c r="K195" s="5" t="str" cm="1">
        <f t="array" ref="K195">INDEX(_xlfn.TEXTSPLIT(Table1[[#This Row],[csv]],"_"),1)</f>
        <v>dgemm</v>
      </c>
      <c r="L195" s="5" t="str" cm="1">
        <f t="array" ref="L195">INDEX(_xlfn.TEXTSPLIT(Table1[[#This Row],[csv]],"_"),2)</f>
        <v>blis</v>
      </c>
      <c r="M195" s="5" t="str">
        <f>IF(ISNUMBER(SEARCH("epyc",Table1[[#This Row],[node]])),"epyc",IF(ISNUMBER(SEARCH("thin",Table1[[#This Row],[node]])),"thin",IF(ISNUMBER(SEARCH("fat",Table1[[#This Row],[node]])),"fat","UNKNOWN")))</f>
        <v>thin</v>
      </c>
      <c r="N195" s="5">
        <f>IF(ISNUMBER(SEARCH("optimized",Table1[[#This Row],[csv]])),1,0)</f>
        <v>1</v>
      </c>
      <c r="O195" s="5" t="str" cm="1">
        <f t="array" ref="O195">INDEX(_xlfn.TEXTSPLIT(INDEX(_xlfn.TEXTSPLIT(Table1[[#This Row],[rep]],"="),2)," "),1)</f>
        <v>cores</v>
      </c>
      <c r="P195" s="5" t="str" cm="1">
        <f t="array" ref="P195">INDEX(_xlfn.TEXTSPLIT(INDEX(_xlfn.TEXTSPLIT(Table1[[#This Row],[rep]],"="),3)," "),1)</f>
        <v>close</v>
      </c>
      <c r="Q195" s="5" cm="1">
        <f t="array" ref="Q195">VALUE(INDEX(_xlfn.TEXTSPLIT(INDEX(_xlfn.TEXTSPLIT(Table1[[#This Row],[rep]],"="),4)," "),1))</f>
        <v>10</v>
      </c>
      <c r="R195" s="5" cm="1">
        <f t="array" ref="R195">VALUE(INDEX(_xlfn.TEXTSPLIT(INDEX(_xlfn.TEXTSPLIT(Table1[[#This Row],[rep]],"="),5)," "),1))</f>
        <v>10</v>
      </c>
    </row>
    <row r="196" spans="1:18" x14ac:dyDescent="0.25">
      <c r="A196" t="s">
        <v>714</v>
      </c>
      <c r="B196" t="s">
        <v>715</v>
      </c>
      <c r="C196" t="s">
        <v>36</v>
      </c>
      <c r="D196" t="s">
        <v>719</v>
      </c>
      <c r="E196">
        <v>30000</v>
      </c>
      <c r="F196">
        <v>30000</v>
      </c>
      <c r="G196">
        <v>30000</v>
      </c>
      <c r="H196">
        <v>170.74613285000001</v>
      </c>
      <c r="I196">
        <v>170.74613299999999</v>
      </c>
      <c r="J196">
        <v>316.25899299999998</v>
      </c>
      <c r="K196" s="5" t="str" cm="1">
        <f t="array" ref="K196">INDEX(_xlfn.TEXTSPLIT(Table1[[#This Row],[csv]],"_"),1)</f>
        <v>dgemm</v>
      </c>
      <c r="L196" s="5" t="str" cm="1">
        <f t="array" ref="L196">INDEX(_xlfn.TEXTSPLIT(Table1[[#This Row],[csv]],"_"),2)</f>
        <v>blis</v>
      </c>
      <c r="M196" s="5" t="str">
        <f>IF(ISNUMBER(SEARCH("epyc",Table1[[#This Row],[node]])),"epyc",IF(ISNUMBER(SEARCH("thin",Table1[[#This Row],[node]])),"thin",IF(ISNUMBER(SEARCH("fat",Table1[[#This Row],[node]])),"fat","UNKNOWN")))</f>
        <v>thin</v>
      </c>
      <c r="N196" s="5">
        <f>IF(ISNUMBER(SEARCH("optimized",Table1[[#This Row],[csv]])),1,0)</f>
        <v>1</v>
      </c>
      <c r="O196" s="5" t="str" cm="1">
        <f t="array" ref="O196">INDEX(_xlfn.TEXTSPLIT(INDEX(_xlfn.TEXTSPLIT(Table1[[#This Row],[rep]],"="),2)," "),1)</f>
        <v>cores</v>
      </c>
      <c r="P196" s="5" t="str" cm="1">
        <f t="array" ref="P196">INDEX(_xlfn.TEXTSPLIT(INDEX(_xlfn.TEXTSPLIT(Table1[[#This Row],[rep]],"="),3)," "),1)</f>
        <v>close</v>
      </c>
      <c r="Q196" s="5" cm="1">
        <f t="array" ref="Q196">VALUE(INDEX(_xlfn.TEXTSPLIT(INDEX(_xlfn.TEXTSPLIT(Table1[[#This Row],[rep]],"="),4)," "),1))</f>
        <v>9</v>
      </c>
      <c r="R196" s="5" cm="1">
        <f t="array" ref="R196">VALUE(INDEX(_xlfn.TEXTSPLIT(INDEX(_xlfn.TEXTSPLIT(Table1[[#This Row],[rep]],"="),5)," "),1))</f>
        <v>9</v>
      </c>
    </row>
    <row r="197" spans="1:18" x14ac:dyDescent="0.25">
      <c r="A197" t="s">
        <v>714</v>
      </c>
      <c r="B197" t="s">
        <v>715</v>
      </c>
      <c r="C197" t="s">
        <v>36</v>
      </c>
      <c r="D197" t="s">
        <v>720</v>
      </c>
      <c r="E197">
        <v>30000</v>
      </c>
      <c r="F197">
        <v>30000</v>
      </c>
      <c r="G197">
        <v>30000</v>
      </c>
      <c r="H197">
        <v>198.21165221000001</v>
      </c>
      <c r="I197">
        <v>198.21165199999999</v>
      </c>
      <c r="J197">
        <v>272.43605200000002</v>
      </c>
      <c r="K197" s="5" t="str" cm="1">
        <f t="array" ref="K197">INDEX(_xlfn.TEXTSPLIT(Table1[[#This Row],[csv]],"_"),1)</f>
        <v>dgemm</v>
      </c>
      <c r="L197" s="5" t="str" cm="1">
        <f t="array" ref="L197">INDEX(_xlfn.TEXTSPLIT(Table1[[#This Row],[csv]],"_"),2)</f>
        <v>blis</v>
      </c>
      <c r="M197" s="5" t="str">
        <f>IF(ISNUMBER(SEARCH("epyc",Table1[[#This Row],[node]])),"epyc",IF(ISNUMBER(SEARCH("thin",Table1[[#This Row],[node]])),"thin",IF(ISNUMBER(SEARCH("fat",Table1[[#This Row],[node]])),"fat","UNKNOWN")))</f>
        <v>thin</v>
      </c>
      <c r="N197" s="5">
        <f>IF(ISNUMBER(SEARCH("optimized",Table1[[#This Row],[csv]])),1,0)</f>
        <v>1</v>
      </c>
      <c r="O197" s="5" t="str" cm="1">
        <f t="array" ref="O197">INDEX(_xlfn.TEXTSPLIT(INDEX(_xlfn.TEXTSPLIT(Table1[[#This Row],[rep]],"="),2)," "),1)</f>
        <v>cores</v>
      </c>
      <c r="P197" s="5" t="str" cm="1">
        <f t="array" ref="P197">INDEX(_xlfn.TEXTSPLIT(INDEX(_xlfn.TEXTSPLIT(Table1[[#This Row],[rep]],"="),3)," "),1)</f>
        <v>close</v>
      </c>
      <c r="Q197" s="5" cm="1">
        <f t="array" ref="Q197">VALUE(INDEX(_xlfn.TEXTSPLIT(INDEX(_xlfn.TEXTSPLIT(Table1[[#This Row],[rep]],"="),4)," "),1))</f>
        <v>8</v>
      </c>
      <c r="R197" s="5" cm="1">
        <f t="array" ref="R197">VALUE(INDEX(_xlfn.TEXTSPLIT(INDEX(_xlfn.TEXTSPLIT(Table1[[#This Row],[rep]],"="),5)," "),1))</f>
        <v>8</v>
      </c>
    </row>
    <row r="198" spans="1:18" x14ac:dyDescent="0.25">
      <c r="A198" t="s">
        <v>714</v>
      </c>
      <c r="B198" t="s">
        <v>715</v>
      </c>
      <c r="C198" t="s">
        <v>36</v>
      </c>
      <c r="D198" t="s">
        <v>721</v>
      </c>
      <c r="E198">
        <v>30000</v>
      </c>
      <c r="F198">
        <v>30000</v>
      </c>
      <c r="G198">
        <v>30000</v>
      </c>
      <c r="H198">
        <v>229.86482161699999</v>
      </c>
      <c r="I198">
        <v>229.864822</v>
      </c>
      <c r="J198">
        <v>234.92067900000001</v>
      </c>
      <c r="K198" s="5" t="str" cm="1">
        <f t="array" ref="K198">INDEX(_xlfn.TEXTSPLIT(Table1[[#This Row],[csv]],"_"),1)</f>
        <v>dgemm</v>
      </c>
      <c r="L198" s="5" t="str" cm="1">
        <f t="array" ref="L198">INDEX(_xlfn.TEXTSPLIT(Table1[[#This Row],[csv]],"_"),2)</f>
        <v>blis</v>
      </c>
      <c r="M198" s="5" t="str">
        <f>IF(ISNUMBER(SEARCH("epyc",Table1[[#This Row],[node]])),"epyc",IF(ISNUMBER(SEARCH("thin",Table1[[#This Row],[node]])),"thin",IF(ISNUMBER(SEARCH("fat",Table1[[#This Row],[node]])),"fat","UNKNOWN")))</f>
        <v>thin</v>
      </c>
      <c r="N198" s="5">
        <f>IF(ISNUMBER(SEARCH("optimized",Table1[[#This Row],[csv]])),1,0)</f>
        <v>1</v>
      </c>
      <c r="O198" s="5" t="str" cm="1">
        <f t="array" ref="O198">INDEX(_xlfn.TEXTSPLIT(INDEX(_xlfn.TEXTSPLIT(Table1[[#This Row],[rep]],"="),2)," "),1)</f>
        <v>cores</v>
      </c>
      <c r="P198" s="5" t="str" cm="1">
        <f t="array" ref="P198">INDEX(_xlfn.TEXTSPLIT(INDEX(_xlfn.TEXTSPLIT(Table1[[#This Row],[rep]],"="),3)," "),1)</f>
        <v>close</v>
      </c>
      <c r="Q198" s="5" cm="1">
        <f t="array" ref="Q198">VALUE(INDEX(_xlfn.TEXTSPLIT(INDEX(_xlfn.TEXTSPLIT(Table1[[#This Row],[rep]],"="),4)," "),1))</f>
        <v>7</v>
      </c>
      <c r="R198" s="5" cm="1">
        <f t="array" ref="R198">VALUE(INDEX(_xlfn.TEXTSPLIT(INDEX(_xlfn.TEXTSPLIT(Table1[[#This Row],[rep]],"="),5)," "),1))</f>
        <v>7</v>
      </c>
    </row>
    <row r="199" spans="1:18" x14ac:dyDescent="0.25">
      <c r="A199" t="s">
        <v>714</v>
      </c>
      <c r="B199" t="s">
        <v>715</v>
      </c>
      <c r="C199" t="s">
        <v>36</v>
      </c>
      <c r="D199" t="s">
        <v>722</v>
      </c>
      <c r="E199">
        <v>30000</v>
      </c>
      <c r="F199">
        <v>30000</v>
      </c>
      <c r="G199">
        <v>30000</v>
      </c>
      <c r="H199">
        <v>235.461719305</v>
      </c>
      <c r="I199">
        <v>235.46171899999999</v>
      </c>
      <c r="J199">
        <v>229.33664200000001</v>
      </c>
      <c r="K199" s="5" t="str" cm="1">
        <f t="array" ref="K199">INDEX(_xlfn.TEXTSPLIT(Table1[[#This Row],[csv]],"_"),1)</f>
        <v>dgemm</v>
      </c>
      <c r="L199" s="5" t="str" cm="1">
        <f t="array" ref="L199">INDEX(_xlfn.TEXTSPLIT(Table1[[#This Row],[csv]],"_"),2)</f>
        <v>blis</v>
      </c>
      <c r="M199" s="5" t="str">
        <f>IF(ISNUMBER(SEARCH("epyc",Table1[[#This Row],[node]])),"epyc",IF(ISNUMBER(SEARCH("thin",Table1[[#This Row],[node]])),"thin",IF(ISNUMBER(SEARCH("fat",Table1[[#This Row],[node]])),"fat","UNKNOWN")))</f>
        <v>thin</v>
      </c>
      <c r="N199" s="5">
        <f>IF(ISNUMBER(SEARCH("optimized",Table1[[#This Row],[csv]])),1,0)</f>
        <v>1</v>
      </c>
      <c r="O199" s="5" t="str" cm="1">
        <f t="array" ref="O199">INDEX(_xlfn.TEXTSPLIT(INDEX(_xlfn.TEXTSPLIT(Table1[[#This Row],[rep]],"="),2)," "),1)</f>
        <v>cores</v>
      </c>
      <c r="P199" s="5" t="str" cm="1">
        <f t="array" ref="P199">INDEX(_xlfn.TEXTSPLIT(INDEX(_xlfn.TEXTSPLIT(Table1[[#This Row],[rep]],"="),3)," "),1)</f>
        <v>close</v>
      </c>
      <c r="Q199" s="5" cm="1">
        <f t="array" ref="Q199">VALUE(INDEX(_xlfn.TEXTSPLIT(INDEX(_xlfn.TEXTSPLIT(Table1[[#This Row],[rep]],"="),4)," "),1))</f>
        <v>6</v>
      </c>
      <c r="R199" s="5" cm="1">
        <f t="array" ref="R199">VALUE(INDEX(_xlfn.TEXTSPLIT(INDEX(_xlfn.TEXTSPLIT(Table1[[#This Row],[rep]],"="),5)," "),1))</f>
        <v>6</v>
      </c>
    </row>
    <row r="200" spans="1:18" x14ac:dyDescent="0.25">
      <c r="A200" t="s">
        <v>714</v>
      </c>
      <c r="B200" t="s">
        <v>715</v>
      </c>
      <c r="C200" t="s">
        <v>36</v>
      </c>
      <c r="D200" t="s">
        <v>723</v>
      </c>
      <c r="E200">
        <v>30000</v>
      </c>
      <c r="F200">
        <v>30000</v>
      </c>
      <c r="G200">
        <v>30000</v>
      </c>
      <c r="H200">
        <v>307.60647169399999</v>
      </c>
      <c r="I200">
        <v>307.606472</v>
      </c>
      <c r="J200">
        <v>175.54897199999999</v>
      </c>
      <c r="K200" s="5" t="str" cm="1">
        <f t="array" ref="K200">INDEX(_xlfn.TEXTSPLIT(Table1[[#This Row],[csv]],"_"),1)</f>
        <v>dgemm</v>
      </c>
      <c r="L200" s="5" t="str" cm="1">
        <f t="array" ref="L200">INDEX(_xlfn.TEXTSPLIT(Table1[[#This Row],[csv]],"_"),2)</f>
        <v>blis</v>
      </c>
      <c r="M200" s="5" t="str">
        <f>IF(ISNUMBER(SEARCH("epyc",Table1[[#This Row],[node]])),"epyc",IF(ISNUMBER(SEARCH("thin",Table1[[#This Row],[node]])),"thin",IF(ISNUMBER(SEARCH("fat",Table1[[#This Row],[node]])),"fat","UNKNOWN")))</f>
        <v>thin</v>
      </c>
      <c r="N200" s="5">
        <f>IF(ISNUMBER(SEARCH("optimized",Table1[[#This Row],[csv]])),1,0)</f>
        <v>1</v>
      </c>
      <c r="O200" s="5" t="str" cm="1">
        <f t="array" ref="O200">INDEX(_xlfn.TEXTSPLIT(INDEX(_xlfn.TEXTSPLIT(Table1[[#This Row],[rep]],"="),2)," "),1)</f>
        <v>cores</v>
      </c>
      <c r="P200" s="5" t="str" cm="1">
        <f t="array" ref="P200">INDEX(_xlfn.TEXTSPLIT(INDEX(_xlfn.TEXTSPLIT(Table1[[#This Row],[rep]],"="),3)," "),1)</f>
        <v>close</v>
      </c>
      <c r="Q200" s="5" cm="1">
        <f t="array" ref="Q200">VALUE(INDEX(_xlfn.TEXTSPLIT(INDEX(_xlfn.TEXTSPLIT(Table1[[#This Row],[rep]],"="),4)," "),1))</f>
        <v>5</v>
      </c>
      <c r="R200" s="5" cm="1">
        <f t="array" ref="R200">VALUE(INDEX(_xlfn.TEXTSPLIT(INDEX(_xlfn.TEXTSPLIT(Table1[[#This Row],[rep]],"="),5)," "),1))</f>
        <v>5</v>
      </c>
    </row>
    <row r="201" spans="1:18" x14ac:dyDescent="0.25">
      <c r="A201" t="s">
        <v>714</v>
      </c>
      <c r="B201" t="s">
        <v>715</v>
      </c>
      <c r="C201" t="s">
        <v>36</v>
      </c>
      <c r="D201" t="s">
        <v>724</v>
      </c>
      <c r="E201">
        <v>30000</v>
      </c>
      <c r="F201">
        <v>30000</v>
      </c>
      <c r="G201">
        <v>30000</v>
      </c>
      <c r="H201">
        <v>343.473501161</v>
      </c>
      <c r="I201">
        <v>343.473501</v>
      </c>
      <c r="J201">
        <v>157.21736799999999</v>
      </c>
      <c r="K201" s="5" t="str" cm="1">
        <f t="array" ref="K201">INDEX(_xlfn.TEXTSPLIT(Table1[[#This Row],[csv]],"_"),1)</f>
        <v>dgemm</v>
      </c>
      <c r="L201" s="5" t="str" cm="1">
        <f t="array" ref="L201">INDEX(_xlfn.TEXTSPLIT(Table1[[#This Row],[csv]],"_"),2)</f>
        <v>blis</v>
      </c>
      <c r="M201" s="5" t="str">
        <f>IF(ISNUMBER(SEARCH("epyc",Table1[[#This Row],[node]])),"epyc",IF(ISNUMBER(SEARCH("thin",Table1[[#This Row],[node]])),"thin",IF(ISNUMBER(SEARCH("fat",Table1[[#This Row],[node]])),"fat","UNKNOWN")))</f>
        <v>thin</v>
      </c>
      <c r="N201" s="5">
        <f>IF(ISNUMBER(SEARCH("optimized",Table1[[#This Row],[csv]])),1,0)</f>
        <v>1</v>
      </c>
      <c r="O201" s="5" t="str" cm="1">
        <f t="array" ref="O201">INDEX(_xlfn.TEXTSPLIT(INDEX(_xlfn.TEXTSPLIT(Table1[[#This Row],[rep]],"="),2)," "),1)</f>
        <v>cores</v>
      </c>
      <c r="P201" s="5" t="str" cm="1">
        <f t="array" ref="P201">INDEX(_xlfn.TEXTSPLIT(INDEX(_xlfn.TEXTSPLIT(Table1[[#This Row],[rep]],"="),3)," "),1)</f>
        <v>close</v>
      </c>
      <c r="Q201" s="5" cm="1">
        <f t="array" ref="Q201">VALUE(INDEX(_xlfn.TEXTSPLIT(INDEX(_xlfn.TEXTSPLIT(Table1[[#This Row],[rep]],"="),4)," "),1))</f>
        <v>4</v>
      </c>
      <c r="R201" s="5" cm="1">
        <f t="array" ref="R201">VALUE(INDEX(_xlfn.TEXTSPLIT(INDEX(_xlfn.TEXTSPLIT(Table1[[#This Row],[rep]],"="),5)," "),1))</f>
        <v>4</v>
      </c>
    </row>
    <row r="202" spans="1:18" x14ac:dyDescent="0.25">
      <c r="A202" t="s">
        <v>714</v>
      </c>
      <c r="B202" t="s">
        <v>715</v>
      </c>
      <c r="C202" t="s">
        <v>36</v>
      </c>
      <c r="D202" t="s">
        <v>725</v>
      </c>
      <c r="E202">
        <v>30000</v>
      </c>
      <c r="F202">
        <v>30000</v>
      </c>
      <c r="G202">
        <v>30000</v>
      </c>
      <c r="H202">
        <v>454.71372773100001</v>
      </c>
      <c r="I202">
        <v>454.713728</v>
      </c>
      <c r="J202">
        <v>118.75603599999999</v>
      </c>
      <c r="K202" s="5" t="str" cm="1">
        <f t="array" ref="K202">INDEX(_xlfn.TEXTSPLIT(Table1[[#This Row],[csv]],"_"),1)</f>
        <v>dgemm</v>
      </c>
      <c r="L202" s="5" t="str" cm="1">
        <f t="array" ref="L202">INDEX(_xlfn.TEXTSPLIT(Table1[[#This Row],[csv]],"_"),2)</f>
        <v>blis</v>
      </c>
      <c r="M202" s="5" t="str">
        <f>IF(ISNUMBER(SEARCH("epyc",Table1[[#This Row],[node]])),"epyc",IF(ISNUMBER(SEARCH("thin",Table1[[#This Row],[node]])),"thin",IF(ISNUMBER(SEARCH("fat",Table1[[#This Row],[node]])),"fat","UNKNOWN")))</f>
        <v>thin</v>
      </c>
      <c r="N202" s="5">
        <f>IF(ISNUMBER(SEARCH("optimized",Table1[[#This Row],[csv]])),1,0)</f>
        <v>1</v>
      </c>
      <c r="O202" s="5" t="str" cm="1">
        <f t="array" ref="O202">INDEX(_xlfn.TEXTSPLIT(INDEX(_xlfn.TEXTSPLIT(Table1[[#This Row],[rep]],"="),2)," "),1)</f>
        <v>cores</v>
      </c>
      <c r="P202" s="5" t="str" cm="1">
        <f t="array" ref="P202">INDEX(_xlfn.TEXTSPLIT(INDEX(_xlfn.TEXTSPLIT(Table1[[#This Row],[rep]],"="),3)," "),1)</f>
        <v>close</v>
      </c>
      <c r="Q202" s="5" cm="1">
        <f t="array" ref="Q202">VALUE(INDEX(_xlfn.TEXTSPLIT(INDEX(_xlfn.TEXTSPLIT(Table1[[#This Row],[rep]],"="),4)," "),1))</f>
        <v>3</v>
      </c>
      <c r="R202" s="5" cm="1">
        <f t="array" ref="R202">VALUE(INDEX(_xlfn.TEXTSPLIT(INDEX(_xlfn.TEXTSPLIT(Table1[[#This Row],[rep]],"="),5)," "),1))</f>
        <v>3</v>
      </c>
    </row>
    <row r="203" spans="1:18" x14ac:dyDescent="0.25">
      <c r="A203" t="s">
        <v>714</v>
      </c>
      <c r="B203" t="s">
        <v>715</v>
      </c>
      <c r="C203" t="s">
        <v>36</v>
      </c>
      <c r="D203" t="s">
        <v>726</v>
      </c>
      <c r="E203">
        <v>30000</v>
      </c>
      <c r="F203">
        <v>30000</v>
      </c>
      <c r="G203">
        <v>30000</v>
      </c>
      <c r="H203">
        <v>685.66074576599999</v>
      </c>
      <c r="I203">
        <v>685.66074600000002</v>
      </c>
      <c r="J203">
        <v>78.756148999999994</v>
      </c>
      <c r="K203" s="5" t="str" cm="1">
        <f t="array" ref="K203">INDEX(_xlfn.TEXTSPLIT(Table1[[#This Row],[csv]],"_"),1)</f>
        <v>dgemm</v>
      </c>
      <c r="L203" s="5" t="str" cm="1">
        <f t="array" ref="L203">INDEX(_xlfn.TEXTSPLIT(Table1[[#This Row],[csv]],"_"),2)</f>
        <v>blis</v>
      </c>
      <c r="M203" s="5" t="str">
        <f>IF(ISNUMBER(SEARCH("epyc",Table1[[#This Row],[node]])),"epyc",IF(ISNUMBER(SEARCH("thin",Table1[[#This Row],[node]])),"thin",IF(ISNUMBER(SEARCH("fat",Table1[[#This Row],[node]])),"fat","UNKNOWN")))</f>
        <v>thin</v>
      </c>
      <c r="N203" s="5">
        <f>IF(ISNUMBER(SEARCH("optimized",Table1[[#This Row],[csv]])),1,0)</f>
        <v>1</v>
      </c>
      <c r="O203" s="5" t="str" cm="1">
        <f t="array" ref="O203">INDEX(_xlfn.TEXTSPLIT(INDEX(_xlfn.TEXTSPLIT(Table1[[#This Row],[rep]],"="),2)," "),1)</f>
        <v>cores</v>
      </c>
      <c r="P203" s="5" t="str" cm="1">
        <f t="array" ref="P203">INDEX(_xlfn.TEXTSPLIT(INDEX(_xlfn.TEXTSPLIT(Table1[[#This Row],[rep]],"="),3)," "),1)</f>
        <v>close</v>
      </c>
      <c r="Q203" s="5" cm="1">
        <f t="array" ref="Q203">VALUE(INDEX(_xlfn.TEXTSPLIT(INDEX(_xlfn.TEXTSPLIT(Table1[[#This Row],[rep]],"="),4)," "),1))</f>
        <v>2</v>
      </c>
      <c r="R203" s="5" cm="1">
        <f t="array" ref="R203">VALUE(INDEX(_xlfn.TEXTSPLIT(INDEX(_xlfn.TEXTSPLIT(Table1[[#This Row],[rep]],"="),5)," "),1))</f>
        <v>2</v>
      </c>
    </row>
    <row r="204" spans="1:18" x14ac:dyDescent="0.25">
      <c r="A204" t="s">
        <v>714</v>
      </c>
      <c r="B204" t="s">
        <v>715</v>
      </c>
      <c r="C204" t="s">
        <v>36</v>
      </c>
      <c r="D204" t="s">
        <v>727</v>
      </c>
      <c r="E204">
        <v>30000</v>
      </c>
      <c r="F204">
        <v>30000</v>
      </c>
      <c r="G204">
        <v>30000</v>
      </c>
      <c r="H204">
        <v>1343.6783886830001</v>
      </c>
      <c r="I204">
        <v>1343.6783889999999</v>
      </c>
      <c r="J204">
        <v>40.188187999999997</v>
      </c>
      <c r="K204" s="5" t="str" cm="1">
        <f t="array" ref="K204">INDEX(_xlfn.TEXTSPLIT(Table1[[#This Row],[csv]],"_"),1)</f>
        <v>dgemm</v>
      </c>
      <c r="L204" s="5" t="str" cm="1">
        <f t="array" ref="L204">INDEX(_xlfn.TEXTSPLIT(Table1[[#This Row],[csv]],"_"),2)</f>
        <v>blis</v>
      </c>
      <c r="M204" s="5" t="str">
        <f>IF(ISNUMBER(SEARCH("epyc",Table1[[#This Row],[node]])),"epyc",IF(ISNUMBER(SEARCH("thin",Table1[[#This Row],[node]])),"thin",IF(ISNUMBER(SEARCH("fat",Table1[[#This Row],[node]])),"fat","UNKNOWN")))</f>
        <v>thin</v>
      </c>
      <c r="N204" s="5">
        <f>IF(ISNUMBER(SEARCH("optimized",Table1[[#This Row],[csv]])),1,0)</f>
        <v>1</v>
      </c>
      <c r="O204" s="5" t="str" cm="1">
        <f t="array" ref="O204">INDEX(_xlfn.TEXTSPLIT(INDEX(_xlfn.TEXTSPLIT(Table1[[#This Row],[rep]],"="),2)," "),1)</f>
        <v>cores</v>
      </c>
      <c r="P204" s="5" t="str" cm="1">
        <f t="array" ref="P204">INDEX(_xlfn.TEXTSPLIT(INDEX(_xlfn.TEXTSPLIT(Table1[[#This Row],[rep]],"="),3)," "),1)</f>
        <v>close</v>
      </c>
      <c r="Q204" s="5" cm="1">
        <f t="array" ref="Q204">VALUE(INDEX(_xlfn.TEXTSPLIT(INDEX(_xlfn.TEXTSPLIT(Table1[[#This Row],[rep]],"="),4)," "),1))</f>
        <v>1</v>
      </c>
      <c r="R204" s="5" cm="1">
        <f t="array" ref="R204">VALUE(INDEX(_xlfn.TEXTSPLIT(INDEX(_xlfn.TEXTSPLIT(Table1[[#This Row],[rep]],"="),5)," "),1))</f>
        <v>1</v>
      </c>
    </row>
    <row r="205" spans="1:18" x14ac:dyDescent="0.25">
      <c r="A205" t="s">
        <v>714</v>
      </c>
      <c r="B205" t="s">
        <v>715</v>
      </c>
      <c r="C205" t="s">
        <v>36</v>
      </c>
      <c r="D205" t="s">
        <v>728</v>
      </c>
      <c r="E205">
        <v>30000</v>
      </c>
      <c r="F205">
        <v>30000</v>
      </c>
      <c r="G205">
        <v>30000</v>
      </c>
      <c r="H205">
        <v>130.646878982</v>
      </c>
      <c r="I205">
        <v>130.64687900000001</v>
      </c>
      <c r="J205">
        <v>413.327899</v>
      </c>
      <c r="K205" s="5" t="str" cm="1">
        <f t="array" ref="K205">INDEX(_xlfn.TEXTSPLIT(Table1[[#This Row],[csv]],"_"),1)</f>
        <v>dgemm</v>
      </c>
      <c r="L205" s="5" t="str" cm="1">
        <f t="array" ref="L205">INDEX(_xlfn.TEXTSPLIT(Table1[[#This Row],[csv]],"_"),2)</f>
        <v>blis</v>
      </c>
      <c r="M205" s="5" t="str">
        <f>IF(ISNUMBER(SEARCH("epyc",Table1[[#This Row],[node]])),"epyc",IF(ISNUMBER(SEARCH("thin",Table1[[#This Row],[node]])),"thin",IF(ISNUMBER(SEARCH("fat",Table1[[#This Row],[node]])),"fat","UNKNOWN")))</f>
        <v>thin</v>
      </c>
      <c r="N205" s="5">
        <f>IF(ISNUMBER(SEARCH("optimized",Table1[[#This Row],[csv]])),1,0)</f>
        <v>1</v>
      </c>
      <c r="O205" s="5" t="str" cm="1">
        <f t="array" ref="O205">INDEX(_xlfn.TEXTSPLIT(INDEX(_xlfn.TEXTSPLIT(Table1[[#This Row],[rep]],"="),2)," "),1)</f>
        <v>cores</v>
      </c>
      <c r="P205" s="5" t="str" cm="1">
        <f t="array" ref="P205">INDEX(_xlfn.TEXTSPLIT(INDEX(_xlfn.TEXTSPLIT(Table1[[#This Row],[rep]],"="),3)," "),1)</f>
        <v>close</v>
      </c>
      <c r="Q205" s="5" cm="1">
        <f t="array" ref="Q205">VALUE(INDEX(_xlfn.TEXTSPLIT(INDEX(_xlfn.TEXTSPLIT(Table1[[#This Row],[rep]],"="),4)," "),1))</f>
        <v>12</v>
      </c>
      <c r="R205" s="5" cm="1">
        <f t="array" ref="R205">VALUE(INDEX(_xlfn.TEXTSPLIT(INDEX(_xlfn.TEXTSPLIT(Table1[[#This Row],[rep]],"="),5)," "),1))</f>
        <v>12</v>
      </c>
    </row>
    <row r="206" spans="1:18" x14ac:dyDescent="0.25">
      <c r="A206" t="s">
        <v>714</v>
      </c>
      <c r="B206" t="s">
        <v>715</v>
      </c>
      <c r="C206" t="s">
        <v>36</v>
      </c>
      <c r="D206" t="s">
        <v>729</v>
      </c>
      <c r="E206">
        <v>30000</v>
      </c>
      <c r="F206">
        <v>30000</v>
      </c>
      <c r="G206">
        <v>30000</v>
      </c>
      <c r="H206">
        <v>146.49409447400001</v>
      </c>
      <c r="I206">
        <v>146.49409399999999</v>
      </c>
      <c r="J206">
        <v>368.615542</v>
      </c>
      <c r="K206" s="5" t="str" cm="1">
        <f t="array" ref="K206">INDEX(_xlfn.TEXTSPLIT(Table1[[#This Row],[csv]],"_"),1)</f>
        <v>dgemm</v>
      </c>
      <c r="L206" s="5" t="str" cm="1">
        <f t="array" ref="L206">INDEX(_xlfn.TEXTSPLIT(Table1[[#This Row],[csv]],"_"),2)</f>
        <v>blis</v>
      </c>
      <c r="M206" s="5" t="str">
        <f>IF(ISNUMBER(SEARCH("epyc",Table1[[#This Row],[node]])),"epyc",IF(ISNUMBER(SEARCH("thin",Table1[[#This Row],[node]])),"thin",IF(ISNUMBER(SEARCH("fat",Table1[[#This Row],[node]])),"fat","UNKNOWN")))</f>
        <v>thin</v>
      </c>
      <c r="N206" s="5">
        <f>IF(ISNUMBER(SEARCH("optimized",Table1[[#This Row],[csv]])),1,0)</f>
        <v>1</v>
      </c>
      <c r="O206" s="5" t="str" cm="1">
        <f t="array" ref="O206">INDEX(_xlfn.TEXTSPLIT(INDEX(_xlfn.TEXTSPLIT(Table1[[#This Row],[rep]],"="),2)," "),1)</f>
        <v>cores</v>
      </c>
      <c r="P206" s="5" t="str" cm="1">
        <f t="array" ref="P206">INDEX(_xlfn.TEXTSPLIT(INDEX(_xlfn.TEXTSPLIT(Table1[[#This Row],[rep]],"="),3)," "),1)</f>
        <v>close</v>
      </c>
      <c r="Q206" s="5" cm="1">
        <f t="array" ref="Q206">VALUE(INDEX(_xlfn.TEXTSPLIT(INDEX(_xlfn.TEXTSPLIT(Table1[[#This Row],[rep]],"="),4)," "),1))</f>
        <v>11</v>
      </c>
      <c r="R206" s="5" cm="1">
        <f t="array" ref="R206">VALUE(INDEX(_xlfn.TEXTSPLIT(INDEX(_xlfn.TEXTSPLIT(Table1[[#This Row],[rep]],"="),5)," "),1))</f>
        <v>11</v>
      </c>
    </row>
    <row r="207" spans="1:18" x14ac:dyDescent="0.25">
      <c r="A207" t="s">
        <v>714</v>
      </c>
      <c r="B207" t="s">
        <v>715</v>
      </c>
      <c r="C207" t="s">
        <v>36</v>
      </c>
      <c r="D207" t="s">
        <v>730</v>
      </c>
      <c r="E207">
        <v>30000</v>
      </c>
      <c r="F207">
        <v>30000</v>
      </c>
      <c r="G207">
        <v>30000</v>
      </c>
      <c r="H207">
        <v>143.99118427600001</v>
      </c>
      <c r="I207">
        <v>143.991184</v>
      </c>
      <c r="J207">
        <v>375.02295900000001</v>
      </c>
      <c r="K207" s="5" t="str" cm="1">
        <f t="array" ref="K207">INDEX(_xlfn.TEXTSPLIT(Table1[[#This Row],[csv]],"_"),1)</f>
        <v>dgemm</v>
      </c>
      <c r="L207" s="5" t="str" cm="1">
        <f t="array" ref="L207">INDEX(_xlfn.TEXTSPLIT(Table1[[#This Row],[csv]],"_"),2)</f>
        <v>blis</v>
      </c>
      <c r="M207" s="5" t="str">
        <f>IF(ISNUMBER(SEARCH("epyc",Table1[[#This Row],[node]])),"epyc",IF(ISNUMBER(SEARCH("thin",Table1[[#This Row],[node]])),"thin",IF(ISNUMBER(SEARCH("fat",Table1[[#This Row],[node]])),"fat","UNKNOWN")))</f>
        <v>thin</v>
      </c>
      <c r="N207" s="5">
        <f>IF(ISNUMBER(SEARCH("optimized",Table1[[#This Row],[csv]])),1,0)</f>
        <v>1</v>
      </c>
      <c r="O207" s="5" t="str" cm="1">
        <f t="array" ref="O207">INDEX(_xlfn.TEXTSPLIT(INDEX(_xlfn.TEXTSPLIT(Table1[[#This Row],[rep]],"="),2)," "),1)</f>
        <v>cores</v>
      </c>
      <c r="P207" s="5" t="str" cm="1">
        <f t="array" ref="P207">INDEX(_xlfn.TEXTSPLIT(INDEX(_xlfn.TEXTSPLIT(Table1[[#This Row],[rep]],"="),3)," "),1)</f>
        <v>close</v>
      </c>
      <c r="Q207" s="5" cm="1">
        <f t="array" ref="Q207">VALUE(INDEX(_xlfn.TEXTSPLIT(INDEX(_xlfn.TEXTSPLIT(Table1[[#This Row],[rep]],"="),4)," "),1))</f>
        <v>10</v>
      </c>
      <c r="R207" s="5" cm="1">
        <f t="array" ref="R207">VALUE(INDEX(_xlfn.TEXTSPLIT(INDEX(_xlfn.TEXTSPLIT(Table1[[#This Row],[rep]],"="),5)," "),1))</f>
        <v>10</v>
      </c>
    </row>
    <row r="208" spans="1:18" x14ac:dyDescent="0.25">
      <c r="A208" t="s">
        <v>714</v>
      </c>
      <c r="B208" t="s">
        <v>715</v>
      </c>
      <c r="C208" t="s">
        <v>36</v>
      </c>
      <c r="D208" t="s">
        <v>731</v>
      </c>
      <c r="E208">
        <v>30000</v>
      </c>
      <c r="F208">
        <v>30000</v>
      </c>
      <c r="G208">
        <v>30000</v>
      </c>
      <c r="H208">
        <v>171.148569342</v>
      </c>
      <c r="I208">
        <v>171.14856900000001</v>
      </c>
      <c r="J208">
        <v>315.51534600000002</v>
      </c>
      <c r="K208" s="5" t="str" cm="1">
        <f t="array" ref="K208">INDEX(_xlfn.TEXTSPLIT(Table1[[#This Row],[csv]],"_"),1)</f>
        <v>dgemm</v>
      </c>
      <c r="L208" s="5" t="str" cm="1">
        <f t="array" ref="L208">INDEX(_xlfn.TEXTSPLIT(Table1[[#This Row],[csv]],"_"),2)</f>
        <v>blis</v>
      </c>
      <c r="M208" s="5" t="str">
        <f>IF(ISNUMBER(SEARCH("epyc",Table1[[#This Row],[node]])),"epyc",IF(ISNUMBER(SEARCH("thin",Table1[[#This Row],[node]])),"thin",IF(ISNUMBER(SEARCH("fat",Table1[[#This Row],[node]])),"fat","UNKNOWN")))</f>
        <v>thin</v>
      </c>
      <c r="N208" s="5">
        <f>IF(ISNUMBER(SEARCH("optimized",Table1[[#This Row],[csv]])),1,0)</f>
        <v>1</v>
      </c>
      <c r="O208" s="5" t="str" cm="1">
        <f t="array" ref="O208">INDEX(_xlfn.TEXTSPLIT(INDEX(_xlfn.TEXTSPLIT(Table1[[#This Row],[rep]],"="),2)," "),1)</f>
        <v>cores</v>
      </c>
      <c r="P208" s="5" t="str" cm="1">
        <f t="array" ref="P208">INDEX(_xlfn.TEXTSPLIT(INDEX(_xlfn.TEXTSPLIT(Table1[[#This Row],[rep]],"="),3)," "),1)</f>
        <v>close</v>
      </c>
      <c r="Q208" s="5" cm="1">
        <f t="array" ref="Q208">VALUE(INDEX(_xlfn.TEXTSPLIT(INDEX(_xlfn.TEXTSPLIT(Table1[[#This Row],[rep]],"="),4)," "),1))</f>
        <v>9</v>
      </c>
      <c r="R208" s="5" cm="1">
        <f t="array" ref="R208">VALUE(INDEX(_xlfn.TEXTSPLIT(INDEX(_xlfn.TEXTSPLIT(Table1[[#This Row],[rep]],"="),5)," "),1))</f>
        <v>9</v>
      </c>
    </row>
    <row r="209" spans="1:18" x14ac:dyDescent="0.25">
      <c r="A209" t="s">
        <v>714</v>
      </c>
      <c r="B209" t="s">
        <v>715</v>
      </c>
      <c r="C209" t="s">
        <v>36</v>
      </c>
      <c r="D209" t="s">
        <v>732</v>
      </c>
      <c r="E209">
        <v>30000</v>
      </c>
      <c r="F209">
        <v>30000</v>
      </c>
      <c r="G209">
        <v>30000</v>
      </c>
      <c r="H209">
        <v>198.21983374199999</v>
      </c>
      <c r="I209">
        <v>198.21983399999999</v>
      </c>
      <c r="J209">
        <v>272.42480699999999</v>
      </c>
      <c r="K209" s="5" t="str" cm="1">
        <f t="array" ref="K209">INDEX(_xlfn.TEXTSPLIT(Table1[[#This Row],[csv]],"_"),1)</f>
        <v>dgemm</v>
      </c>
      <c r="L209" s="5" t="str" cm="1">
        <f t="array" ref="L209">INDEX(_xlfn.TEXTSPLIT(Table1[[#This Row],[csv]],"_"),2)</f>
        <v>blis</v>
      </c>
      <c r="M209" s="5" t="str">
        <f>IF(ISNUMBER(SEARCH("epyc",Table1[[#This Row],[node]])),"epyc",IF(ISNUMBER(SEARCH("thin",Table1[[#This Row],[node]])),"thin",IF(ISNUMBER(SEARCH("fat",Table1[[#This Row],[node]])),"fat","UNKNOWN")))</f>
        <v>thin</v>
      </c>
      <c r="N209" s="5">
        <f>IF(ISNUMBER(SEARCH("optimized",Table1[[#This Row],[csv]])),1,0)</f>
        <v>1</v>
      </c>
      <c r="O209" s="5" t="str" cm="1">
        <f t="array" ref="O209">INDEX(_xlfn.TEXTSPLIT(INDEX(_xlfn.TEXTSPLIT(Table1[[#This Row],[rep]],"="),2)," "),1)</f>
        <v>cores</v>
      </c>
      <c r="P209" s="5" t="str" cm="1">
        <f t="array" ref="P209">INDEX(_xlfn.TEXTSPLIT(INDEX(_xlfn.TEXTSPLIT(Table1[[#This Row],[rep]],"="),3)," "),1)</f>
        <v>close</v>
      </c>
      <c r="Q209" s="5" cm="1">
        <f t="array" ref="Q209">VALUE(INDEX(_xlfn.TEXTSPLIT(INDEX(_xlfn.TEXTSPLIT(Table1[[#This Row],[rep]],"="),4)," "),1))</f>
        <v>8</v>
      </c>
      <c r="R209" s="5" cm="1">
        <f t="array" ref="R209">VALUE(INDEX(_xlfn.TEXTSPLIT(INDEX(_xlfn.TEXTSPLIT(Table1[[#This Row],[rep]],"="),5)," "),1))</f>
        <v>8</v>
      </c>
    </row>
    <row r="210" spans="1:18" x14ac:dyDescent="0.25">
      <c r="A210" t="s">
        <v>714</v>
      </c>
      <c r="B210" t="s">
        <v>715</v>
      </c>
      <c r="C210" t="s">
        <v>36</v>
      </c>
      <c r="D210" t="s">
        <v>733</v>
      </c>
      <c r="E210">
        <v>30000</v>
      </c>
      <c r="F210">
        <v>30000</v>
      </c>
      <c r="G210">
        <v>30000</v>
      </c>
      <c r="H210">
        <v>229.368717713</v>
      </c>
      <c r="I210">
        <v>229.368718</v>
      </c>
      <c r="J210">
        <v>235.42879099999999</v>
      </c>
      <c r="K210" s="5" t="str" cm="1">
        <f t="array" ref="K210">INDEX(_xlfn.TEXTSPLIT(Table1[[#This Row],[csv]],"_"),1)</f>
        <v>dgemm</v>
      </c>
      <c r="L210" s="5" t="str" cm="1">
        <f t="array" ref="L210">INDEX(_xlfn.TEXTSPLIT(Table1[[#This Row],[csv]],"_"),2)</f>
        <v>blis</v>
      </c>
      <c r="M210" s="5" t="str">
        <f>IF(ISNUMBER(SEARCH("epyc",Table1[[#This Row],[node]])),"epyc",IF(ISNUMBER(SEARCH("thin",Table1[[#This Row],[node]])),"thin",IF(ISNUMBER(SEARCH("fat",Table1[[#This Row],[node]])),"fat","UNKNOWN")))</f>
        <v>thin</v>
      </c>
      <c r="N210" s="5">
        <f>IF(ISNUMBER(SEARCH("optimized",Table1[[#This Row],[csv]])),1,0)</f>
        <v>1</v>
      </c>
      <c r="O210" s="5" t="str" cm="1">
        <f t="array" ref="O210">INDEX(_xlfn.TEXTSPLIT(INDEX(_xlfn.TEXTSPLIT(Table1[[#This Row],[rep]],"="),2)," "),1)</f>
        <v>cores</v>
      </c>
      <c r="P210" s="5" t="str" cm="1">
        <f t="array" ref="P210">INDEX(_xlfn.TEXTSPLIT(INDEX(_xlfn.TEXTSPLIT(Table1[[#This Row],[rep]],"="),3)," "),1)</f>
        <v>close</v>
      </c>
      <c r="Q210" s="5" cm="1">
        <f t="array" ref="Q210">VALUE(INDEX(_xlfn.TEXTSPLIT(INDEX(_xlfn.TEXTSPLIT(Table1[[#This Row],[rep]],"="),4)," "),1))</f>
        <v>7</v>
      </c>
      <c r="R210" s="5" cm="1">
        <f t="array" ref="R210">VALUE(INDEX(_xlfn.TEXTSPLIT(INDEX(_xlfn.TEXTSPLIT(Table1[[#This Row],[rep]],"="),5)," "),1))</f>
        <v>7</v>
      </c>
    </row>
    <row r="211" spans="1:18" x14ac:dyDescent="0.25">
      <c r="A211" t="s">
        <v>714</v>
      </c>
      <c r="B211" t="s">
        <v>715</v>
      </c>
      <c r="C211" t="s">
        <v>36</v>
      </c>
      <c r="D211" t="s">
        <v>734</v>
      </c>
      <c r="E211">
        <v>30000</v>
      </c>
      <c r="F211">
        <v>30000</v>
      </c>
      <c r="G211">
        <v>30000</v>
      </c>
      <c r="H211">
        <v>236.51407154200001</v>
      </c>
      <c r="I211">
        <v>236.514072</v>
      </c>
      <c r="J211">
        <v>228.316225</v>
      </c>
      <c r="K211" s="5" t="str" cm="1">
        <f t="array" ref="K211">INDEX(_xlfn.TEXTSPLIT(Table1[[#This Row],[csv]],"_"),1)</f>
        <v>dgemm</v>
      </c>
      <c r="L211" s="5" t="str" cm="1">
        <f t="array" ref="L211">INDEX(_xlfn.TEXTSPLIT(Table1[[#This Row],[csv]],"_"),2)</f>
        <v>blis</v>
      </c>
      <c r="M211" s="5" t="str">
        <f>IF(ISNUMBER(SEARCH("epyc",Table1[[#This Row],[node]])),"epyc",IF(ISNUMBER(SEARCH("thin",Table1[[#This Row],[node]])),"thin",IF(ISNUMBER(SEARCH("fat",Table1[[#This Row],[node]])),"fat","UNKNOWN")))</f>
        <v>thin</v>
      </c>
      <c r="N211" s="5">
        <f>IF(ISNUMBER(SEARCH("optimized",Table1[[#This Row],[csv]])),1,0)</f>
        <v>1</v>
      </c>
      <c r="O211" s="5" t="str" cm="1">
        <f t="array" ref="O211">INDEX(_xlfn.TEXTSPLIT(INDEX(_xlfn.TEXTSPLIT(Table1[[#This Row],[rep]],"="),2)," "),1)</f>
        <v>cores</v>
      </c>
      <c r="P211" s="5" t="str" cm="1">
        <f t="array" ref="P211">INDEX(_xlfn.TEXTSPLIT(INDEX(_xlfn.TEXTSPLIT(Table1[[#This Row],[rep]],"="),3)," "),1)</f>
        <v>close</v>
      </c>
      <c r="Q211" s="5" cm="1">
        <f t="array" ref="Q211">VALUE(INDEX(_xlfn.TEXTSPLIT(INDEX(_xlfn.TEXTSPLIT(Table1[[#This Row],[rep]],"="),4)," "),1))</f>
        <v>6</v>
      </c>
      <c r="R211" s="5" cm="1">
        <f t="array" ref="R211">VALUE(INDEX(_xlfn.TEXTSPLIT(INDEX(_xlfn.TEXTSPLIT(Table1[[#This Row],[rep]],"="),5)," "),1))</f>
        <v>6</v>
      </c>
    </row>
    <row r="212" spans="1:18" x14ac:dyDescent="0.25">
      <c r="A212" t="s">
        <v>714</v>
      </c>
      <c r="B212" t="s">
        <v>715</v>
      </c>
      <c r="C212" t="s">
        <v>36</v>
      </c>
      <c r="D212" t="s">
        <v>735</v>
      </c>
      <c r="E212">
        <v>30000</v>
      </c>
      <c r="F212">
        <v>30000</v>
      </c>
      <c r="G212">
        <v>30000</v>
      </c>
      <c r="H212">
        <v>308.01563995100003</v>
      </c>
      <c r="I212">
        <v>308.01564000000002</v>
      </c>
      <c r="J212">
        <v>175.31577300000001</v>
      </c>
      <c r="K212" s="5" t="str" cm="1">
        <f t="array" ref="K212">INDEX(_xlfn.TEXTSPLIT(Table1[[#This Row],[csv]],"_"),1)</f>
        <v>dgemm</v>
      </c>
      <c r="L212" s="5" t="str" cm="1">
        <f t="array" ref="L212">INDEX(_xlfn.TEXTSPLIT(Table1[[#This Row],[csv]],"_"),2)</f>
        <v>blis</v>
      </c>
      <c r="M212" s="5" t="str">
        <f>IF(ISNUMBER(SEARCH("epyc",Table1[[#This Row],[node]])),"epyc",IF(ISNUMBER(SEARCH("thin",Table1[[#This Row],[node]])),"thin",IF(ISNUMBER(SEARCH("fat",Table1[[#This Row],[node]])),"fat","UNKNOWN")))</f>
        <v>thin</v>
      </c>
      <c r="N212" s="5">
        <f>IF(ISNUMBER(SEARCH("optimized",Table1[[#This Row],[csv]])),1,0)</f>
        <v>1</v>
      </c>
      <c r="O212" s="5" t="str" cm="1">
        <f t="array" ref="O212">INDEX(_xlfn.TEXTSPLIT(INDEX(_xlfn.TEXTSPLIT(Table1[[#This Row],[rep]],"="),2)," "),1)</f>
        <v>cores</v>
      </c>
      <c r="P212" s="5" t="str" cm="1">
        <f t="array" ref="P212">INDEX(_xlfn.TEXTSPLIT(INDEX(_xlfn.TEXTSPLIT(Table1[[#This Row],[rep]],"="),3)," "),1)</f>
        <v>close</v>
      </c>
      <c r="Q212" s="5" cm="1">
        <f t="array" ref="Q212">VALUE(INDEX(_xlfn.TEXTSPLIT(INDEX(_xlfn.TEXTSPLIT(Table1[[#This Row],[rep]],"="),4)," "),1))</f>
        <v>5</v>
      </c>
      <c r="R212" s="5" cm="1">
        <f t="array" ref="R212">VALUE(INDEX(_xlfn.TEXTSPLIT(INDEX(_xlfn.TEXTSPLIT(Table1[[#This Row],[rep]],"="),5)," "),1))</f>
        <v>5</v>
      </c>
    </row>
    <row r="213" spans="1:18" x14ac:dyDescent="0.25">
      <c r="A213" t="s">
        <v>714</v>
      </c>
      <c r="B213" t="s">
        <v>715</v>
      </c>
      <c r="C213" t="s">
        <v>36</v>
      </c>
      <c r="D213" t="s">
        <v>736</v>
      </c>
      <c r="E213">
        <v>30000</v>
      </c>
      <c r="F213">
        <v>30000</v>
      </c>
      <c r="G213">
        <v>30000</v>
      </c>
      <c r="H213">
        <v>345.004732967</v>
      </c>
      <c r="I213">
        <v>345.00473299999999</v>
      </c>
      <c r="J213">
        <v>156.51959199999999</v>
      </c>
      <c r="K213" s="5" t="str" cm="1">
        <f t="array" ref="K213">INDEX(_xlfn.TEXTSPLIT(Table1[[#This Row],[csv]],"_"),1)</f>
        <v>dgemm</v>
      </c>
      <c r="L213" s="5" t="str" cm="1">
        <f t="array" ref="L213">INDEX(_xlfn.TEXTSPLIT(Table1[[#This Row],[csv]],"_"),2)</f>
        <v>blis</v>
      </c>
      <c r="M213" s="5" t="str">
        <f>IF(ISNUMBER(SEARCH("epyc",Table1[[#This Row],[node]])),"epyc",IF(ISNUMBER(SEARCH("thin",Table1[[#This Row],[node]])),"thin",IF(ISNUMBER(SEARCH("fat",Table1[[#This Row],[node]])),"fat","UNKNOWN")))</f>
        <v>thin</v>
      </c>
      <c r="N213" s="5">
        <f>IF(ISNUMBER(SEARCH("optimized",Table1[[#This Row],[csv]])),1,0)</f>
        <v>1</v>
      </c>
      <c r="O213" s="5" t="str" cm="1">
        <f t="array" ref="O213">INDEX(_xlfn.TEXTSPLIT(INDEX(_xlfn.TEXTSPLIT(Table1[[#This Row],[rep]],"="),2)," "),1)</f>
        <v>cores</v>
      </c>
      <c r="P213" s="5" t="str" cm="1">
        <f t="array" ref="P213">INDEX(_xlfn.TEXTSPLIT(INDEX(_xlfn.TEXTSPLIT(Table1[[#This Row],[rep]],"="),3)," "),1)</f>
        <v>close</v>
      </c>
      <c r="Q213" s="5" cm="1">
        <f t="array" ref="Q213">VALUE(INDEX(_xlfn.TEXTSPLIT(INDEX(_xlfn.TEXTSPLIT(Table1[[#This Row],[rep]],"="),4)," "),1))</f>
        <v>4</v>
      </c>
      <c r="R213" s="5" cm="1">
        <f t="array" ref="R213">VALUE(INDEX(_xlfn.TEXTSPLIT(INDEX(_xlfn.TEXTSPLIT(Table1[[#This Row],[rep]],"="),5)," "),1))</f>
        <v>4</v>
      </c>
    </row>
    <row r="214" spans="1:18" x14ac:dyDescent="0.25">
      <c r="A214" t="s">
        <v>714</v>
      </c>
      <c r="B214" t="s">
        <v>715</v>
      </c>
      <c r="C214" t="s">
        <v>36</v>
      </c>
      <c r="D214" t="s">
        <v>737</v>
      </c>
      <c r="E214">
        <v>30000</v>
      </c>
      <c r="F214">
        <v>30000</v>
      </c>
      <c r="G214">
        <v>30000</v>
      </c>
      <c r="H214">
        <v>455.24603591900001</v>
      </c>
      <c r="I214">
        <v>455.246036</v>
      </c>
      <c r="J214">
        <v>118.617178</v>
      </c>
      <c r="K214" s="5" t="str" cm="1">
        <f t="array" ref="K214">INDEX(_xlfn.TEXTSPLIT(Table1[[#This Row],[csv]],"_"),1)</f>
        <v>dgemm</v>
      </c>
      <c r="L214" s="5" t="str" cm="1">
        <f t="array" ref="L214">INDEX(_xlfn.TEXTSPLIT(Table1[[#This Row],[csv]],"_"),2)</f>
        <v>blis</v>
      </c>
      <c r="M214" s="5" t="str">
        <f>IF(ISNUMBER(SEARCH("epyc",Table1[[#This Row],[node]])),"epyc",IF(ISNUMBER(SEARCH("thin",Table1[[#This Row],[node]])),"thin",IF(ISNUMBER(SEARCH("fat",Table1[[#This Row],[node]])),"fat","UNKNOWN")))</f>
        <v>thin</v>
      </c>
      <c r="N214" s="5">
        <f>IF(ISNUMBER(SEARCH("optimized",Table1[[#This Row],[csv]])),1,0)</f>
        <v>1</v>
      </c>
      <c r="O214" s="5" t="str" cm="1">
        <f t="array" ref="O214">INDEX(_xlfn.TEXTSPLIT(INDEX(_xlfn.TEXTSPLIT(Table1[[#This Row],[rep]],"="),2)," "),1)</f>
        <v>cores</v>
      </c>
      <c r="P214" s="5" t="str" cm="1">
        <f t="array" ref="P214">INDEX(_xlfn.TEXTSPLIT(INDEX(_xlfn.TEXTSPLIT(Table1[[#This Row],[rep]],"="),3)," "),1)</f>
        <v>close</v>
      </c>
      <c r="Q214" s="5" cm="1">
        <f t="array" ref="Q214">VALUE(INDEX(_xlfn.TEXTSPLIT(INDEX(_xlfn.TEXTSPLIT(Table1[[#This Row],[rep]],"="),4)," "),1))</f>
        <v>3</v>
      </c>
      <c r="R214" s="5" cm="1">
        <f t="array" ref="R214">VALUE(INDEX(_xlfn.TEXTSPLIT(INDEX(_xlfn.TEXTSPLIT(Table1[[#This Row],[rep]],"="),5)," "),1))</f>
        <v>3</v>
      </c>
    </row>
    <row r="215" spans="1:18" x14ac:dyDescent="0.25">
      <c r="A215" t="s">
        <v>738</v>
      </c>
      <c r="B215" t="s">
        <v>739</v>
      </c>
      <c r="C215" t="s">
        <v>33</v>
      </c>
      <c r="D215" t="s">
        <v>740</v>
      </c>
      <c r="E215">
        <v>30000</v>
      </c>
      <c r="F215">
        <v>30000</v>
      </c>
      <c r="G215">
        <v>30000</v>
      </c>
      <c r="H215">
        <v>56.484025236000001</v>
      </c>
      <c r="I215">
        <v>56.484025000000003</v>
      </c>
      <c r="J215">
        <v>956.02251699999999</v>
      </c>
      <c r="K215" s="5" t="str" cm="1">
        <f t="array" ref="K215">INDEX(_xlfn.TEXTSPLIT(Table1[[#This Row],[csv]],"_"),1)</f>
        <v>sgemm</v>
      </c>
      <c r="L215" s="5" t="str" cm="1">
        <f t="array" ref="L215">INDEX(_xlfn.TEXTSPLIT(Table1[[#This Row],[csv]],"_"),2)</f>
        <v>blis</v>
      </c>
      <c r="M215" s="5" t="str">
        <f>IF(ISNUMBER(SEARCH("epyc",Table1[[#This Row],[node]])),"epyc",IF(ISNUMBER(SEARCH("thin",Table1[[#This Row],[node]])),"thin",IF(ISNUMBER(SEARCH("fat",Table1[[#This Row],[node]])),"fat","UNKNOWN")))</f>
        <v>thin</v>
      </c>
      <c r="N215" s="5">
        <f>IF(ISNUMBER(SEARCH("optimized",Table1[[#This Row],[csv]])),1,0)</f>
        <v>1</v>
      </c>
      <c r="O215" s="5" t="str" cm="1">
        <f t="array" ref="O215">INDEX(_xlfn.TEXTSPLIT(INDEX(_xlfn.TEXTSPLIT(Table1[[#This Row],[rep]],"="),2)," "),1)</f>
        <v>cores</v>
      </c>
      <c r="P215" s="5" t="str" cm="1">
        <f t="array" ref="P215">INDEX(_xlfn.TEXTSPLIT(INDEX(_xlfn.TEXTSPLIT(Table1[[#This Row],[rep]],"="),3)," "),1)</f>
        <v>close</v>
      </c>
      <c r="Q215" s="5" cm="1">
        <f t="array" ref="Q215">VALUE(INDEX(_xlfn.TEXTSPLIT(INDEX(_xlfn.TEXTSPLIT(Table1[[#This Row],[rep]],"="),4)," "),1))</f>
        <v>12</v>
      </c>
      <c r="R215" s="5" cm="1">
        <f t="array" ref="R215">VALUE(INDEX(_xlfn.TEXTSPLIT(INDEX(_xlfn.TEXTSPLIT(Table1[[#This Row],[rep]],"="),5)," "),1))</f>
        <v>12</v>
      </c>
    </row>
    <row r="216" spans="1:18" x14ac:dyDescent="0.25">
      <c r="A216" t="s">
        <v>738</v>
      </c>
      <c r="B216" t="s">
        <v>739</v>
      </c>
      <c r="C216" t="s">
        <v>33</v>
      </c>
      <c r="D216" t="s">
        <v>741</v>
      </c>
      <c r="E216">
        <v>30000</v>
      </c>
      <c r="F216">
        <v>30000</v>
      </c>
      <c r="G216">
        <v>30000</v>
      </c>
      <c r="H216">
        <v>65.705995583000004</v>
      </c>
      <c r="I216">
        <v>65.705995999999999</v>
      </c>
      <c r="J216">
        <v>821.84280899999999</v>
      </c>
      <c r="K216" s="5" t="str" cm="1">
        <f t="array" ref="K216">INDEX(_xlfn.TEXTSPLIT(Table1[[#This Row],[csv]],"_"),1)</f>
        <v>sgemm</v>
      </c>
      <c r="L216" s="5" t="str" cm="1">
        <f t="array" ref="L216">INDEX(_xlfn.TEXTSPLIT(Table1[[#This Row],[csv]],"_"),2)</f>
        <v>blis</v>
      </c>
      <c r="M216" s="5" t="str">
        <f>IF(ISNUMBER(SEARCH("epyc",Table1[[#This Row],[node]])),"epyc",IF(ISNUMBER(SEARCH("thin",Table1[[#This Row],[node]])),"thin",IF(ISNUMBER(SEARCH("fat",Table1[[#This Row],[node]])),"fat","UNKNOWN")))</f>
        <v>thin</v>
      </c>
      <c r="N216" s="5">
        <f>IF(ISNUMBER(SEARCH("optimized",Table1[[#This Row],[csv]])),1,0)</f>
        <v>1</v>
      </c>
      <c r="O216" s="5" t="str" cm="1">
        <f t="array" ref="O216">INDEX(_xlfn.TEXTSPLIT(INDEX(_xlfn.TEXTSPLIT(Table1[[#This Row],[rep]],"="),2)," "),1)</f>
        <v>cores</v>
      </c>
      <c r="P216" s="5" t="str" cm="1">
        <f t="array" ref="P216">INDEX(_xlfn.TEXTSPLIT(INDEX(_xlfn.TEXTSPLIT(Table1[[#This Row],[rep]],"="),3)," "),1)</f>
        <v>close</v>
      </c>
      <c r="Q216" s="5" cm="1">
        <f t="array" ref="Q216">VALUE(INDEX(_xlfn.TEXTSPLIT(INDEX(_xlfn.TEXTSPLIT(Table1[[#This Row],[rep]],"="),4)," "),1))</f>
        <v>11</v>
      </c>
      <c r="R216" s="5" cm="1">
        <f t="array" ref="R216">VALUE(INDEX(_xlfn.TEXTSPLIT(INDEX(_xlfn.TEXTSPLIT(Table1[[#This Row],[rep]],"="),5)," "),1))</f>
        <v>11</v>
      </c>
    </row>
    <row r="217" spans="1:18" x14ac:dyDescent="0.25">
      <c r="A217" t="s">
        <v>738</v>
      </c>
      <c r="B217" t="s">
        <v>739</v>
      </c>
      <c r="C217" t="s">
        <v>33</v>
      </c>
      <c r="D217" t="s">
        <v>742</v>
      </c>
      <c r="E217">
        <v>30000</v>
      </c>
      <c r="F217">
        <v>30000</v>
      </c>
      <c r="G217">
        <v>30000</v>
      </c>
      <c r="H217">
        <v>65.998349367000003</v>
      </c>
      <c r="I217">
        <v>65.998349000000005</v>
      </c>
      <c r="J217">
        <v>818.20228099999997</v>
      </c>
      <c r="K217" s="5" t="str" cm="1">
        <f t="array" ref="K217">INDEX(_xlfn.TEXTSPLIT(Table1[[#This Row],[csv]],"_"),1)</f>
        <v>sgemm</v>
      </c>
      <c r="L217" s="5" t="str" cm="1">
        <f t="array" ref="L217">INDEX(_xlfn.TEXTSPLIT(Table1[[#This Row],[csv]],"_"),2)</f>
        <v>blis</v>
      </c>
      <c r="M217" s="5" t="str">
        <f>IF(ISNUMBER(SEARCH("epyc",Table1[[#This Row],[node]])),"epyc",IF(ISNUMBER(SEARCH("thin",Table1[[#This Row],[node]])),"thin",IF(ISNUMBER(SEARCH("fat",Table1[[#This Row],[node]])),"fat","UNKNOWN")))</f>
        <v>thin</v>
      </c>
      <c r="N217" s="5">
        <f>IF(ISNUMBER(SEARCH("optimized",Table1[[#This Row],[csv]])),1,0)</f>
        <v>1</v>
      </c>
      <c r="O217" s="5" t="str" cm="1">
        <f t="array" ref="O217">INDEX(_xlfn.TEXTSPLIT(INDEX(_xlfn.TEXTSPLIT(Table1[[#This Row],[rep]],"="),2)," "),1)</f>
        <v>cores</v>
      </c>
      <c r="P217" s="5" t="str" cm="1">
        <f t="array" ref="P217">INDEX(_xlfn.TEXTSPLIT(INDEX(_xlfn.TEXTSPLIT(Table1[[#This Row],[rep]],"="),3)," "),1)</f>
        <v>close</v>
      </c>
      <c r="Q217" s="5" cm="1">
        <f t="array" ref="Q217">VALUE(INDEX(_xlfn.TEXTSPLIT(INDEX(_xlfn.TEXTSPLIT(Table1[[#This Row],[rep]],"="),4)," "),1))</f>
        <v>10</v>
      </c>
      <c r="R217" s="5" cm="1">
        <f t="array" ref="R217">VALUE(INDEX(_xlfn.TEXTSPLIT(INDEX(_xlfn.TEXTSPLIT(Table1[[#This Row],[rep]],"="),5)," "),1))</f>
        <v>10</v>
      </c>
    </row>
    <row r="218" spans="1:18" x14ac:dyDescent="0.25">
      <c r="A218" t="s">
        <v>738</v>
      </c>
      <c r="B218" t="s">
        <v>739</v>
      </c>
      <c r="C218" t="s">
        <v>33</v>
      </c>
      <c r="D218" t="s">
        <v>743</v>
      </c>
      <c r="E218">
        <v>30000</v>
      </c>
      <c r="F218">
        <v>30000</v>
      </c>
      <c r="G218">
        <v>30000</v>
      </c>
      <c r="H218">
        <v>74.160195639999998</v>
      </c>
      <c r="I218">
        <v>74.160195999999999</v>
      </c>
      <c r="J218">
        <v>728.15341899999999</v>
      </c>
      <c r="K218" s="5" t="str" cm="1">
        <f t="array" ref="K218">INDEX(_xlfn.TEXTSPLIT(Table1[[#This Row],[csv]],"_"),1)</f>
        <v>sgemm</v>
      </c>
      <c r="L218" s="5" t="str" cm="1">
        <f t="array" ref="L218">INDEX(_xlfn.TEXTSPLIT(Table1[[#This Row],[csv]],"_"),2)</f>
        <v>blis</v>
      </c>
      <c r="M218" s="5" t="str">
        <f>IF(ISNUMBER(SEARCH("epyc",Table1[[#This Row],[node]])),"epyc",IF(ISNUMBER(SEARCH("thin",Table1[[#This Row],[node]])),"thin",IF(ISNUMBER(SEARCH("fat",Table1[[#This Row],[node]])),"fat","UNKNOWN")))</f>
        <v>thin</v>
      </c>
      <c r="N218" s="5">
        <f>IF(ISNUMBER(SEARCH("optimized",Table1[[#This Row],[csv]])),1,0)</f>
        <v>1</v>
      </c>
      <c r="O218" s="5" t="str" cm="1">
        <f t="array" ref="O218">INDEX(_xlfn.TEXTSPLIT(INDEX(_xlfn.TEXTSPLIT(Table1[[#This Row],[rep]],"="),2)," "),1)</f>
        <v>cores</v>
      </c>
      <c r="P218" s="5" t="str" cm="1">
        <f t="array" ref="P218">INDEX(_xlfn.TEXTSPLIT(INDEX(_xlfn.TEXTSPLIT(Table1[[#This Row],[rep]],"="),3)," "),1)</f>
        <v>close</v>
      </c>
      <c r="Q218" s="5" cm="1">
        <f t="array" ref="Q218">VALUE(INDEX(_xlfn.TEXTSPLIT(INDEX(_xlfn.TEXTSPLIT(Table1[[#This Row],[rep]],"="),4)," "),1))</f>
        <v>9</v>
      </c>
      <c r="R218" s="5" cm="1">
        <f t="array" ref="R218">VALUE(INDEX(_xlfn.TEXTSPLIT(INDEX(_xlfn.TEXTSPLIT(Table1[[#This Row],[rep]],"="),5)," "),1))</f>
        <v>9</v>
      </c>
    </row>
    <row r="219" spans="1:18" x14ac:dyDescent="0.25">
      <c r="A219" t="s">
        <v>738</v>
      </c>
      <c r="B219" t="s">
        <v>739</v>
      </c>
      <c r="C219" t="s">
        <v>33</v>
      </c>
      <c r="D219" t="s">
        <v>744</v>
      </c>
      <c r="E219">
        <v>30000</v>
      </c>
      <c r="F219">
        <v>30000</v>
      </c>
      <c r="G219">
        <v>30000</v>
      </c>
      <c r="H219">
        <v>84.517730086</v>
      </c>
      <c r="I219">
        <v>84.51773</v>
      </c>
      <c r="J219">
        <v>638.91919399999995</v>
      </c>
      <c r="K219" s="5" t="str" cm="1">
        <f t="array" ref="K219">INDEX(_xlfn.TEXTSPLIT(Table1[[#This Row],[csv]],"_"),1)</f>
        <v>sgemm</v>
      </c>
      <c r="L219" s="5" t="str" cm="1">
        <f t="array" ref="L219">INDEX(_xlfn.TEXTSPLIT(Table1[[#This Row],[csv]],"_"),2)</f>
        <v>blis</v>
      </c>
      <c r="M219" s="5" t="str">
        <f>IF(ISNUMBER(SEARCH("epyc",Table1[[#This Row],[node]])),"epyc",IF(ISNUMBER(SEARCH("thin",Table1[[#This Row],[node]])),"thin",IF(ISNUMBER(SEARCH("fat",Table1[[#This Row],[node]])),"fat","UNKNOWN")))</f>
        <v>thin</v>
      </c>
      <c r="N219" s="5">
        <f>IF(ISNUMBER(SEARCH("optimized",Table1[[#This Row],[csv]])),1,0)</f>
        <v>1</v>
      </c>
      <c r="O219" s="5" t="str" cm="1">
        <f t="array" ref="O219">INDEX(_xlfn.TEXTSPLIT(INDEX(_xlfn.TEXTSPLIT(Table1[[#This Row],[rep]],"="),2)," "),1)</f>
        <v>cores</v>
      </c>
      <c r="P219" s="5" t="str" cm="1">
        <f t="array" ref="P219">INDEX(_xlfn.TEXTSPLIT(INDEX(_xlfn.TEXTSPLIT(Table1[[#This Row],[rep]],"="),3)," "),1)</f>
        <v>close</v>
      </c>
      <c r="Q219" s="5" cm="1">
        <f t="array" ref="Q219">VALUE(INDEX(_xlfn.TEXTSPLIT(INDEX(_xlfn.TEXTSPLIT(Table1[[#This Row],[rep]],"="),4)," "),1))</f>
        <v>8</v>
      </c>
      <c r="R219" s="5" cm="1">
        <f t="array" ref="R219">VALUE(INDEX(_xlfn.TEXTSPLIT(INDEX(_xlfn.TEXTSPLIT(Table1[[#This Row],[rep]],"="),5)," "),1))</f>
        <v>8</v>
      </c>
    </row>
    <row r="220" spans="1:18" x14ac:dyDescent="0.25">
      <c r="A220" t="s">
        <v>738</v>
      </c>
      <c r="B220" t="s">
        <v>739</v>
      </c>
      <c r="C220" t="s">
        <v>33</v>
      </c>
      <c r="D220" t="s">
        <v>745</v>
      </c>
      <c r="E220">
        <v>30000</v>
      </c>
      <c r="F220">
        <v>30000</v>
      </c>
      <c r="G220">
        <v>30000</v>
      </c>
      <c r="H220">
        <v>103.722466392</v>
      </c>
      <c r="I220">
        <v>103.722466</v>
      </c>
      <c r="J220">
        <v>520.620092</v>
      </c>
      <c r="K220" s="5" t="str" cm="1">
        <f t="array" ref="K220">INDEX(_xlfn.TEXTSPLIT(Table1[[#This Row],[csv]],"_"),1)</f>
        <v>sgemm</v>
      </c>
      <c r="L220" s="5" t="str" cm="1">
        <f t="array" ref="L220">INDEX(_xlfn.TEXTSPLIT(Table1[[#This Row],[csv]],"_"),2)</f>
        <v>blis</v>
      </c>
      <c r="M220" s="5" t="str">
        <f>IF(ISNUMBER(SEARCH("epyc",Table1[[#This Row],[node]])),"epyc",IF(ISNUMBER(SEARCH("thin",Table1[[#This Row],[node]])),"thin",IF(ISNUMBER(SEARCH("fat",Table1[[#This Row],[node]])),"fat","UNKNOWN")))</f>
        <v>thin</v>
      </c>
      <c r="N220" s="5">
        <f>IF(ISNUMBER(SEARCH("optimized",Table1[[#This Row],[csv]])),1,0)</f>
        <v>1</v>
      </c>
      <c r="O220" s="5" t="str" cm="1">
        <f t="array" ref="O220">INDEX(_xlfn.TEXTSPLIT(INDEX(_xlfn.TEXTSPLIT(Table1[[#This Row],[rep]],"="),2)," "),1)</f>
        <v>cores</v>
      </c>
      <c r="P220" s="5" t="str" cm="1">
        <f t="array" ref="P220">INDEX(_xlfn.TEXTSPLIT(INDEX(_xlfn.TEXTSPLIT(Table1[[#This Row],[rep]],"="),3)," "),1)</f>
        <v>close</v>
      </c>
      <c r="Q220" s="5" cm="1">
        <f t="array" ref="Q220">VALUE(INDEX(_xlfn.TEXTSPLIT(INDEX(_xlfn.TEXTSPLIT(Table1[[#This Row],[rep]],"="),4)," "),1))</f>
        <v>7</v>
      </c>
      <c r="R220" s="5" cm="1">
        <f t="array" ref="R220">VALUE(INDEX(_xlfn.TEXTSPLIT(INDEX(_xlfn.TEXTSPLIT(Table1[[#This Row],[rep]],"="),5)," "),1))</f>
        <v>7</v>
      </c>
    </row>
    <row r="221" spans="1:18" x14ac:dyDescent="0.25">
      <c r="A221" t="s">
        <v>738</v>
      </c>
      <c r="B221" t="s">
        <v>739</v>
      </c>
      <c r="C221" t="s">
        <v>33</v>
      </c>
      <c r="D221" t="s">
        <v>746</v>
      </c>
      <c r="E221">
        <v>30000</v>
      </c>
      <c r="F221">
        <v>30000</v>
      </c>
      <c r="G221">
        <v>30000</v>
      </c>
      <c r="H221">
        <v>109.506808369</v>
      </c>
      <c r="I221">
        <v>109.50680800000001</v>
      </c>
      <c r="J221">
        <v>493.120024</v>
      </c>
      <c r="K221" s="5" t="str" cm="1">
        <f t="array" ref="K221">INDEX(_xlfn.TEXTSPLIT(Table1[[#This Row],[csv]],"_"),1)</f>
        <v>sgemm</v>
      </c>
      <c r="L221" s="5" t="str" cm="1">
        <f t="array" ref="L221">INDEX(_xlfn.TEXTSPLIT(Table1[[#This Row],[csv]],"_"),2)</f>
        <v>blis</v>
      </c>
      <c r="M221" s="5" t="str">
        <f>IF(ISNUMBER(SEARCH("epyc",Table1[[#This Row],[node]])),"epyc",IF(ISNUMBER(SEARCH("thin",Table1[[#This Row],[node]])),"thin",IF(ISNUMBER(SEARCH("fat",Table1[[#This Row],[node]])),"fat","UNKNOWN")))</f>
        <v>thin</v>
      </c>
      <c r="N221" s="5">
        <f>IF(ISNUMBER(SEARCH("optimized",Table1[[#This Row],[csv]])),1,0)</f>
        <v>1</v>
      </c>
      <c r="O221" s="5" t="str" cm="1">
        <f t="array" ref="O221">INDEX(_xlfn.TEXTSPLIT(INDEX(_xlfn.TEXTSPLIT(Table1[[#This Row],[rep]],"="),2)," "),1)</f>
        <v>cores</v>
      </c>
      <c r="P221" s="5" t="str" cm="1">
        <f t="array" ref="P221">INDEX(_xlfn.TEXTSPLIT(INDEX(_xlfn.TEXTSPLIT(Table1[[#This Row],[rep]],"="),3)," "),1)</f>
        <v>close</v>
      </c>
      <c r="Q221" s="5" cm="1">
        <f t="array" ref="Q221">VALUE(INDEX(_xlfn.TEXTSPLIT(INDEX(_xlfn.TEXTSPLIT(Table1[[#This Row],[rep]],"="),4)," "),1))</f>
        <v>6</v>
      </c>
      <c r="R221" s="5" cm="1">
        <f t="array" ref="R221">VALUE(INDEX(_xlfn.TEXTSPLIT(INDEX(_xlfn.TEXTSPLIT(Table1[[#This Row],[rep]],"="),5)," "),1))</f>
        <v>6</v>
      </c>
    </row>
    <row r="222" spans="1:18" x14ac:dyDescent="0.25">
      <c r="A222" t="s">
        <v>738</v>
      </c>
      <c r="B222" t="s">
        <v>739</v>
      </c>
      <c r="C222" t="s">
        <v>33</v>
      </c>
      <c r="D222" t="s">
        <v>747</v>
      </c>
      <c r="E222">
        <v>30000</v>
      </c>
      <c r="F222">
        <v>30000</v>
      </c>
      <c r="G222">
        <v>30000</v>
      </c>
      <c r="H222">
        <v>137.35251705900001</v>
      </c>
      <c r="I222">
        <v>137.35251700000001</v>
      </c>
      <c r="J222">
        <v>393.14896599999997</v>
      </c>
      <c r="K222" s="5" t="str" cm="1">
        <f t="array" ref="K222">INDEX(_xlfn.TEXTSPLIT(Table1[[#This Row],[csv]],"_"),1)</f>
        <v>sgemm</v>
      </c>
      <c r="L222" s="5" t="str" cm="1">
        <f t="array" ref="L222">INDEX(_xlfn.TEXTSPLIT(Table1[[#This Row],[csv]],"_"),2)</f>
        <v>blis</v>
      </c>
      <c r="M222" s="5" t="str">
        <f>IF(ISNUMBER(SEARCH("epyc",Table1[[#This Row],[node]])),"epyc",IF(ISNUMBER(SEARCH("thin",Table1[[#This Row],[node]])),"thin",IF(ISNUMBER(SEARCH("fat",Table1[[#This Row],[node]])),"fat","UNKNOWN")))</f>
        <v>thin</v>
      </c>
      <c r="N222" s="5">
        <f>IF(ISNUMBER(SEARCH("optimized",Table1[[#This Row],[csv]])),1,0)</f>
        <v>1</v>
      </c>
      <c r="O222" s="5" t="str" cm="1">
        <f t="array" ref="O222">INDEX(_xlfn.TEXTSPLIT(INDEX(_xlfn.TEXTSPLIT(Table1[[#This Row],[rep]],"="),2)," "),1)</f>
        <v>cores</v>
      </c>
      <c r="P222" s="5" t="str" cm="1">
        <f t="array" ref="P222">INDEX(_xlfn.TEXTSPLIT(INDEX(_xlfn.TEXTSPLIT(Table1[[#This Row],[rep]],"="),3)," "),1)</f>
        <v>close</v>
      </c>
      <c r="Q222" s="5" cm="1">
        <f t="array" ref="Q222">VALUE(INDEX(_xlfn.TEXTSPLIT(INDEX(_xlfn.TEXTSPLIT(Table1[[#This Row],[rep]],"="),4)," "),1))</f>
        <v>5</v>
      </c>
      <c r="R222" s="5" cm="1">
        <f t="array" ref="R222">VALUE(INDEX(_xlfn.TEXTSPLIT(INDEX(_xlfn.TEXTSPLIT(Table1[[#This Row],[rep]],"="),5)," "),1))</f>
        <v>5</v>
      </c>
    </row>
    <row r="223" spans="1:18" x14ac:dyDescent="0.25">
      <c r="A223" t="s">
        <v>738</v>
      </c>
      <c r="B223" t="s">
        <v>739</v>
      </c>
      <c r="C223" t="s">
        <v>33</v>
      </c>
      <c r="D223" t="s">
        <v>748</v>
      </c>
      <c r="E223">
        <v>30000</v>
      </c>
      <c r="F223">
        <v>30000</v>
      </c>
      <c r="G223">
        <v>30000</v>
      </c>
      <c r="H223">
        <v>163.72508479800001</v>
      </c>
      <c r="I223">
        <v>163.72508500000001</v>
      </c>
      <c r="J223">
        <v>329.82117599999998</v>
      </c>
      <c r="K223" s="5" t="str" cm="1">
        <f t="array" ref="K223">INDEX(_xlfn.TEXTSPLIT(Table1[[#This Row],[csv]],"_"),1)</f>
        <v>sgemm</v>
      </c>
      <c r="L223" s="5" t="str" cm="1">
        <f t="array" ref="L223">INDEX(_xlfn.TEXTSPLIT(Table1[[#This Row],[csv]],"_"),2)</f>
        <v>blis</v>
      </c>
      <c r="M223" s="5" t="str">
        <f>IF(ISNUMBER(SEARCH("epyc",Table1[[#This Row],[node]])),"epyc",IF(ISNUMBER(SEARCH("thin",Table1[[#This Row],[node]])),"thin",IF(ISNUMBER(SEARCH("fat",Table1[[#This Row],[node]])),"fat","UNKNOWN")))</f>
        <v>thin</v>
      </c>
      <c r="N223" s="5">
        <f>IF(ISNUMBER(SEARCH("optimized",Table1[[#This Row],[csv]])),1,0)</f>
        <v>1</v>
      </c>
      <c r="O223" s="5" t="str" cm="1">
        <f t="array" ref="O223">INDEX(_xlfn.TEXTSPLIT(INDEX(_xlfn.TEXTSPLIT(Table1[[#This Row],[rep]],"="),2)," "),1)</f>
        <v>cores</v>
      </c>
      <c r="P223" s="5" t="str" cm="1">
        <f t="array" ref="P223">INDEX(_xlfn.TEXTSPLIT(INDEX(_xlfn.TEXTSPLIT(Table1[[#This Row],[rep]],"="),3)," "),1)</f>
        <v>close</v>
      </c>
      <c r="Q223" s="5" cm="1">
        <f t="array" ref="Q223">VALUE(INDEX(_xlfn.TEXTSPLIT(INDEX(_xlfn.TEXTSPLIT(Table1[[#This Row],[rep]],"="),4)," "),1))</f>
        <v>4</v>
      </c>
      <c r="R223" s="5" cm="1">
        <f t="array" ref="R223">VALUE(INDEX(_xlfn.TEXTSPLIT(INDEX(_xlfn.TEXTSPLIT(Table1[[#This Row],[rep]],"="),5)," "),1))</f>
        <v>4</v>
      </c>
    </row>
    <row r="224" spans="1:18" x14ac:dyDescent="0.25">
      <c r="A224" t="s">
        <v>738</v>
      </c>
      <c r="B224" t="s">
        <v>739</v>
      </c>
      <c r="C224" t="s">
        <v>33</v>
      </c>
      <c r="D224" t="s">
        <v>749</v>
      </c>
      <c r="E224">
        <v>30000</v>
      </c>
      <c r="F224">
        <v>30000</v>
      </c>
      <c r="G224">
        <v>30000</v>
      </c>
      <c r="H224">
        <v>220.87267821899999</v>
      </c>
      <c r="I224">
        <v>220.87267800000001</v>
      </c>
      <c r="J224">
        <v>244.48474300000001</v>
      </c>
      <c r="K224" s="5" t="str" cm="1">
        <f t="array" ref="K224">INDEX(_xlfn.TEXTSPLIT(Table1[[#This Row],[csv]],"_"),1)</f>
        <v>sgemm</v>
      </c>
      <c r="L224" s="5" t="str" cm="1">
        <f t="array" ref="L224">INDEX(_xlfn.TEXTSPLIT(Table1[[#This Row],[csv]],"_"),2)</f>
        <v>blis</v>
      </c>
      <c r="M224" s="5" t="str">
        <f>IF(ISNUMBER(SEARCH("epyc",Table1[[#This Row],[node]])),"epyc",IF(ISNUMBER(SEARCH("thin",Table1[[#This Row],[node]])),"thin",IF(ISNUMBER(SEARCH("fat",Table1[[#This Row],[node]])),"fat","UNKNOWN")))</f>
        <v>thin</v>
      </c>
      <c r="N224" s="5">
        <f>IF(ISNUMBER(SEARCH("optimized",Table1[[#This Row],[csv]])),1,0)</f>
        <v>1</v>
      </c>
      <c r="O224" s="5" t="str" cm="1">
        <f t="array" ref="O224">INDEX(_xlfn.TEXTSPLIT(INDEX(_xlfn.TEXTSPLIT(Table1[[#This Row],[rep]],"="),2)," "),1)</f>
        <v>cores</v>
      </c>
      <c r="P224" s="5" t="str" cm="1">
        <f t="array" ref="P224">INDEX(_xlfn.TEXTSPLIT(INDEX(_xlfn.TEXTSPLIT(Table1[[#This Row],[rep]],"="),3)," "),1)</f>
        <v>close</v>
      </c>
      <c r="Q224" s="5" cm="1">
        <f t="array" ref="Q224">VALUE(INDEX(_xlfn.TEXTSPLIT(INDEX(_xlfn.TEXTSPLIT(Table1[[#This Row],[rep]],"="),4)," "),1))</f>
        <v>3</v>
      </c>
      <c r="R224" s="5" cm="1">
        <f t="array" ref="R224">VALUE(INDEX(_xlfn.TEXTSPLIT(INDEX(_xlfn.TEXTSPLIT(Table1[[#This Row],[rep]],"="),5)," "),1))</f>
        <v>3</v>
      </c>
    </row>
    <row r="225" spans="1:18" x14ac:dyDescent="0.25">
      <c r="A225" t="s">
        <v>738</v>
      </c>
      <c r="B225" t="s">
        <v>739</v>
      </c>
      <c r="C225" t="s">
        <v>33</v>
      </c>
      <c r="D225" t="s">
        <v>750</v>
      </c>
      <c r="E225">
        <v>30000</v>
      </c>
      <c r="F225">
        <v>30000</v>
      </c>
      <c r="G225">
        <v>30000</v>
      </c>
      <c r="H225">
        <v>329.07612969799999</v>
      </c>
      <c r="I225">
        <v>329.07612999999998</v>
      </c>
      <c r="J225">
        <v>164.095767</v>
      </c>
      <c r="K225" s="5" t="str" cm="1">
        <f t="array" ref="K225">INDEX(_xlfn.TEXTSPLIT(Table1[[#This Row],[csv]],"_"),1)</f>
        <v>sgemm</v>
      </c>
      <c r="L225" s="5" t="str" cm="1">
        <f t="array" ref="L225">INDEX(_xlfn.TEXTSPLIT(Table1[[#This Row],[csv]],"_"),2)</f>
        <v>blis</v>
      </c>
      <c r="M225" s="5" t="str">
        <f>IF(ISNUMBER(SEARCH("epyc",Table1[[#This Row],[node]])),"epyc",IF(ISNUMBER(SEARCH("thin",Table1[[#This Row],[node]])),"thin",IF(ISNUMBER(SEARCH("fat",Table1[[#This Row],[node]])),"fat","UNKNOWN")))</f>
        <v>thin</v>
      </c>
      <c r="N225" s="5">
        <f>IF(ISNUMBER(SEARCH("optimized",Table1[[#This Row],[csv]])),1,0)</f>
        <v>1</v>
      </c>
      <c r="O225" s="5" t="str" cm="1">
        <f t="array" ref="O225">INDEX(_xlfn.TEXTSPLIT(INDEX(_xlfn.TEXTSPLIT(Table1[[#This Row],[rep]],"="),2)," "),1)</f>
        <v>cores</v>
      </c>
      <c r="P225" s="5" t="str" cm="1">
        <f t="array" ref="P225">INDEX(_xlfn.TEXTSPLIT(INDEX(_xlfn.TEXTSPLIT(Table1[[#This Row],[rep]],"="),3)," "),1)</f>
        <v>close</v>
      </c>
      <c r="Q225" s="5" cm="1">
        <f t="array" ref="Q225">VALUE(INDEX(_xlfn.TEXTSPLIT(INDEX(_xlfn.TEXTSPLIT(Table1[[#This Row],[rep]],"="),4)," "),1))</f>
        <v>2</v>
      </c>
      <c r="R225" s="5" cm="1">
        <f t="array" ref="R225">VALUE(INDEX(_xlfn.TEXTSPLIT(INDEX(_xlfn.TEXTSPLIT(Table1[[#This Row],[rep]],"="),5)," "),1))</f>
        <v>2</v>
      </c>
    </row>
    <row r="226" spans="1:18" x14ac:dyDescent="0.25">
      <c r="A226" t="s">
        <v>738</v>
      </c>
      <c r="B226" t="s">
        <v>739</v>
      </c>
      <c r="C226" t="s">
        <v>33</v>
      </c>
      <c r="D226" t="s">
        <v>751</v>
      </c>
      <c r="E226">
        <v>30000</v>
      </c>
      <c r="F226">
        <v>30000</v>
      </c>
      <c r="G226">
        <v>30000</v>
      </c>
      <c r="H226">
        <v>653.494075178</v>
      </c>
      <c r="I226">
        <v>653.49407499999995</v>
      </c>
      <c r="J226">
        <v>82.632731000000007</v>
      </c>
      <c r="K226" s="5" t="str" cm="1">
        <f t="array" ref="K226">INDEX(_xlfn.TEXTSPLIT(Table1[[#This Row],[csv]],"_"),1)</f>
        <v>sgemm</v>
      </c>
      <c r="L226" s="5" t="str" cm="1">
        <f t="array" ref="L226">INDEX(_xlfn.TEXTSPLIT(Table1[[#This Row],[csv]],"_"),2)</f>
        <v>blis</v>
      </c>
      <c r="M226" s="5" t="str">
        <f>IF(ISNUMBER(SEARCH("epyc",Table1[[#This Row],[node]])),"epyc",IF(ISNUMBER(SEARCH("thin",Table1[[#This Row],[node]])),"thin",IF(ISNUMBER(SEARCH("fat",Table1[[#This Row],[node]])),"fat","UNKNOWN")))</f>
        <v>thin</v>
      </c>
      <c r="N226" s="5">
        <f>IF(ISNUMBER(SEARCH("optimized",Table1[[#This Row],[csv]])),1,0)</f>
        <v>1</v>
      </c>
      <c r="O226" s="5" t="str" cm="1">
        <f t="array" ref="O226">INDEX(_xlfn.TEXTSPLIT(INDEX(_xlfn.TEXTSPLIT(Table1[[#This Row],[rep]],"="),2)," "),1)</f>
        <v>cores</v>
      </c>
      <c r="P226" s="5" t="str" cm="1">
        <f t="array" ref="P226">INDEX(_xlfn.TEXTSPLIT(INDEX(_xlfn.TEXTSPLIT(Table1[[#This Row],[rep]],"="),3)," "),1)</f>
        <v>close</v>
      </c>
      <c r="Q226" s="5" cm="1">
        <f t="array" ref="Q226">VALUE(INDEX(_xlfn.TEXTSPLIT(INDEX(_xlfn.TEXTSPLIT(Table1[[#This Row],[rep]],"="),4)," "),1))</f>
        <v>1</v>
      </c>
      <c r="R226" s="5" cm="1">
        <f t="array" ref="R226">VALUE(INDEX(_xlfn.TEXTSPLIT(INDEX(_xlfn.TEXTSPLIT(Table1[[#This Row],[rep]],"="),5)," "),1))</f>
        <v>1</v>
      </c>
    </row>
    <row r="227" spans="1:18" x14ac:dyDescent="0.25">
      <c r="A227" t="s">
        <v>738</v>
      </c>
      <c r="B227" t="s">
        <v>739</v>
      </c>
      <c r="C227" t="s">
        <v>33</v>
      </c>
      <c r="D227" t="s">
        <v>752</v>
      </c>
      <c r="E227">
        <v>30000</v>
      </c>
      <c r="F227">
        <v>30000</v>
      </c>
      <c r="G227">
        <v>30000</v>
      </c>
      <c r="H227">
        <v>55.370818405000001</v>
      </c>
      <c r="I227">
        <v>55.370818</v>
      </c>
      <c r="J227">
        <v>975.24294499999996</v>
      </c>
      <c r="K227" s="5" t="str" cm="1">
        <f t="array" ref="K227">INDEX(_xlfn.TEXTSPLIT(Table1[[#This Row],[csv]],"_"),1)</f>
        <v>sgemm</v>
      </c>
      <c r="L227" s="5" t="str" cm="1">
        <f t="array" ref="L227">INDEX(_xlfn.TEXTSPLIT(Table1[[#This Row],[csv]],"_"),2)</f>
        <v>blis</v>
      </c>
      <c r="M227" s="5" t="str">
        <f>IF(ISNUMBER(SEARCH("epyc",Table1[[#This Row],[node]])),"epyc",IF(ISNUMBER(SEARCH("thin",Table1[[#This Row],[node]])),"thin",IF(ISNUMBER(SEARCH("fat",Table1[[#This Row],[node]])),"fat","UNKNOWN")))</f>
        <v>thin</v>
      </c>
      <c r="N227" s="5">
        <f>IF(ISNUMBER(SEARCH("optimized",Table1[[#This Row],[csv]])),1,0)</f>
        <v>1</v>
      </c>
      <c r="O227" s="5" t="str" cm="1">
        <f t="array" ref="O227">INDEX(_xlfn.TEXTSPLIT(INDEX(_xlfn.TEXTSPLIT(Table1[[#This Row],[rep]],"="),2)," "),1)</f>
        <v>cores</v>
      </c>
      <c r="P227" s="5" t="str" cm="1">
        <f t="array" ref="P227">INDEX(_xlfn.TEXTSPLIT(INDEX(_xlfn.TEXTSPLIT(Table1[[#This Row],[rep]],"="),3)," "),1)</f>
        <v>close</v>
      </c>
      <c r="Q227" s="5" cm="1">
        <f t="array" ref="Q227">VALUE(INDEX(_xlfn.TEXTSPLIT(INDEX(_xlfn.TEXTSPLIT(Table1[[#This Row],[rep]],"="),4)," "),1))</f>
        <v>12</v>
      </c>
      <c r="R227" s="5" cm="1">
        <f t="array" ref="R227">VALUE(INDEX(_xlfn.TEXTSPLIT(INDEX(_xlfn.TEXTSPLIT(Table1[[#This Row],[rep]],"="),5)," "),1))</f>
        <v>12</v>
      </c>
    </row>
    <row r="228" spans="1:18" x14ac:dyDescent="0.25">
      <c r="A228" t="s">
        <v>738</v>
      </c>
      <c r="B228" t="s">
        <v>739</v>
      </c>
      <c r="C228" t="s">
        <v>33</v>
      </c>
      <c r="D228" t="s">
        <v>753</v>
      </c>
      <c r="E228">
        <v>30000</v>
      </c>
      <c r="F228">
        <v>30000</v>
      </c>
      <c r="G228">
        <v>30000</v>
      </c>
      <c r="H228">
        <v>65.943718797000002</v>
      </c>
      <c r="I228">
        <v>65.943719000000002</v>
      </c>
      <c r="J228">
        <v>818.88011500000005</v>
      </c>
      <c r="K228" s="5" t="str" cm="1">
        <f t="array" ref="K228">INDEX(_xlfn.TEXTSPLIT(Table1[[#This Row],[csv]],"_"),1)</f>
        <v>sgemm</v>
      </c>
      <c r="L228" s="5" t="str" cm="1">
        <f t="array" ref="L228">INDEX(_xlfn.TEXTSPLIT(Table1[[#This Row],[csv]],"_"),2)</f>
        <v>blis</v>
      </c>
      <c r="M228" s="5" t="str">
        <f>IF(ISNUMBER(SEARCH("epyc",Table1[[#This Row],[node]])),"epyc",IF(ISNUMBER(SEARCH("thin",Table1[[#This Row],[node]])),"thin",IF(ISNUMBER(SEARCH("fat",Table1[[#This Row],[node]])),"fat","UNKNOWN")))</f>
        <v>thin</v>
      </c>
      <c r="N228" s="5">
        <f>IF(ISNUMBER(SEARCH("optimized",Table1[[#This Row],[csv]])),1,0)</f>
        <v>1</v>
      </c>
      <c r="O228" s="5" t="str" cm="1">
        <f t="array" ref="O228">INDEX(_xlfn.TEXTSPLIT(INDEX(_xlfn.TEXTSPLIT(Table1[[#This Row],[rep]],"="),2)," "),1)</f>
        <v>cores</v>
      </c>
      <c r="P228" s="5" t="str" cm="1">
        <f t="array" ref="P228">INDEX(_xlfn.TEXTSPLIT(INDEX(_xlfn.TEXTSPLIT(Table1[[#This Row],[rep]],"="),3)," "),1)</f>
        <v>close</v>
      </c>
      <c r="Q228" s="5" cm="1">
        <f t="array" ref="Q228">VALUE(INDEX(_xlfn.TEXTSPLIT(INDEX(_xlfn.TEXTSPLIT(Table1[[#This Row],[rep]],"="),4)," "),1))</f>
        <v>11</v>
      </c>
      <c r="R228" s="5" cm="1">
        <f t="array" ref="R228">VALUE(INDEX(_xlfn.TEXTSPLIT(INDEX(_xlfn.TEXTSPLIT(Table1[[#This Row],[rep]],"="),5)," "),1))</f>
        <v>11</v>
      </c>
    </row>
    <row r="229" spans="1:18" x14ac:dyDescent="0.25">
      <c r="A229" t="s">
        <v>738</v>
      </c>
      <c r="B229" t="s">
        <v>739</v>
      </c>
      <c r="C229" t="s">
        <v>33</v>
      </c>
      <c r="D229" t="s">
        <v>754</v>
      </c>
      <c r="E229">
        <v>30000</v>
      </c>
      <c r="F229">
        <v>30000</v>
      </c>
      <c r="G229">
        <v>30000</v>
      </c>
      <c r="H229">
        <v>65.535565903999995</v>
      </c>
      <c r="I229">
        <v>65.535566000000003</v>
      </c>
      <c r="J229">
        <v>823.98006699999996</v>
      </c>
      <c r="K229" s="5" t="str" cm="1">
        <f t="array" ref="K229">INDEX(_xlfn.TEXTSPLIT(Table1[[#This Row],[csv]],"_"),1)</f>
        <v>sgemm</v>
      </c>
      <c r="L229" s="5" t="str" cm="1">
        <f t="array" ref="L229">INDEX(_xlfn.TEXTSPLIT(Table1[[#This Row],[csv]],"_"),2)</f>
        <v>blis</v>
      </c>
      <c r="M229" s="5" t="str">
        <f>IF(ISNUMBER(SEARCH("epyc",Table1[[#This Row],[node]])),"epyc",IF(ISNUMBER(SEARCH("thin",Table1[[#This Row],[node]])),"thin",IF(ISNUMBER(SEARCH("fat",Table1[[#This Row],[node]])),"fat","UNKNOWN")))</f>
        <v>thin</v>
      </c>
      <c r="N229" s="5">
        <f>IF(ISNUMBER(SEARCH("optimized",Table1[[#This Row],[csv]])),1,0)</f>
        <v>1</v>
      </c>
      <c r="O229" s="5" t="str" cm="1">
        <f t="array" ref="O229">INDEX(_xlfn.TEXTSPLIT(INDEX(_xlfn.TEXTSPLIT(Table1[[#This Row],[rep]],"="),2)," "),1)</f>
        <v>cores</v>
      </c>
      <c r="P229" s="5" t="str" cm="1">
        <f t="array" ref="P229">INDEX(_xlfn.TEXTSPLIT(INDEX(_xlfn.TEXTSPLIT(Table1[[#This Row],[rep]],"="),3)," "),1)</f>
        <v>close</v>
      </c>
      <c r="Q229" s="5" cm="1">
        <f t="array" ref="Q229">VALUE(INDEX(_xlfn.TEXTSPLIT(INDEX(_xlfn.TEXTSPLIT(Table1[[#This Row],[rep]],"="),4)," "),1))</f>
        <v>10</v>
      </c>
      <c r="R229" s="5" cm="1">
        <f t="array" ref="R229">VALUE(INDEX(_xlfn.TEXTSPLIT(INDEX(_xlfn.TEXTSPLIT(Table1[[#This Row],[rep]],"="),5)," "),1))</f>
        <v>10</v>
      </c>
    </row>
    <row r="230" spans="1:18" x14ac:dyDescent="0.25">
      <c r="A230" t="s">
        <v>738</v>
      </c>
      <c r="B230" t="s">
        <v>739</v>
      </c>
      <c r="C230" t="s">
        <v>33</v>
      </c>
      <c r="D230" t="s">
        <v>755</v>
      </c>
      <c r="E230">
        <v>30000</v>
      </c>
      <c r="F230">
        <v>30000</v>
      </c>
      <c r="G230">
        <v>30000</v>
      </c>
      <c r="H230">
        <v>74.150203915000006</v>
      </c>
      <c r="I230">
        <v>74.150204000000002</v>
      </c>
      <c r="J230">
        <v>728.25153699999998</v>
      </c>
      <c r="K230" s="5" t="str" cm="1">
        <f t="array" ref="K230">INDEX(_xlfn.TEXTSPLIT(Table1[[#This Row],[csv]],"_"),1)</f>
        <v>sgemm</v>
      </c>
      <c r="L230" s="5" t="str" cm="1">
        <f t="array" ref="L230">INDEX(_xlfn.TEXTSPLIT(Table1[[#This Row],[csv]],"_"),2)</f>
        <v>blis</v>
      </c>
      <c r="M230" s="5" t="str">
        <f>IF(ISNUMBER(SEARCH("epyc",Table1[[#This Row],[node]])),"epyc",IF(ISNUMBER(SEARCH("thin",Table1[[#This Row],[node]])),"thin",IF(ISNUMBER(SEARCH("fat",Table1[[#This Row],[node]])),"fat","UNKNOWN")))</f>
        <v>thin</v>
      </c>
      <c r="N230" s="5">
        <f>IF(ISNUMBER(SEARCH("optimized",Table1[[#This Row],[csv]])),1,0)</f>
        <v>1</v>
      </c>
      <c r="O230" s="5" t="str" cm="1">
        <f t="array" ref="O230">INDEX(_xlfn.TEXTSPLIT(INDEX(_xlfn.TEXTSPLIT(Table1[[#This Row],[rep]],"="),2)," "),1)</f>
        <v>cores</v>
      </c>
      <c r="P230" s="5" t="str" cm="1">
        <f t="array" ref="P230">INDEX(_xlfn.TEXTSPLIT(INDEX(_xlfn.TEXTSPLIT(Table1[[#This Row],[rep]],"="),3)," "),1)</f>
        <v>close</v>
      </c>
      <c r="Q230" s="5" cm="1">
        <f t="array" ref="Q230">VALUE(INDEX(_xlfn.TEXTSPLIT(INDEX(_xlfn.TEXTSPLIT(Table1[[#This Row],[rep]],"="),4)," "),1))</f>
        <v>9</v>
      </c>
      <c r="R230" s="5" cm="1">
        <f t="array" ref="R230">VALUE(INDEX(_xlfn.TEXTSPLIT(INDEX(_xlfn.TEXTSPLIT(Table1[[#This Row],[rep]],"="),5)," "),1))</f>
        <v>9</v>
      </c>
    </row>
    <row r="231" spans="1:18" x14ac:dyDescent="0.25">
      <c r="A231" t="s">
        <v>738</v>
      </c>
      <c r="B231" t="s">
        <v>739</v>
      </c>
      <c r="C231" t="s">
        <v>33</v>
      </c>
      <c r="D231" t="s">
        <v>756</v>
      </c>
      <c r="E231">
        <v>30000</v>
      </c>
      <c r="F231">
        <v>30000</v>
      </c>
      <c r="G231">
        <v>30000</v>
      </c>
      <c r="H231">
        <v>84.269281144000004</v>
      </c>
      <c r="I231">
        <v>84.269281000000007</v>
      </c>
      <c r="J231">
        <v>640.80290300000001</v>
      </c>
      <c r="K231" s="5" t="str" cm="1">
        <f t="array" ref="K231">INDEX(_xlfn.TEXTSPLIT(Table1[[#This Row],[csv]],"_"),1)</f>
        <v>sgemm</v>
      </c>
      <c r="L231" s="5" t="str" cm="1">
        <f t="array" ref="L231">INDEX(_xlfn.TEXTSPLIT(Table1[[#This Row],[csv]],"_"),2)</f>
        <v>blis</v>
      </c>
      <c r="M231" s="5" t="str">
        <f>IF(ISNUMBER(SEARCH("epyc",Table1[[#This Row],[node]])),"epyc",IF(ISNUMBER(SEARCH("thin",Table1[[#This Row],[node]])),"thin",IF(ISNUMBER(SEARCH("fat",Table1[[#This Row],[node]])),"fat","UNKNOWN")))</f>
        <v>thin</v>
      </c>
      <c r="N231" s="5">
        <f>IF(ISNUMBER(SEARCH("optimized",Table1[[#This Row],[csv]])),1,0)</f>
        <v>1</v>
      </c>
      <c r="O231" s="5" t="str" cm="1">
        <f t="array" ref="O231">INDEX(_xlfn.TEXTSPLIT(INDEX(_xlfn.TEXTSPLIT(Table1[[#This Row],[rep]],"="),2)," "),1)</f>
        <v>cores</v>
      </c>
      <c r="P231" s="5" t="str" cm="1">
        <f t="array" ref="P231">INDEX(_xlfn.TEXTSPLIT(INDEX(_xlfn.TEXTSPLIT(Table1[[#This Row],[rep]],"="),3)," "),1)</f>
        <v>close</v>
      </c>
      <c r="Q231" s="5" cm="1">
        <f t="array" ref="Q231">VALUE(INDEX(_xlfn.TEXTSPLIT(INDEX(_xlfn.TEXTSPLIT(Table1[[#This Row],[rep]],"="),4)," "),1))</f>
        <v>8</v>
      </c>
      <c r="R231" s="5" cm="1">
        <f t="array" ref="R231">VALUE(INDEX(_xlfn.TEXTSPLIT(INDEX(_xlfn.TEXTSPLIT(Table1[[#This Row],[rep]],"="),5)," "),1))</f>
        <v>8</v>
      </c>
    </row>
    <row r="232" spans="1:18" x14ac:dyDescent="0.25">
      <c r="A232" t="s">
        <v>738</v>
      </c>
      <c r="B232" t="s">
        <v>739</v>
      </c>
      <c r="C232" t="s">
        <v>33</v>
      </c>
      <c r="D232" t="s">
        <v>757</v>
      </c>
      <c r="E232">
        <v>30000</v>
      </c>
      <c r="F232">
        <v>30000</v>
      </c>
      <c r="G232">
        <v>30000</v>
      </c>
      <c r="H232">
        <v>104.435777141</v>
      </c>
      <c r="I232">
        <v>104.435777</v>
      </c>
      <c r="J232">
        <v>517.06418499999995</v>
      </c>
      <c r="K232" s="5" t="str" cm="1">
        <f t="array" ref="K232">INDEX(_xlfn.TEXTSPLIT(Table1[[#This Row],[csv]],"_"),1)</f>
        <v>sgemm</v>
      </c>
      <c r="L232" s="5" t="str" cm="1">
        <f t="array" ref="L232">INDEX(_xlfn.TEXTSPLIT(Table1[[#This Row],[csv]],"_"),2)</f>
        <v>blis</v>
      </c>
      <c r="M232" s="5" t="str">
        <f>IF(ISNUMBER(SEARCH("epyc",Table1[[#This Row],[node]])),"epyc",IF(ISNUMBER(SEARCH("thin",Table1[[#This Row],[node]])),"thin",IF(ISNUMBER(SEARCH("fat",Table1[[#This Row],[node]])),"fat","UNKNOWN")))</f>
        <v>thin</v>
      </c>
      <c r="N232" s="5">
        <f>IF(ISNUMBER(SEARCH("optimized",Table1[[#This Row],[csv]])),1,0)</f>
        <v>1</v>
      </c>
      <c r="O232" s="5" t="str" cm="1">
        <f t="array" ref="O232">INDEX(_xlfn.TEXTSPLIT(INDEX(_xlfn.TEXTSPLIT(Table1[[#This Row],[rep]],"="),2)," "),1)</f>
        <v>cores</v>
      </c>
      <c r="P232" s="5" t="str" cm="1">
        <f t="array" ref="P232">INDEX(_xlfn.TEXTSPLIT(INDEX(_xlfn.TEXTSPLIT(Table1[[#This Row],[rep]],"="),3)," "),1)</f>
        <v>close</v>
      </c>
      <c r="Q232" s="5" cm="1">
        <f t="array" ref="Q232">VALUE(INDEX(_xlfn.TEXTSPLIT(INDEX(_xlfn.TEXTSPLIT(Table1[[#This Row],[rep]],"="),4)," "),1))</f>
        <v>7</v>
      </c>
      <c r="R232" s="5" cm="1">
        <f t="array" ref="R232">VALUE(INDEX(_xlfn.TEXTSPLIT(INDEX(_xlfn.TEXTSPLIT(Table1[[#This Row],[rep]],"="),5)," "),1))</f>
        <v>7</v>
      </c>
    </row>
    <row r="233" spans="1:18" x14ac:dyDescent="0.25">
      <c r="A233" t="s">
        <v>738</v>
      </c>
      <c r="B233" t="s">
        <v>739</v>
      </c>
      <c r="C233" t="s">
        <v>33</v>
      </c>
      <c r="D233" t="s">
        <v>758</v>
      </c>
      <c r="E233">
        <v>30000</v>
      </c>
      <c r="F233">
        <v>30000</v>
      </c>
      <c r="G233">
        <v>30000</v>
      </c>
      <c r="H233">
        <v>109.190857725</v>
      </c>
      <c r="I233">
        <v>109.19085800000001</v>
      </c>
      <c r="J233">
        <v>494.546898</v>
      </c>
      <c r="K233" s="5" t="str" cm="1">
        <f t="array" ref="K233">INDEX(_xlfn.TEXTSPLIT(Table1[[#This Row],[csv]],"_"),1)</f>
        <v>sgemm</v>
      </c>
      <c r="L233" s="5" t="str" cm="1">
        <f t="array" ref="L233">INDEX(_xlfn.TEXTSPLIT(Table1[[#This Row],[csv]],"_"),2)</f>
        <v>blis</v>
      </c>
      <c r="M233" s="5" t="str">
        <f>IF(ISNUMBER(SEARCH("epyc",Table1[[#This Row],[node]])),"epyc",IF(ISNUMBER(SEARCH("thin",Table1[[#This Row],[node]])),"thin",IF(ISNUMBER(SEARCH("fat",Table1[[#This Row],[node]])),"fat","UNKNOWN")))</f>
        <v>thin</v>
      </c>
      <c r="N233" s="5">
        <f>IF(ISNUMBER(SEARCH("optimized",Table1[[#This Row],[csv]])),1,0)</f>
        <v>1</v>
      </c>
      <c r="O233" s="5" t="str" cm="1">
        <f t="array" ref="O233">INDEX(_xlfn.TEXTSPLIT(INDEX(_xlfn.TEXTSPLIT(Table1[[#This Row],[rep]],"="),2)," "),1)</f>
        <v>cores</v>
      </c>
      <c r="P233" s="5" t="str" cm="1">
        <f t="array" ref="P233">INDEX(_xlfn.TEXTSPLIT(INDEX(_xlfn.TEXTSPLIT(Table1[[#This Row],[rep]],"="),3)," "),1)</f>
        <v>close</v>
      </c>
      <c r="Q233" s="5" cm="1">
        <f t="array" ref="Q233">VALUE(INDEX(_xlfn.TEXTSPLIT(INDEX(_xlfn.TEXTSPLIT(Table1[[#This Row],[rep]],"="),4)," "),1))</f>
        <v>6</v>
      </c>
      <c r="R233" s="5" cm="1">
        <f t="array" ref="R233">VALUE(INDEX(_xlfn.TEXTSPLIT(INDEX(_xlfn.TEXTSPLIT(Table1[[#This Row],[rep]],"="),5)," "),1))</f>
        <v>6</v>
      </c>
    </row>
    <row r="234" spans="1:18" x14ac:dyDescent="0.25">
      <c r="A234" t="s">
        <v>738</v>
      </c>
      <c r="B234" t="s">
        <v>739</v>
      </c>
      <c r="C234" t="s">
        <v>33</v>
      </c>
      <c r="D234" t="s">
        <v>759</v>
      </c>
      <c r="E234">
        <v>30000</v>
      </c>
      <c r="F234">
        <v>30000</v>
      </c>
      <c r="G234">
        <v>30000</v>
      </c>
      <c r="H234">
        <v>137.18216923400001</v>
      </c>
      <c r="I234">
        <v>137.18216899999999</v>
      </c>
      <c r="J234">
        <v>393.63716399999998</v>
      </c>
      <c r="K234" s="5" t="str" cm="1">
        <f t="array" ref="K234">INDEX(_xlfn.TEXTSPLIT(Table1[[#This Row],[csv]],"_"),1)</f>
        <v>sgemm</v>
      </c>
      <c r="L234" s="5" t="str" cm="1">
        <f t="array" ref="L234">INDEX(_xlfn.TEXTSPLIT(Table1[[#This Row],[csv]],"_"),2)</f>
        <v>blis</v>
      </c>
      <c r="M234" s="5" t="str">
        <f>IF(ISNUMBER(SEARCH("epyc",Table1[[#This Row],[node]])),"epyc",IF(ISNUMBER(SEARCH("thin",Table1[[#This Row],[node]])),"thin",IF(ISNUMBER(SEARCH("fat",Table1[[#This Row],[node]])),"fat","UNKNOWN")))</f>
        <v>thin</v>
      </c>
      <c r="N234" s="5">
        <f>IF(ISNUMBER(SEARCH("optimized",Table1[[#This Row],[csv]])),1,0)</f>
        <v>1</v>
      </c>
      <c r="O234" s="5" t="str" cm="1">
        <f t="array" ref="O234">INDEX(_xlfn.TEXTSPLIT(INDEX(_xlfn.TEXTSPLIT(Table1[[#This Row],[rep]],"="),2)," "),1)</f>
        <v>cores</v>
      </c>
      <c r="P234" s="5" t="str" cm="1">
        <f t="array" ref="P234">INDEX(_xlfn.TEXTSPLIT(INDEX(_xlfn.TEXTSPLIT(Table1[[#This Row],[rep]],"="),3)," "),1)</f>
        <v>close</v>
      </c>
      <c r="Q234" s="5" cm="1">
        <f t="array" ref="Q234">VALUE(INDEX(_xlfn.TEXTSPLIT(INDEX(_xlfn.TEXTSPLIT(Table1[[#This Row],[rep]],"="),4)," "),1))</f>
        <v>5</v>
      </c>
      <c r="R234" s="5" cm="1">
        <f t="array" ref="R234">VALUE(INDEX(_xlfn.TEXTSPLIT(INDEX(_xlfn.TEXTSPLIT(Table1[[#This Row],[rep]],"="),5)," "),1))</f>
        <v>5</v>
      </c>
    </row>
    <row r="235" spans="1:18" x14ac:dyDescent="0.25">
      <c r="A235" t="s">
        <v>738</v>
      </c>
      <c r="B235" t="s">
        <v>739</v>
      </c>
      <c r="C235" t="s">
        <v>33</v>
      </c>
      <c r="D235" t="s">
        <v>760</v>
      </c>
      <c r="E235">
        <v>30000</v>
      </c>
      <c r="F235">
        <v>30000</v>
      </c>
      <c r="G235">
        <v>30000</v>
      </c>
      <c r="H235">
        <v>163.37663212800001</v>
      </c>
      <c r="I235">
        <v>163.376632</v>
      </c>
      <c r="J235">
        <v>330.52462500000001</v>
      </c>
      <c r="K235" s="5" t="str" cm="1">
        <f t="array" ref="K235">INDEX(_xlfn.TEXTSPLIT(Table1[[#This Row],[csv]],"_"),1)</f>
        <v>sgemm</v>
      </c>
      <c r="L235" s="5" t="str" cm="1">
        <f t="array" ref="L235">INDEX(_xlfn.TEXTSPLIT(Table1[[#This Row],[csv]],"_"),2)</f>
        <v>blis</v>
      </c>
      <c r="M235" s="5" t="str">
        <f>IF(ISNUMBER(SEARCH("epyc",Table1[[#This Row],[node]])),"epyc",IF(ISNUMBER(SEARCH("thin",Table1[[#This Row],[node]])),"thin",IF(ISNUMBER(SEARCH("fat",Table1[[#This Row],[node]])),"fat","UNKNOWN")))</f>
        <v>thin</v>
      </c>
      <c r="N235" s="5">
        <f>IF(ISNUMBER(SEARCH("optimized",Table1[[#This Row],[csv]])),1,0)</f>
        <v>1</v>
      </c>
      <c r="O235" s="5" t="str" cm="1">
        <f t="array" ref="O235">INDEX(_xlfn.TEXTSPLIT(INDEX(_xlfn.TEXTSPLIT(Table1[[#This Row],[rep]],"="),2)," "),1)</f>
        <v>cores</v>
      </c>
      <c r="P235" s="5" t="str" cm="1">
        <f t="array" ref="P235">INDEX(_xlfn.TEXTSPLIT(INDEX(_xlfn.TEXTSPLIT(Table1[[#This Row],[rep]],"="),3)," "),1)</f>
        <v>close</v>
      </c>
      <c r="Q235" s="5" cm="1">
        <f t="array" ref="Q235">VALUE(INDEX(_xlfn.TEXTSPLIT(INDEX(_xlfn.TEXTSPLIT(Table1[[#This Row],[rep]],"="),4)," "),1))</f>
        <v>4</v>
      </c>
      <c r="R235" s="5" cm="1">
        <f t="array" ref="R235">VALUE(INDEX(_xlfn.TEXTSPLIT(INDEX(_xlfn.TEXTSPLIT(Table1[[#This Row],[rep]],"="),5)," "),1))</f>
        <v>4</v>
      </c>
    </row>
    <row r="236" spans="1:18" x14ac:dyDescent="0.25">
      <c r="A236" t="s">
        <v>738</v>
      </c>
      <c r="B236" t="s">
        <v>739</v>
      </c>
      <c r="C236" t="s">
        <v>33</v>
      </c>
      <c r="D236" t="s">
        <v>761</v>
      </c>
      <c r="E236">
        <v>30000</v>
      </c>
      <c r="F236">
        <v>30000</v>
      </c>
      <c r="G236">
        <v>30000</v>
      </c>
      <c r="H236">
        <v>219.22571828700001</v>
      </c>
      <c r="I236">
        <v>219.225718</v>
      </c>
      <c r="J236">
        <v>246.32146499999999</v>
      </c>
      <c r="K236" s="5" t="str" cm="1">
        <f t="array" ref="K236">INDEX(_xlfn.TEXTSPLIT(Table1[[#This Row],[csv]],"_"),1)</f>
        <v>sgemm</v>
      </c>
      <c r="L236" s="5" t="str" cm="1">
        <f t="array" ref="L236">INDEX(_xlfn.TEXTSPLIT(Table1[[#This Row],[csv]],"_"),2)</f>
        <v>blis</v>
      </c>
      <c r="M236" s="5" t="str">
        <f>IF(ISNUMBER(SEARCH("epyc",Table1[[#This Row],[node]])),"epyc",IF(ISNUMBER(SEARCH("thin",Table1[[#This Row],[node]])),"thin",IF(ISNUMBER(SEARCH("fat",Table1[[#This Row],[node]])),"fat","UNKNOWN")))</f>
        <v>thin</v>
      </c>
      <c r="N236" s="5">
        <f>IF(ISNUMBER(SEARCH("optimized",Table1[[#This Row],[csv]])),1,0)</f>
        <v>1</v>
      </c>
      <c r="O236" s="5" t="str" cm="1">
        <f t="array" ref="O236">INDEX(_xlfn.TEXTSPLIT(INDEX(_xlfn.TEXTSPLIT(Table1[[#This Row],[rep]],"="),2)," "),1)</f>
        <v>cores</v>
      </c>
      <c r="P236" s="5" t="str" cm="1">
        <f t="array" ref="P236">INDEX(_xlfn.TEXTSPLIT(INDEX(_xlfn.TEXTSPLIT(Table1[[#This Row],[rep]],"="),3)," "),1)</f>
        <v>close</v>
      </c>
      <c r="Q236" s="5" cm="1">
        <f t="array" ref="Q236">VALUE(INDEX(_xlfn.TEXTSPLIT(INDEX(_xlfn.TEXTSPLIT(Table1[[#This Row],[rep]],"="),4)," "),1))</f>
        <v>3</v>
      </c>
      <c r="R236" s="5" cm="1">
        <f t="array" ref="R236">VALUE(INDEX(_xlfn.TEXTSPLIT(INDEX(_xlfn.TEXTSPLIT(Table1[[#This Row],[rep]],"="),5)," "),1))</f>
        <v>3</v>
      </c>
    </row>
    <row r="237" spans="1:18" x14ac:dyDescent="0.25">
      <c r="A237" t="s">
        <v>738</v>
      </c>
      <c r="B237" t="s">
        <v>739</v>
      </c>
      <c r="C237" t="s">
        <v>33</v>
      </c>
      <c r="D237" t="s">
        <v>762</v>
      </c>
      <c r="E237">
        <v>30000</v>
      </c>
      <c r="F237">
        <v>30000</v>
      </c>
      <c r="G237">
        <v>30000</v>
      </c>
      <c r="H237">
        <v>332.20181318700003</v>
      </c>
      <c r="I237">
        <v>332.20181300000002</v>
      </c>
      <c r="J237">
        <v>162.55179200000001</v>
      </c>
      <c r="K237" s="5" t="str" cm="1">
        <f t="array" ref="K237">INDEX(_xlfn.TEXTSPLIT(Table1[[#This Row],[csv]],"_"),1)</f>
        <v>sgemm</v>
      </c>
      <c r="L237" s="5" t="str" cm="1">
        <f t="array" ref="L237">INDEX(_xlfn.TEXTSPLIT(Table1[[#This Row],[csv]],"_"),2)</f>
        <v>blis</v>
      </c>
      <c r="M237" s="5" t="str">
        <f>IF(ISNUMBER(SEARCH("epyc",Table1[[#This Row],[node]])),"epyc",IF(ISNUMBER(SEARCH("thin",Table1[[#This Row],[node]])),"thin",IF(ISNUMBER(SEARCH("fat",Table1[[#This Row],[node]])),"fat","UNKNOWN")))</f>
        <v>thin</v>
      </c>
      <c r="N237" s="5">
        <f>IF(ISNUMBER(SEARCH("optimized",Table1[[#This Row],[csv]])),1,0)</f>
        <v>1</v>
      </c>
      <c r="O237" s="5" t="str" cm="1">
        <f t="array" ref="O237">INDEX(_xlfn.TEXTSPLIT(INDEX(_xlfn.TEXTSPLIT(Table1[[#This Row],[rep]],"="),2)," "),1)</f>
        <v>cores</v>
      </c>
      <c r="P237" s="5" t="str" cm="1">
        <f t="array" ref="P237">INDEX(_xlfn.TEXTSPLIT(INDEX(_xlfn.TEXTSPLIT(Table1[[#This Row],[rep]],"="),3)," "),1)</f>
        <v>close</v>
      </c>
      <c r="Q237" s="5" cm="1">
        <f t="array" ref="Q237">VALUE(INDEX(_xlfn.TEXTSPLIT(INDEX(_xlfn.TEXTSPLIT(Table1[[#This Row],[rep]],"="),4)," "),1))</f>
        <v>2</v>
      </c>
      <c r="R237" s="5" cm="1">
        <f t="array" ref="R237">VALUE(INDEX(_xlfn.TEXTSPLIT(INDEX(_xlfn.TEXTSPLIT(Table1[[#This Row],[rep]],"="),5)," "),1))</f>
        <v>2</v>
      </c>
    </row>
    <row r="238" spans="1:18" x14ac:dyDescent="0.25">
      <c r="A238" t="s">
        <v>738</v>
      </c>
      <c r="B238" t="s">
        <v>739</v>
      </c>
      <c r="C238" t="s">
        <v>33</v>
      </c>
      <c r="D238" t="s">
        <v>763</v>
      </c>
      <c r="E238">
        <v>30000</v>
      </c>
      <c r="F238">
        <v>30000</v>
      </c>
      <c r="G238">
        <v>30000</v>
      </c>
      <c r="H238">
        <v>659.39093159499998</v>
      </c>
      <c r="I238">
        <v>659.39093200000002</v>
      </c>
      <c r="J238">
        <v>81.893755999999996</v>
      </c>
      <c r="K238" s="5" t="str" cm="1">
        <f t="array" ref="K238">INDEX(_xlfn.TEXTSPLIT(Table1[[#This Row],[csv]],"_"),1)</f>
        <v>sgemm</v>
      </c>
      <c r="L238" s="5" t="str" cm="1">
        <f t="array" ref="L238">INDEX(_xlfn.TEXTSPLIT(Table1[[#This Row],[csv]],"_"),2)</f>
        <v>blis</v>
      </c>
      <c r="M238" s="5" t="str">
        <f>IF(ISNUMBER(SEARCH("epyc",Table1[[#This Row],[node]])),"epyc",IF(ISNUMBER(SEARCH("thin",Table1[[#This Row],[node]])),"thin",IF(ISNUMBER(SEARCH("fat",Table1[[#This Row],[node]])),"fat","UNKNOWN")))</f>
        <v>thin</v>
      </c>
      <c r="N238" s="5">
        <f>IF(ISNUMBER(SEARCH("optimized",Table1[[#This Row],[csv]])),1,0)</f>
        <v>1</v>
      </c>
      <c r="O238" s="5" t="str" cm="1">
        <f t="array" ref="O238">INDEX(_xlfn.TEXTSPLIT(INDEX(_xlfn.TEXTSPLIT(Table1[[#This Row],[rep]],"="),2)," "),1)</f>
        <v>cores</v>
      </c>
      <c r="P238" s="5" t="str" cm="1">
        <f t="array" ref="P238">INDEX(_xlfn.TEXTSPLIT(INDEX(_xlfn.TEXTSPLIT(Table1[[#This Row],[rep]],"="),3)," "),1)</f>
        <v>close</v>
      </c>
      <c r="Q238" s="5" cm="1">
        <f t="array" ref="Q238">VALUE(INDEX(_xlfn.TEXTSPLIT(INDEX(_xlfn.TEXTSPLIT(Table1[[#This Row],[rep]],"="),4)," "),1))</f>
        <v>1</v>
      </c>
      <c r="R238" s="5" cm="1">
        <f t="array" ref="R238">VALUE(INDEX(_xlfn.TEXTSPLIT(INDEX(_xlfn.TEXTSPLIT(Table1[[#This Row],[rep]],"="),5)," "),1))</f>
        <v>1</v>
      </c>
    </row>
    <row r="239" spans="1:18" x14ac:dyDescent="0.25">
      <c r="A239" t="s">
        <v>738</v>
      </c>
      <c r="B239" t="s">
        <v>739</v>
      </c>
      <c r="C239" t="s">
        <v>33</v>
      </c>
      <c r="D239" t="s">
        <v>764</v>
      </c>
      <c r="E239">
        <v>30000</v>
      </c>
      <c r="F239">
        <v>30000</v>
      </c>
      <c r="G239">
        <v>30000</v>
      </c>
      <c r="H239">
        <v>55.530482646999999</v>
      </c>
      <c r="I239">
        <v>55.530482999999997</v>
      </c>
      <c r="J239">
        <v>972.43887400000006</v>
      </c>
      <c r="K239" s="5" t="str" cm="1">
        <f t="array" ref="K239">INDEX(_xlfn.TEXTSPLIT(Table1[[#This Row],[csv]],"_"),1)</f>
        <v>sgemm</v>
      </c>
      <c r="L239" s="5" t="str" cm="1">
        <f t="array" ref="L239">INDEX(_xlfn.TEXTSPLIT(Table1[[#This Row],[csv]],"_"),2)</f>
        <v>blis</v>
      </c>
      <c r="M239" s="5" t="str">
        <f>IF(ISNUMBER(SEARCH("epyc",Table1[[#This Row],[node]])),"epyc",IF(ISNUMBER(SEARCH("thin",Table1[[#This Row],[node]])),"thin",IF(ISNUMBER(SEARCH("fat",Table1[[#This Row],[node]])),"fat","UNKNOWN")))</f>
        <v>thin</v>
      </c>
      <c r="N239" s="5">
        <f>IF(ISNUMBER(SEARCH("optimized",Table1[[#This Row],[csv]])),1,0)</f>
        <v>1</v>
      </c>
      <c r="O239" s="5" t="str" cm="1">
        <f t="array" ref="O239">INDEX(_xlfn.TEXTSPLIT(INDEX(_xlfn.TEXTSPLIT(Table1[[#This Row],[rep]],"="),2)," "),1)</f>
        <v>cores</v>
      </c>
      <c r="P239" s="5" t="str" cm="1">
        <f t="array" ref="P239">INDEX(_xlfn.TEXTSPLIT(INDEX(_xlfn.TEXTSPLIT(Table1[[#This Row],[rep]],"="),3)," "),1)</f>
        <v>close</v>
      </c>
      <c r="Q239" s="5" cm="1">
        <f t="array" ref="Q239">VALUE(INDEX(_xlfn.TEXTSPLIT(INDEX(_xlfn.TEXTSPLIT(Table1[[#This Row],[rep]],"="),4)," "),1))</f>
        <v>12</v>
      </c>
      <c r="R239" s="5" cm="1">
        <f t="array" ref="R239">VALUE(INDEX(_xlfn.TEXTSPLIT(INDEX(_xlfn.TEXTSPLIT(Table1[[#This Row],[rep]],"="),5)," "),1))</f>
        <v>12</v>
      </c>
    </row>
    <row r="240" spans="1:18" x14ac:dyDescent="0.25">
      <c r="A240" t="s">
        <v>738</v>
      </c>
      <c r="B240" t="s">
        <v>739</v>
      </c>
      <c r="C240" t="s">
        <v>33</v>
      </c>
      <c r="D240" t="s">
        <v>765</v>
      </c>
      <c r="E240">
        <v>30000</v>
      </c>
      <c r="F240">
        <v>30000</v>
      </c>
      <c r="G240">
        <v>30000</v>
      </c>
      <c r="H240">
        <v>65.425942312999993</v>
      </c>
      <c r="I240">
        <v>65.425942000000006</v>
      </c>
      <c r="J240">
        <v>825.36067600000001</v>
      </c>
      <c r="K240" s="5" t="str" cm="1">
        <f t="array" ref="K240">INDEX(_xlfn.TEXTSPLIT(Table1[[#This Row],[csv]],"_"),1)</f>
        <v>sgemm</v>
      </c>
      <c r="L240" s="5" t="str" cm="1">
        <f t="array" ref="L240">INDEX(_xlfn.TEXTSPLIT(Table1[[#This Row],[csv]],"_"),2)</f>
        <v>blis</v>
      </c>
      <c r="M240" s="5" t="str">
        <f>IF(ISNUMBER(SEARCH("epyc",Table1[[#This Row],[node]])),"epyc",IF(ISNUMBER(SEARCH("thin",Table1[[#This Row],[node]])),"thin",IF(ISNUMBER(SEARCH("fat",Table1[[#This Row],[node]])),"fat","UNKNOWN")))</f>
        <v>thin</v>
      </c>
      <c r="N240" s="5">
        <f>IF(ISNUMBER(SEARCH("optimized",Table1[[#This Row],[csv]])),1,0)</f>
        <v>1</v>
      </c>
      <c r="O240" s="5" t="str" cm="1">
        <f t="array" ref="O240">INDEX(_xlfn.TEXTSPLIT(INDEX(_xlfn.TEXTSPLIT(Table1[[#This Row],[rep]],"="),2)," "),1)</f>
        <v>cores</v>
      </c>
      <c r="P240" s="5" t="str" cm="1">
        <f t="array" ref="P240">INDEX(_xlfn.TEXTSPLIT(INDEX(_xlfn.TEXTSPLIT(Table1[[#This Row],[rep]],"="),3)," "),1)</f>
        <v>close</v>
      </c>
      <c r="Q240" s="5" cm="1">
        <f t="array" ref="Q240">VALUE(INDEX(_xlfn.TEXTSPLIT(INDEX(_xlfn.TEXTSPLIT(Table1[[#This Row],[rep]],"="),4)," "),1))</f>
        <v>11</v>
      </c>
      <c r="R240" s="5" cm="1">
        <f t="array" ref="R240">VALUE(INDEX(_xlfn.TEXTSPLIT(INDEX(_xlfn.TEXTSPLIT(Table1[[#This Row],[rep]],"="),5)," "),1))</f>
        <v>11</v>
      </c>
    </row>
    <row r="241" spans="1:18" x14ac:dyDescent="0.25">
      <c r="A241" t="s">
        <v>738</v>
      </c>
      <c r="B241" t="s">
        <v>739</v>
      </c>
      <c r="C241" t="s">
        <v>33</v>
      </c>
      <c r="D241" t="s">
        <v>766</v>
      </c>
      <c r="E241">
        <v>30000</v>
      </c>
      <c r="F241">
        <v>30000</v>
      </c>
      <c r="G241">
        <v>30000</v>
      </c>
      <c r="H241">
        <v>65.607890807000004</v>
      </c>
      <c r="I241">
        <v>65.607890999999995</v>
      </c>
      <c r="J241">
        <v>823.07172700000001</v>
      </c>
      <c r="K241" s="5" t="str" cm="1">
        <f t="array" ref="K241">INDEX(_xlfn.TEXTSPLIT(Table1[[#This Row],[csv]],"_"),1)</f>
        <v>sgemm</v>
      </c>
      <c r="L241" s="5" t="str" cm="1">
        <f t="array" ref="L241">INDEX(_xlfn.TEXTSPLIT(Table1[[#This Row],[csv]],"_"),2)</f>
        <v>blis</v>
      </c>
      <c r="M241" s="5" t="str">
        <f>IF(ISNUMBER(SEARCH("epyc",Table1[[#This Row],[node]])),"epyc",IF(ISNUMBER(SEARCH("thin",Table1[[#This Row],[node]])),"thin",IF(ISNUMBER(SEARCH("fat",Table1[[#This Row],[node]])),"fat","UNKNOWN")))</f>
        <v>thin</v>
      </c>
      <c r="N241" s="5">
        <f>IF(ISNUMBER(SEARCH("optimized",Table1[[#This Row],[csv]])),1,0)</f>
        <v>1</v>
      </c>
      <c r="O241" s="5" t="str" cm="1">
        <f t="array" ref="O241">INDEX(_xlfn.TEXTSPLIT(INDEX(_xlfn.TEXTSPLIT(Table1[[#This Row],[rep]],"="),2)," "),1)</f>
        <v>cores</v>
      </c>
      <c r="P241" s="5" t="str" cm="1">
        <f t="array" ref="P241">INDEX(_xlfn.TEXTSPLIT(INDEX(_xlfn.TEXTSPLIT(Table1[[#This Row],[rep]],"="),3)," "),1)</f>
        <v>close</v>
      </c>
      <c r="Q241" s="5" cm="1">
        <f t="array" ref="Q241">VALUE(INDEX(_xlfn.TEXTSPLIT(INDEX(_xlfn.TEXTSPLIT(Table1[[#This Row],[rep]],"="),4)," "),1))</f>
        <v>10</v>
      </c>
      <c r="R241" s="5" cm="1">
        <f t="array" ref="R241">VALUE(INDEX(_xlfn.TEXTSPLIT(INDEX(_xlfn.TEXTSPLIT(Table1[[#This Row],[rep]],"="),5)," "),1))</f>
        <v>10</v>
      </c>
    </row>
    <row r="242" spans="1:18" x14ac:dyDescent="0.25">
      <c r="A242" t="s">
        <v>738</v>
      </c>
      <c r="B242" t="s">
        <v>739</v>
      </c>
      <c r="C242" t="s">
        <v>33</v>
      </c>
      <c r="D242" t="s">
        <v>767</v>
      </c>
      <c r="E242">
        <v>30000</v>
      </c>
      <c r="F242">
        <v>30000</v>
      </c>
      <c r="G242">
        <v>30000</v>
      </c>
      <c r="H242">
        <v>73.246572915000002</v>
      </c>
      <c r="I242">
        <v>73.246572999999998</v>
      </c>
      <c r="J242">
        <v>737.23585800000001</v>
      </c>
      <c r="K242" s="5" t="str" cm="1">
        <f t="array" ref="K242">INDEX(_xlfn.TEXTSPLIT(Table1[[#This Row],[csv]],"_"),1)</f>
        <v>sgemm</v>
      </c>
      <c r="L242" s="5" t="str" cm="1">
        <f t="array" ref="L242">INDEX(_xlfn.TEXTSPLIT(Table1[[#This Row],[csv]],"_"),2)</f>
        <v>blis</v>
      </c>
      <c r="M242" s="5" t="str">
        <f>IF(ISNUMBER(SEARCH("epyc",Table1[[#This Row],[node]])),"epyc",IF(ISNUMBER(SEARCH("thin",Table1[[#This Row],[node]])),"thin",IF(ISNUMBER(SEARCH("fat",Table1[[#This Row],[node]])),"fat","UNKNOWN")))</f>
        <v>thin</v>
      </c>
      <c r="N242" s="5">
        <f>IF(ISNUMBER(SEARCH("optimized",Table1[[#This Row],[csv]])),1,0)</f>
        <v>1</v>
      </c>
      <c r="O242" s="5" t="str" cm="1">
        <f t="array" ref="O242">INDEX(_xlfn.TEXTSPLIT(INDEX(_xlfn.TEXTSPLIT(Table1[[#This Row],[rep]],"="),2)," "),1)</f>
        <v>cores</v>
      </c>
      <c r="P242" s="5" t="str" cm="1">
        <f t="array" ref="P242">INDEX(_xlfn.TEXTSPLIT(INDEX(_xlfn.TEXTSPLIT(Table1[[#This Row],[rep]],"="),3)," "),1)</f>
        <v>close</v>
      </c>
      <c r="Q242" s="5" cm="1">
        <f t="array" ref="Q242">VALUE(INDEX(_xlfn.TEXTSPLIT(INDEX(_xlfn.TEXTSPLIT(Table1[[#This Row],[rep]],"="),4)," "),1))</f>
        <v>9</v>
      </c>
      <c r="R242" s="5" cm="1">
        <f t="array" ref="R242">VALUE(INDEX(_xlfn.TEXTSPLIT(INDEX(_xlfn.TEXTSPLIT(Table1[[#This Row],[rep]],"="),5)," "),1))</f>
        <v>9</v>
      </c>
    </row>
    <row r="243" spans="1:18" x14ac:dyDescent="0.25">
      <c r="A243" t="s">
        <v>738</v>
      </c>
      <c r="B243" t="s">
        <v>739</v>
      </c>
      <c r="C243" t="s">
        <v>33</v>
      </c>
      <c r="D243" t="s">
        <v>768</v>
      </c>
      <c r="E243">
        <v>30000</v>
      </c>
      <c r="F243">
        <v>30000</v>
      </c>
      <c r="G243">
        <v>30000</v>
      </c>
      <c r="H243">
        <v>83.829445531999994</v>
      </c>
      <c r="I243">
        <v>83.829446000000004</v>
      </c>
      <c r="J243">
        <v>644.16506200000003</v>
      </c>
      <c r="K243" s="5" t="str" cm="1">
        <f t="array" ref="K243">INDEX(_xlfn.TEXTSPLIT(Table1[[#This Row],[csv]],"_"),1)</f>
        <v>sgemm</v>
      </c>
      <c r="L243" s="5" t="str" cm="1">
        <f t="array" ref="L243">INDEX(_xlfn.TEXTSPLIT(Table1[[#This Row],[csv]],"_"),2)</f>
        <v>blis</v>
      </c>
      <c r="M243" s="5" t="str">
        <f>IF(ISNUMBER(SEARCH("epyc",Table1[[#This Row],[node]])),"epyc",IF(ISNUMBER(SEARCH("thin",Table1[[#This Row],[node]])),"thin",IF(ISNUMBER(SEARCH("fat",Table1[[#This Row],[node]])),"fat","UNKNOWN")))</f>
        <v>thin</v>
      </c>
      <c r="N243" s="5">
        <f>IF(ISNUMBER(SEARCH("optimized",Table1[[#This Row],[csv]])),1,0)</f>
        <v>1</v>
      </c>
      <c r="O243" s="5" t="str" cm="1">
        <f t="array" ref="O243">INDEX(_xlfn.TEXTSPLIT(INDEX(_xlfn.TEXTSPLIT(Table1[[#This Row],[rep]],"="),2)," "),1)</f>
        <v>cores</v>
      </c>
      <c r="P243" s="5" t="str" cm="1">
        <f t="array" ref="P243">INDEX(_xlfn.TEXTSPLIT(INDEX(_xlfn.TEXTSPLIT(Table1[[#This Row],[rep]],"="),3)," "),1)</f>
        <v>close</v>
      </c>
      <c r="Q243" s="5" cm="1">
        <f t="array" ref="Q243">VALUE(INDEX(_xlfn.TEXTSPLIT(INDEX(_xlfn.TEXTSPLIT(Table1[[#This Row],[rep]],"="),4)," "),1))</f>
        <v>8</v>
      </c>
      <c r="R243" s="5" cm="1">
        <f t="array" ref="R243">VALUE(INDEX(_xlfn.TEXTSPLIT(INDEX(_xlfn.TEXTSPLIT(Table1[[#This Row],[rep]],"="),5)," "),1))</f>
        <v>8</v>
      </c>
    </row>
    <row r="244" spans="1:18" x14ac:dyDescent="0.25">
      <c r="A244" t="s">
        <v>738</v>
      </c>
      <c r="B244" t="s">
        <v>739</v>
      </c>
      <c r="C244" t="s">
        <v>33</v>
      </c>
      <c r="D244" t="s">
        <v>769</v>
      </c>
      <c r="E244">
        <v>30000</v>
      </c>
      <c r="F244">
        <v>30000</v>
      </c>
      <c r="G244">
        <v>30000</v>
      </c>
      <c r="H244">
        <v>103.15207447500001</v>
      </c>
      <c r="I244">
        <v>103.152074</v>
      </c>
      <c r="J244">
        <v>523.49892399999999</v>
      </c>
      <c r="K244" s="5" t="str" cm="1">
        <f t="array" ref="K244">INDEX(_xlfn.TEXTSPLIT(Table1[[#This Row],[csv]],"_"),1)</f>
        <v>sgemm</v>
      </c>
      <c r="L244" s="5" t="str" cm="1">
        <f t="array" ref="L244">INDEX(_xlfn.TEXTSPLIT(Table1[[#This Row],[csv]],"_"),2)</f>
        <v>blis</v>
      </c>
      <c r="M244" s="5" t="str">
        <f>IF(ISNUMBER(SEARCH("epyc",Table1[[#This Row],[node]])),"epyc",IF(ISNUMBER(SEARCH("thin",Table1[[#This Row],[node]])),"thin",IF(ISNUMBER(SEARCH("fat",Table1[[#This Row],[node]])),"fat","UNKNOWN")))</f>
        <v>thin</v>
      </c>
      <c r="N244" s="5">
        <f>IF(ISNUMBER(SEARCH("optimized",Table1[[#This Row],[csv]])),1,0)</f>
        <v>1</v>
      </c>
      <c r="O244" s="5" t="str" cm="1">
        <f t="array" ref="O244">INDEX(_xlfn.TEXTSPLIT(INDEX(_xlfn.TEXTSPLIT(Table1[[#This Row],[rep]],"="),2)," "),1)</f>
        <v>cores</v>
      </c>
      <c r="P244" s="5" t="str" cm="1">
        <f t="array" ref="P244">INDEX(_xlfn.TEXTSPLIT(INDEX(_xlfn.TEXTSPLIT(Table1[[#This Row],[rep]],"="),3)," "),1)</f>
        <v>close</v>
      </c>
      <c r="Q244" s="5" cm="1">
        <f t="array" ref="Q244">VALUE(INDEX(_xlfn.TEXTSPLIT(INDEX(_xlfn.TEXTSPLIT(Table1[[#This Row],[rep]],"="),4)," "),1))</f>
        <v>7</v>
      </c>
      <c r="R244" s="5" cm="1">
        <f t="array" ref="R244">VALUE(INDEX(_xlfn.TEXTSPLIT(INDEX(_xlfn.TEXTSPLIT(Table1[[#This Row],[rep]],"="),5)," "),1))</f>
        <v>7</v>
      </c>
    </row>
    <row r="245" spans="1:18" x14ac:dyDescent="0.25">
      <c r="A245" t="s">
        <v>738</v>
      </c>
      <c r="B245" t="s">
        <v>739</v>
      </c>
      <c r="C245" t="s">
        <v>33</v>
      </c>
      <c r="D245" t="s">
        <v>770</v>
      </c>
      <c r="E245">
        <v>30000</v>
      </c>
      <c r="F245">
        <v>30000</v>
      </c>
      <c r="G245">
        <v>30000</v>
      </c>
      <c r="H245">
        <v>109.988086221</v>
      </c>
      <c r="I245">
        <v>109.988086</v>
      </c>
      <c r="J245">
        <v>490.962266</v>
      </c>
      <c r="K245" s="5" t="str" cm="1">
        <f t="array" ref="K245">INDEX(_xlfn.TEXTSPLIT(Table1[[#This Row],[csv]],"_"),1)</f>
        <v>sgemm</v>
      </c>
      <c r="L245" s="5" t="str" cm="1">
        <f t="array" ref="L245">INDEX(_xlfn.TEXTSPLIT(Table1[[#This Row],[csv]],"_"),2)</f>
        <v>blis</v>
      </c>
      <c r="M245" s="5" t="str">
        <f>IF(ISNUMBER(SEARCH("epyc",Table1[[#This Row],[node]])),"epyc",IF(ISNUMBER(SEARCH("thin",Table1[[#This Row],[node]])),"thin",IF(ISNUMBER(SEARCH("fat",Table1[[#This Row],[node]])),"fat","UNKNOWN")))</f>
        <v>thin</v>
      </c>
      <c r="N245" s="5">
        <f>IF(ISNUMBER(SEARCH("optimized",Table1[[#This Row],[csv]])),1,0)</f>
        <v>1</v>
      </c>
      <c r="O245" s="5" t="str" cm="1">
        <f t="array" ref="O245">INDEX(_xlfn.TEXTSPLIT(INDEX(_xlfn.TEXTSPLIT(Table1[[#This Row],[rep]],"="),2)," "),1)</f>
        <v>cores</v>
      </c>
      <c r="P245" s="5" t="str" cm="1">
        <f t="array" ref="P245">INDEX(_xlfn.TEXTSPLIT(INDEX(_xlfn.TEXTSPLIT(Table1[[#This Row],[rep]],"="),3)," "),1)</f>
        <v>close</v>
      </c>
      <c r="Q245" s="5" cm="1">
        <f t="array" ref="Q245">VALUE(INDEX(_xlfn.TEXTSPLIT(INDEX(_xlfn.TEXTSPLIT(Table1[[#This Row],[rep]],"="),4)," "),1))</f>
        <v>6</v>
      </c>
      <c r="R245" s="5" cm="1">
        <f t="array" ref="R245">VALUE(INDEX(_xlfn.TEXTSPLIT(INDEX(_xlfn.TEXTSPLIT(Table1[[#This Row],[rep]],"="),5)," "),1))</f>
        <v>6</v>
      </c>
    </row>
    <row r="246" spans="1:18" x14ac:dyDescent="0.25">
      <c r="A246" t="s">
        <v>738</v>
      </c>
      <c r="B246" t="s">
        <v>739</v>
      </c>
      <c r="C246" t="s">
        <v>33</v>
      </c>
      <c r="D246" t="s">
        <v>771</v>
      </c>
      <c r="E246">
        <v>30000</v>
      </c>
      <c r="F246">
        <v>30000</v>
      </c>
      <c r="G246">
        <v>30000</v>
      </c>
      <c r="H246">
        <v>137.01839160200001</v>
      </c>
      <c r="I246">
        <v>137.01839200000001</v>
      </c>
      <c r="J246">
        <v>394.10767700000002</v>
      </c>
      <c r="K246" s="5" t="str" cm="1">
        <f t="array" ref="K246">INDEX(_xlfn.TEXTSPLIT(Table1[[#This Row],[csv]],"_"),1)</f>
        <v>sgemm</v>
      </c>
      <c r="L246" s="5" t="str" cm="1">
        <f t="array" ref="L246">INDEX(_xlfn.TEXTSPLIT(Table1[[#This Row],[csv]],"_"),2)</f>
        <v>blis</v>
      </c>
      <c r="M246" s="5" t="str">
        <f>IF(ISNUMBER(SEARCH("epyc",Table1[[#This Row],[node]])),"epyc",IF(ISNUMBER(SEARCH("thin",Table1[[#This Row],[node]])),"thin",IF(ISNUMBER(SEARCH("fat",Table1[[#This Row],[node]])),"fat","UNKNOWN")))</f>
        <v>thin</v>
      </c>
      <c r="N246" s="5">
        <f>IF(ISNUMBER(SEARCH("optimized",Table1[[#This Row],[csv]])),1,0)</f>
        <v>1</v>
      </c>
      <c r="O246" s="5" t="str" cm="1">
        <f t="array" ref="O246">INDEX(_xlfn.TEXTSPLIT(INDEX(_xlfn.TEXTSPLIT(Table1[[#This Row],[rep]],"="),2)," "),1)</f>
        <v>cores</v>
      </c>
      <c r="P246" s="5" t="str" cm="1">
        <f t="array" ref="P246">INDEX(_xlfn.TEXTSPLIT(INDEX(_xlfn.TEXTSPLIT(Table1[[#This Row],[rep]],"="),3)," "),1)</f>
        <v>close</v>
      </c>
      <c r="Q246" s="5" cm="1">
        <f t="array" ref="Q246">VALUE(INDEX(_xlfn.TEXTSPLIT(INDEX(_xlfn.TEXTSPLIT(Table1[[#This Row],[rep]],"="),4)," "),1))</f>
        <v>5</v>
      </c>
      <c r="R246" s="5" cm="1">
        <f t="array" ref="R246">VALUE(INDEX(_xlfn.TEXTSPLIT(INDEX(_xlfn.TEXTSPLIT(Table1[[#This Row],[rep]],"="),5)," "),1))</f>
        <v>5</v>
      </c>
    </row>
    <row r="247" spans="1:18" x14ac:dyDescent="0.25">
      <c r="A247" t="s">
        <v>738</v>
      </c>
      <c r="B247" t="s">
        <v>739</v>
      </c>
      <c r="C247" t="s">
        <v>33</v>
      </c>
      <c r="D247" t="s">
        <v>772</v>
      </c>
      <c r="E247">
        <v>30000</v>
      </c>
      <c r="F247">
        <v>30000</v>
      </c>
      <c r="G247">
        <v>30000</v>
      </c>
      <c r="H247">
        <v>164.14937718100001</v>
      </c>
      <c r="I247">
        <v>164.14937699999999</v>
      </c>
      <c r="J247">
        <v>328.96865600000001</v>
      </c>
      <c r="K247" s="5" t="str" cm="1">
        <f t="array" ref="K247">INDEX(_xlfn.TEXTSPLIT(Table1[[#This Row],[csv]],"_"),1)</f>
        <v>sgemm</v>
      </c>
      <c r="L247" s="5" t="str" cm="1">
        <f t="array" ref="L247">INDEX(_xlfn.TEXTSPLIT(Table1[[#This Row],[csv]],"_"),2)</f>
        <v>blis</v>
      </c>
      <c r="M247" s="5" t="str">
        <f>IF(ISNUMBER(SEARCH("epyc",Table1[[#This Row],[node]])),"epyc",IF(ISNUMBER(SEARCH("thin",Table1[[#This Row],[node]])),"thin",IF(ISNUMBER(SEARCH("fat",Table1[[#This Row],[node]])),"fat","UNKNOWN")))</f>
        <v>thin</v>
      </c>
      <c r="N247" s="5">
        <f>IF(ISNUMBER(SEARCH("optimized",Table1[[#This Row],[csv]])),1,0)</f>
        <v>1</v>
      </c>
      <c r="O247" s="5" t="str" cm="1">
        <f t="array" ref="O247">INDEX(_xlfn.TEXTSPLIT(INDEX(_xlfn.TEXTSPLIT(Table1[[#This Row],[rep]],"="),2)," "),1)</f>
        <v>cores</v>
      </c>
      <c r="P247" s="5" t="str" cm="1">
        <f t="array" ref="P247">INDEX(_xlfn.TEXTSPLIT(INDEX(_xlfn.TEXTSPLIT(Table1[[#This Row],[rep]],"="),3)," "),1)</f>
        <v>close</v>
      </c>
      <c r="Q247" s="5" cm="1">
        <f t="array" ref="Q247">VALUE(INDEX(_xlfn.TEXTSPLIT(INDEX(_xlfn.TEXTSPLIT(Table1[[#This Row],[rep]],"="),4)," "),1))</f>
        <v>4</v>
      </c>
      <c r="R247" s="5" cm="1">
        <f t="array" ref="R247">VALUE(INDEX(_xlfn.TEXTSPLIT(INDEX(_xlfn.TEXTSPLIT(Table1[[#This Row],[rep]],"="),5)," "),1))</f>
        <v>4</v>
      </c>
    </row>
    <row r="248" spans="1:18" x14ac:dyDescent="0.25">
      <c r="A248" t="s">
        <v>738</v>
      </c>
      <c r="B248" t="s">
        <v>739</v>
      </c>
      <c r="C248" t="s">
        <v>33</v>
      </c>
      <c r="D248" t="s">
        <v>773</v>
      </c>
      <c r="E248">
        <v>30000</v>
      </c>
      <c r="F248">
        <v>30000</v>
      </c>
      <c r="G248">
        <v>30000</v>
      </c>
      <c r="H248">
        <v>218.84643384</v>
      </c>
      <c r="I248">
        <v>218.84643399999999</v>
      </c>
      <c r="J248">
        <v>246.748366</v>
      </c>
      <c r="K248" s="5" t="str" cm="1">
        <f t="array" ref="K248">INDEX(_xlfn.TEXTSPLIT(Table1[[#This Row],[csv]],"_"),1)</f>
        <v>sgemm</v>
      </c>
      <c r="L248" s="5" t="str" cm="1">
        <f t="array" ref="L248">INDEX(_xlfn.TEXTSPLIT(Table1[[#This Row],[csv]],"_"),2)</f>
        <v>blis</v>
      </c>
      <c r="M248" s="5" t="str">
        <f>IF(ISNUMBER(SEARCH("epyc",Table1[[#This Row],[node]])),"epyc",IF(ISNUMBER(SEARCH("thin",Table1[[#This Row],[node]])),"thin",IF(ISNUMBER(SEARCH("fat",Table1[[#This Row],[node]])),"fat","UNKNOWN")))</f>
        <v>thin</v>
      </c>
      <c r="N248" s="5">
        <f>IF(ISNUMBER(SEARCH("optimized",Table1[[#This Row],[csv]])),1,0)</f>
        <v>1</v>
      </c>
      <c r="O248" s="5" t="str" cm="1">
        <f t="array" ref="O248">INDEX(_xlfn.TEXTSPLIT(INDEX(_xlfn.TEXTSPLIT(Table1[[#This Row],[rep]],"="),2)," "),1)</f>
        <v>cores</v>
      </c>
      <c r="P248" s="5" t="str" cm="1">
        <f t="array" ref="P248">INDEX(_xlfn.TEXTSPLIT(INDEX(_xlfn.TEXTSPLIT(Table1[[#This Row],[rep]],"="),3)," "),1)</f>
        <v>close</v>
      </c>
      <c r="Q248" s="5" cm="1">
        <f t="array" ref="Q248">VALUE(INDEX(_xlfn.TEXTSPLIT(INDEX(_xlfn.TEXTSPLIT(Table1[[#This Row],[rep]],"="),4)," "),1))</f>
        <v>3</v>
      </c>
      <c r="R248" s="5" cm="1">
        <f t="array" ref="R248">VALUE(INDEX(_xlfn.TEXTSPLIT(INDEX(_xlfn.TEXTSPLIT(Table1[[#This Row],[rep]],"="),5)," "),1))</f>
        <v>3</v>
      </c>
    </row>
    <row r="249" spans="1:18" x14ac:dyDescent="0.25">
      <c r="A249" t="s">
        <v>738</v>
      </c>
      <c r="B249" t="s">
        <v>739</v>
      </c>
      <c r="C249" t="s">
        <v>33</v>
      </c>
      <c r="D249" t="s">
        <v>774</v>
      </c>
      <c r="E249">
        <v>30000</v>
      </c>
      <c r="F249">
        <v>30000</v>
      </c>
      <c r="G249">
        <v>30000</v>
      </c>
      <c r="H249">
        <v>329.43708510300002</v>
      </c>
      <c r="I249">
        <v>329.43708500000002</v>
      </c>
      <c r="J249">
        <v>163.91597200000001</v>
      </c>
      <c r="K249" s="5" t="str" cm="1">
        <f t="array" ref="K249">INDEX(_xlfn.TEXTSPLIT(Table1[[#This Row],[csv]],"_"),1)</f>
        <v>sgemm</v>
      </c>
      <c r="L249" s="5" t="str" cm="1">
        <f t="array" ref="L249">INDEX(_xlfn.TEXTSPLIT(Table1[[#This Row],[csv]],"_"),2)</f>
        <v>blis</v>
      </c>
      <c r="M249" s="5" t="str">
        <f>IF(ISNUMBER(SEARCH("epyc",Table1[[#This Row],[node]])),"epyc",IF(ISNUMBER(SEARCH("thin",Table1[[#This Row],[node]])),"thin",IF(ISNUMBER(SEARCH("fat",Table1[[#This Row],[node]])),"fat","UNKNOWN")))</f>
        <v>thin</v>
      </c>
      <c r="N249" s="5">
        <f>IF(ISNUMBER(SEARCH("optimized",Table1[[#This Row],[csv]])),1,0)</f>
        <v>1</v>
      </c>
      <c r="O249" s="5" t="str" cm="1">
        <f t="array" ref="O249">INDEX(_xlfn.TEXTSPLIT(INDEX(_xlfn.TEXTSPLIT(Table1[[#This Row],[rep]],"="),2)," "),1)</f>
        <v>cores</v>
      </c>
      <c r="P249" s="5" t="str" cm="1">
        <f t="array" ref="P249">INDEX(_xlfn.TEXTSPLIT(INDEX(_xlfn.TEXTSPLIT(Table1[[#This Row],[rep]],"="),3)," "),1)</f>
        <v>close</v>
      </c>
      <c r="Q249" s="5" cm="1">
        <f t="array" ref="Q249">VALUE(INDEX(_xlfn.TEXTSPLIT(INDEX(_xlfn.TEXTSPLIT(Table1[[#This Row],[rep]],"="),4)," "),1))</f>
        <v>2</v>
      </c>
      <c r="R249" s="5" cm="1">
        <f t="array" ref="R249">VALUE(INDEX(_xlfn.TEXTSPLIT(INDEX(_xlfn.TEXTSPLIT(Table1[[#This Row],[rep]],"="),5)," "),1))</f>
        <v>2</v>
      </c>
    </row>
    <row r="250" spans="1:18" x14ac:dyDescent="0.25">
      <c r="A250" t="s">
        <v>738</v>
      </c>
      <c r="B250" t="s">
        <v>739</v>
      </c>
      <c r="C250" t="s">
        <v>33</v>
      </c>
      <c r="D250" t="s">
        <v>775</v>
      </c>
      <c r="E250">
        <v>30000</v>
      </c>
      <c r="F250">
        <v>30000</v>
      </c>
      <c r="G250">
        <v>30000</v>
      </c>
      <c r="H250">
        <v>658.38477138099995</v>
      </c>
      <c r="I250">
        <v>658.384771</v>
      </c>
      <c r="J250">
        <v>82.018907999999996</v>
      </c>
      <c r="K250" s="5" t="str" cm="1">
        <f t="array" ref="K250">INDEX(_xlfn.TEXTSPLIT(Table1[[#This Row],[csv]],"_"),1)</f>
        <v>sgemm</v>
      </c>
      <c r="L250" s="5" t="str" cm="1">
        <f t="array" ref="L250">INDEX(_xlfn.TEXTSPLIT(Table1[[#This Row],[csv]],"_"),2)</f>
        <v>blis</v>
      </c>
      <c r="M250" s="5" t="str">
        <f>IF(ISNUMBER(SEARCH("epyc",Table1[[#This Row],[node]])),"epyc",IF(ISNUMBER(SEARCH("thin",Table1[[#This Row],[node]])),"thin",IF(ISNUMBER(SEARCH("fat",Table1[[#This Row],[node]])),"fat","UNKNOWN")))</f>
        <v>thin</v>
      </c>
      <c r="N250" s="5">
        <f>IF(ISNUMBER(SEARCH("optimized",Table1[[#This Row],[csv]])),1,0)</f>
        <v>1</v>
      </c>
      <c r="O250" s="5" t="str" cm="1">
        <f t="array" ref="O250">INDEX(_xlfn.TEXTSPLIT(INDEX(_xlfn.TEXTSPLIT(Table1[[#This Row],[rep]],"="),2)," "),1)</f>
        <v>cores</v>
      </c>
      <c r="P250" s="5" t="str" cm="1">
        <f t="array" ref="P250">INDEX(_xlfn.TEXTSPLIT(INDEX(_xlfn.TEXTSPLIT(Table1[[#This Row],[rep]],"="),3)," "),1)</f>
        <v>close</v>
      </c>
      <c r="Q250" s="5" cm="1">
        <f t="array" ref="Q250">VALUE(INDEX(_xlfn.TEXTSPLIT(INDEX(_xlfn.TEXTSPLIT(Table1[[#This Row],[rep]],"="),4)," "),1))</f>
        <v>1</v>
      </c>
      <c r="R250" s="5" cm="1">
        <f t="array" ref="R250">VALUE(INDEX(_xlfn.TEXTSPLIT(INDEX(_xlfn.TEXTSPLIT(Table1[[#This Row],[rep]],"="),5)," "),1))</f>
        <v>1</v>
      </c>
    </row>
    <row r="251" spans="1:18" x14ac:dyDescent="0.25">
      <c r="A251" t="s">
        <v>738</v>
      </c>
      <c r="B251" t="s">
        <v>739</v>
      </c>
      <c r="C251" t="s">
        <v>33</v>
      </c>
      <c r="D251" t="s">
        <v>776</v>
      </c>
      <c r="E251">
        <v>30000</v>
      </c>
      <c r="F251">
        <v>30000</v>
      </c>
      <c r="G251">
        <v>30000</v>
      </c>
      <c r="H251">
        <v>54.883440898000003</v>
      </c>
      <c r="I251">
        <v>54.883440999999998</v>
      </c>
      <c r="J251">
        <v>983.903325</v>
      </c>
      <c r="K251" s="5" t="str" cm="1">
        <f t="array" ref="K251">INDEX(_xlfn.TEXTSPLIT(Table1[[#This Row],[csv]],"_"),1)</f>
        <v>sgemm</v>
      </c>
      <c r="L251" s="5" t="str" cm="1">
        <f t="array" ref="L251">INDEX(_xlfn.TEXTSPLIT(Table1[[#This Row],[csv]],"_"),2)</f>
        <v>blis</v>
      </c>
      <c r="M251" s="5" t="str">
        <f>IF(ISNUMBER(SEARCH("epyc",Table1[[#This Row],[node]])),"epyc",IF(ISNUMBER(SEARCH("thin",Table1[[#This Row],[node]])),"thin",IF(ISNUMBER(SEARCH("fat",Table1[[#This Row],[node]])),"fat","UNKNOWN")))</f>
        <v>thin</v>
      </c>
      <c r="N251" s="5">
        <f>IF(ISNUMBER(SEARCH("optimized",Table1[[#This Row],[csv]])),1,0)</f>
        <v>1</v>
      </c>
      <c r="O251" s="5" t="str" cm="1">
        <f t="array" ref="O251">INDEX(_xlfn.TEXTSPLIT(INDEX(_xlfn.TEXTSPLIT(Table1[[#This Row],[rep]],"="),2)," "),1)</f>
        <v>cores</v>
      </c>
      <c r="P251" s="5" t="str" cm="1">
        <f t="array" ref="P251">INDEX(_xlfn.TEXTSPLIT(INDEX(_xlfn.TEXTSPLIT(Table1[[#This Row],[rep]],"="),3)," "),1)</f>
        <v>close</v>
      </c>
      <c r="Q251" s="5" cm="1">
        <f t="array" ref="Q251">VALUE(INDEX(_xlfn.TEXTSPLIT(INDEX(_xlfn.TEXTSPLIT(Table1[[#This Row],[rep]],"="),4)," "),1))</f>
        <v>12</v>
      </c>
      <c r="R251" s="5" cm="1">
        <f t="array" ref="R251">VALUE(INDEX(_xlfn.TEXTSPLIT(INDEX(_xlfn.TEXTSPLIT(Table1[[#This Row],[rep]],"="),5)," "),1))</f>
        <v>12</v>
      </c>
    </row>
    <row r="252" spans="1:18" x14ac:dyDescent="0.25">
      <c r="A252" t="s">
        <v>738</v>
      </c>
      <c r="B252" t="s">
        <v>739</v>
      </c>
      <c r="C252" t="s">
        <v>33</v>
      </c>
      <c r="D252" t="s">
        <v>777</v>
      </c>
      <c r="E252">
        <v>30000</v>
      </c>
      <c r="F252">
        <v>30000</v>
      </c>
      <c r="G252">
        <v>30000</v>
      </c>
      <c r="H252">
        <v>65.717016454000003</v>
      </c>
      <c r="I252">
        <v>65.717016000000001</v>
      </c>
      <c r="J252">
        <v>821.70498499999997</v>
      </c>
      <c r="K252" s="5" t="str" cm="1">
        <f t="array" ref="K252">INDEX(_xlfn.TEXTSPLIT(Table1[[#This Row],[csv]],"_"),1)</f>
        <v>sgemm</v>
      </c>
      <c r="L252" s="5" t="str" cm="1">
        <f t="array" ref="L252">INDEX(_xlfn.TEXTSPLIT(Table1[[#This Row],[csv]],"_"),2)</f>
        <v>blis</v>
      </c>
      <c r="M252" s="5" t="str">
        <f>IF(ISNUMBER(SEARCH("epyc",Table1[[#This Row],[node]])),"epyc",IF(ISNUMBER(SEARCH("thin",Table1[[#This Row],[node]])),"thin",IF(ISNUMBER(SEARCH("fat",Table1[[#This Row],[node]])),"fat","UNKNOWN")))</f>
        <v>thin</v>
      </c>
      <c r="N252" s="5">
        <f>IF(ISNUMBER(SEARCH("optimized",Table1[[#This Row],[csv]])),1,0)</f>
        <v>1</v>
      </c>
      <c r="O252" s="5" t="str" cm="1">
        <f t="array" ref="O252">INDEX(_xlfn.TEXTSPLIT(INDEX(_xlfn.TEXTSPLIT(Table1[[#This Row],[rep]],"="),2)," "),1)</f>
        <v>cores</v>
      </c>
      <c r="P252" s="5" t="str" cm="1">
        <f t="array" ref="P252">INDEX(_xlfn.TEXTSPLIT(INDEX(_xlfn.TEXTSPLIT(Table1[[#This Row],[rep]],"="),3)," "),1)</f>
        <v>close</v>
      </c>
      <c r="Q252" s="5" cm="1">
        <f t="array" ref="Q252">VALUE(INDEX(_xlfn.TEXTSPLIT(INDEX(_xlfn.TEXTSPLIT(Table1[[#This Row],[rep]],"="),4)," "),1))</f>
        <v>11</v>
      </c>
      <c r="R252" s="5" cm="1">
        <f t="array" ref="R252">VALUE(INDEX(_xlfn.TEXTSPLIT(INDEX(_xlfn.TEXTSPLIT(Table1[[#This Row],[rep]],"="),5)," "),1))</f>
        <v>11</v>
      </c>
    </row>
    <row r="253" spans="1:18" x14ac:dyDescent="0.25">
      <c r="A253" t="s">
        <v>738</v>
      </c>
      <c r="B253" t="s">
        <v>739</v>
      </c>
      <c r="C253" t="s">
        <v>33</v>
      </c>
      <c r="D253" t="s">
        <v>778</v>
      </c>
      <c r="E253">
        <v>30000</v>
      </c>
      <c r="F253">
        <v>30000</v>
      </c>
      <c r="G253">
        <v>30000</v>
      </c>
      <c r="H253">
        <v>65.892572837000003</v>
      </c>
      <c r="I253">
        <v>65.892572999999999</v>
      </c>
      <c r="J253">
        <v>819.51573099999996</v>
      </c>
      <c r="K253" s="5" t="str" cm="1">
        <f t="array" ref="K253">INDEX(_xlfn.TEXTSPLIT(Table1[[#This Row],[csv]],"_"),1)</f>
        <v>sgemm</v>
      </c>
      <c r="L253" s="5" t="str" cm="1">
        <f t="array" ref="L253">INDEX(_xlfn.TEXTSPLIT(Table1[[#This Row],[csv]],"_"),2)</f>
        <v>blis</v>
      </c>
      <c r="M253" s="5" t="str">
        <f>IF(ISNUMBER(SEARCH("epyc",Table1[[#This Row],[node]])),"epyc",IF(ISNUMBER(SEARCH("thin",Table1[[#This Row],[node]])),"thin",IF(ISNUMBER(SEARCH("fat",Table1[[#This Row],[node]])),"fat","UNKNOWN")))</f>
        <v>thin</v>
      </c>
      <c r="N253" s="5">
        <f>IF(ISNUMBER(SEARCH("optimized",Table1[[#This Row],[csv]])),1,0)</f>
        <v>1</v>
      </c>
      <c r="O253" s="5" t="str" cm="1">
        <f t="array" ref="O253">INDEX(_xlfn.TEXTSPLIT(INDEX(_xlfn.TEXTSPLIT(Table1[[#This Row],[rep]],"="),2)," "),1)</f>
        <v>cores</v>
      </c>
      <c r="P253" s="5" t="str" cm="1">
        <f t="array" ref="P253">INDEX(_xlfn.TEXTSPLIT(INDEX(_xlfn.TEXTSPLIT(Table1[[#This Row],[rep]],"="),3)," "),1)</f>
        <v>close</v>
      </c>
      <c r="Q253" s="5" cm="1">
        <f t="array" ref="Q253">VALUE(INDEX(_xlfn.TEXTSPLIT(INDEX(_xlfn.TEXTSPLIT(Table1[[#This Row],[rep]],"="),4)," "),1))</f>
        <v>10</v>
      </c>
      <c r="R253" s="5" cm="1">
        <f t="array" ref="R253">VALUE(INDEX(_xlfn.TEXTSPLIT(INDEX(_xlfn.TEXTSPLIT(Table1[[#This Row],[rep]],"="),5)," "),1))</f>
        <v>10</v>
      </c>
    </row>
    <row r="254" spans="1:18" x14ac:dyDescent="0.25">
      <c r="A254" t="s">
        <v>738</v>
      </c>
      <c r="B254" t="s">
        <v>739</v>
      </c>
      <c r="C254" t="s">
        <v>33</v>
      </c>
      <c r="D254" t="s">
        <v>779</v>
      </c>
      <c r="E254">
        <v>30000</v>
      </c>
      <c r="F254">
        <v>30000</v>
      </c>
      <c r="G254">
        <v>30000</v>
      </c>
      <c r="H254">
        <v>73.742753499000003</v>
      </c>
      <c r="I254">
        <v>73.742752999999993</v>
      </c>
      <c r="J254">
        <v>732.27534100000003</v>
      </c>
      <c r="K254" s="5" t="str" cm="1">
        <f t="array" ref="K254">INDEX(_xlfn.TEXTSPLIT(Table1[[#This Row],[csv]],"_"),1)</f>
        <v>sgemm</v>
      </c>
      <c r="L254" s="5" t="str" cm="1">
        <f t="array" ref="L254">INDEX(_xlfn.TEXTSPLIT(Table1[[#This Row],[csv]],"_"),2)</f>
        <v>blis</v>
      </c>
      <c r="M254" s="5" t="str">
        <f>IF(ISNUMBER(SEARCH("epyc",Table1[[#This Row],[node]])),"epyc",IF(ISNUMBER(SEARCH("thin",Table1[[#This Row],[node]])),"thin",IF(ISNUMBER(SEARCH("fat",Table1[[#This Row],[node]])),"fat","UNKNOWN")))</f>
        <v>thin</v>
      </c>
      <c r="N254" s="5">
        <f>IF(ISNUMBER(SEARCH("optimized",Table1[[#This Row],[csv]])),1,0)</f>
        <v>1</v>
      </c>
      <c r="O254" s="5" t="str" cm="1">
        <f t="array" ref="O254">INDEX(_xlfn.TEXTSPLIT(INDEX(_xlfn.TEXTSPLIT(Table1[[#This Row],[rep]],"="),2)," "),1)</f>
        <v>cores</v>
      </c>
      <c r="P254" s="5" t="str" cm="1">
        <f t="array" ref="P254">INDEX(_xlfn.TEXTSPLIT(INDEX(_xlfn.TEXTSPLIT(Table1[[#This Row],[rep]],"="),3)," "),1)</f>
        <v>close</v>
      </c>
      <c r="Q254" s="5" cm="1">
        <f t="array" ref="Q254">VALUE(INDEX(_xlfn.TEXTSPLIT(INDEX(_xlfn.TEXTSPLIT(Table1[[#This Row],[rep]],"="),4)," "),1))</f>
        <v>9</v>
      </c>
      <c r="R254" s="5" cm="1">
        <f t="array" ref="R254">VALUE(INDEX(_xlfn.TEXTSPLIT(INDEX(_xlfn.TEXTSPLIT(Table1[[#This Row],[rep]],"="),5)," "),1))</f>
        <v>9</v>
      </c>
    </row>
    <row r="255" spans="1:18" x14ac:dyDescent="0.25">
      <c r="A255" t="s">
        <v>738</v>
      </c>
      <c r="B255" t="s">
        <v>739</v>
      </c>
      <c r="C255" t="s">
        <v>33</v>
      </c>
      <c r="D255" t="s">
        <v>780</v>
      </c>
      <c r="E255">
        <v>30000</v>
      </c>
      <c r="F255">
        <v>30000</v>
      </c>
      <c r="G255">
        <v>30000</v>
      </c>
      <c r="H255">
        <v>84.419507588000002</v>
      </c>
      <c r="I255">
        <v>84.419507999999993</v>
      </c>
      <c r="J255">
        <v>639.66258000000005</v>
      </c>
      <c r="K255" s="5" t="str" cm="1">
        <f t="array" ref="K255">INDEX(_xlfn.TEXTSPLIT(Table1[[#This Row],[csv]],"_"),1)</f>
        <v>sgemm</v>
      </c>
      <c r="L255" s="5" t="str" cm="1">
        <f t="array" ref="L255">INDEX(_xlfn.TEXTSPLIT(Table1[[#This Row],[csv]],"_"),2)</f>
        <v>blis</v>
      </c>
      <c r="M255" s="5" t="str">
        <f>IF(ISNUMBER(SEARCH("epyc",Table1[[#This Row],[node]])),"epyc",IF(ISNUMBER(SEARCH("thin",Table1[[#This Row],[node]])),"thin",IF(ISNUMBER(SEARCH("fat",Table1[[#This Row],[node]])),"fat","UNKNOWN")))</f>
        <v>thin</v>
      </c>
      <c r="N255" s="5">
        <f>IF(ISNUMBER(SEARCH("optimized",Table1[[#This Row],[csv]])),1,0)</f>
        <v>1</v>
      </c>
      <c r="O255" s="5" t="str" cm="1">
        <f t="array" ref="O255">INDEX(_xlfn.TEXTSPLIT(INDEX(_xlfn.TEXTSPLIT(Table1[[#This Row],[rep]],"="),2)," "),1)</f>
        <v>cores</v>
      </c>
      <c r="P255" s="5" t="str" cm="1">
        <f t="array" ref="P255">INDEX(_xlfn.TEXTSPLIT(INDEX(_xlfn.TEXTSPLIT(Table1[[#This Row],[rep]],"="),3)," "),1)</f>
        <v>close</v>
      </c>
      <c r="Q255" s="5" cm="1">
        <f t="array" ref="Q255">VALUE(INDEX(_xlfn.TEXTSPLIT(INDEX(_xlfn.TEXTSPLIT(Table1[[#This Row],[rep]],"="),4)," "),1))</f>
        <v>8</v>
      </c>
      <c r="R255" s="5" cm="1">
        <f t="array" ref="R255">VALUE(INDEX(_xlfn.TEXTSPLIT(INDEX(_xlfn.TEXTSPLIT(Table1[[#This Row],[rep]],"="),5)," "),1))</f>
        <v>8</v>
      </c>
    </row>
    <row r="256" spans="1:18" x14ac:dyDescent="0.25">
      <c r="A256" t="s">
        <v>738</v>
      </c>
      <c r="B256" t="s">
        <v>739</v>
      </c>
      <c r="C256" t="s">
        <v>33</v>
      </c>
      <c r="D256" t="s">
        <v>781</v>
      </c>
      <c r="E256">
        <v>30000</v>
      </c>
      <c r="F256">
        <v>30000</v>
      </c>
      <c r="G256">
        <v>30000</v>
      </c>
      <c r="H256">
        <v>103.241417141</v>
      </c>
      <c r="I256">
        <v>103.241417</v>
      </c>
      <c r="J256">
        <v>523.04590099999996</v>
      </c>
      <c r="K256" s="5" t="str" cm="1">
        <f t="array" ref="K256">INDEX(_xlfn.TEXTSPLIT(Table1[[#This Row],[csv]],"_"),1)</f>
        <v>sgemm</v>
      </c>
      <c r="L256" s="5" t="str" cm="1">
        <f t="array" ref="L256">INDEX(_xlfn.TEXTSPLIT(Table1[[#This Row],[csv]],"_"),2)</f>
        <v>blis</v>
      </c>
      <c r="M256" s="5" t="str">
        <f>IF(ISNUMBER(SEARCH("epyc",Table1[[#This Row],[node]])),"epyc",IF(ISNUMBER(SEARCH("thin",Table1[[#This Row],[node]])),"thin",IF(ISNUMBER(SEARCH("fat",Table1[[#This Row],[node]])),"fat","UNKNOWN")))</f>
        <v>thin</v>
      </c>
      <c r="N256" s="5">
        <f>IF(ISNUMBER(SEARCH("optimized",Table1[[#This Row],[csv]])),1,0)</f>
        <v>1</v>
      </c>
      <c r="O256" s="5" t="str" cm="1">
        <f t="array" ref="O256">INDEX(_xlfn.TEXTSPLIT(INDEX(_xlfn.TEXTSPLIT(Table1[[#This Row],[rep]],"="),2)," "),1)</f>
        <v>cores</v>
      </c>
      <c r="P256" s="5" t="str" cm="1">
        <f t="array" ref="P256">INDEX(_xlfn.TEXTSPLIT(INDEX(_xlfn.TEXTSPLIT(Table1[[#This Row],[rep]],"="),3)," "),1)</f>
        <v>close</v>
      </c>
      <c r="Q256" s="5" cm="1">
        <f t="array" ref="Q256">VALUE(INDEX(_xlfn.TEXTSPLIT(INDEX(_xlfn.TEXTSPLIT(Table1[[#This Row],[rep]],"="),4)," "),1))</f>
        <v>7</v>
      </c>
      <c r="R256" s="5" cm="1">
        <f t="array" ref="R256">VALUE(INDEX(_xlfn.TEXTSPLIT(INDEX(_xlfn.TEXTSPLIT(Table1[[#This Row],[rep]],"="),5)," "),1))</f>
        <v>7</v>
      </c>
    </row>
    <row r="257" spans="1:18" x14ac:dyDescent="0.25">
      <c r="A257" t="s">
        <v>738</v>
      </c>
      <c r="B257" t="s">
        <v>739</v>
      </c>
      <c r="C257" t="s">
        <v>33</v>
      </c>
      <c r="D257" t="s">
        <v>782</v>
      </c>
      <c r="E257">
        <v>30000</v>
      </c>
      <c r="F257">
        <v>30000</v>
      </c>
      <c r="G257">
        <v>30000</v>
      </c>
      <c r="H257">
        <v>109.287819617</v>
      </c>
      <c r="I257">
        <v>109.28782</v>
      </c>
      <c r="J257">
        <v>494.10812800000002</v>
      </c>
      <c r="K257" s="5" t="str" cm="1">
        <f t="array" ref="K257">INDEX(_xlfn.TEXTSPLIT(Table1[[#This Row],[csv]],"_"),1)</f>
        <v>sgemm</v>
      </c>
      <c r="L257" s="5" t="str" cm="1">
        <f t="array" ref="L257">INDEX(_xlfn.TEXTSPLIT(Table1[[#This Row],[csv]],"_"),2)</f>
        <v>blis</v>
      </c>
      <c r="M257" s="5" t="str">
        <f>IF(ISNUMBER(SEARCH("epyc",Table1[[#This Row],[node]])),"epyc",IF(ISNUMBER(SEARCH("thin",Table1[[#This Row],[node]])),"thin",IF(ISNUMBER(SEARCH("fat",Table1[[#This Row],[node]])),"fat","UNKNOWN")))</f>
        <v>thin</v>
      </c>
      <c r="N257" s="5">
        <f>IF(ISNUMBER(SEARCH("optimized",Table1[[#This Row],[csv]])),1,0)</f>
        <v>1</v>
      </c>
      <c r="O257" s="5" t="str" cm="1">
        <f t="array" ref="O257">INDEX(_xlfn.TEXTSPLIT(INDEX(_xlfn.TEXTSPLIT(Table1[[#This Row],[rep]],"="),2)," "),1)</f>
        <v>cores</v>
      </c>
      <c r="P257" s="5" t="str" cm="1">
        <f t="array" ref="P257">INDEX(_xlfn.TEXTSPLIT(INDEX(_xlfn.TEXTSPLIT(Table1[[#This Row],[rep]],"="),3)," "),1)</f>
        <v>close</v>
      </c>
      <c r="Q257" s="5" cm="1">
        <f t="array" ref="Q257">VALUE(INDEX(_xlfn.TEXTSPLIT(INDEX(_xlfn.TEXTSPLIT(Table1[[#This Row],[rep]],"="),4)," "),1))</f>
        <v>6</v>
      </c>
      <c r="R257" s="5" cm="1">
        <f t="array" ref="R257">VALUE(INDEX(_xlfn.TEXTSPLIT(INDEX(_xlfn.TEXTSPLIT(Table1[[#This Row],[rep]],"="),5)," "),1))</f>
        <v>6</v>
      </c>
    </row>
    <row r="258" spans="1:18" x14ac:dyDescent="0.25">
      <c r="A258" t="s">
        <v>783</v>
      </c>
      <c r="B258" t="s">
        <v>784</v>
      </c>
      <c r="C258" t="s">
        <v>32</v>
      </c>
      <c r="D258" t="s">
        <v>785</v>
      </c>
      <c r="E258">
        <v>30000</v>
      </c>
      <c r="F258">
        <v>30000</v>
      </c>
      <c r="G258">
        <v>30000</v>
      </c>
      <c r="H258">
        <v>47.290468607999998</v>
      </c>
      <c r="I258">
        <v>47.290469000000002</v>
      </c>
      <c r="J258">
        <v>1141.879148</v>
      </c>
      <c r="K258" s="5" t="str" cm="1">
        <f t="array" ref="K258">INDEX(_xlfn.TEXTSPLIT(Table1[[#This Row],[csv]],"_"),1)</f>
        <v>dgemm</v>
      </c>
      <c r="L258" s="5" t="str" cm="1">
        <f t="array" ref="L258">INDEX(_xlfn.TEXTSPLIT(Table1[[#This Row],[csv]],"_"),2)</f>
        <v>mkl</v>
      </c>
      <c r="M258" s="5" t="str">
        <f>IF(ISNUMBER(SEARCH("epyc",Table1[[#This Row],[node]])),"epyc",IF(ISNUMBER(SEARCH("thin",Table1[[#This Row],[node]])),"thin",IF(ISNUMBER(SEARCH("fat",Table1[[#This Row],[node]])),"fat","UNKNOWN")))</f>
        <v>epyc</v>
      </c>
      <c r="N258" s="5">
        <f>IF(ISNUMBER(SEARCH("optimized",Table1[[#This Row],[csv]])),1,0)</f>
        <v>1</v>
      </c>
      <c r="O258" s="5" t="str" cm="1">
        <f t="array" ref="O258">INDEX(_xlfn.TEXTSPLIT(INDEX(_xlfn.TEXTSPLIT(Table1[[#This Row],[rep]],"="),2)," "),1)</f>
        <v>cores</v>
      </c>
      <c r="P258" s="5" t="str" cm="1">
        <f t="array" ref="P258">INDEX(_xlfn.TEXTSPLIT(INDEX(_xlfn.TEXTSPLIT(Table1[[#This Row],[rep]],"="),3)," "),1)</f>
        <v>close</v>
      </c>
      <c r="Q258" s="5" cm="1">
        <f t="array" ref="Q258">VALUE(INDEX(_xlfn.TEXTSPLIT(INDEX(_xlfn.TEXTSPLIT(Table1[[#This Row],[rep]],"="),4)," "),1))</f>
        <v>64</v>
      </c>
      <c r="R258" s="5" cm="1">
        <f t="array" ref="R258">VALUE(INDEX(_xlfn.TEXTSPLIT(INDEX(_xlfn.TEXTSPLIT(Table1[[#This Row],[rep]],"="),5)," "),1))</f>
        <v>64</v>
      </c>
    </row>
    <row r="259" spans="1:18" x14ac:dyDescent="0.25">
      <c r="A259" t="s">
        <v>783</v>
      </c>
      <c r="B259" t="s">
        <v>784</v>
      </c>
      <c r="C259" t="s">
        <v>32</v>
      </c>
      <c r="D259" t="s">
        <v>786</v>
      </c>
      <c r="E259">
        <v>30000</v>
      </c>
      <c r="F259">
        <v>30000</v>
      </c>
      <c r="G259">
        <v>30000</v>
      </c>
      <c r="H259">
        <v>48.326169329999999</v>
      </c>
      <c r="I259">
        <v>48.326169</v>
      </c>
      <c r="J259">
        <v>1117.4070019999999</v>
      </c>
      <c r="K259" s="5" t="str" cm="1">
        <f t="array" ref="K259">INDEX(_xlfn.TEXTSPLIT(Table1[[#This Row],[csv]],"_"),1)</f>
        <v>dgemm</v>
      </c>
      <c r="L259" s="5" t="str" cm="1">
        <f t="array" ref="L259">INDEX(_xlfn.TEXTSPLIT(Table1[[#This Row],[csv]],"_"),2)</f>
        <v>mkl</v>
      </c>
      <c r="M259" s="5" t="str">
        <f>IF(ISNUMBER(SEARCH("epyc",Table1[[#This Row],[node]])),"epyc",IF(ISNUMBER(SEARCH("thin",Table1[[#This Row],[node]])),"thin",IF(ISNUMBER(SEARCH("fat",Table1[[#This Row],[node]])),"fat","UNKNOWN")))</f>
        <v>epyc</v>
      </c>
      <c r="N259" s="5">
        <f>IF(ISNUMBER(SEARCH("optimized",Table1[[#This Row],[csv]])),1,0)</f>
        <v>1</v>
      </c>
      <c r="O259" s="5" t="str" cm="1">
        <f t="array" ref="O259">INDEX(_xlfn.TEXTSPLIT(INDEX(_xlfn.TEXTSPLIT(Table1[[#This Row],[rep]],"="),2)," "),1)</f>
        <v>cores</v>
      </c>
      <c r="P259" s="5" t="str" cm="1">
        <f t="array" ref="P259">INDEX(_xlfn.TEXTSPLIT(INDEX(_xlfn.TEXTSPLIT(Table1[[#This Row],[rep]],"="),3)," "),1)</f>
        <v>close</v>
      </c>
      <c r="Q259" s="5" cm="1">
        <f t="array" ref="Q259">VALUE(INDEX(_xlfn.TEXTSPLIT(INDEX(_xlfn.TEXTSPLIT(Table1[[#This Row],[rep]],"="),4)," "),1))</f>
        <v>63</v>
      </c>
      <c r="R259" s="5" cm="1">
        <f t="array" ref="R259">VALUE(INDEX(_xlfn.TEXTSPLIT(INDEX(_xlfn.TEXTSPLIT(Table1[[#This Row],[rep]],"="),5)," "),1))</f>
        <v>63</v>
      </c>
    </row>
    <row r="260" spans="1:18" x14ac:dyDescent="0.25">
      <c r="A260" t="s">
        <v>783</v>
      </c>
      <c r="B260" t="s">
        <v>784</v>
      </c>
      <c r="C260" t="s">
        <v>32</v>
      </c>
      <c r="D260" t="s">
        <v>787</v>
      </c>
      <c r="E260">
        <v>30000</v>
      </c>
      <c r="F260">
        <v>30000</v>
      </c>
      <c r="G260">
        <v>30000</v>
      </c>
      <c r="H260">
        <v>51.280445344999997</v>
      </c>
      <c r="I260">
        <v>51.280445</v>
      </c>
      <c r="J260">
        <v>1053.0329770000001</v>
      </c>
      <c r="K260" s="5" t="str" cm="1">
        <f t="array" ref="K260">INDEX(_xlfn.TEXTSPLIT(Table1[[#This Row],[csv]],"_"),1)</f>
        <v>dgemm</v>
      </c>
      <c r="L260" s="5" t="str" cm="1">
        <f t="array" ref="L260">INDEX(_xlfn.TEXTSPLIT(Table1[[#This Row],[csv]],"_"),2)</f>
        <v>mkl</v>
      </c>
      <c r="M260" s="5" t="str">
        <f>IF(ISNUMBER(SEARCH("epyc",Table1[[#This Row],[node]])),"epyc",IF(ISNUMBER(SEARCH("thin",Table1[[#This Row],[node]])),"thin",IF(ISNUMBER(SEARCH("fat",Table1[[#This Row],[node]])),"fat","UNKNOWN")))</f>
        <v>epyc</v>
      </c>
      <c r="N260" s="5">
        <f>IF(ISNUMBER(SEARCH("optimized",Table1[[#This Row],[csv]])),1,0)</f>
        <v>1</v>
      </c>
      <c r="O260" s="5" t="str" cm="1">
        <f t="array" ref="O260">INDEX(_xlfn.TEXTSPLIT(INDEX(_xlfn.TEXTSPLIT(Table1[[#This Row],[rep]],"="),2)," "),1)</f>
        <v>cores</v>
      </c>
      <c r="P260" s="5" t="str" cm="1">
        <f t="array" ref="P260">INDEX(_xlfn.TEXTSPLIT(INDEX(_xlfn.TEXTSPLIT(Table1[[#This Row],[rep]],"="),3)," "),1)</f>
        <v>close</v>
      </c>
      <c r="Q260" s="5" cm="1">
        <f t="array" ref="Q260">VALUE(INDEX(_xlfn.TEXTSPLIT(INDEX(_xlfn.TEXTSPLIT(Table1[[#This Row],[rep]],"="),4)," "),1))</f>
        <v>62</v>
      </c>
      <c r="R260" s="5" cm="1">
        <f t="array" ref="R260">VALUE(INDEX(_xlfn.TEXTSPLIT(INDEX(_xlfn.TEXTSPLIT(Table1[[#This Row],[rep]],"="),5)," "),1))</f>
        <v>62</v>
      </c>
    </row>
    <row r="261" spans="1:18" x14ac:dyDescent="0.25">
      <c r="A261" t="s">
        <v>783</v>
      </c>
      <c r="B261" t="s">
        <v>784</v>
      </c>
      <c r="C261" t="s">
        <v>32</v>
      </c>
      <c r="D261" t="s">
        <v>788</v>
      </c>
      <c r="E261">
        <v>30000</v>
      </c>
      <c r="F261">
        <v>30000</v>
      </c>
      <c r="G261">
        <v>30000</v>
      </c>
      <c r="H261">
        <v>48.469436786999999</v>
      </c>
      <c r="I261">
        <v>48.469436999999999</v>
      </c>
      <c r="J261">
        <v>1114.1041359999999</v>
      </c>
      <c r="K261" s="5" t="str" cm="1">
        <f t="array" ref="K261">INDEX(_xlfn.TEXTSPLIT(Table1[[#This Row],[csv]],"_"),1)</f>
        <v>dgemm</v>
      </c>
      <c r="L261" s="5" t="str" cm="1">
        <f t="array" ref="L261">INDEX(_xlfn.TEXTSPLIT(Table1[[#This Row],[csv]],"_"),2)</f>
        <v>mkl</v>
      </c>
      <c r="M261" s="5" t="str">
        <f>IF(ISNUMBER(SEARCH("epyc",Table1[[#This Row],[node]])),"epyc",IF(ISNUMBER(SEARCH("thin",Table1[[#This Row],[node]])),"thin",IF(ISNUMBER(SEARCH("fat",Table1[[#This Row],[node]])),"fat","UNKNOWN")))</f>
        <v>epyc</v>
      </c>
      <c r="N261" s="5">
        <f>IF(ISNUMBER(SEARCH("optimized",Table1[[#This Row],[csv]])),1,0)</f>
        <v>1</v>
      </c>
      <c r="O261" s="5" t="str" cm="1">
        <f t="array" ref="O261">INDEX(_xlfn.TEXTSPLIT(INDEX(_xlfn.TEXTSPLIT(Table1[[#This Row],[rep]],"="),2)," "),1)</f>
        <v>cores</v>
      </c>
      <c r="P261" s="5" t="str" cm="1">
        <f t="array" ref="P261">INDEX(_xlfn.TEXTSPLIT(INDEX(_xlfn.TEXTSPLIT(Table1[[#This Row],[rep]],"="),3)," "),1)</f>
        <v>close</v>
      </c>
      <c r="Q261" s="5" cm="1">
        <f t="array" ref="Q261">VALUE(INDEX(_xlfn.TEXTSPLIT(INDEX(_xlfn.TEXTSPLIT(Table1[[#This Row],[rep]],"="),4)," "),1))</f>
        <v>61</v>
      </c>
      <c r="R261" s="5" cm="1">
        <f t="array" ref="R261">VALUE(INDEX(_xlfn.TEXTSPLIT(INDEX(_xlfn.TEXTSPLIT(Table1[[#This Row],[rep]],"="),5)," "),1))</f>
        <v>61</v>
      </c>
    </row>
    <row r="262" spans="1:18" x14ac:dyDescent="0.25">
      <c r="A262" t="s">
        <v>783</v>
      </c>
      <c r="B262" t="s">
        <v>784</v>
      </c>
      <c r="C262" t="s">
        <v>32</v>
      </c>
      <c r="D262" t="s">
        <v>789</v>
      </c>
      <c r="E262">
        <v>30000</v>
      </c>
      <c r="F262">
        <v>30000</v>
      </c>
      <c r="G262">
        <v>30000</v>
      </c>
      <c r="H262">
        <v>49.940710699999997</v>
      </c>
      <c r="I262">
        <v>49.940711</v>
      </c>
      <c r="J262">
        <v>1081.2821690000001</v>
      </c>
      <c r="K262" s="5" t="str" cm="1">
        <f t="array" ref="K262">INDEX(_xlfn.TEXTSPLIT(Table1[[#This Row],[csv]],"_"),1)</f>
        <v>dgemm</v>
      </c>
      <c r="L262" s="5" t="str" cm="1">
        <f t="array" ref="L262">INDEX(_xlfn.TEXTSPLIT(Table1[[#This Row],[csv]],"_"),2)</f>
        <v>mkl</v>
      </c>
      <c r="M262" s="5" t="str">
        <f>IF(ISNUMBER(SEARCH("epyc",Table1[[#This Row],[node]])),"epyc",IF(ISNUMBER(SEARCH("thin",Table1[[#This Row],[node]])),"thin",IF(ISNUMBER(SEARCH("fat",Table1[[#This Row],[node]])),"fat","UNKNOWN")))</f>
        <v>epyc</v>
      </c>
      <c r="N262" s="5">
        <f>IF(ISNUMBER(SEARCH("optimized",Table1[[#This Row],[csv]])),1,0)</f>
        <v>1</v>
      </c>
      <c r="O262" s="5" t="str" cm="1">
        <f t="array" ref="O262">INDEX(_xlfn.TEXTSPLIT(INDEX(_xlfn.TEXTSPLIT(Table1[[#This Row],[rep]],"="),2)," "),1)</f>
        <v>cores</v>
      </c>
      <c r="P262" s="5" t="str" cm="1">
        <f t="array" ref="P262">INDEX(_xlfn.TEXTSPLIT(INDEX(_xlfn.TEXTSPLIT(Table1[[#This Row],[rep]],"="),3)," "),1)</f>
        <v>close</v>
      </c>
      <c r="Q262" s="5" cm="1">
        <f t="array" ref="Q262">VALUE(INDEX(_xlfn.TEXTSPLIT(INDEX(_xlfn.TEXTSPLIT(Table1[[#This Row],[rep]],"="),4)," "),1))</f>
        <v>60</v>
      </c>
      <c r="R262" s="5" cm="1">
        <f t="array" ref="R262">VALUE(INDEX(_xlfn.TEXTSPLIT(INDEX(_xlfn.TEXTSPLIT(Table1[[#This Row],[rep]],"="),5)," "),1))</f>
        <v>60</v>
      </c>
    </row>
    <row r="263" spans="1:18" x14ac:dyDescent="0.25">
      <c r="A263" t="s">
        <v>783</v>
      </c>
      <c r="B263" t="s">
        <v>784</v>
      </c>
      <c r="C263" t="s">
        <v>32</v>
      </c>
      <c r="D263" t="s">
        <v>790</v>
      </c>
      <c r="E263">
        <v>30000</v>
      </c>
      <c r="F263">
        <v>30000</v>
      </c>
      <c r="G263">
        <v>30000</v>
      </c>
      <c r="H263">
        <v>50.180802024999998</v>
      </c>
      <c r="I263">
        <v>50.180802</v>
      </c>
      <c r="J263">
        <v>1076.108747</v>
      </c>
      <c r="K263" s="5" t="str" cm="1">
        <f t="array" ref="K263">INDEX(_xlfn.TEXTSPLIT(Table1[[#This Row],[csv]],"_"),1)</f>
        <v>dgemm</v>
      </c>
      <c r="L263" s="5" t="str" cm="1">
        <f t="array" ref="L263">INDEX(_xlfn.TEXTSPLIT(Table1[[#This Row],[csv]],"_"),2)</f>
        <v>mkl</v>
      </c>
      <c r="M263" s="5" t="str">
        <f>IF(ISNUMBER(SEARCH("epyc",Table1[[#This Row],[node]])),"epyc",IF(ISNUMBER(SEARCH("thin",Table1[[#This Row],[node]])),"thin",IF(ISNUMBER(SEARCH("fat",Table1[[#This Row],[node]])),"fat","UNKNOWN")))</f>
        <v>epyc</v>
      </c>
      <c r="N263" s="5">
        <f>IF(ISNUMBER(SEARCH("optimized",Table1[[#This Row],[csv]])),1,0)</f>
        <v>1</v>
      </c>
      <c r="O263" s="5" t="str" cm="1">
        <f t="array" ref="O263">INDEX(_xlfn.TEXTSPLIT(INDEX(_xlfn.TEXTSPLIT(Table1[[#This Row],[rep]],"="),2)," "),1)</f>
        <v>cores</v>
      </c>
      <c r="P263" s="5" t="str" cm="1">
        <f t="array" ref="P263">INDEX(_xlfn.TEXTSPLIT(INDEX(_xlfn.TEXTSPLIT(Table1[[#This Row],[rep]],"="),3)," "),1)</f>
        <v>close</v>
      </c>
      <c r="Q263" s="5" cm="1">
        <f t="array" ref="Q263">VALUE(INDEX(_xlfn.TEXTSPLIT(INDEX(_xlfn.TEXTSPLIT(Table1[[#This Row],[rep]],"="),4)," "),1))</f>
        <v>59</v>
      </c>
      <c r="R263" s="5" cm="1">
        <f t="array" ref="R263">VALUE(INDEX(_xlfn.TEXTSPLIT(INDEX(_xlfn.TEXTSPLIT(Table1[[#This Row],[rep]],"="),5)," "),1))</f>
        <v>59</v>
      </c>
    </row>
    <row r="264" spans="1:18" x14ac:dyDescent="0.25">
      <c r="A264" t="s">
        <v>783</v>
      </c>
      <c r="B264" t="s">
        <v>784</v>
      </c>
      <c r="C264" t="s">
        <v>32</v>
      </c>
      <c r="D264" t="s">
        <v>791</v>
      </c>
      <c r="E264">
        <v>30000</v>
      </c>
      <c r="F264">
        <v>30000</v>
      </c>
      <c r="G264">
        <v>30000</v>
      </c>
      <c r="H264">
        <v>48.670242025999997</v>
      </c>
      <c r="I264">
        <v>48.670242000000002</v>
      </c>
      <c r="J264">
        <v>1109.5075300000001</v>
      </c>
      <c r="K264" s="5" t="str" cm="1">
        <f t="array" ref="K264">INDEX(_xlfn.TEXTSPLIT(Table1[[#This Row],[csv]],"_"),1)</f>
        <v>dgemm</v>
      </c>
      <c r="L264" s="5" t="str" cm="1">
        <f t="array" ref="L264">INDEX(_xlfn.TEXTSPLIT(Table1[[#This Row],[csv]],"_"),2)</f>
        <v>mkl</v>
      </c>
      <c r="M264" s="5" t="str">
        <f>IF(ISNUMBER(SEARCH("epyc",Table1[[#This Row],[node]])),"epyc",IF(ISNUMBER(SEARCH("thin",Table1[[#This Row],[node]])),"thin",IF(ISNUMBER(SEARCH("fat",Table1[[#This Row],[node]])),"fat","UNKNOWN")))</f>
        <v>epyc</v>
      </c>
      <c r="N264" s="5">
        <f>IF(ISNUMBER(SEARCH("optimized",Table1[[#This Row],[csv]])),1,0)</f>
        <v>1</v>
      </c>
      <c r="O264" s="5" t="str" cm="1">
        <f t="array" ref="O264">INDEX(_xlfn.TEXTSPLIT(INDEX(_xlfn.TEXTSPLIT(Table1[[#This Row],[rep]],"="),2)," "),1)</f>
        <v>cores</v>
      </c>
      <c r="P264" s="5" t="str" cm="1">
        <f t="array" ref="P264">INDEX(_xlfn.TEXTSPLIT(INDEX(_xlfn.TEXTSPLIT(Table1[[#This Row],[rep]],"="),3)," "),1)</f>
        <v>close</v>
      </c>
      <c r="Q264" s="5" cm="1">
        <f t="array" ref="Q264">VALUE(INDEX(_xlfn.TEXTSPLIT(INDEX(_xlfn.TEXTSPLIT(Table1[[#This Row],[rep]],"="),4)," "),1))</f>
        <v>58</v>
      </c>
      <c r="R264" s="5" cm="1">
        <f t="array" ref="R264">VALUE(INDEX(_xlfn.TEXTSPLIT(INDEX(_xlfn.TEXTSPLIT(Table1[[#This Row],[rep]],"="),5)," "),1))</f>
        <v>58</v>
      </c>
    </row>
    <row r="265" spans="1:18" x14ac:dyDescent="0.25">
      <c r="A265" t="s">
        <v>783</v>
      </c>
      <c r="B265" t="s">
        <v>784</v>
      </c>
      <c r="C265" t="s">
        <v>32</v>
      </c>
      <c r="D265" t="s">
        <v>792</v>
      </c>
      <c r="E265">
        <v>30000</v>
      </c>
      <c r="F265">
        <v>30000</v>
      </c>
      <c r="G265">
        <v>30000</v>
      </c>
      <c r="H265">
        <v>48.222587420000004</v>
      </c>
      <c r="I265">
        <v>48.222586999999997</v>
      </c>
      <c r="J265">
        <v>1119.807188</v>
      </c>
      <c r="K265" s="5" t="str" cm="1">
        <f t="array" ref="K265">INDEX(_xlfn.TEXTSPLIT(Table1[[#This Row],[csv]],"_"),1)</f>
        <v>dgemm</v>
      </c>
      <c r="L265" s="5" t="str" cm="1">
        <f t="array" ref="L265">INDEX(_xlfn.TEXTSPLIT(Table1[[#This Row],[csv]],"_"),2)</f>
        <v>mkl</v>
      </c>
      <c r="M265" s="5" t="str">
        <f>IF(ISNUMBER(SEARCH("epyc",Table1[[#This Row],[node]])),"epyc",IF(ISNUMBER(SEARCH("thin",Table1[[#This Row],[node]])),"thin",IF(ISNUMBER(SEARCH("fat",Table1[[#This Row],[node]])),"fat","UNKNOWN")))</f>
        <v>epyc</v>
      </c>
      <c r="N265" s="5">
        <f>IF(ISNUMBER(SEARCH("optimized",Table1[[#This Row],[csv]])),1,0)</f>
        <v>1</v>
      </c>
      <c r="O265" s="5" t="str" cm="1">
        <f t="array" ref="O265">INDEX(_xlfn.TEXTSPLIT(INDEX(_xlfn.TEXTSPLIT(Table1[[#This Row],[rep]],"="),2)," "),1)</f>
        <v>cores</v>
      </c>
      <c r="P265" s="5" t="str" cm="1">
        <f t="array" ref="P265">INDEX(_xlfn.TEXTSPLIT(INDEX(_xlfn.TEXTSPLIT(Table1[[#This Row],[rep]],"="),3)," "),1)</f>
        <v>close</v>
      </c>
      <c r="Q265" s="5" cm="1">
        <f t="array" ref="Q265">VALUE(INDEX(_xlfn.TEXTSPLIT(INDEX(_xlfn.TEXTSPLIT(Table1[[#This Row],[rep]],"="),4)," "),1))</f>
        <v>57</v>
      </c>
      <c r="R265" s="5" cm="1">
        <f t="array" ref="R265">VALUE(INDEX(_xlfn.TEXTSPLIT(INDEX(_xlfn.TEXTSPLIT(Table1[[#This Row],[rep]],"="),5)," "),1))</f>
        <v>57</v>
      </c>
    </row>
    <row r="266" spans="1:18" x14ac:dyDescent="0.25">
      <c r="A266" t="s">
        <v>783</v>
      </c>
      <c r="B266" t="s">
        <v>784</v>
      </c>
      <c r="C266" t="s">
        <v>32</v>
      </c>
      <c r="D266" t="s">
        <v>793</v>
      </c>
      <c r="E266">
        <v>30000</v>
      </c>
      <c r="F266">
        <v>30000</v>
      </c>
      <c r="G266">
        <v>30000</v>
      </c>
      <c r="H266">
        <v>48.925720417000001</v>
      </c>
      <c r="I266">
        <v>48.925719999999998</v>
      </c>
      <c r="J266">
        <v>1103.713947</v>
      </c>
      <c r="K266" s="5" t="str" cm="1">
        <f t="array" ref="K266">INDEX(_xlfn.TEXTSPLIT(Table1[[#This Row],[csv]],"_"),1)</f>
        <v>dgemm</v>
      </c>
      <c r="L266" s="5" t="str" cm="1">
        <f t="array" ref="L266">INDEX(_xlfn.TEXTSPLIT(Table1[[#This Row],[csv]],"_"),2)</f>
        <v>mkl</v>
      </c>
      <c r="M266" s="5" t="str">
        <f>IF(ISNUMBER(SEARCH("epyc",Table1[[#This Row],[node]])),"epyc",IF(ISNUMBER(SEARCH("thin",Table1[[#This Row],[node]])),"thin",IF(ISNUMBER(SEARCH("fat",Table1[[#This Row],[node]])),"fat","UNKNOWN")))</f>
        <v>epyc</v>
      </c>
      <c r="N266" s="5">
        <f>IF(ISNUMBER(SEARCH("optimized",Table1[[#This Row],[csv]])),1,0)</f>
        <v>1</v>
      </c>
      <c r="O266" s="5" t="str" cm="1">
        <f t="array" ref="O266">INDEX(_xlfn.TEXTSPLIT(INDEX(_xlfn.TEXTSPLIT(Table1[[#This Row],[rep]],"="),2)," "),1)</f>
        <v>cores</v>
      </c>
      <c r="P266" s="5" t="str" cm="1">
        <f t="array" ref="P266">INDEX(_xlfn.TEXTSPLIT(INDEX(_xlfn.TEXTSPLIT(Table1[[#This Row],[rep]],"="),3)," "),1)</f>
        <v>close</v>
      </c>
      <c r="Q266" s="5" cm="1">
        <f t="array" ref="Q266">VALUE(INDEX(_xlfn.TEXTSPLIT(INDEX(_xlfn.TEXTSPLIT(Table1[[#This Row],[rep]],"="),4)," "),1))</f>
        <v>56</v>
      </c>
      <c r="R266" s="5" cm="1">
        <f t="array" ref="R266">VALUE(INDEX(_xlfn.TEXTSPLIT(INDEX(_xlfn.TEXTSPLIT(Table1[[#This Row],[rep]],"="),5)," "),1))</f>
        <v>56</v>
      </c>
    </row>
    <row r="267" spans="1:18" x14ac:dyDescent="0.25">
      <c r="A267" t="s">
        <v>783</v>
      </c>
      <c r="B267" t="s">
        <v>784</v>
      </c>
      <c r="C267" t="s">
        <v>32</v>
      </c>
      <c r="D267" t="s">
        <v>794</v>
      </c>
      <c r="E267">
        <v>30000</v>
      </c>
      <c r="F267">
        <v>30000</v>
      </c>
      <c r="G267">
        <v>30000</v>
      </c>
      <c r="H267">
        <v>49.258578620999998</v>
      </c>
      <c r="I267">
        <v>49.258578999999997</v>
      </c>
      <c r="J267">
        <v>1096.2557489999999</v>
      </c>
      <c r="K267" s="5" t="str" cm="1">
        <f t="array" ref="K267">INDEX(_xlfn.TEXTSPLIT(Table1[[#This Row],[csv]],"_"),1)</f>
        <v>dgemm</v>
      </c>
      <c r="L267" s="5" t="str" cm="1">
        <f t="array" ref="L267">INDEX(_xlfn.TEXTSPLIT(Table1[[#This Row],[csv]],"_"),2)</f>
        <v>mkl</v>
      </c>
      <c r="M267" s="5" t="str">
        <f>IF(ISNUMBER(SEARCH("epyc",Table1[[#This Row],[node]])),"epyc",IF(ISNUMBER(SEARCH("thin",Table1[[#This Row],[node]])),"thin",IF(ISNUMBER(SEARCH("fat",Table1[[#This Row],[node]])),"fat","UNKNOWN")))</f>
        <v>epyc</v>
      </c>
      <c r="N267" s="5">
        <f>IF(ISNUMBER(SEARCH("optimized",Table1[[#This Row],[csv]])),1,0)</f>
        <v>1</v>
      </c>
      <c r="O267" s="5" t="str" cm="1">
        <f t="array" ref="O267">INDEX(_xlfn.TEXTSPLIT(INDEX(_xlfn.TEXTSPLIT(Table1[[#This Row],[rep]],"="),2)," "),1)</f>
        <v>cores</v>
      </c>
      <c r="P267" s="5" t="str" cm="1">
        <f t="array" ref="P267">INDEX(_xlfn.TEXTSPLIT(INDEX(_xlfn.TEXTSPLIT(Table1[[#This Row],[rep]],"="),3)," "),1)</f>
        <v>close</v>
      </c>
      <c r="Q267" s="5" cm="1">
        <f t="array" ref="Q267">VALUE(INDEX(_xlfn.TEXTSPLIT(INDEX(_xlfn.TEXTSPLIT(Table1[[#This Row],[rep]],"="),4)," "),1))</f>
        <v>55</v>
      </c>
      <c r="R267" s="5" cm="1">
        <f t="array" ref="R267">VALUE(INDEX(_xlfn.TEXTSPLIT(INDEX(_xlfn.TEXTSPLIT(Table1[[#This Row],[rep]],"="),5)," "),1))</f>
        <v>55</v>
      </c>
    </row>
    <row r="268" spans="1:18" x14ac:dyDescent="0.25">
      <c r="A268" t="s">
        <v>783</v>
      </c>
      <c r="B268" t="s">
        <v>784</v>
      </c>
      <c r="C268" t="s">
        <v>32</v>
      </c>
      <c r="D268" t="s">
        <v>795</v>
      </c>
      <c r="E268">
        <v>30000</v>
      </c>
      <c r="F268">
        <v>30000</v>
      </c>
      <c r="G268">
        <v>30000</v>
      </c>
      <c r="H268">
        <v>50.648384215999997</v>
      </c>
      <c r="I268">
        <v>50.648384</v>
      </c>
      <c r="J268">
        <v>1066.17419</v>
      </c>
      <c r="K268" s="5" t="str" cm="1">
        <f t="array" ref="K268">INDEX(_xlfn.TEXTSPLIT(Table1[[#This Row],[csv]],"_"),1)</f>
        <v>dgemm</v>
      </c>
      <c r="L268" s="5" t="str" cm="1">
        <f t="array" ref="L268">INDEX(_xlfn.TEXTSPLIT(Table1[[#This Row],[csv]],"_"),2)</f>
        <v>mkl</v>
      </c>
      <c r="M268" s="5" t="str">
        <f>IF(ISNUMBER(SEARCH("epyc",Table1[[#This Row],[node]])),"epyc",IF(ISNUMBER(SEARCH("thin",Table1[[#This Row],[node]])),"thin",IF(ISNUMBER(SEARCH("fat",Table1[[#This Row],[node]])),"fat","UNKNOWN")))</f>
        <v>epyc</v>
      </c>
      <c r="N268" s="5">
        <f>IF(ISNUMBER(SEARCH("optimized",Table1[[#This Row],[csv]])),1,0)</f>
        <v>1</v>
      </c>
      <c r="O268" s="5" t="str" cm="1">
        <f t="array" ref="O268">INDEX(_xlfn.TEXTSPLIT(INDEX(_xlfn.TEXTSPLIT(Table1[[#This Row],[rep]],"="),2)," "),1)</f>
        <v>cores</v>
      </c>
      <c r="P268" s="5" t="str" cm="1">
        <f t="array" ref="P268">INDEX(_xlfn.TEXTSPLIT(INDEX(_xlfn.TEXTSPLIT(Table1[[#This Row],[rep]],"="),3)," "),1)</f>
        <v>close</v>
      </c>
      <c r="Q268" s="5" cm="1">
        <f t="array" ref="Q268">VALUE(INDEX(_xlfn.TEXTSPLIT(INDEX(_xlfn.TEXTSPLIT(Table1[[#This Row],[rep]],"="),4)," "),1))</f>
        <v>54</v>
      </c>
      <c r="R268" s="5" cm="1">
        <f t="array" ref="R268">VALUE(INDEX(_xlfn.TEXTSPLIT(INDEX(_xlfn.TEXTSPLIT(Table1[[#This Row],[rep]],"="),5)," "),1))</f>
        <v>54</v>
      </c>
    </row>
    <row r="269" spans="1:18" x14ac:dyDescent="0.25">
      <c r="A269" t="s">
        <v>783</v>
      </c>
      <c r="B269" t="s">
        <v>784</v>
      </c>
      <c r="C269" t="s">
        <v>32</v>
      </c>
      <c r="D269" t="s">
        <v>796</v>
      </c>
      <c r="E269">
        <v>30000</v>
      </c>
      <c r="F269">
        <v>30000</v>
      </c>
      <c r="G269">
        <v>30000</v>
      </c>
      <c r="H269">
        <v>49.792469887999999</v>
      </c>
      <c r="I269">
        <v>49.792470000000002</v>
      </c>
      <c r="J269">
        <v>1084.501334</v>
      </c>
      <c r="K269" s="5" t="str" cm="1">
        <f t="array" ref="K269">INDEX(_xlfn.TEXTSPLIT(Table1[[#This Row],[csv]],"_"),1)</f>
        <v>dgemm</v>
      </c>
      <c r="L269" s="5" t="str" cm="1">
        <f t="array" ref="L269">INDEX(_xlfn.TEXTSPLIT(Table1[[#This Row],[csv]],"_"),2)</f>
        <v>mkl</v>
      </c>
      <c r="M269" s="5" t="str">
        <f>IF(ISNUMBER(SEARCH("epyc",Table1[[#This Row],[node]])),"epyc",IF(ISNUMBER(SEARCH("thin",Table1[[#This Row],[node]])),"thin",IF(ISNUMBER(SEARCH("fat",Table1[[#This Row],[node]])),"fat","UNKNOWN")))</f>
        <v>epyc</v>
      </c>
      <c r="N269" s="5">
        <f>IF(ISNUMBER(SEARCH("optimized",Table1[[#This Row],[csv]])),1,0)</f>
        <v>1</v>
      </c>
      <c r="O269" s="5" t="str" cm="1">
        <f t="array" ref="O269">INDEX(_xlfn.TEXTSPLIT(INDEX(_xlfn.TEXTSPLIT(Table1[[#This Row],[rep]],"="),2)," "),1)</f>
        <v>cores</v>
      </c>
      <c r="P269" s="5" t="str" cm="1">
        <f t="array" ref="P269">INDEX(_xlfn.TEXTSPLIT(INDEX(_xlfn.TEXTSPLIT(Table1[[#This Row],[rep]],"="),3)," "),1)</f>
        <v>close</v>
      </c>
      <c r="Q269" s="5" cm="1">
        <f t="array" ref="Q269">VALUE(INDEX(_xlfn.TEXTSPLIT(INDEX(_xlfn.TEXTSPLIT(Table1[[#This Row],[rep]],"="),4)," "),1))</f>
        <v>53</v>
      </c>
      <c r="R269" s="5" cm="1">
        <f t="array" ref="R269">VALUE(INDEX(_xlfn.TEXTSPLIT(INDEX(_xlfn.TEXTSPLIT(Table1[[#This Row],[rep]],"="),5)," "),1))</f>
        <v>53</v>
      </c>
    </row>
    <row r="270" spans="1:18" x14ac:dyDescent="0.25">
      <c r="A270" t="s">
        <v>783</v>
      </c>
      <c r="B270" t="s">
        <v>784</v>
      </c>
      <c r="C270" t="s">
        <v>32</v>
      </c>
      <c r="D270" t="s">
        <v>797</v>
      </c>
      <c r="E270">
        <v>30000</v>
      </c>
      <c r="F270">
        <v>30000</v>
      </c>
      <c r="G270">
        <v>30000</v>
      </c>
      <c r="H270">
        <v>49.499512813000003</v>
      </c>
      <c r="I270">
        <v>49.499513</v>
      </c>
      <c r="J270">
        <v>1090.9198280000001</v>
      </c>
      <c r="K270" s="5" t="str" cm="1">
        <f t="array" ref="K270">INDEX(_xlfn.TEXTSPLIT(Table1[[#This Row],[csv]],"_"),1)</f>
        <v>dgemm</v>
      </c>
      <c r="L270" s="5" t="str" cm="1">
        <f t="array" ref="L270">INDEX(_xlfn.TEXTSPLIT(Table1[[#This Row],[csv]],"_"),2)</f>
        <v>mkl</v>
      </c>
      <c r="M270" s="5" t="str">
        <f>IF(ISNUMBER(SEARCH("epyc",Table1[[#This Row],[node]])),"epyc",IF(ISNUMBER(SEARCH("thin",Table1[[#This Row],[node]])),"thin",IF(ISNUMBER(SEARCH("fat",Table1[[#This Row],[node]])),"fat","UNKNOWN")))</f>
        <v>epyc</v>
      </c>
      <c r="N270" s="5">
        <f>IF(ISNUMBER(SEARCH("optimized",Table1[[#This Row],[csv]])),1,0)</f>
        <v>1</v>
      </c>
      <c r="O270" s="5" t="str" cm="1">
        <f t="array" ref="O270">INDEX(_xlfn.TEXTSPLIT(INDEX(_xlfn.TEXTSPLIT(Table1[[#This Row],[rep]],"="),2)," "),1)</f>
        <v>cores</v>
      </c>
      <c r="P270" s="5" t="str" cm="1">
        <f t="array" ref="P270">INDEX(_xlfn.TEXTSPLIT(INDEX(_xlfn.TEXTSPLIT(Table1[[#This Row],[rep]],"="),3)," "),1)</f>
        <v>close</v>
      </c>
      <c r="Q270" s="5" cm="1">
        <f t="array" ref="Q270">VALUE(INDEX(_xlfn.TEXTSPLIT(INDEX(_xlfn.TEXTSPLIT(Table1[[#This Row],[rep]],"="),4)," "),1))</f>
        <v>52</v>
      </c>
      <c r="R270" s="5" cm="1">
        <f t="array" ref="R270">VALUE(INDEX(_xlfn.TEXTSPLIT(INDEX(_xlfn.TEXTSPLIT(Table1[[#This Row],[rep]],"="),5)," "),1))</f>
        <v>52</v>
      </c>
    </row>
    <row r="271" spans="1:18" x14ac:dyDescent="0.25">
      <c r="A271" t="s">
        <v>783</v>
      </c>
      <c r="B271" t="s">
        <v>784</v>
      </c>
      <c r="C271" t="s">
        <v>32</v>
      </c>
      <c r="D271" t="s">
        <v>798</v>
      </c>
      <c r="E271">
        <v>30000</v>
      </c>
      <c r="F271">
        <v>30000</v>
      </c>
      <c r="G271">
        <v>30000</v>
      </c>
      <c r="H271">
        <v>50.914339149</v>
      </c>
      <c r="I271">
        <v>50.914338999999998</v>
      </c>
      <c r="J271">
        <v>1060.604947</v>
      </c>
      <c r="K271" s="5" t="str" cm="1">
        <f t="array" ref="K271">INDEX(_xlfn.TEXTSPLIT(Table1[[#This Row],[csv]],"_"),1)</f>
        <v>dgemm</v>
      </c>
      <c r="L271" s="5" t="str" cm="1">
        <f t="array" ref="L271">INDEX(_xlfn.TEXTSPLIT(Table1[[#This Row],[csv]],"_"),2)</f>
        <v>mkl</v>
      </c>
      <c r="M271" s="5" t="str">
        <f>IF(ISNUMBER(SEARCH("epyc",Table1[[#This Row],[node]])),"epyc",IF(ISNUMBER(SEARCH("thin",Table1[[#This Row],[node]])),"thin",IF(ISNUMBER(SEARCH("fat",Table1[[#This Row],[node]])),"fat","UNKNOWN")))</f>
        <v>epyc</v>
      </c>
      <c r="N271" s="5">
        <f>IF(ISNUMBER(SEARCH("optimized",Table1[[#This Row],[csv]])),1,0)</f>
        <v>1</v>
      </c>
      <c r="O271" s="5" t="str" cm="1">
        <f t="array" ref="O271">INDEX(_xlfn.TEXTSPLIT(INDEX(_xlfn.TEXTSPLIT(Table1[[#This Row],[rep]],"="),2)," "),1)</f>
        <v>cores</v>
      </c>
      <c r="P271" s="5" t="str" cm="1">
        <f t="array" ref="P271">INDEX(_xlfn.TEXTSPLIT(INDEX(_xlfn.TEXTSPLIT(Table1[[#This Row],[rep]],"="),3)," "),1)</f>
        <v>close</v>
      </c>
      <c r="Q271" s="5" cm="1">
        <f t="array" ref="Q271">VALUE(INDEX(_xlfn.TEXTSPLIT(INDEX(_xlfn.TEXTSPLIT(Table1[[#This Row],[rep]],"="),4)," "),1))</f>
        <v>51</v>
      </c>
      <c r="R271" s="5" cm="1">
        <f t="array" ref="R271">VALUE(INDEX(_xlfn.TEXTSPLIT(INDEX(_xlfn.TEXTSPLIT(Table1[[#This Row],[rep]],"="),5)," "),1))</f>
        <v>51</v>
      </c>
    </row>
    <row r="272" spans="1:18" x14ac:dyDescent="0.25">
      <c r="A272" t="s">
        <v>783</v>
      </c>
      <c r="B272" t="s">
        <v>784</v>
      </c>
      <c r="C272" t="s">
        <v>32</v>
      </c>
      <c r="D272" t="s">
        <v>799</v>
      </c>
      <c r="E272">
        <v>30000</v>
      </c>
      <c r="F272">
        <v>30000</v>
      </c>
      <c r="G272">
        <v>30000</v>
      </c>
      <c r="H272">
        <v>51.435857417000001</v>
      </c>
      <c r="I272">
        <v>51.435856999999999</v>
      </c>
      <c r="J272">
        <v>1049.851265</v>
      </c>
      <c r="K272" s="5" t="str" cm="1">
        <f t="array" ref="K272">INDEX(_xlfn.TEXTSPLIT(Table1[[#This Row],[csv]],"_"),1)</f>
        <v>dgemm</v>
      </c>
      <c r="L272" s="5" t="str" cm="1">
        <f t="array" ref="L272">INDEX(_xlfn.TEXTSPLIT(Table1[[#This Row],[csv]],"_"),2)</f>
        <v>mkl</v>
      </c>
      <c r="M272" s="5" t="str">
        <f>IF(ISNUMBER(SEARCH("epyc",Table1[[#This Row],[node]])),"epyc",IF(ISNUMBER(SEARCH("thin",Table1[[#This Row],[node]])),"thin",IF(ISNUMBER(SEARCH("fat",Table1[[#This Row],[node]])),"fat","UNKNOWN")))</f>
        <v>epyc</v>
      </c>
      <c r="N272" s="5">
        <f>IF(ISNUMBER(SEARCH("optimized",Table1[[#This Row],[csv]])),1,0)</f>
        <v>1</v>
      </c>
      <c r="O272" s="5" t="str" cm="1">
        <f t="array" ref="O272">INDEX(_xlfn.TEXTSPLIT(INDEX(_xlfn.TEXTSPLIT(Table1[[#This Row],[rep]],"="),2)," "),1)</f>
        <v>cores</v>
      </c>
      <c r="P272" s="5" t="str" cm="1">
        <f t="array" ref="P272">INDEX(_xlfn.TEXTSPLIT(INDEX(_xlfn.TEXTSPLIT(Table1[[#This Row],[rep]],"="),3)," "),1)</f>
        <v>close</v>
      </c>
      <c r="Q272" s="5" cm="1">
        <f t="array" ref="Q272">VALUE(INDEX(_xlfn.TEXTSPLIT(INDEX(_xlfn.TEXTSPLIT(Table1[[#This Row],[rep]],"="),4)," "),1))</f>
        <v>50</v>
      </c>
      <c r="R272" s="5" cm="1">
        <f t="array" ref="R272">VALUE(INDEX(_xlfn.TEXTSPLIT(INDEX(_xlfn.TEXTSPLIT(Table1[[#This Row],[rep]],"="),5)," "),1))</f>
        <v>50</v>
      </c>
    </row>
    <row r="273" spans="1:18" x14ac:dyDescent="0.25">
      <c r="A273" t="s">
        <v>783</v>
      </c>
      <c r="B273" t="s">
        <v>784</v>
      </c>
      <c r="C273" t="s">
        <v>32</v>
      </c>
      <c r="D273" t="s">
        <v>800</v>
      </c>
      <c r="E273">
        <v>30000</v>
      </c>
      <c r="F273">
        <v>30000</v>
      </c>
      <c r="G273">
        <v>30000</v>
      </c>
      <c r="H273">
        <v>51.838406603999999</v>
      </c>
      <c r="I273">
        <v>51.838406999999997</v>
      </c>
      <c r="J273">
        <v>1041.6986850000001</v>
      </c>
      <c r="K273" s="5" t="str" cm="1">
        <f t="array" ref="K273">INDEX(_xlfn.TEXTSPLIT(Table1[[#This Row],[csv]],"_"),1)</f>
        <v>dgemm</v>
      </c>
      <c r="L273" s="5" t="str" cm="1">
        <f t="array" ref="L273">INDEX(_xlfn.TEXTSPLIT(Table1[[#This Row],[csv]],"_"),2)</f>
        <v>mkl</v>
      </c>
      <c r="M273" s="5" t="str">
        <f>IF(ISNUMBER(SEARCH("epyc",Table1[[#This Row],[node]])),"epyc",IF(ISNUMBER(SEARCH("thin",Table1[[#This Row],[node]])),"thin",IF(ISNUMBER(SEARCH("fat",Table1[[#This Row],[node]])),"fat","UNKNOWN")))</f>
        <v>epyc</v>
      </c>
      <c r="N273" s="5">
        <f>IF(ISNUMBER(SEARCH("optimized",Table1[[#This Row],[csv]])),1,0)</f>
        <v>1</v>
      </c>
      <c r="O273" s="5" t="str" cm="1">
        <f t="array" ref="O273">INDEX(_xlfn.TEXTSPLIT(INDEX(_xlfn.TEXTSPLIT(Table1[[#This Row],[rep]],"="),2)," "),1)</f>
        <v>cores</v>
      </c>
      <c r="P273" s="5" t="str" cm="1">
        <f t="array" ref="P273">INDEX(_xlfn.TEXTSPLIT(INDEX(_xlfn.TEXTSPLIT(Table1[[#This Row],[rep]],"="),3)," "),1)</f>
        <v>close</v>
      </c>
      <c r="Q273" s="5" cm="1">
        <f t="array" ref="Q273">VALUE(INDEX(_xlfn.TEXTSPLIT(INDEX(_xlfn.TEXTSPLIT(Table1[[#This Row],[rep]],"="),4)," "),1))</f>
        <v>49</v>
      </c>
      <c r="R273" s="5" cm="1">
        <f t="array" ref="R273">VALUE(INDEX(_xlfn.TEXTSPLIT(INDEX(_xlfn.TEXTSPLIT(Table1[[#This Row],[rep]],"="),5)," "),1))</f>
        <v>49</v>
      </c>
    </row>
    <row r="274" spans="1:18" x14ac:dyDescent="0.25">
      <c r="A274" t="s">
        <v>783</v>
      </c>
      <c r="B274" t="s">
        <v>784</v>
      </c>
      <c r="C274" t="s">
        <v>32</v>
      </c>
      <c r="D274" t="s">
        <v>801</v>
      </c>
      <c r="E274">
        <v>30000</v>
      </c>
      <c r="F274">
        <v>30000</v>
      </c>
      <c r="G274">
        <v>30000</v>
      </c>
      <c r="H274">
        <v>50.612518794000003</v>
      </c>
      <c r="I274">
        <v>50.612518999999999</v>
      </c>
      <c r="J274">
        <v>1066.9297099999999</v>
      </c>
      <c r="K274" s="5" t="str" cm="1">
        <f t="array" ref="K274">INDEX(_xlfn.TEXTSPLIT(Table1[[#This Row],[csv]],"_"),1)</f>
        <v>dgemm</v>
      </c>
      <c r="L274" s="5" t="str" cm="1">
        <f t="array" ref="L274">INDEX(_xlfn.TEXTSPLIT(Table1[[#This Row],[csv]],"_"),2)</f>
        <v>mkl</v>
      </c>
      <c r="M274" s="5" t="str">
        <f>IF(ISNUMBER(SEARCH("epyc",Table1[[#This Row],[node]])),"epyc",IF(ISNUMBER(SEARCH("thin",Table1[[#This Row],[node]])),"thin",IF(ISNUMBER(SEARCH("fat",Table1[[#This Row],[node]])),"fat","UNKNOWN")))</f>
        <v>epyc</v>
      </c>
      <c r="N274" s="5">
        <f>IF(ISNUMBER(SEARCH("optimized",Table1[[#This Row],[csv]])),1,0)</f>
        <v>1</v>
      </c>
      <c r="O274" s="5" t="str" cm="1">
        <f t="array" ref="O274">INDEX(_xlfn.TEXTSPLIT(INDEX(_xlfn.TEXTSPLIT(Table1[[#This Row],[rep]],"="),2)," "),1)</f>
        <v>cores</v>
      </c>
      <c r="P274" s="5" t="str" cm="1">
        <f t="array" ref="P274">INDEX(_xlfn.TEXTSPLIT(INDEX(_xlfn.TEXTSPLIT(Table1[[#This Row],[rep]],"="),3)," "),1)</f>
        <v>close</v>
      </c>
      <c r="Q274" s="5" cm="1">
        <f t="array" ref="Q274">VALUE(INDEX(_xlfn.TEXTSPLIT(INDEX(_xlfn.TEXTSPLIT(Table1[[#This Row],[rep]],"="),4)," "),1))</f>
        <v>48</v>
      </c>
      <c r="R274" s="5" cm="1">
        <f t="array" ref="R274">VALUE(INDEX(_xlfn.TEXTSPLIT(INDEX(_xlfn.TEXTSPLIT(Table1[[#This Row],[rep]],"="),5)," "),1))</f>
        <v>48</v>
      </c>
    </row>
    <row r="275" spans="1:18" x14ac:dyDescent="0.25">
      <c r="A275" t="s">
        <v>783</v>
      </c>
      <c r="B275" t="s">
        <v>784</v>
      </c>
      <c r="C275" t="s">
        <v>32</v>
      </c>
      <c r="D275" t="s">
        <v>802</v>
      </c>
      <c r="E275">
        <v>30000</v>
      </c>
      <c r="F275">
        <v>30000</v>
      </c>
      <c r="G275">
        <v>30000</v>
      </c>
      <c r="H275">
        <v>51.840903955000002</v>
      </c>
      <c r="I275">
        <v>51.840904000000002</v>
      </c>
      <c r="J275">
        <v>1041.6485029999999</v>
      </c>
      <c r="K275" s="5" t="str" cm="1">
        <f t="array" ref="K275">INDEX(_xlfn.TEXTSPLIT(Table1[[#This Row],[csv]],"_"),1)</f>
        <v>dgemm</v>
      </c>
      <c r="L275" s="5" t="str" cm="1">
        <f t="array" ref="L275">INDEX(_xlfn.TEXTSPLIT(Table1[[#This Row],[csv]],"_"),2)</f>
        <v>mkl</v>
      </c>
      <c r="M275" s="5" t="str">
        <f>IF(ISNUMBER(SEARCH("epyc",Table1[[#This Row],[node]])),"epyc",IF(ISNUMBER(SEARCH("thin",Table1[[#This Row],[node]])),"thin",IF(ISNUMBER(SEARCH("fat",Table1[[#This Row],[node]])),"fat","UNKNOWN")))</f>
        <v>epyc</v>
      </c>
      <c r="N275" s="5">
        <f>IF(ISNUMBER(SEARCH("optimized",Table1[[#This Row],[csv]])),1,0)</f>
        <v>1</v>
      </c>
      <c r="O275" s="5" t="str" cm="1">
        <f t="array" ref="O275">INDEX(_xlfn.TEXTSPLIT(INDEX(_xlfn.TEXTSPLIT(Table1[[#This Row],[rep]],"="),2)," "),1)</f>
        <v>cores</v>
      </c>
      <c r="P275" s="5" t="str" cm="1">
        <f t="array" ref="P275">INDEX(_xlfn.TEXTSPLIT(INDEX(_xlfn.TEXTSPLIT(Table1[[#This Row],[rep]],"="),3)," "),1)</f>
        <v>close</v>
      </c>
      <c r="Q275" s="5" cm="1">
        <f t="array" ref="Q275">VALUE(INDEX(_xlfn.TEXTSPLIT(INDEX(_xlfn.TEXTSPLIT(Table1[[#This Row],[rep]],"="),4)," "),1))</f>
        <v>47</v>
      </c>
      <c r="R275" s="5" cm="1">
        <f t="array" ref="R275">VALUE(INDEX(_xlfn.TEXTSPLIT(INDEX(_xlfn.TEXTSPLIT(Table1[[#This Row],[rep]],"="),5)," "),1))</f>
        <v>47</v>
      </c>
    </row>
    <row r="276" spans="1:18" x14ac:dyDescent="0.25">
      <c r="A276" t="s">
        <v>783</v>
      </c>
      <c r="B276" t="s">
        <v>784</v>
      </c>
      <c r="C276" t="s">
        <v>32</v>
      </c>
      <c r="D276" t="s">
        <v>803</v>
      </c>
      <c r="E276">
        <v>30000</v>
      </c>
      <c r="F276">
        <v>30000</v>
      </c>
      <c r="G276">
        <v>30000</v>
      </c>
      <c r="H276">
        <v>52.733438268</v>
      </c>
      <c r="I276">
        <v>52.733438</v>
      </c>
      <c r="J276">
        <v>1024.01819</v>
      </c>
      <c r="K276" s="5" t="str" cm="1">
        <f t="array" ref="K276">INDEX(_xlfn.TEXTSPLIT(Table1[[#This Row],[csv]],"_"),1)</f>
        <v>dgemm</v>
      </c>
      <c r="L276" s="5" t="str" cm="1">
        <f t="array" ref="L276">INDEX(_xlfn.TEXTSPLIT(Table1[[#This Row],[csv]],"_"),2)</f>
        <v>mkl</v>
      </c>
      <c r="M276" s="5" t="str">
        <f>IF(ISNUMBER(SEARCH("epyc",Table1[[#This Row],[node]])),"epyc",IF(ISNUMBER(SEARCH("thin",Table1[[#This Row],[node]])),"thin",IF(ISNUMBER(SEARCH("fat",Table1[[#This Row],[node]])),"fat","UNKNOWN")))</f>
        <v>epyc</v>
      </c>
      <c r="N276" s="5">
        <f>IF(ISNUMBER(SEARCH("optimized",Table1[[#This Row],[csv]])),1,0)</f>
        <v>1</v>
      </c>
      <c r="O276" s="5" t="str" cm="1">
        <f t="array" ref="O276">INDEX(_xlfn.TEXTSPLIT(INDEX(_xlfn.TEXTSPLIT(Table1[[#This Row],[rep]],"="),2)," "),1)</f>
        <v>cores</v>
      </c>
      <c r="P276" s="5" t="str" cm="1">
        <f t="array" ref="P276">INDEX(_xlfn.TEXTSPLIT(INDEX(_xlfn.TEXTSPLIT(Table1[[#This Row],[rep]],"="),3)," "),1)</f>
        <v>close</v>
      </c>
      <c r="Q276" s="5" cm="1">
        <f t="array" ref="Q276">VALUE(INDEX(_xlfn.TEXTSPLIT(INDEX(_xlfn.TEXTSPLIT(Table1[[#This Row],[rep]],"="),4)," "),1))</f>
        <v>46</v>
      </c>
      <c r="R276" s="5" cm="1">
        <f t="array" ref="R276">VALUE(INDEX(_xlfn.TEXTSPLIT(INDEX(_xlfn.TEXTSPLIT(Table1[[#This Row],[rep]],"="),5)," "),1))</f>
        <v>46</v>
      </c>
    </row>
    <row r="277" spans="1:18" x14ac:dyDescent="0.25">
      <c r="A277" t="s">
        <v>783</v>
      </c>
      <c r="B277" t="s">
        <v>784</v>
      </c>
      <c r="C277" t="s">
        <v>32</v>
      </c>
      <c r="D277" t="s">
        <v>804</v>
      </c>
      <c r="E277">
        <v>30000</v>
      </c>
      <c r="F277">
        <v>30000</v>
      </c>
      <c r="G277">
        <v>30000</v>
      </c>
      <c r="H277">
        <v>54.346710754</v>
      </c>
      <c r="I277">
        <v>54.346710999999999</v>
      </c>
      <c r="J277">
        <v>993.62039100000004</v>
      </c>
      <c r="K277" s="5" t="str" cm="1">
        <f t="array" ref="K277">INDEX(_xlfn.TEXTSPLIT(Table1[[#This Row],[csv]],"_"),1)</f>
        <v>dgemm</v>
      </c>
      <c r="L277" s="5" t="str" cm="1">
        <f t="array" ref="L277">INDEX(_xlfn.TEXTSPLIT(Table1[[#This Row],[csv]],"_"),2)</f>
        <v>mkl</v>
      </c>
      <c r="M277" s="5" t="str">
        <f>IF(ISNUMBER(SEARCH("epyc",Table1[[#This Row],[node]])),"epyc",IF(ISNUMBER(SEARCH("thin",Table1[[#This Row],[node]])),"thin",IF(ISNUMBER(SEARCH("fat",Table1[[#This Row],[node]])),"fat","UNKNOWN")))</f>
        <v>epyc</v>
      </c>
      <c r="N277" s="5">
        <f>IF(ISNUMBER(SEARCH("optimized",Table1[[#This Row],[csv]])),1,0)</f>
        <v>1</v>
      </c>
      <c r="O277" s="5" t="str" cm="1">
        <f t="array" ref="O277">INDEX(_xlfn.TEXTSPLIT(INDEX(_xlfn.TEXTSPLIT(Table1[[#This Row],[rep]],"="),2)," "),1)</f>
        <v>cores</v>
      </c>
      <c r="P277" s="5" t="str" cm="1">
        <f t="array" ref="P277">INDEX(_xlfn.TEXTSPLIT(INDEX(_xlfn.TEXTSPLIT(Table1[[#This Row],[rep]],"="),3)," "),1)</f>
        <v>close</v>
      </c>
      <c r="Q277" s="5" cm="1">
        <f t="array" ref="Q277">VALUE(INDEX(_xlfn.TEXTSPLIT(INDEX(_xlfn.TEXTSPLIT(Table1[[#This Row],[rep]],"="),4)," "),1))</f>
        <v>45</v>
      </c>
      <c r="R277" s="5" cm="1">
        <f t="array" ref="R277">VALUE(INDEX(_xlfn.TEXTSPLIT(INDEX(_xlfn.TEXTSPLIT(Table1[[#This Row],[rep]],"="),5)," "),1))</f>
        <v>45</v>
      </c>
    </row>
    <row r="278" spans="1:18" x14ac:dyDescent="0.25">
      <c r="A278" t="s">
        <v>783</v>
      </c>
      <c r="B278" t="s">
        <v>784</v>
      </c>
      <c r="C278" t="s">
        <v>32</v>
      </c>
      <c r="D278" t="s">
        <v>805</v>
      </c>
      <c r="E278">
        <v>30000</v>
      </c>
      <c r="F278">
        <v>30000</v>
      </c>
      <c r="G278">
        <v>30000</v>
      </c>
      <c r="H278">
        <v>54.442874594000003</v>
      </c>
      <c r="I278">
        <v>54.442875000000001</v>
      </c>
      <c r="J278">
        <v>991.86533399999996</v>
      </c>
      <c r="K278" s="5" t="str" cm="1">
        <f t="array" ref="K278">INDEX(_xlfn.TEXTSPLIT(Table1[[#This Row],[csv]],"_"),1)</f>
        <v>dgemm</v>
      </c>
      <c r="L278" s="5" t="str" cm="1">
        <f t="array" ref="L278">INDEX(_xlfn.TEXTSPLIT(Table1[[#This Row],[csv]],"_"),2)</f>
        <v>mkl</v>
      </c>
      <c r="M278" s="5" t="str">
        <f>IF(ISNUMBER(SEARCH("epyc",Table1[[#This Row],[node]])),"epyc",IF(ISNUMBER(SEARCH("thin",Table1[[#This Row],[node]])),"thin",IF(ISNUMBER(SEARCH("fat",Table1[[#This Row],[node]])),"fat","UNKNOWN")))</f>
        <v>epyc</v>
      </c>
      <c r="N278" s="5">
        <f>IF(ISNUMBER(SEARCH("optimized",Table1[[#This Row],[csv]])),1,0)</f>
        <v>1</v>
      </c>
      <c r="O278" s="5" t="str" cm="1">
        <f t="array" ref="O278">INDEX(_xlfn.TEXTSPLIT(INDEX(_xlfn.TEXTSPLIT(Table1[[#This Row],[rep]],"="),2)," "),1)</f>
        <v>cores</v>
      </c>
      <c r="P278" s="5" t="str" cm="1">
        <f t="array" ref="P278">INDEX(_xlfn.TEXTSPLIT(INDEX(_xlfn.TEXTSPLIT(Table1[[#This Row],[rep]],"="),3)," "),1)</f>
        <v>close</v>
      </c>
      <c r="Q278" s="5" cm="1">
        <f t="array" ref="Q278">VALUE(INDEX(_xlfn.TEXTSPLIT(INDEX(_xlfn.TEXTSPLIT(Table1[[#This Row],[rep]],"="),4)," "),1))</f>
        <v>44</v>
      </c>
      <c r="R278" s="5" cm="1">
        <f t="array" ref="R278">VALUE(INDEX(_xlfn.TEXTSPLIT(INDEX(_xlfn.TEXTSPLIT(Table1[[#This Row],[rep]],"="),5)," "),1))</f>
        <v>44</v>
      </c>
    </row>
    <row r="279" spans="1:18" x14ac:dyDescent="0.25">
      <c r="A279" t="s">
        <v>783</v>
      </c>
      <c r="B279" t="s">
        <v>784</v>
      </c>
      <c r="C279" t="s">
        <v>32</v>
      </c>
      <c r="D279" t="s">
        <v>806</v>
      </c>
      <c r="E279">
        <v>30000</v>
      </c>
      <c r="F279">
        <v>30000</v>
      </c>
      <c r="G279">
        <v>30000</v>
      </c>
      <c r="H279">
        <v>56.407870367999998</v>
      </c>
      <c r="I279">
        <v>56.407870000000003</v>
      </c>
      <c r="J279">
        <v>957.31322</v>
      </c>
      <c r="K279" s="5" t="str" cm="1">
        <f t="array" ref="K279">INDEX(_xlfn.TEXTSPLIT(Table1[[#This Row],[csv]],"_"),1)</f>
        <v>dgemm</v>
      </c>
      <c r="L279" s="5" t="str" cm="1">
        <f t="array" ref="L279">INDEX(_xlfn.TEXTSPLIT(Table1[[#This Row],[csv]],"_"),2)</f>
        <v>mkl</v>
      </c>
      <c r="M279" s="5" t="str">
        <f>IF(ISNUMBER(SEARCH("epyc",Table1[[#This Row],[node]])),"epyc",IF(ISNUMBER(SEARCH("thin",Table1[[#This Row],[node]])),"thin",IF(ISNUMBER(SEARCH("fat",Table1[[#This Row],[node]])),"fat","UNKNOWN")))</f>
        <v>epyc</v>
      </c>
      <c r="N279" s="5">
        <f>IF(ISNUMBER(SEARCH("optimized",Table1[[#This Row],[csv]])),1,0)</f>
        <v>1</v>
      </c>
      <c r="O279" s="5" t="str" cm="1">
        <f t="array" ref="O279">INDEX(_xlfn.TEXTSPLIT(INDEX(_xlfn.TEXTSPLIT(Table1[[#This Row],[rep]],"="),2)," "),1)</f>
        <v>cores</v>
      </c>
      <c r="P279" s="5" t="str" cm="1">
        <f t="array" ref="P279">INDEX(_xlfn.TEXTSPLIT(INDEX(_xlfn.TEXTSPLIT(Table1[[#This Row],[rep]],"="),3)," "),1)</f>
        <v>close</v>
      </c>
      <c r="Q279" s="5" cm="1">
        <f t="array" ref="Q279">VALUE(INDEX(_xlfn.TEXTSPLIT(INDEX(_xlfn.TEXTSPLIT(Table1[[#This Row],[rep]],"="),4)," "),1))</f>
        <v>43</v>
      </c>
      <c r="R279" s="5" cm="1">
        <f t="array" ref="R279">VALUE(INDEX(_xlfn.TEXTSPLIT(INDEX(_xlfn.TEXTSPLIT(Table1[[#This Row],[rep]],"="),5)," "),1))</f>
        <v>43</v>
      </c>
    </row>
    <row r="280" spans="1:18" x14ac:dyDescent="0.25">
      <c r="A280" t="s">
        <v>783</v>
      </c>
      <c r="B280" t="s">
        <v>784</v>
      </c>
      <c r="C280" t="s">
        <v>32</v>
      </c>
      <c r="D280" t="s">
        <v>807</v>
      </c>
      <c r="E280">
        <v>30000</v>
      </c>
      <c r="F280">
        <v>30000</v>
      </c>
      <c r="G280">
        <v>30000</v>
      </c>
      <c r="H280">
        <v>56.034961007</v>
      </c>
      <c r="I280">
        <v>56.034961000000003</v>
      </c>
      <c r="J280">
        <v>963.68408299999999</v>
      </c>
      <c r="K280" s="5" t="str" cm="1">
        <f t="array" ref="K280">INDEX(_xlfn.TEXTSPLIT(Table1[[#This Row],[csv]],"_"),1)</f>
        <v>dgemm</v>
      </c>
      <c r="L280" s="5" t="str" cm="1">
        <f t="array" ref="L280">INDEX(_xlfn.TEXTSPLIT(Table1[[#This Row],[csv]],"_"),2)</f>
        <v>mkl</v>
      </c>
      <c r="M280" s="5" t="str">
        <f>IF(ISNUMBER(SEARCH("epyc",Table1[[#This Row],[node]])),"epyc",IF(ISNUMBER(SEARCH("thin",Table1[[#This Row],[node]])),"thin",IF(ISNUMBER(SEARCH("fat",Table1[[#This Row],[node]])),"fat","UNKNOWN")))</f>
        <v>epyc</v>
      </c>
      <c r="N280" s="5">
        <f>IF(ISNUMBER(SEARCH("optimized",Table1[[#This Row],[csv]])),1,0)</f>
        <v>1</v>
      </c>
      <c r="O280" s="5" t="str" cm="1">
        <f t="array" ref="O280">INDEX(_xlfn.TEXTSPLIT(INDEX(_xlfn.TEXTSPLIT(Table1[[#This Row],[rep]],"="),2)," "),1)</f>
        <v>cores</v>
      </c>
      <c r="P280" s="5" t="str" cm="1">
        <f t="array" ref="P280">INDEX(_xlfn.TEXTSPLIT(INDEX(_xlfn.TEXTSPLIT(Table1[[#This Row],[rep]],"="),3)," "),1)</f>
        <v>close</v>
      </c>
      <c r="Q280" s="5" cm="1">
        <f t="array" ref="Q280">VALUE(INDEX(_xlfn.TEXTSPLIT(INDEX(_xlfn.TEXTSPLIT(Table1[[#This Row],[rep]],"="),4)," "),1))</f>
        <v>42</v>
      </c>
      <c r="R280" s="5" cm="1">
        <f t="array" ref="R280">VALUE(INDEX(_xlfn.TEXTSPLIT(INDEX(_xlfn.TEXTSPLIT(Table1[[#This Row],[rep]],"="),5)," "),1))</f>
        <v>42</v>
      </c>
    </row>
    <row r="281" spans="1:18" x14ac:dyDescent="0.25">
      <c r="A281" t="s">
        <v>783</v>
      </c>
      <c r="B281" t="s">
        <v>784</v>
      </c>
      <c r="C281" t="s">
        <v>32</v>
      </c>
      <c r="D281" t="s">
        <v>808</v>
      </c>
      <c r="E281">
        <v>30000</v>
      </c>
      <c r="F281">
        <v>30000</v>
      </c>
      <c r="G281">
        <v>30000</v>
      </c>
      <c r="H281">
        <v>56.374763952000002</v>
      </c>
      <c r="I281">
        <v>56.374763999999999</v>
      </c>
      <c r="J281">
        <v>957.87540799999999</v>
      </c>
      <c r="K281" s="5" t="str" cm="1">
        <f t="array" ref="K281">INDEX(_xlfn.TEXTSPLIT(Table1[[#This Row],[csv]],"_"),1)</f>
        <v>dgemm</v>
      </c>
      <c r="L281" s="5" t="str" cm="1">
        <f t="array" ref="L281">INDEX(_xlfn.TEXTSPLIT(Table1[[#This Row],[csv]],"_"),2)</f>
        <v>mkl</v>
      </c>
      <c r="M281" s="5" t="str">
        <f>IF(ISNUMBER(SEARCH("epyc",Table1[[#This Row],[node]])),"epyc",IF(ISNUMBER(SEARCH("thin",Table1[[#This Row],[node]])),"thin",IF(ISNUMBER(SEARCH("fat",Table1[[#This Row],[node]])),"fat","UNKNOWN")))</f>
        <v>epyc</v>
      </c>
      <c r="N281" s="5">
        <f>IF(ISNUMBER(SEARCH("optimized",Table1[[#This Row],[csv]])),1,0)</f>
        <v>1</v>
      </c>
      <c r="O281" s="5" t="str" cm="1">
        <f t="array" ref="O281">INDEX(_xlfn.TEXTSPLIT(INDEX(_xlfn.TEXTSPLIT(Table1[[#This Row],[rep]],"="),2)," "),1)</f>
        <v>cores</v>
      </c>
      <c r="P281" s="5" t="str" cm="1">
        <f t="array" ref="P281">INDEX(_xlfn.TEXTSPLIT(INDEX(_xlfn.TEXTSPLIT(Table1[[#This Row],[rep]],"="),3)," "),1)</f>
        <v>close</v>
      </c>
      <c r="Q281" s="5" cm="1">
        <f t="array" ref="Q281">VALUE(INDEX(_xlfn.TEXTSPLIT(INDEX(_xlfn.TEXTSPLIT(Table1[[#This Row],[rep]],"="),4)," "),1))</f>
        <v>41</v>
      </c>
      <c r="R281" s="5" cm="1">
        <f t="array" ref="R281">VALUE(INDEX(_xlfn.TEXTSPLIT(INDEX(_xlfn.TEXTSPLIT(Table1[[#This Row],[rep]],"="),5)," "),1))</f>
        <v>41</v>
      </c>
    </row>
    <row r="282" spans="1:18" x14ac:dyDescent="0.25">
      <c r="A282" t="s">
        <v>783</v>
      </c>
      <c r="B282" t="s">
        <v>784</v>
      </c>
      <c r="C282" t="s">
        <v>32</v>
      </c>
      <c r="D282" t="s">
        <v>809</v>
      </c>
      <c r="E282">
        <v>30000</v>
      </c>
      <c r="F282">
        <v>30000</v>
      </c>
      <c r="G282">
        <v>30000</v>
      </c>
      <c r="H282">
        <v>57.409238850999998</v>
      </c>
      <c r="I282">
        <v>57.409238999999999</v>
      </c>
      <c r="J282">
        <v>940.61515299999996</v>
      </c>
      <c r="K282" s="5" t="str" cm="1">
        <f t="array" ref="K282">INDEX(_xlfn.TEXTSPLIT(Table1[[#This Row],[csv]],"_"),1)</f>
        <v>dgemm</v>
      </c>
      <c r="L282" s="5" t="str" cm="1">
        <f t="array" ref="L282">INDEX(_xlfn.TEXTSPLIT(Table1[[#This Row],[csv]],"_"),2)</f>
        <v>mkl</v>
      </c>
      <c r="M282" s="5" t="str">
        <f>IF(ISNUMBER(SEARCH("epyc",Table1[[#This Row],[node]])),"epyc",IF(ISNUMBER(SEARCH("thin",Table1[[#This Row],[node]])),"thin",IF(ISNUMBER(SEARCH("fat",Table1[[#This Row],[node]])),"fat","UNKNOWN")))</f>
        <v>epyc</v>
      </c>
      <c r="N282" s="5">
        <f>IF(ISNUMBER(SEARCH("optimized",Table1[[#This Row],[csv]])),1,0)</f>
        <v>1</v>
      </c>
      <c r="O282" s="5" t="str" cm="1">
        <f t="array" ref="O282">INDEX(_xlfn.TEXTSPLIT(INDEX(_xlfn.TEXTSPLIT(Table1[[#This Row],[rep]],"="),2)," "),1)</f>
        <v>cores</v>
      </c>
      <c r="P282" s="5" t="str" cm="1">
        <f t="array" ref="P282">INDEX(_xlfn.TEXTSPLIT(INDEX(_xlfn.TEXTSPLIT(Table1[[#This Row],[rep]],"="),3)," "),1)</f>
        <v>close</v>
      </c>
      <c r="Q282" s="5" cm="1">
        <f t="array" ref="Q282">VALUE(INDEX(_xlfn.TEXTSPLIT(INDEX(_xlfn.TEXTSPLIT(Table1[[#This Row],[rep]],"="),4)," "),1))</f>
        <v>40</v>
      </c>
      <c r="R282" s="5" cm="1">
        <f t="array" ref="R282">VALUE(INDEX(_xlfn.TEXTSPLIT(INDEX(_xlfn.TEXTSPLIT(Table1[[#This Row],[rep]],"="),5)," "),1))</f>
        <v>40</v>
      </c>
    </row>
    <row r="283" spans="1:18" x14ac:dyDescent="0.25">
      <c r="A283" t="s">
        <v>783</v>
      </c>
      <c r="B283" t="s">
        <v>784</v>
      </c>
      <c r="C283" t="s">
        <v>32</v>
      </c>
      <c r="D283" t="s">
        <v>810</v>
      </c>
      <c r="E283">
        <v>30000</v>
      </c>
      <c r="F283">
        <v>30000</v>
      </c>
      <c r="G283">
        <v>30000</v>
      </c>
      <c r="H283">
        <v>58.359864358999999</v>
      </c>
      <c r="I283">
        <v>58.359864000000002</v>
      </c>
      <c r="J283">
        <v>925.29344600000002</v>
      </c>
      <c r="K283" s="5" t="str" cm="1">
        <f t="array" ref="K283">INDEX(_xlfn.TEXTSPLIT(Table1[[#This Row],[csv]],"_"),1)</f>
        <v>dgemm</v>
      </c>
      <c r="L283" s="5" t="str" cm="1">
        <f t="array" ref="L283">INDEX(_xlfn.TEXTSPLIT(Table1[[#This Row],[csv]],"_"),2)</f>
        <v>mkl</v>
      </c>
      <c r="M283" s="5" t="str">
        <f>IF(ISNUMBER(SEARCH("epyc",Table1[[#This Row],[node]])),"epyc",IF(ISNUMBER(SEARCH("thin",Table1[[#This Row],[node]])),"thin",IF(ISNUMBER(SEARCH("fat",Table1[[#This Row],[node]])),"fat","UNKNOWN")))</f>
        <v>epyc</v>
      </c>
      <c r="N283" s="5">
        <f>IF(ISNUMBER(SEARCH("optimized",Table1[[#This Row],[csv]])),1,0)</f>
        <v>1</v>
      </c>
      <c r="O283" s="5" t="str" cm="1">
        <f t="array" ref="O283">INDEX(_xlfn.TEXTSPLIT(INDEX(_xlfn.TEXTSPLIT(Table1[[#This Row],[rep]],"="),2)," "),1)</f>
        <v>cores</v>
      </c>
      <c r="P283" s="5" t="str" cm="1">
        <f t="array" ref="P283">INDEX(_xlfn.TEXTSPLIT(INDEX(_xlfn.TEXTSPLIT(Table1[[#This Row],[rep]],"="),3)," "),1)</f>
        <v>close</v>
      </c>
      <c r="Q283" s="5" cm="1">
        <f t="array" ref="Q283">VALUE(INDEX(_xlfn.TEXTSPLIT(INDEX(_xlfn.TEXTSPLIT(Table1[[#This Row],[rep]],"="),4)," "),1))</f>
        <v>39</v>
      </c>
      <c r="R283" s="5" cm="1">
        <f t="array" ref="R283">VALUE(INDEX(_xlfn.TEXTSPLIT(INDEX(_xlfn.TEXTSPLIT(Table1[[#This Row],[rep]],"="),5)," "),1))</f>
        <v>39</v>
      </c>
    </row>
    <row r="284" spans="1:18" x14ac:dyDescent="0.25">
      <c r="A284" t="s">
        <v>783</v>
      </c>
      <c r="B284" t="s">
        <v>784</v>
      </c>
      <c r="C284" t="s">
        <v>32</v>
      </c>
      <c r="D284" t="s">
        <v>811</v>
      </c>
      <c r="E284">
        <v>30000</v>
      </c>
      <c r="F284">
        <v>30000</v>
      </c>
      <c r="G284">
        <v>30000</v>
      </c>
      <c r="H284">
        <v>58.543373744</v>
      </c>
      <c r="I284">
        <v>58.543374</v>
      </c>
      <c r="J284">
        <v>922.39303199999995</v>
      </c>
      <c r="K284" s="5" t="str" cm="1">
        <f t="array" ref="K284">INDEX(_xlfn.TEXTSPLIT(Table1[[#This Row],[csv]],"_"),1)</f>
        <v>dgemm</v>
      </c>
      <c r="L284" s="5" t="str" cm="1">
        <f t="array" ref="L284">INDEX(_xlfn.TEXTSPLIT(Table1[[#This Row],[csv]],"_"),2)</f>
        <v>mkl</v>
      </c>
      <c r="M284" s="5" t="str">
        <f>IF(ISNUMBER(SEARCH("epyc",Table1[[#This Row],[node]])),"epyc",IF(ISNUMBER(SEARCH("thin",Table1[[#This Row],[node]])),"thin",IF(ISNUMBER(SEARCH("fat",Table1[[#This Row],[node]])),"fat","UNKNOWN")))</f>
        <v>epyc</v>
      </c>
      <c r="N284" s="5">
        <f>IF(ISNUMBER(SEARCH("optimized",Table1[[#This Row],[csv]])),1,0)</f>
        <v>1</v>
      </c>
      <c r="O284" s="5" t="str" cm="1">
        <f t="array" ref="O284">INDEX(_xlfn.TEXTSPLIT(INDEX(_xlfn.TEXTSPLIT(Table1[[#This Row],[rep]],"="),2)," "),1)</f>
        <v>cores</v>
      </c>
      <c r="P284" s="5" t="str" cm="1">
        <f t="array" ref="P284">INDEX(_xlfn.TEXTSPLIT(INDEX(_xlfn.TEXTSPLIT(Table1[[#This Row],[rep]],"="),3)," "),1)</f>
        <v>close</v>
      </c>
      <c r="Q284" s="5" cm="1">
        <f t="array" ref="Q284">VALUE(INDEX(_xlfn.TEXTSPLIT(INDEX(_xlfn.TEXTSPLIT(Table1[[#This Row],[rep]],"="),4)," "),1))</f>
        <v>38</v>
      </c>
      <c r="R284" s="5" cm="1">
        <f t="array" ref="R284">VALUE(INDEX(_xlfn.TEXTSPLIT(INDEX(_xlfn.TEXTSPLIT(Table1[[#This Row],[rep]],"="),5)," "),1))</f>
        <v>38</v>
      </c>
    </row>
    <row r="285" spans="1:18" x14ac:dyDescent="0.25">
      <c r="A285" t="s">
        <v>783</v>
      </c>
      <c r="B285" t="s">
        <v>784</v>
      </c>
      <c r="C285" t="s">
        <v>32</v>
      </c>
      <c r="D285" t="s">
        <v>812</v>
      </c>
      <c r="E285">
        <v>30000</v>
      </c>
      <c r="F285">
        <v>30000</v>
      </c>
      <c r="G285">
        <v>30000</v>
      </c>
      <c r="H285">
        <v>59.674792711000002</v>
      </c>
      <c r="I285">
        <v>59.674793000000001</v>
      </c>
      <c r="J285">
        <v>904.90469299999995</v>
      </c>
      <c r="K285" s="5" t="str" cm="1">
        <f t="array" ref="K285">INDEX(_xlfn.TEXTSPLIT(Table1[[#This Row],[csv]],"_"),1)</f>
        <v>dgemm</v>
      </c>
      <c r="L285" s="5" t="str" cm="1">
        <f t="array" ref="L285">INDEX(_xlfn.TEXTSPLIT(Table1[[#This Row],[csv]],"_"),2)</f>
        <v>mkl</v>
      </c>
      <c r="M285" s="5" t="str">
        <f>IF(ISNUMBER(SEARCH("epyc",Table1[[#This Row],[node]])),"epyc",IF(ISNUMBER(SEARCH("thin",Table1[[#This Row],[node]])),"thin",IF(ISNUMBER(SEARCH("fat",Table1[[#This Row],[node]])),"fat","UNKNOWN")))</f>
        <v>epyc</v>
      </c>
      <c r="N285" s="5">
        <f>IF(ISNUMBER(SEARCH("optimized",Table1[[#This Row],[csv]])),1,0)</f>
        <v>1</v>
      </c>
      <c r="O285" s="5" t="str" cm="1">
        <f t="array" ref="O285">INDEX(_xlfn.TEXTSPLIT(INDEX(_xlfn.TEXTSPLIT(Table1[[#This Row],[rep]],"="),2)," "),1)</f>
        <v>cores</v>
      </c>
      <c r="P285" s="5" t="str" cm="1">
        <f t="array" ref="P285">INDEX(_xlfn.TEXTSPLIT(INDEX(_xlfn.TEXTSPLIT(Table1[[#This Row],[rep]],"="),3)," "),1)</f>
        <v>close</v>
      </c>
      <c r="Q285" s="5" cm="1">
        <f t="array" ref="Q285">VALUE(INDEX(_xlfn.TEXTSPLIT(INDEX(_xlfn.TEXTSPLIT(Table1[[#This Row],[rep]],"="),4)," "),1))</f>
        <v>37</v>
      </c>
      <c r="R285" s="5" cm="1">
        <f t="array" ref="R285">VALUE(INDEX(_xlfn.TEXTSPLIT(INDEX(_xlfn.TEXTSPLIT(Table1[[#This Row],[rep]],"="),5)," "),1))</f>
        <v>37</v>
      </c>
    </row>
    <row r="286" spans="1:18" x14ac:dyDescent="0.25">
      <c r="A286" t="s">
        <v>783</v>
      </c>
      <c r="B286" t="s">
        <v>784</v>
      </c>
      <c r="C286" t="s">
        <v>32</v>
      </c>
      <c r="D286" t="s">
        <v>813</v>
      </c>
      <c r="E286">
        <v>30000</v>
      </c>
      <c r="F286">
        <v>30000</v>
      </c>
      <c r="G286">
        <v>30000</v>
      </c>
      <c r="H286">
        <v>58.191722095999999</v>
      </c>
      <c r="I286">
        <v>58.191721999999999</v>
      </c>
      <c r="J286">
        <v>927.967038</v>
      </c>
      <c r="K286" s="5" t="str" cm="1">
        <f t="array" ref="K286">INDEX(_xlfn.TEXTSPLIT(Table1[[#This Row],[csv]],"_"),1)</f>
        <v>dgemm</v>
      </c>
      <c r="L286" s="5" t="str" cm="1">
        <f t="array" ref="L286">INDEX(_xlfn.TEXTSPLIT(Table1[[#This Row],[csv]],"_"),2)</f>
        <v>mkl</v>
      </c>
      <c r="M286" s="5" t="str">
        <f>IF(ISNUMBER(SEARCH("epyc",Table1[[#This Row],[node]])),"epyc",IF(ISNUMBER(SEARCH("thin",Table1[[#This Row],[node]])),"thin",IF(ISNUMBER(SEARCH("fat",Table1[[#This Row],[node]])),"fat","UNKNOWN")))</f>
        <v>epyc</v>
      </c>
      <c r="N286" s="5">
        <f>IF(ISNUMBER(SEARCH("optimized",Table1[[#This Row],[csv]])),1,0)</f>
        <v>1</v>
      </c>
      <c r="O286" s="5" t="str" cm="1">
        <f t="array" ref="O286">INDEX(_xlfn.TEXTSPLIT(INDEX(_xlfn.TEXTSPLIT(Table1[[#This Row],[rep]],"="),2)," "),1)</f>
        <v>cores</v>
      </c>
      <c r="P286" s="5" t="str" cm="1">
        <f t="array" ref="P286">INDEX(_xlfn.TEXTSPLIT(INDEX(_xlfn.TEXTSPLIT(Table1[[#This Row],[rep]],"="),3)," "),1)</f>
        <v>close</v>
      </c>
      <c r="Q286" s="5" cm="1">
        <f t="array" ref="Q286">VALUE(INDEX(_xlfn.TEXTSPLIT(INDEX(_xlfn.TEXTSPLIT(Table1[[#This Row],[rep]],"="),4)," "),1))</f>
        <v>36</v>
      </c>
      <c r="R286" s="5" cm="1">
        <f t="array" ref="R286">VALUE(INDEX(_xlfn.TEXTSPLIT(INDEX(_xlfn.TEXTSPLIT(Table1[[#This Row],[rep]],"="),5)," "),1))</f>
        <v>36</v>
      </c>
    </row>
    <row r="287" spans="1:18" x14ac:dyDescent="0.25">
      <c r="A287" t="s">
        <v>783</v>
      </c>
      <c r="B287" t="s">
        <v>784</v>
      </c>
      <c r="C287" t="s">
        <v>32</v>
      </c>
      <c r="D287" t="s">
        <v>814</v>
      </c>
      <c r="E287">
        <v>30000</v>
      </c>
      <c r="F287">
        <v>30000</v>
      </c>
      <c r="G287">
        <v>30000</v>
      </c>
      <c r="H287">
        <v>60.261051174999999</v>
      </c>
      <c r="I287">
        <v>60.261051000000002</v>
      </c>
      <c r="J287">
        <v>896.10119499999996</v>
      </c>
      <c r="K287" s="5" t="str" cm="1">
        <f t="array" ref="K287">INDEX(_xlfn.TEXTSPLIT(Table1[[#This Row],[csv]],"_"),1)</f>
        <v>dgemm</v>
      </c>
      <c r="L287" s="5" t="str" cm="1">
        <f t="array" ref="L287">INDEX(_xlfn.TEXTSPLIT(Table1[[#This Row],[csv]],"_"),2)</f>
        <v>mkl</v>
      </c>
      <c r="M287" s="5" t="str">
        <f>IF(ISNUMBER(SEARCH("epyc",Table1[[#This Row],[node]])),"epyc",IF(ISNUMBER(SEARCH("thin",Table1[[#This Row],[node]])),"thin",IF(ISNUMBER(SEARCH("fat",Table1[[#This Row],[node]])),"fat","UNKNOWN")))</f>
        <v>epyc</v>
      </c>
      <c r="N287" s="5">
        <f>IF(ISNUMBER(SEARCH("optimized",Table1[[#This Row],[csv]])),1,0)</f>
        <v>1</v>
      </c>
      <c r="O287" s="5" t="str" cm="1">
        <f t="array" ref="O287">INDEX(_xlfn.TEXTSPLIT(INDEX(_xlfn.TEXTSPLIT(Table1[[#This Row],[rep]],"="),2)," "),1)</f>
        <v>cores</v>
      </c>
      <c r="P287" s="5" t="str" cm="1">
        <f t="array" ref="P287">INDEX(_xlfn.TEXTSPLIT(INDEX(_xlfn.TEXTSPLIT(Table1[[#This Row],[rep]],"="),3)," "),1)</f>
        <v>close</v>
      </c>
      <c r="Q287" s="5" cm="1">
        <f t="array" ref="Q287">VALUE(INDEX(_xlfn.TEXTSPLIT(INDEX(_xlfn.TEXTSPLIT(Table1[[#This Row],[rep]],"="),4)," "),1))</f>
        <v>35</v>
      </c>
      <c r="R287" s="5" cm="1">
        <f t="array" ref="R287">VALUE(INDEX(_xlfn.TEXTSPLIT(INDEX(_xlfn.TEXTSPLIT(Table1[[#This Row],[rep]],"="),5)," "),1))</f>
        <v>35</v>
      </c>
    </row>
    <row r="288" spans="1:18" x14ac:dyDescent="0.25">
      <c r="A288" t="s">
        <v>783</v>
      </c>
      <c r="B288" t="s">
        <v>784</v>
      </c>
      <c r="C288" t="s">
        <v>32</v>
      </c>
      <c r="D288" t="s">
        <v>815</v>
      </c>
      <c r="E288">
        <v>30000</v>
      </c>
      <c r="F288">
        <v>30000</v>
      </c>
      <c r="G288">
        <v>30000</v>
      </c>
      <c r="H288">
        <v>58.769538834999999</v>
      </c>
      <c r="I288">
        <v>58.769539000000002</v>
      </c>
      <c r="J288">
        <v>918.84335099999998</v>
      </c>
      <c r="K288" s="5" t="str" cm="1">
        <f t="array" ref="K288">INDEX(_xlfn.TEXTSPLIT(Table1[[#This Row],[csv]],"_"),1)</f>
        <v>dgemm</v>
      </c>
      <c r="L288" s="5" t="str" cm="1">
        <f t="array" ref="L288">INDEX(_xlfn.TEXTSPLIT(Table1[[#This Row],[csv]],"_"),2)</f>
        <v>mkl</v>
      </c>
      <c r="M288" s="5" t="str">
        <f>IF(ISNUMBER(SEARCH("epyc",Table1[[#This Row],[node]])),"epyc",IF(ISNUMBER(SEARCH("thin",Table1[[#This Row],[node]])),"thin",IF(ISNUMBER(SEARCH("fat",Table1[[#This Row],[node]])),"fat","UNKNOWN")))</f>
        <v>epyc</v>
      </c>
      <c r="N288" s="5">
        <f>IF(ISNUMBER(SEARCH("optimized",Table1[[#This Row],[csv]])),1,0)</f>
        <v>1</v>
      </c>
      <c r="O288" s="5" t="str" cm="1">
        <f t="array" ref="O288">INDEX(_xlfn.TEXTSPLIT(INDEX(_xlfn.TEXTSPLIT(Table1[[#This Row],[rep]],"="),2)," "),1)</f>
        <v>cores</v>
      </c>
      <c r="P288" s="5" t="str" cm="1">
        <f t="array" ref="P288">INDEX(_xlfn.TEXTSPLIT(INDEX(_xlfn.TEXTSPLIT(Table1[[#This Row],[rep]],"="),3)," "),1)</f>
        <v>close</v>
      </c>
      <c r="Q288" s="5" cm="1">
        <f t="array" ref="Q288">VALUE(INDEX(_xlfn.TEXTSPLIT(INDEX(_xlfn.TEXTSPLIT(Table1[[#This Row],[rep]],"="),4)," "),1))</f>
        <v>34</v>
      </c>
      <c r="R288" s="5" cm="1">
        <f t="array" ref="R288">VALUE(INDEX(_xlfn.TEXTSPLIT(INDEX(_xlfn.TEXTSPLIT(Table1[[#This Row],[rep]],"="),5)," "),1))</f>
        <v>34</v>
      </c>
    </row>
    <row r="289" spans="1:18" x14ac:dyDescent="0.25">
      <c r="A289" t="s">
        <v>783</v>
      </c>
      <c r="B289" t="s">
        <v>784</v>
      </c>
      <c r="C289" t="s">
        <v>32</v>
      </c>
      <c r="D289" t="s">
        <v>816</v>
      </c>
      <c r="E289">
        <v>30000</v>
      </c>
      <c r="F289">
        <v>30000</v>
      </c>
      <c r="G289">
        <v>30000</v>
      </c>
      <c r="H289">
        <v>61.648731662000003</v>
      </c>
      <c r="I289">
        <v>61.648732000000003</v>
      </c>
      <c r="J289">
        <v>875.930429</v>
      </c>
      <c r="K289" s="5" t="str" cm="1">
        <f t="array" ref="K289">INDEX(_xlfn.TEXTSPLIT(Table1[[#This Row],[csv]],"_"),1)</f>
        <v>dgemm</v>
      </c>
      <c r="L289" s="5" t="str" cm="1">
        <f t="array" ref="L289">INDEX(_xlfn.TEXTSPLIT(Table1[[#This Row],[csv]],"_"),2)</f>
        <v>mkl</v>
      </c>
      <c r="M289" s="5" t="str">
        <f>IF(ISNUMBER(SEARCH("epyc",Table1[[#This Row],[node]])),"epyc",IF(ISNUMBER(SEARCH("thin",Table1[[#This Row],[node]])),"thin",IF(ISNUMBER(SEARCH("fat",Table1[[#This Row],[node]])),"fat","UNKNOWN")))</f>
        <v>epyc</v>
      </c>
      <c r="N289" s="5">
        <f>IF(ISNUMBER(SEARCH("optimized",Table1[[#This Row],[csv]])),1,0)</f>
        <v>1</v>
      </c>
      <c r="O289" s="5" t="str" cm="1">
        <f t="array" ref="O289">INDEX(_xlfn.TEXTSPLIT(INDEX(_xlfn.TEXTSPLIT(Table1[[#This Row],[rep]],"="),2)," "),1)</f>
        <v>cores</v>
      </c>
      <c r="P289" s="5" t="str" cm="1">
        <f t="array" ref="P289">INDEX(_xlfn.TEXTSPLIT(INDEX(_xlfn.TEXTSPLIT(Table1[[#This Row],[rep]],"="),3)," "),1)</f>
        <v>close</v>
      </c>
      <c r="Q289" s="5" cm="1">
        <f t="array" ref="Q289">VALUE(INDEX(_xlfn.TEXTSPLIT(INDEX(_xlfn.TEXTSPLIT(Table1[[#This Row],[rep]],"="),4)," "),1))</f>
        <v>33</v>
      </c>
      <c r="R289" s="5" cm="1">
        <f t="array" ref="R289">VALUE(INDEX(_xlfn.TEXTSPLIT(INDEX(_xlfn.TEXTSPLIT(Table1[[#This Row],[rep]],"="),5)," "),1))</f>
        <v>33</v>
      </c>
    </row>
    <row r="290" spans="1:18" x14ac:dyDescent="0.25">
      <c r="A290" t="s">
        <v>783</v>
      </c>
      <c r="B290" t="s">
        <v>784</v>
      </c>
      <c r="C290" t="s">
        <v>32</v>
      </c>
      <c r="D290" t="s">
        <v>817</v>
      </c>
      <c r="E290">
        <v>30000</v>
      </c>
      <c r="F290">
        <v>30000</v>
      </c>
      <c r="G290">
        <v>30000</v>
      </c>
      <c r="H290">
        <v>60.818608834000003</v>
      </c>
      <c r="I290">
        <v>60.818609000000002</v>
      </c>
      <c r="J290">
        <v>887.88614299999995</v>
      </c>
      <c r="K290" s="5" t="str" cm="1">
        <f t="array" ref="K290">INDEX(_xlfn.TEXTSPLIT(Table1[[#This Row],[csv]],"_"),1)</f>
        <v>dgemm</v>
      </c>
      <c r="L290" s="5" t="str" cm="1">
        <f t="array" ref="L290">INDEX(_xlfn.TEXTSPLIT(Table1[[#This Row],[csv]],"_"),2)</f>
        <v>mkl</v>
      </c>
      <c r="M290" s="5" t="str">
        <f>IF(ISNUMBER(SEARCH("epyc",Table1[[#This Row],[node]])),"epyc",IF(ISNUMBER(SEARCH("thin",Table1[[#This Row],[node]])),"thin",IF(ISNUMBER(SEARCH("fat",Table1[[#This Row],[node]])),"fat","UNKNOWN")))</f>
        <v>epyc</v>
      </c>
      <c r="N290" s="5">
        <f>IF(ISNUMBER(SEARCH("optimized",Table1[[#This Row],[csv]])),1,0)</f>
        <v>1</v>
      </c>
      <c r="O290" s="5" t="str" cm="1">
        <f t="array" ref="O290">INDEX(_xlfn.TEXTSPLIT(INDEX(_xlfn.TEXTSPLIT(Table1[[#This Row],[rep]],"="),2)," "),1)</f>
        <v>cores</v>
      </c>
      <c r="P290" s="5" t="str" cm="1">
        <f t="array" ref="P290">INDEX(_xlfn.TEXTSPLIT(INDEX(_xlfn.TEXTSPLIT(Table1[[#This Row],[rep]],"="),3)," "),1)</f>
        <v>close</v>
      </c>
      <c r="Q290" s="5" cm="1">
        <f t="array" ref="Q290">VALUE(INDEX(_xlfn.TEXTSPLIT(INDEX(_xlfn.TEXTSPLIT(Table1[[#This Row],[rep]],"="),4)," "),1))</f>
        <v>32</v>
      </c>
      <c r="R290" s="5" cm="1">
        <f t="array" ref="R290">VALUE(INDEX(_xlfn.TEXTSPLIT(INDEX(_xlfn.TEXTSPLIT(Table1[[#This Row],[rep]],"="),5)," "),1))</f>
        <v>32</v>
      </c>
    </row>
    <row r="291" spans="1:18" x14ac:dyDescent="0.25">
      <c r="A291" t="s">
        <v>783</v>
      </c>
      <c r="B291" t="s">
        <v>784</v>
      </c>
      <c r="C291" t="s">
        <v>32</v>
      </c>
      <c r="D291" t="s">
        <v>818</v>
      </c>
      <c r="E291">
        <v>30000</v>
      </c>
      <c r="F291">
        <v>30000</v>
      </c>
      <c r="G291">
        <v>30000</v>
      </c>
      <c r="H291">
        <v>63.136366832999997</v>
      </c>
      <c r="I291">
        <v>63.136367</v>
      </c>
      <c r="J291">
        <v>855.29153299999996</v>
      </c>
      <c r="K291" s="5" t="str" cm="1">
        <f t="array" ref="K291">INDEX(_xlfn.TEXTSPLIT(Table1[[#This Row],[csv]],"_"),1)</f>
        <v>dgemm</v>
      </c>
      <c r="L291" s="5" t="str" cm="1">
        <f t="array" ref="L291">INDEX(_xlfn.TEXTSPLIT(Table1[[#This Row],[csv]],"_"),2)</f>
        <v>mkl</v>
      </c>
      <c r="M291" s="5" t="str">
        <f>IF(ISNUMBER(SEARCH("epyc",Table1[[#This Row],[node]])),"epyc",IF(ISNUMBER(SEARCH("thin",Table1[[#This Row],[node]])),"thin",IF(ISNUMBER(SEARCH("fat",Table1[[#This Row],[node]])),"fat","UNKNOWN")))</f>
        <v>epyc</v>
      </c>
      <c r="N291" s="5">
        <f>IF(ISNUMBER(SEARCH("optimized",Table1[[#This Row],[csv]])),1,0)</f>
        <v>1</v>
      </c>
      <c r="O291" s="5" t="str" cm="1">
        <f t="array" ref="O291">INDEX(_xlfn.TEXTSPLIT(INDEX(_xlfn.TEXTSPLIT(Table1[[#This Row],[rep]],"="),2)," "),1)</f>
        <v>cores</v>
      </c>
      <c r="P291" s="5" t="str" cm="1">
        <f t="array" ref="P291">INDEX(_xlfn.TEXTSPLIT(INDEX(_xlfn.TEXTSPLIT(Table1[[#This Row],[rep]],"="),3)," "),1)</f>
        <v>close</v>
      </c>
      <c r="Q291" s="5" cm="1">
        <f t="array" ref="Q291">VALUE(INDEX(_xlfn.TEXTSPLIT(INDEX(_xlfn.TEXTSPLIT(Table1[[#This Row],[rep]],"="),4)," "),1))</f>
        <v>31</v>
      </c>
      <c r="R291" s="5" cm="1">
        <f t="array" ref="R291">VALUE(INDEX(_xlfn.TEXTSPLIT(INDEX(_xlfn.TEXTSPLIT(Table1[[#This Row],[rep]],"="),5)," "),1))</f>
        <v>31</v>
      </c>
    </row>
    <row r="292" spans="1:18" x14ac:dyDescent="0.25">
      <c r="A292" t="s">
        <v>783</v>
      </c>
      <c r="B292" t="s">
        <v>784</v>
      </c>
      <c r="C292" t="s">
        <v>32</v>
      </c>
      <c r="D292" t="s">
        <v>819</v>
      </c>
      <c r="E292">
        <v>30000</v>
      </c>
      <c r="F292">
        <v>30000</v>
      </c>
      <c r="G292">
        <v>30000</v>
      </c>
      <c r="H292">
        <v>64.095256560999999</v>
      </c>
      <c r="I292">
        <v>64.095257000000004</v>
      </c>
      <c r="J292">
        <v>842.49604299999999</v>
      </c>
      <c r="K292" s="5" t="str" cm="1">
        <f t="array" ref="K292">INDEX(_xlfn.TEXTSPLIT(Table1[[#This Row],[csv]],"_"),1)</f>
        <v>dgemm</v>
      </c>
      <c r="L292" s="5" t="str" cm="1">
        <f t="array" ref="L292">INDEX(_xlfn.TEXTSPLIT(Table1[[#This Row],[csv]],"_"),2)</f>
        <v>mkl</v>
      </c>
      <c r="M292" s="5" t="str">
        <f>IF(ISNUMBER(SEARCH("epyc",Table1[[#This Row],[node]])),"epyc",IF(ISNUMBER(SEARCH("thin",Table1[[#This Row],[node]])),"thin",IF(ISNUMBER(SEARCH("fat",Table1[[#This Row],[node]])),"fat","UNKNOWN")))</f>
        <v>epyc</v>
      </c>
      <c r="N292" s="5">
        <f>IF(ISNUMBER(SEARCH("optimized",Table1[[#This Row],[csv]])),1,0)</f>
        <v>1</v>
      </c>
      <c r="O292" s="5" t="str" cm="1">
        <f t="array" ref="O292">INDEX(_xlfn.TEXTSPLIT(INDEX(_xlfn.TEXTSPLIT(Table1[[#This Row],[rep]],"="),2)," "),1)</f>
        <v>cores</v>
      </c>
      <c r="P292" s="5" t="str" cm="1">
        <f t="array" ref="P292">INDEX(_xlfn.TEXTSPLIT(INDEX(_xlfn.TEXTSPLIT(Table1[[#This Row],[rep]],"="),3)," "),1)</f>
        <v>close</v>
      </c>
      <c r="Q292" s="5" cm="1">
        <f t="array" ref="Q292">VALUE(INDEX(_xlfn.TEXTSPLIT(INDEX(_xlfn.TEXTSPLIT(Table1[[#This Row],[rep]],"="),4)," "),1))</f>
        <v>30</v>
      </c>
      <c r="R292" s="5" cm="1">
        <f t="array" ref="R292">VALUE(INDEX(_xlfn.TEXTSPLIT(INDEX(_xlfn.TEXTSPLIT(Table1[[#This Row],[rep]],"="),5)," "),1))</f>
        <v>30</v>
      </c>
    </row>
    <row r="293" spans="1:18" x14ac:dyDescent="0.25">
      <c r="A293" t="s">
        <v>783</v>
      </c>
      <c r="B293" t="s">
        <v>784</v>
      </c>
      <c r="C293" t="s">
        <v>32</v>
      </c>
      <c r="D293" t="s">
        <v>820</v>
      </c>
      <c r="E293">
        <v>30000</v>
      </c>
      <c r="F293">
        <v>30000</v>
      </c>
      <c r="G293">
        <v>30000</v>
      </c>
      <c r="H293">
        <v>66.506168633000001</v>
      </c>
      <c r="I293">
        <v>66.506169</v>
      </c>
      <c r="J293">
        <v>811.95475699999997</v>
      </c>
      <c r="K293" s="5" t="str" cm="1">
        <f t="array" ref="K293">INDEX(_xlfn.TEXTSPLIT(Table1[[#This Row],[csv]],"_"),1)</f>
        <v>dgemm</v>
      </c>
      <c r="L293" s="5" t="str" cm="1">
        <f t="array" ref="L293">INDEX(_xlfn.TEXTSPLIT(Table1[[#This Row],[csv]],"_"),2)</f>
        <v>mkl</v>
      </c>
      <c r="M293" s="5" t="str">
        <f>IF(ISNUMBER(SEARCH("epyc",Table1[[#This Row],[node]])),"epyc",IF(ISNUMBER(SEARCH("thin",Table1[[#This Row],[node]])),"thin",IF(ISNUMBER(SEARCH("fat",Table1[[#This Row],[node]])),"fat","UNKNOWN")))</f>
        <v>epyc</v>
      </c>
      <c r="N293" s="5">
        <f>IF(ISNUMBER(SEARCH("optimized",Table1[[#This Row],[csv]])),1,0)</f>
        <v>1</v>
      </c>
      <c r="O293" s="5" t="str" cm="1">
        <f t="array" ref="O293">INDEX(_xlfn.TEXTSPLIT(INDEX(_xlfn.TEXTSPLIT(Table1[[#This Row],[rep]],"="),2)," "),1)</f>
        <v>cores</v>
      </c>
      <c r="P293" s="5" t="str" cm="1">
        <f t="array" ref="P293">INDEX(_xlfn.TEXTSPLIT(INDEX(_xlfn.TEXTSPLIT(Table1[[#This Row],[rep]],"="),3)," "),1)</f>
        <v>close</v>
      </c>
      <c r="Q293" s="5" cm="1">
        <f t="array" ref="Q293">VALUE(INDEX(_xlfn.TEXTSPLIT(INDEX(_xlfn.TEXTSPLIT(Table1[[#This Row],[rep]],"="),4)," "),1))</f>
        <v>29</v>
      </c>
      <c r="R293" s="5" cm="1">
        <f t="array" ref="R293">VALUE(INDEX(_xlfn.TEXTSPLIT(INDEX(_xlfn.TEXTSPLIT(Table1[[#This Row],[rep]],"="),5)," "),1))</f>
        <v>29</v>
      </c>
    </row>
    <row r="294" spans="1:18" x14ac:dyDescent="0.25">
      <c r="A294" t="s">
        <v>783</v>
      </c>
      <c r="B294" t="s">
        <v>784</v>
      </c>
      <c r="C294" t="s">
        <v>32</v>
      </c>
      <c r="D294" t="s">
        <v>821</v>
      </c>
      <c r="E294">
        <v>30000</v>
      </c>
      <c r="F294">
        <v>30000</v>
      </c>
      <c r="G294">
        <v>30000</v>
      </c>
      <c r="H294">
        <v>65.711558879999998</v>
      </c>
      <c r="I294">
        <v>65.711558999999994</v>
      </c>
      <c r="J294">
        <v>821.77323000000001</v>
      </c>
      <c r="K294" s="5" t="str" cm="1">
        <f t="array" ref="K294">INDEX(_xlfn.TEXTSPLIT(Table1[[#This Row],[csv]],"_"),1)</f>
        <v>dgemm</v>
      </c>
      <c r="L294" s="5" t="str" cm="1">
        <f t="array" ref="L294">INDEX(_xlfn.TEXTSPLIT(Table1[[#This Row],[csv]],"_"),2)</f>
        <v>mkl</v>
      </c>
      <c r="M294" s="5" t="str">
        <f>IF(ISNUMBER(SEARCH("epyc",Table1[[#This Row],[node]])),"epyc",IF(ISNUMBER(SEARCH("thin",Table1[[#This Row],[node]])),"thin",IF(ISNUMBER(SEARCH("fat",Table1[[#This Row],[node]])),"fat","UNKNOWN")))</f>
        <v>epyc</v>
      </c>
      <c r="N294" s="5">
        <f>IF(ISNUMBER(SEARCH("optimized",Table1[[#This Row],[csv]])),1,0)</f>
        <v>1</v>
      </c>
      <c r="O294" s="5" t="str" cm="1">
        <f t="array" ref="O294">INDEX(_xlfn.TEXTSPLIT(INDEX(_xlfn.TEXTSPLIT(Table1[[#This Row],[rep]],"="),2)," "),1)</f>
        <v>cores</v>
      </c>
      <c r="P294" s="5" t="str" cm="1">
        <f t="array" ref="P294">INDEX(_xlfn.TEXTSPLIT(INDEX(_xlfn.TEXTSPLIT(Table1[[#This Row],[rep]],"="),3)," "),1)</f>
        <v>close</v>
      </c>
      <c r="Q294" s="5" cm="1">
        <f t="array" ref="Q294">VALUE(INDEX(_xlfn.TEXTSPLIT(INDEX(_xlfn.TEXTSPLIT(Table1[[#This Row],[rep]],"="),4)," "),1))</f>
        <v>28</v>
      </c>
      <c r="R294" s="5" cm="1">
        <f t="array" ref="R294">VALUE(INDEX(_xlfn.TEXTSPLIT(INDEX(_xlfn.TEXTSPLIT(Table1[[#This Row],[rep]],"="),5)," "),1))</f>
        <v>28</v>
      </c>
    </row>
    <row r="295" spans="1:18" x14ac:dyDescent="0.25">
      <c r="A295" t="s">
        <v>783</v>
      </c>
      <c r="B295" t="s">
        <v>784</v>
      </c>
      <c r="C295" t="s">
        <v>32</v>
      </c>
      <c r="D295" t="s">
        <v>822</v>
      </c>
      <c r="E295">
        <v>30000</v>
      </c>
      <c r="F295">
        <v>30000</v>
      </c>
      <c r="G295">
        <v>30000</v>
      </c>
      <c r="H295">
        <v>68.856196685</v>
      </c>
      <c r="I295">
        <v>68.856196999999995</v>
      </c>
      <c r="J295">
        <v>784.24314200000003</v>
      </c>
      <c r="K295" s="5" t="str" cm="1">
        <f t="array" ref="K295">INDEX(_xlfn.TEXTSPLIT(Table1[[#This Row],[csv]],"_"),1)</f>
        <v>dgemm</v>
      </c>
      <c r="L295" s="5" t="str" cm="1">
        <f t="array" ref="L295">INDEX(_xlfn.TEXTSPLIT(Table1[[#This Row],[csv]],"_"),2)</f>
        <v>mkl</v>
      </c>
      <c r="M295" s="5" t="str">
        <f>IF(ISNUMBER(SEARCH("epyc",Table1[[#This Row],[node]])),"epyc",IF(ISNUMBER(SEARCH("thin",Table1[[#This Row],[node]])),"thin",IF(ISNUMBER(SEARCH("fat",Table1[[#This Row],[node]])),"fat","UNKNOWN")))</f>
        <v>epyc</v>
      </c>
      <c r="N295" s="5">
        <f>IF(ISNUMBER(SEARCH("optimized",Table1[[#This Row],[csv]])),1,0)</f>
        <v>1</v>
      </c>
      <c r="O295" s="5" t="str" cm="1">
        <f t="array" ref="O295">INDEX(_xlfn.TEXTSPLIT(INDEX(_xlfn.TEXTSPLIT(Table1[[#This Row],[rep]],"="),2)," "),1)</f>
        <v>cores</v>
      </c>
      <c r="P295" s="5" t="str" cm="1">
        <f t="array" ref="P295">INDEX(_xlfn.TEXTSPLIT(INDEX(_xlfn.TEXTSPLIT(Table1[[#This Row],[rep]],"="),3)," "),1)</f>
        <v>close</v>
      </c>
      <c r="Q295" s="5" cm="1">
        <f t="array" ref="Q295">VALUE(INDEX(_xlfn.TEXTSPLIT(INDEX(_xlfn.TEXTSPLIT(Table1[[#This Row],[rep]],"="),4)," "),1))</f>
        <v>27</v>
      </c>
      <c r="R295" s="5" cm="1">
        <f t="array" ref="R295">VALUE(INDEX(_xlfn.TEXTSPLIT(INDEX(_xlfn.TEXTSPLIT(Table1[[#This Row],[rep]],"="),5)," "),1))</f>
        <v>27</v>
      </c>
    </row>
    <row r="296" spans="1:18" x14ac:dyDescent="0.25">
      <c r="A296" t="s">
        <v>783</v>
      </c>
      <c r="B296" t="s">
        <v>784</v>
      </c>
      <c r="C296" t="s">
        <v>32</v>
      </c>
      <c r="D296" t="s">
        <v>823</v>
      </c>
      <c r="E296">
        <v>30000</v>
      </c>
      <c r="F296">
        <v>30000</v>
      </c>
      <c r="G296">
        <v>30000</v>
      </c>
      <c r="H296">
        <v>69.617051396999997</v>
      </c>
      <c r="I296">
        <v>69.617051000000004</v>
      </c>
      <c r="J296">
        <v>775.67203600000005</v>
      </c>
      <c r="K296" s="5" t="str" cm="1">
        <f t="array" ref="K296">INDEX(_xlfn.TEXTSPLIT(Table1[[#This Row],[csv]],"_"),1)</f>
        <v>dgemm</v>
      </c>
      <c r="L296" s="5" t="str" cm="1">
        <f t="array" ref="L296">INDEX(_xlfn.TEXTSPLIT(Table1[[#This Row],[csv]],"_"),2)</f>
        <v>mkl</v>
      </c>
      <c r="M296" s="5" t="str">
        <f>IF(ISNUMBER(SEARCH("epyc",Table1[[#This Row],[node]])),"epyc",IF(ISNUMBER(SEARCH("thin",Table1[[#This Row],[node]])),"thin",IF(ISNUMBER(SEARCH("fat",Table1[[#This Row],[node]])),"fat","UNKNOWN")))</f>
        <v>epyc</v>
      </c>
      <c r="N296" s="5">
        <f>IF(ISNUMBER(SEARCH("optimized",Table1[[#This Row],[csv]])),1,0)</f>
        <v>1</v>
      </c>
      <c r="O296" s="5" t="str" cm="1">
        <f t="array" ref="O296">INDEX(_xlfn.TEXTSPLIT(INDEX(_xlfn.TEXTSPLIT(Table1[[#This Row],[rep]],"="),2)," "),1)</f>
        <v>cores</v>
      </c>
      <c r="P296" s="5" t="str" cm="1">
        <f t="array" ref="P296">INDEX(_xlfn.TEXTSPLIT(INDEX(_xlfn.TEXTSPLIT(Table1[[#This Row],[rep]],"="),3)," "),1)</f>
        <v>close</v>
      </c>
      <c r="Q296" s="5" cm="1">
        <f t="array" ref="Q296">VALUE(INDEX(_xlfn.TEXTSPLIT(INDEX(_xlfn.TEXTSPLIT(Table1[[#This Row],[rep]],"="),4)," "),1))</f>
        <v>26</v>
      </c>
      <c r="R296" s="5" cm="1">
        <f t="array" ref="R296">VALUE(INDEX(_xlfn.TEXTSPLIT(INDEX(_xlfn.TEXTSPLIT(Table1[[#This Row],[rep]],"="),5)," "),1))</f>
        <v>26</v>
      </c>
    </row>
    <row r="297" spans="1:18" x14ac:dyDescent="0.25">
      <c r="A297" t="s">
        <v>783</v>
      </c>
      <c r="B297" t="s">
        <v>784</v>
      </c>
      <c r="C297" t="s">
        <v>32</v>
      </c>
      <c r="D297" t="s">
        <v>824</v>
      </c>
      <c r="E297">
        <v>30000</v>
      </c>
      <c r="F297">
        <v>30000</v>
      </c>
      <c r="G297">
        <v>30000</v>
      </c>
      <c r="H297">
        <v>73.302180172000007</v>
      </c>
      <c r="I297">
        <v>73.302180000000007</v>
      </c>
      <c r="J297">
        <v>736.67658800000004</v>
      </c>
      <c r="K297" s="5" t="str" cm="1">
        <f t="array" ref="K297">INDEX(_xlfn.TEXTSPLIT(Table1[[#This Row],[csv]],"_"),1)</f>
        <v>dgemm</v>
      </c>
      <c r="L297" s="5" t="str" cm="1">
        <f t="array" ref="L297">INDEX(_xlfn.TEXTSPLIT(Table1[[#This Row],[csv]],"_"),2)</f>
        <v>mkl</v>
      </c>
      <c r="M297" s="5" t="str">
        <f>IF(ISNUMBER(SEARCH("epyc",Table1[[#This Row],[node]])),"epyc",IF(ISNUMBER(SEARCH("thin",Table1[[#This Row],[node]])),"thin",IF(ISNUMBER(SEARCH("fat",Table1[[#This Row],[node]])),"fat","UNKNOWN")))</f>
        <v>epyc</v>
      </c>
      <c r="N297" s="5">
        <f>IF(ISNUMBER(SEARCH("optimized",Table1[[#This Row],[csv]])),1,0)</f>
        <v>1</v>
      </c>
      <c r="O297" s="5" t="str" cm="1">
        <f t="array" ref="O297">INDEX(_xlfn.TEXTSPLIT(INDEX(_xlfn.TEXTSPLIT(Table1[[#This Row],[rep]],"="),2)," "),1)</f>
        <v>cores</v>
      </c>
      <c r="P297" s="5" t="str" cm="1">
        <f t="array" ref="P297">INDEX(_xlfn.TEXTSPLIT(INDEX(_xlfn.TEXTSPLIT(Table1[[#This Row],[rep]],"="),3)," "),1)</f>
        <v>close</v>
      </c>
      <c r="Q297" s="5" cm="1">
        <f t="array" ref="Q297">VALUE(INDEX(_xlfn.TEXTSPLIT(INDEX(_xlfn.TEXTSPLIT(Table1[[#This Row],[rep]],"="),4)," "),1))</f>
        <v>25</v>
      </c>
      <c r="R297" s="5" cm="1">
        <f t="array" ref="R297">VALUE(INDEX(_xlfn.TEXTSPLIT(INDEX(_xlfn.TEXTSPLIT(Table1[[#This Row],[rep]],"="),5)," "),1))</f>
        <v>25</v>
      </c>
    </row>
    <row r="298" spans="1:18" x14ac:dyDescent="0.25">
      <c r="A298" t="s">
        <v>783</v>
      </c>
      <c r="B298" t="s">
        <v>784</v>
      </c>
      <c r="C298" t="s">
        <v>32</v>
      </c>
      <c r="D298" t="s">
        <v>825</v>
      </c>
      <c r="E298">
        <v>30000</v>
      </c>
      <c r="F298">
        <v>30000</v>
      </c>
      <c r="G298">
        <v>30000</v>
      </c>
      <c r="H298">
        <v>83.738374871000005</v>
      </c>
      <c r="I298">
        <v>83.738375000000005</v>
      </c>
      <c r="J298">
        <v>644.86563200000001</v>
      </c>
      <c r="K298" s="5" t="str" cm="1">
        <f t="array" ref="K298">INDEX(_xlfn.TEXTSPLIT(Table1[[#This Row],[csv]],"_"),1)</f>
        <v>dgemm</v>
      </c>
      <c r="L298" s="5" t="str" cm="1">
        <f t="array" ref="L298">INDEX(_xlfn.TEXTSPLIT(Table1[[#This Row],[csv]],"_"),2)</f>
        <v>mkl</v>
      </c>
      <c r="M298" s="5" t="str">
        <f>IF(ISNUMBER(SEARCH("epyc",Table1[[#This Row],[node]])),"epyc",IF(ISNUMBER(SEARCH("thin",Table1[[#This Row],[node]])),"thin",IF(ISNUMBER(SEARCH("fat",Table1[[#This Row],[node]])),"fat","UNKNOWN")))</f>
        <v>epyc</v>
      </c>
      <c r="N298" s="5">
        <f>IF(ISNUMBER(SEARCH("optimized",Table1[[#This Row],[csv]])),1,0)</f>
        <v>1</v>
      </c>
      <c r="O298" s="5" t="str" cm="1">
        <f t="array" ref="O298">INDEX(_xlfn.TEXTSPLIT(INDEX(_xlfn.TEXTSPLIT(Table1[[#This Row],[rep]],"="),2)," "),1)</f>
        <v>cores</v>
      </c>
      <c r="P298" s="5" t="str" cm="1">
        <f t="array" ref="P298">INDEX(_xlfn.TEXTSPLIT(INDEX(_xlfn.TEXTSPLIT(Table1[[#This Row],[rep]],"="),3)," "),1)</f>
        <v>close</v>
      </c>
      <c r="Q298" s="5" cm="1">
        <f t="array" ref="Q298">VALUE(INDEX(_xlfn.TEXTSPLIT(INDEX(_xlfn.TEXTSPLIT(Table1[[#This Row],[rep]],"="),4)," "),1))</f>
        <v>24</v>
      </c>
      <c r="R298" s="5" cm="1">
        <f t="array" ref="R298">VALUE(INDEX(_xlfn.TEXTSPLIT(INDEX(_xlfn.TEXTSPLIT(Table1[[#This Row],[rep]],"="),5)," "),1))</f>
        <v>24</v>
      </c>
    </row>
    <row r="299" spans="1:18" x14ac:dyDescent="0.25">
      <c r="A299" t="s">
        <v>783</v>
      </c>
      <c r="B299" t="s">
        <v>784</v>
      </c>
      <c r="C299" t="s">
        <v>32</v>
      </c>
      <c r="D299" t="s">
        <v>826</v>
      </c>
      <c r="E299">
        <v>30000</v>
      </c>
      <c r="F299">
        <v>30000</v>
      </c>
      <c r="G299">
        <v>30000</v>
      </c>
      <c r="H299">
        <v>73.800892317000006</v>
      </c>
      <c r="I299">
        <v>73.800892000000005</v>
      </c>
      <c r="J299">
        <v>731.69847000000004</v>
      </c>
      <c r="K299" s="5" t="str" cm="1">
        <f t="array" ref="K299">INDEX(_xlfn.TEXTSPLIT(Table1[[#This Row],[csv]],"_"),1)</f>
        <v>dgemm</v>
      </c>
      <c r="L299" s="5" t="str" cm="1">
        <f t="array" ref="L299">INDEX(_xlfn.TEXTSPLIT(Table1[[#This Row],[csv]],"_"),2)</f>
        <v>mkl</v>
      </c>
      <c r="M299" s="5" t="str">
        <f>IF(ISNUMBER(SEARCH("epyc",Table1[[#This Row],[node]])),"epyc",IF(ISNUMBER(SEARCH("thin",Table1[[#This Row],[node]])),"thin",IF(ISNUMBER(SEARCH("fat",Table1[[#This Row],[node]])),"fat","UNKNOWN")))</f>
        <v>epyc</v>
      </c>
      <c r="N299" s="5">
        <f>IF(ISNUMBER(SEARCH("optimized",Table1[[#This Row],[csv]])),1,0)</f>
        <v>1</v>
      </c>
      <c r="O299" s="5" t="str" cm="1">
        <f t="array" ref="O299">INDEX(_xlfn.TEXTSPLIT(INDEX(_xlfn.TEXTSPLIT(Table1[[#This Row],[rep]],"="),2)," "),1)</f>
        <v>cores</v>
      </c>
      <c r="P299" s="5" t="str" cm="1">
        <f t="array" ref="P299">INDEX(_xlfn.TEXTSPLIT(INDEX(_xlfn.TEXTSPLIT(Table1[[#This Row],[rep]],"="),3)," "),1)</f>
        <v>close</v>
      </c>
      <c r="Q299" s="5" cm="1">
        <f t="array" ref="Q299">VALUE(INDEX(_xlfn.TEXTSPLIT(INDEX(_xlfn.TEXTSPLIT(Table1[[#This Row],[rep]],"="),4)," "),1))</f>
        <v>23</v>
      </c>
      <c r="R299" s="5" cm="1">
        <f t="array" ref="R299">VALUE(INDEX(_xlfn.TEXTSPLIT(INDEX(_xlfn.TEXTSPLIT(Table1[[#This Row],[rep]],"="),5)," "),1))</f>
        <v>23</v>
      </c>
    </row>
    <row r="300" spans="1:18" x14ac:dyDescent="0.25">
      <c r="A300" t="s">
        <v>783</v>
      </c>
      <c r="B300" t="s">
        <v>784</v>
      </c>
      <c r="C300" t="s">
        <v>32</v>
      </c>
      <c r="D300" t="s">
        <v>827</v>
      </c>
      <c r="E300">
        <v>30000</v>
      </c>
      <c r="F300">
        <v>30000</v>
      </c>
      <c r="G300">
        <v>30000</v>
      </c>
      <c r="H300">
        <v>76.481458340000003</v>
      </c>
      <c r="I300">
        <v>76.481458000000003</v>
      </c>
      <c r="J300">
        <v>706.05348200000003</v>
      </c>
      <c r="K300" s="5" t="str" cm="1">
        <f t="array" ref="K300">INDEX(_xlfn.TEXTSPLIT(Table1[[#This Row],[csv]],"_"),1)</f>
        <v>dgemm</v>
      </c>
      <c r="L300" s="5" t="str" cm="1">
        <f t="array" ref="L300">INDEX(_xlfn.TEXTSPLIT(Table1[[#This Row],[csv]],"_"),2)</f>
        <v>mkl</v>
      </c>
      <c r="M300" s="5" t="str">
        <f>IF(ISNUMBER(SEARCH("epyc",Table1[[#This Row],[node]])),"epyc",IF(ISNUMBER(SEARCH("thin",Table1[[#This Row],[node]])),"thin",IF(ISNUMBER(SEARCH("fat",Table1[[#This Row],[node]])),"fat","UNKNOWN")))</f>
        <v>epyc</v>
      </c>
      <c r="N300" s="5">
        <f>IF(ISNUMBER(SEARCH("optimized",Table1[[#This Row],[csv]])),1,0)</f>
        <v>1</v>
      </c>
      <c r="O300" s="5" t="str" cm="1">
        <f t="array" ref="O300">INDEX(_xlfn.TEXTSPLIT(INDEX(_xlfn.TEXTSPLIT(Table1[[#This Row],[rep]],"="),2)," "),1)</f>
        <v>cores</v>
      </c>
      <c r="P300" s="5" t="str" cm="1">
        <f t="array" ref="P300">INDEX(_xlfn.TEXTSPLIT(INDEX(_xlfn.TEXTSPLIT(Table1[[#This Row],[rep]],"="),3)," "),1)</f>
        <v>close</v>
      </c>
      <c r="Q300" s="5" cm="1">
        <f t="array" ref="Q300">VALUE(INDEX(_xlfn.TEXTSPLIT(INDEX(_xlfn.TEXTSPLIT(Table1[[#This Row],[rep]],"="),4)," "),1))</f>
        <v>22</v>
      </c>
      <c r="R300" s="5" cm="1">
        <f t="array" ref="R300">VALUE(INDEX(_xlfn.TEXTSPLIT(INDEX(_xlfn.TEXTSPLIT(Table1[[#This Row],[rep]],"="),5)," "),1))</f>
        <v>22</v>
      </c>
    </row>
    <row r="301" spans="1:18" x14ac:dyDescent="0.25">
      <c r="A301" t="s">
        <v>783</v>
      </c>
      <c r="B301" t="s">
        <v>784</v>
      </c>
      <c r="C301" t="s">
        <v>32</v>
      </c>
      <c r="D301" t="s">
        <v>828</v>
      </c>
      <c r="E301">
        <v>30000</v>
      </c>
      <c r="F301">
        <v>30000</v>
      </c>
      <c r="G301">
        <v>30000</v>
      </c>
      <c r="H301">
        <v>89.137208396999995</v>
      </c>
      <c r="I301">
        <v>89.137208000000001</v>
      </c>
      <c r="J301">
        <v>605.80761900000005</v>
      </c>
      <c r="K301" s="5" t="str" cm="1">
        <f t="array" ref="K301">INDEX(_xlfn.TEXTSPLIT(Table1[[#This Row],[csv]],"_"),1)</f>
        <v>dgemm</v>
      </c>
      <c r="L301" s="5" t="str" cm="1">
        <f t="array" ref="L301">INDEX(_xlfn.TEXTSPLIT(Table1[[#This Row],[csv]],"_"),2)</f>
        <v>mkl</v>
      </c>
      <c r="M301" s="5" t="str">
        <f>IF(ISNUMBER(SEARCH("epyc",Table1[[#This Row],[node]])),"epyc",IF(ISNUMBER(SEARCH("thin",Table1[[#This Row],[node]])),"thin",IF(ISNUMBER(SEARCH("fat",Table1[[#This Row],[node]])),"fat","UNKNOWN")))</f>
        <v>epyc</v>
      </c>
      <c r="N301" s="5">
        <f>IF(ISNUMBER(SEARCH("optimized",Table1[[#This Row],[csv]])),1,0)</f>
        <v>1</v>
      </c>
      <c r="O301" s="5" t="str" cm="1">
        <f t="array" ref="O301">INDEX(_xlfn.TEXTSPLIT(INDEX(_xlfn.TEXTSPLIT(Table1[[#This Row],[rep]],"="),2)," "),1)</f>
        <v>cores</v>
      </c>
      <c r="P301" s="5" t="str" cm="1">
        <f t="array" ref="P301">INDEX(_xlfn.TEXTSPLIT(INDEX(_xlfn.TEXTSPLIT(Table1[[#This Row],[rep]],"="),3)," "),1)</f>
        <v>close</v>
      </c>
      <c r="Q301" s="5" cm="1">
        <f t="array" ref="Q301">VALUE(INDEX(_xlfn.TEXTSPLIT(INDEX(_xlfn.TEXTSPLIT(Table1[[#This Row],[rep]],"="),4)," "),1))</f>
        <v>21</v>
      </c>
      <c r="R301" s="5" cm="1">
        <f t="array" ref="R301">VALUE(INDEX(_xlfn.TEXTSPLIT(INDEX(_xlfn.TEXTSPLIT(Table1[[#This Row],[rep]],"="),5)," "),1))</f>
        <v>21</v>
      </c>
    </row>
    <row r="302" spans="1:18" x14ac:dyDescent="0.25">
      <c r="A302" t="s">
        <v>783</v>
      </c>
      <c r="B302" t="s">
        <v>784</v>
      </c>
      <c r="C302" t="s">
        <v>32</v>
      </c>
      <c r="D302" t="s">
        <v>829</v>
      </c>
      <c r="E302">
        <v>30000</v>
      </c>
      <c r="F302">
        <v>30000</v>
      </c>
      <c r="G302">
        <v>30000</v>
      </c>
      <c r="H302">
        <v>89.706206176999999</v>
      </c>
      <c r="I302">
        <v>89.706205999999995</v>
      </c>
      <c r="J302">
        <v>601.96504000000004</v>
      </c>
      <c r="K302" s="5" t="str" cm="1">
        <f t="array" ref="K302">INDEX(_xlfn.TEXTSPLIT(Table1[[#This Row],[csv]],"_"),1)</f>
        <v>dgemm</v>
      </c>
      <c r="L302" s="5" t="str" cm="1">
        <f t="array" ref="L302">INDEX(_xlfn.TEXTSPLIT(Table1[[#This Row],[csv]],"_"),2)</f>
        <v>mkl</v>
      </c>
      <c r="M302" s="5" t="str">
        <f>IF(ISNUMBER(SEARCH("epyc",Table1[[#This Row],[node]])),"epyc",IF(ISNUMBER(SEARCH("thin",Table1[[#This Row],[node]])),"thin",IF(ISNUMBER(SEARCH("fat",Table1[[#This Row],[node]])),"fat","UNKNOWN")))</f>
        <v>epyc</v>
      </c>
      <c r="N302" s="5">
        <f>IF(ISNUMBER(SEARCH("optimized",Table1[[#This Row],[csv]])),1,0)</f>
        <v>1</v>
      </c>
      <c r="O302" s="5" t="str" cm="1">
        <f t="array" ref="O302">INDEX(_xlfn.TEXTSPLIT(INDEX(_xlfn.TEXTSPLIT(Table1[[#This Row],[rep]],"="),2)," "),1)</f>
        <v>cores</v>
      </c>
      <c r="P302" s="5" t="str" cm="1">
        <f t="array" ref="P302">INDEX(_xlfn.TEXTSPLIT(INDEX(_xlfn.TEXTSPLIT(Table1[[#This Row],[rep]],"="),3)," "),1)</f>
        <v>close</v>
      </c>
      <c r="Q302" s="5" cm="1">
        <f t="array" ref="Q302">VALUE(INDEX(_xlfn.TEXTSPLIT(INDEX(_xlfn.TEXTSPLIT(Table1[[#This Row],[rep]],"="),4)," "),1))</f>
        <v>20</v>
      </c>
      <c r="R302" s="5" cm="1">
        <f t="array" ref="R302">VALUE(INDEX(_xlfn.TEXTSPLIT(INDEX(_xlfn.TEXTSPLIT(Table1[[#This Row],[rep]],"="),5)," "),1))</f>
        <v>20</v>
      </c>
    </row>
    <row r="303" spans="1:18" x14ac:dyDescent="0.25">
      <c r="A303" t="s">
        <v>783</v>
      </c>
      <c r="B303" t="s">
        <v>784</v>
      </c>
      <c r="C303" t="s">
        <v>32</v>
      </c>
      <c r="D303" t="s">
        <v>830</v>
      </c>
      <c r="E303">
        <v>30000</v>
      </c>
      <c r="F303">
        <v>30000</v>
      </c>
      <c r="G303">
        <v>30000</v>
      </c>
      <c r="H303">
        <v>82.437910060999997</v>
      </c>
      <c r="I303">
        <v>82.437910000000002</v>
      </c>
      <c r="J303">
        <v>655.03844000000004</v>
      </c>
      <c r="K303" s="5" t="str" cm="1">
        <f t="array" ref="K303">INDEX(_xlfn.TEXTSPLIT(Table1[[#This Row],[csv]],"_"),1)</f>
        <v>dgemm</v>
      </c>
      <c r="L303" s="5" t="str" cm="1">
        <f t="array" ref="L303">INDEX(_xlfn.TEXTSPLIT(Table1[[#This Row],[csv]],"_"),2)</f>
        <v>mkl</v>
      </c>
      <c r="M303" s="5" t="str">
        <f>IF(ISNUMBER(SEARCH("epyc",Table1[[#This Row],[node]])),"epyc",IF(ISNUMBER(SEARCH("thin",Table1[[#This Row],[node]])),"thin",IF(ISNUMBER(SEARCH("fat",Table1[[#This Row],[node]])),"fat","UNKNOWN")))</f>
        <v>epyc</v>
      </c>
      <c r="N303" s="5">
        <f>IF(ISNUMBER(SEARCH("optimized",Table1[[#This Row],[csv]])),1,0)</f>
        <v>1</v>
      </c>
      <c r="O303" s="5" t="str" cm="1">
        <f t="array" ref="O303">INDEX(_xlfn.TEXTSPLIT(INDEX(_xlfn.TEXTSPLIT(Table1[[#This Row],[rep]],"="),2)," "),1)</f>
        <v>cores</v>
      </c>
      <c r="P303" s="5" t="str" cm="1">
        <f t="array" ref="P303">INDEX(_xlfn.TEXTSPLIT(INDEX(_xlfn.TEXTSPLIT(Table1[[#This Row],[rep]],"="),3)," "),1)</f>
        <v>close</v>
      </c>
      <c r="Q303" s="5" cm="1">
        <f t="array" ref="Q303">VALUE(INDEX(_xlfn.TEXTSPLIT(INDEX(_xlfn.TEXTSPLIT(Table1[[#This Row],[rep]],"="),4)," "),1))</f>
        <v>19</v>
      </c>
      <c r="R303" s="5" cm="1">
        <f t="array" ref="R303">VALUE(INDEX(_xlfn.TEXTSPLIT(INDEX(_xlfn.TEXTSPLIT(Table1[[#This Row],[rep]],"="),5)," "),1))</f>
        <v>19</v>
      </c>
    </row>
    <row r="304" spans="1:18" x14ac:dyDescent="0.25">
      <c r="A304" t="s">
        <v>783</v>
      </c>
      <c r="B304" t="s">
        <v>784</v>
      </c>
      <c r="C304" t="s">
        <v>32</v>
      </c>
      <c r="D304" t="s">
        <v>831</v>
      </c>
      <c r="E304">
        <v>30000</v>
      </c>
      <c r="F304">
        <v>30000</v>
      </c>
      <c r="G304">
        <v>30000</v>
      </c>
      <c r="H304">
        <v>85.323154732000006</v>
      </c>
      <c r="I304">
        <v>85.323155</v>
      </c>
      <c r="J304">
        <v>632.88799100000006</v>
      </c>
      <c r="K304" s="5" t="str" cm="1">
        <f t="array" ref="K304">INDEX(_xlfn.TEXTSPLIT(Table1[[#This Row],[csv]],"_"),1)</f>
        <v>dgemm</v>
      </c>
      <c r="L304" s="5" t="str" cm="1">
        <f t="array" ref="L304">INDEX(_xlfn.TEXTSPLIT(Table1[[#This Row],[csv]],"_"),2)</f>
        <v>mkl</v>
      </c>
      <c r="M304" s="5" t="str">
        <f>IF(ISNUMBER(SEARCH("epyc",Table1[[#This Row],[node]])),"epyc",IF(ISNUMBER(SEARCH("thin",Table1[[#This Row],[node]])),"thin",IF(ISNUMBER(SEARCH("fat",Table1[[#This Row],[node]])),"fat","UNKNOWN")))</f>
        <v>epyc</v>
      </c>
      <c r="N304" s="5">
        <f>IF(ISNUMBER(SEARCH("optimized",Table1[[#This Row],[csv]])),1,0)</f>
        <v>1</v>
      </c>
      <c r="O304" s="5" t="str" cm="1">
        <f t="array" ref="O304">INDEX(_xlfn.TEXTSPLIT(INDEX(_xlfn.TEXTSPLIT(Table1[[#This Row],[rep]],"="),2)," "),1)</f>
        <v>cores</v>
      </c>
      <c r="P304" s="5" t="str" cm="1">
        <f t="array" ref="P304">INDEX(_xlfn.TEXTSPLIT(INDEX(_xlfn.TEXTSPLIT(Table1[[#This Row],[rep]],"="),3)," "),1)</f>
        <v>close</v>
      </c>
      <c r="Q304" s="5" cm="1">
        <f t="array" ref="Q304">VALUE(INDEX(_xlfn.TEXTSPLIT(INDEX(_xlfn.TEXTSPLIT(Table1[[#This Row],[rep]],"="),4)," "),1))</f>
        <v>18</v>
      </c>
      <c r="R304" s="5" cm="1">
        <f t="array" ref="R304">VALUE(INDEX(_xlfn.TEXTSPLIT(INDEX(_xlfn.TEXTSPLIT(Table1[[#This Row],[rep]],"="),5)," "),1))</f>
        <v>18</v>
      </c>
    </row>
    <row r="305" spans="1:18" x14ac:dyDescent="0.25">
      <c r="A305" t="s">
        <v>783</v>
      </c>
      <c r="B305" t="s">
        <v>784</v>
      </c>
      <c r="C305" t="s">
        <v>32</v>
      </c>
      <c r="D305" t="s">
        <v>832</v>
      </c>
      <c r="E305">
        <v>30000</v>
      </c>
      <c r="F305">
        <v>30000</v>
      </c>
      <c r="G305">
        <v>30000</v>
      </c>
      <c r="H305">
        <v>95.599915132999996</v>
      </c>
      <c r="I305">
        <v>95.599914999999996</v>
      </c>
      <c r="J305">
        <v>564.85405800000001</v>
      </c>
      <c r="K305" s="5" t="str" cm="1">
        <f t="array" ref="K305">INDEX(_xlfn.TEXTSPLIT(Table1[[#This Row],[csv]],"_"),1)</f>
        <v>dgemm</v>
      </c>
      <c r="L305" s="5" t="str" cm="1">
        <f t="array" ref="L305">INDEX(_xlfn.TEXTSPLIT(Table1[[#This Row],[csv]],"_"),2)</f>
        <v>mkl</v>
      </c>
      <c r="M305" s="5" t="str">
        <f>IF(ISNUMBER(SEARCH("epyc",Table1[[#This Row],[node]])),"epyc",IF(ISNUMBER(SEARCH("thin",Table1[[#This Row],[node]])),"thin",IF(ISNUMBER(SEARCH("fat",Table1[[#This Row],[node]])),"fat","UNKNOWN")))</f>
        <v>epyc</v>
      </c>
      <c r="N305" s="5">
        <f>IF(ISNUMBER(SEARCH("optimized",Table1[[#This Row],[csv]])),1,0)</f>
        <v>1</v>
      </c>
      <c r="O305" s="5" t="str" cm="1">
        <f t="array" ref="O305">INDEX(_xlfn.TEXTSPLIT(INDEX(_xlfn.TEXTSPLIT(Table1[[#This Row],[rep]],"="),2)," "),1)</f>
        <v>cores</v>
      </c>
      <c r="P305" s="5" t="str" cm="1">
        <f t="array" ref="P305">INDEX(_xlfn.TEXTSPLIT(INDEX(_xlfn.TEXTSPLIT(Table1[[#This Row],[rep]],"="),3)," "),1)</f>
        <v>close</v>
      </c>
      <c r="Q305" s="5" cm="1">
        <f t="array" ref="Q305">VALUE(INDEX(_xlfn.TEXTSPLIT(INDEX(_xlfn.TEXTSPLIT(Table1[[#This Row],[rep]],"="),4)," "),1))</f>
        <v>17</v>
      </c>
      <c r="R305" s="5" cm="1">
        <f t="array" ref="R305">VALUE(INDEX(_xlfn.TEXTSPLIT(INDEX(_xlfn.TEXTSPLIT(Table1[[#This Row],[rep]],"="),5)," "),1))</f>
        <v>17</v>
      </c>
    </row>
    <row r="306" spans="1:18" x14ac:dyDescent="0.25">
      <c r="A306" t="s">
        <v>783</v>
      </c>
      <c r="B306" t="s">
        <v>784</v>
      </c>
      <c r="C306" t="s">
        <v>32</v>
      </c>
      <c r="D306" t="s">
        <v>833</v>
      </c>
      <c r="E306">
        <v>30000</v>
      </c>
      <c r="F306">
        <v>30000</v>
      </c>
      <c r="G306">
        <v>30000</v>
      </c>
      <c r="H306">
        <v>95.209265176000002</v>
      </c>
      <c r="I306">
        <v>95.209265000000002</v>
      </c>
      <c r="J306">
        <v>567.17169200000001</v>
      </c>
      <c r="K306" s="5" t="str" cm="1">
        <f t="array" ref="K306">INDEX(_xlfn.TEXTSPLIT(Table1[[#This Row],[csv]],"_"),1)</f>
        <v>dgemm</v>
      </c>
      <c r="L306" s="5" t="str" cm="1">
        <f t="array" ref="L306">INDEX(_xlfn.TEXTSPLIT(Table1[[#This Row],[csv]],"_"),2)</f>
        <v>mkl</v>
      </c>
      <c r="M306" s="5" t="str">
        <f>IF(ISNUMBER(SEARCH("epyc",Table1[[#This Row],[node]])),"epyc",IF(ISNUMBER(SEARCH("thin",Table1[[#This Row],[node]])),"thin",IF(ISNUMBER(SEARCH("fat",Table1[[#This Row],[node]])),"fat","UNKNOWN")))</f>
        <v>epyc</v>
      </c>
      <c r="N306" s="5">
        <f>IF(ISNUMBER(SEARCH("optimized",Table1[[#This Row],[csv]])),1,0)</f>
        <v>1</v>
      </c>
      <c r="O306" s="5" t="str" cm="1">
        <f t="array" ref="O306">INDEX(_xlfn.TEXTSPLIT(INDEX(_xlfn.TEXTSPLIT(Table1[[#This Row],[rep]],"="),2)," "),1)</f>
        <v>cores</v>
      </c>
      <c r="P306" s="5" t="str" cm="1">
        <f t="array" ref="P306">INDEX(_xlfn.TEXTSPLIT(INDEX(_xlfn.TEXTSPLIT(Table1[[#This Row],[rep]],"="),3)," "),1)</f>
        <v>close</v>
      </c>
      <c r="Q306" s="5" cm="1">
        <f t="array" ref="Q306">VALUE(INDEX(_xlfn.TEXTSPLIT(INDEX(_xlfn.TEXTSPLIT(Table1[[#This Row],[rep]],"="),4)," "),1))</f>
        <v>16</v>
      </c>
      <c r="R306" s="5" cm="1">
        <f t="array" ref="R306">VALUE(INDEX(_xlfn.TEXTSPLIT(INDEX(_xlfn.TEXTSPLIT(Table1[[#This Row],[rep]],"="),5)," "),1))</f>
        <v>16</v>
      </c>
    </row>
    <row r="307" spans="1:18" x14ac:dyDescent="0.25">
      <c r="A307" t="s">
        <v>783</v>
      </c>
      <c r="B307" t="s">
        <v>784</v>
      </c>
      <c r="C307" t="s">
        <v>32</v>
      </c>
      <c r="D307" t="s">
        <v>834</v>
      </c>
      <c r="E307">
        <v>30000</v>
      </c>
      <c r="F307">
        <v>30000</v>
      </c>
      <c r="G307">
        <v>30000</v>
      </c>
      <c r="H307">
        <v>99.952724610999994</v>
      </c>
      <c r="I307">
        <v>99.952725000000001</v>
      </c>
      <c r="J307">
        <v>540.25540799999999</v>
      </c>
      <c r="K307" s="5" t="str" cm="1">
        <f t="array" ref="K307">INDEX(_xlfn.TEXTSPLIT(Table1[[#This Row],[csv]],"_"),1)</f>
        <v>dgemm</v>
      </c>
      <c r="L307" s="5" t="str" cm="1">
        <f t="array" ref="L307">INDEX(_xlfn.TEXTSPLIT(Table1[[#This Row],[csv]],"_"),2)</f>
        <v>mkl</v>
      </c>
      <c r="M307" s="5" t="str">
        <f>IF(ISNUMBER(SEARCH("epyc",Table1[[#This Row],[node]])),"epyc",IF(ISNUMBER(SEARCH("thin",Table1[[#This Row],[node]])),"thin",IF(ISNUMBER(SEARCH("fat",Table1[[#This Row],[node]])),"fat","UNKNOWN")))</f>
        <v>epyc</v>
      </c>
      <c r="N307" s="5">
        <f>IF(ISNUMBER(SEARCH("optimized",Table1[[#This Row],[csv]])),1,0)</f>
        <v>1</v>
      </c>
      <c r="O307" s="5" t="str" cm="1">
        <f t="array" ref="O307">INDEX(_xlfn.TEXTSPLIT(INDEX(_xlfn.TEXTSPLIT(Table1[[#This Row],[rep]],"="),2)," "),1)</f>
        <v>cores</v>
      </c>
      <c r="P307" s="5" t="str" cm="1">
        <f t="array" ref="P307">INDEX(_xlfn.TEXTSPLIT(INDEX(_xlfn.TEXTSPLIT(Table1[[#This Row],[rep]],"="),3)," "),1)</f>
        <v>close</v>
      </c>
      <c r="Q307" s="5" cm="1">
        <f t="array" ref="Q307">VALUE(INDEX(_xlfn.TEXTSPLIT(INDEX(_xlfn.TEXTSPLIT(Table1[[#This Row],[rep]],"="),4)," "),1))</f>
        <v>15</v>
      </c>
      <c r="R307" s="5" cm="1">
        <f t="array" ref="R307">VALUE(INDEX(_xlfn.TEXTSPLIT(INDEX(_xlfn.TEXTSPLIT(Table1[[#This Row],[rep]],"="),5)," "),1))</f>
        <v>15</v>
      </c>
    </row>
    <row r="308" spans="1:18" x14ac:dyDescent="0.25">
      <c r="A308" t="s">
        <v>783</v>
      </c>
      <c r="B308" t="s">
        <v>784</v>
      </c>
      <c r="C308" t="s">
        <v>32</v>
      </c>
      <c r="D308" t="s">
        <v>835</v>
      </c>
      <c r="E308">
        <v>30000</v>
      </c>
      <c r="F308">
        <v>30000</v>
      </c>
      <c r="G308">
        <v>30000</v>
      </c>
      <c r="H308">
        <v>96.904818047000006</v>
      </c>
      <c r="I308">
        <v>96.904818000000006</v>
      </c>
      <c r="J308">
        <v>557.24783400000001</v>
      </c>
      <c r="K308" s="5" t="str" cm="1">
        <f t="array" ref="K308">INDEX(_xlfn.TEXTSPLIT(Table1[[#This Row],[csv]],"_"),1)</f>
        <v>dgemm</v>
      </c>
      <c r="L308" s="5" t="str" cm="1">
        <f t="array" ref="L308">INDEX(_xlfn.TEXTSPLIT(Table1[[#This Row],[csv]],"_"),2)</f>
        <v>mkl</v>
      </c>
      <c r="M308" s="5" t="str">
        <f>IF(ISNUMBER(SEARCH("epyc",Table1[[#This Row],[node]])),"epyc",IF(ISNUMBER(SEARCH("thin",Table1[[#This Row],[node]])),"thin",IF(ISNUMBER(SEARCH("fat",Table1[[#This Row],[node]])),"fat","UNKNOWN")))</f>
        <v>epyc</v>
      </c>
      <c r="N308" s="5">
        <f>IF(ISNUMBER(SEARCH("optimized",Table1[[#This Row],[csv]])),1,0)</f>
        <v>1</v>
      </c>
      <c r="O308" s="5" t="str" cm="1">
        <f t="array" ref="O308">INDEX(_xlfn.TEXTSPLIT(INDEX(_xlfn.TEXTSPLIT(Table1[[#This Row],[rep]],"="),2)," "),1)</f>
        <v>cores</v>
      </c>
      <c r="P308" s="5" t="str" cm="1">
        <f t="array" ref="P308">INDEX(_xlfn.TEXTSPLIT(INDEX(_xlfn.TEXTSPLIT(Table1[[#This Row],[rep]],"="),3)," "),1)</f>
        <v>close</v>
      </c>
      <c r="Q308" s="5" cm="1">
        <f t="array" ref="Q308">VALUE(INDEX(_xlfn.TEXTSPLIT(INDEX(_xlfn.TEXTSPLIT(Table1[[#This Row],[rep]],"="),4)," "),1))</f>
        <v>14</v>
      </c>
      <c r="R308" s="5" cm="1">
        <f t="array" ref="R308">VALUE(INDEX(_xlfn.TEXTSPLIT(INDEX(_xlfn.TEXTSPLIT(Table1[[#This Row],[rep]],"="),5)," "),1))</f>
        <v>14</v>
      </c>
    </row>
    <row r="309" spans="1:18" x14ac:dyDescent="0.25">
      <c r="A309" t="s">
        <v>783</v>
      </c>
      <c r="B309" t="s">
        <v>784</v>
      </c>
      <c r="C309" t="s">
        <v>32</v>
      </c>
      <c r="D309" t="s">
        <v>836</v>
      </c>
      <c r="E309">
        <v>30000</v>
      </c>
      <c r="F309">
        <v>30000</v>
      </c>
      <c r="G309">
        <v>30000</v>
      </c>
      <c r="H309">
        <v>103.961395244</v>
      </c>
      <c r="I309">
        <v>103.961395</v>
      </c>
      <c r="J309">
        <v>519.42357900000002</v>
      </c>
      <c r="K309" s="5" t="str" cm="1">
        <f t="array" ref="K309">INDEX(_xlfn.TEXTSPLIT(Table1[[#This Row],[csv]],"_"),1)</f>
        <v>dgemm</v>
      </c>
      <c r="L309" s="5" t="str" cm="1">
        <f t="array" ref="L309">INDEX(_xlfn.TEXTSPLIT(Table1[[#This Row],[csv]],"_"),2)</f>
        <v>mkl</v>
      </c>
      <c r="M309" s="5" t="str">
        <f>IF(ISNUMBER(SEARCH("epyc",Table1[[#This Row],[node]])),"epyc",IF(ISNUMBER(SEARCH("thin",Table1[[#This Row],[node]])),"thin",IF(ISNUMBER(SEARCH("fat",Table1[[#This Row],[node]])),"fat","UNKNOWN")))</f>
        <v>epyc</v>
      </c>
      <c r="N309" s="5">
        <f>IF(ISNUMBER(SEARCH("optimized",Table1[[#This Row],[csv]])),1,0)</f>
        <v>1</v>
      </c>
      <c r="O309" s="5" t="str" cm="1">
        <f t="array" ref="O309">INDEX(_xlfn.TEXTSPLIT(INDEX(_xlfn.TEXTSPLIT(Table1[[#This Row],[rep]],"="),2)," "),1)</f>
        <v>cores</v>
      </c>
      <c r="P309" s="5" t="str" cm="1">
        <f t="array" ref="P309">INDEX(_xlfn.TEXTSPLIT(INDEX(_xlfn.TEXTSPLIT(Table1[[#This Row],[rep]],"="),3)," "),1)</f>
        <v>close</v>
      </c>
      <c r="Q309" s="5" cm="1">
        <f t="array" ref="Q309">VALUE(INDEX(_xlfn.TEXTSPLIT(INDEX(_xlfn.TEXTSPLIT(Table1[[#This Row],[rep]],"="),4)," "),1))</f>
        <v>13</v>
      </c>
      <c r="R309" s="5" cm="1">
        <f t="array" ref="R309">VALUE(INDEX(_xlfn.TEXTSPLIT(INDEX(_xlfn.TEXTSPLIT(Table1[[#This Row],[rep]],"="),5)," "),1))</f>
        <v>13</v>
      </c>
    </row>
    <row r="310" spans="1:18" x14ac:dyDescent="0.25">
      <c r="A310" t="s">
        <v>783</v>
      </c>
      <c r="B310" t="s">
        <v>784</v>
      </c>
      <c r="C310" t="s">
        <v>32</v>
      </c>
      <c r="D310" t="s">
        <v>837</v>
      </c>
      <c r="E310">
        <v>30000</v>
      </c>
      <c r="F310">
        <v>30000</v>
      </c>
      <c r="G310">
        <v>30000</v>
      </c>
      <c r="H310">
        <v>107.524620371</v>
      </c>
      <c r="I310">
        <v>107.52462</v>
      </c>
      <c r="J310">
        <v>502.21056199999998</v>
      </c>
      <c r="K310" s="5" t="str" cm="1">
        <f t="array" ref="K310">INDEX(_xlfn.TEXTSPLIT(Table1[[#This Row],[csv]],"_"),1)</f>
        <v>dgemm</v>
      </c>
      <c r="L310" s="5" t="str" cm="1">
        <f t="array" ref="L310">INDEX(_xlfn.TEXTSPLIT(Table1[[#This Row],[csv]],"_"),2)</f>
        <v>mkl</v>
      </c>
      <c r="M310" s="5" t="str">
        <f>IF(ISNUMBER(SEARCH("epyc",Table1[[#This Row],[node]])),"epyc",IF(ISNUMBER(SEARCH("thin",Table1[[#This Row],[node]])),"thin",IF(ISNUMBER(SEARCH("fat",Table1[[#This Row],[node]])),"fat","UNKNOWN")))</f>
        <v>epyc</v>
      </c>
      <c r="N310" s="5">
        <f>IF(ISNUMBER(SEARCH("optimized",Table1[[#This Row],[csv]])),1,0)</f>
        <v>1</v>
      </c>
      <c r="O310" s="5" t="str" cm="1">
        <f t="array" ref="O310">INDEX(_xlfn.TEXTSPLIT(INDEX(_xlfn.TEXTSPLIT(Table1[[#This Row],[rep]],"="),2)," "),1)</f>
        <v>cores</v>
      </c>
      <c r="P310" s="5" t="str" cm="1">
        <f t="array" ref="P310">INDEX(_xlfn.TEXTSPLIT(INDEX(_xlfn.TEXTSPLIT(Table1[[#This Row],[rep]],"="),3)," "),1)</f>
        <v>close</v>
      </c>
      <c r="Q310" s="5" cm="1">
        <f t="array" ref="Q310">VALUE(INDEX(_xlfn.TEXTSPLIT(INDEX(_xlfn.TEXTSPLIT(Table1[[#This Row],[rep]],"="),4)," "),1))</f>
        <v>12</v>
      </c>
      <c r="R310" s="5" cm="1">
        <f t="array" ref="R310">VALUE(INDEX(_xlfn.TEXTSPLIT(INDEX(_xlfn.TEXTSPLIT(Table1[[#This Row],[rep]],"="),5)," "),1))</f>
        <v>12</v>
      </c>
    </row>
    <row r="311" spans="1:18" x14ac:dyDescent="0.25">
      <c r="A311" t="s">
        <v>783</v>
      </c>
      <c r="B311" t="s">
        <v>784</v>
      </c>
      <c r="C311" t="s">
        <v>32</v>
      </c>
      <c r="D311" t="s">
        <v>838</v>
      </c>
      <c r="E311">
        <v>30000</v>
      </c>
      <c r="F311">
        <v>30000</v>
      </c>
      <c r="G311">
        <v>30000</v>
      </c>
      <c r="H311">
        <v>113.241873692</v>
      </c>
      <c r="I311">
        <v>113.241874</v>
      </c>
      <c r="J311">
        <v>476.85540900000001</v>
      </c>
      <c r="K311" s="5" t="str" cm="1">
        <f t="array" ref="K311">INDEX(_xlfn.TEXTSPLIT(Table1[[#This Row],[csv]],"_"),1)</f>
        <v>dgemm</v>
      </c>
      <c r="L311" s="5" t="str" cm="1">
        <f t="array" ref="L311">INDEX(_xlfn.TEXTSPLIT(Table1[[#This Row],[csv]],"_"),2)</f>
        <v>mkl</v>
      </c>
      <c r="M311" s="5" t="str">
        <f>IF(ISNUMBER(SEARCH("epyc",Table1[[#This Row],[node]])),"epyc",IF(ISNUMBER(SEARCH("thin",Table1[[#This Row],[node]])),"thin",IF(ISNUMBER(SEARCH("fat",Table1[[#This Row],[node]])),"fat","UNKNOWN")))</f>
        <v>epyc</v>
      </c>
      <c r="N311" s="5">
        <f>IF(ISNUMBER(SEARCH("optimized",Table1[[#This Row],[csv]])),1,0)</f>
        <v>1</v>
      </c>
      <c r="O311" s="5" t="str" cm="1">
        <f t="array" ref="O311">INDEX(_xlfn.TEXTSPLIT(INDEX(_xlfn.TEXTSPLIT(Table1[[#This Row],[rep]],"="),2)," "),1)</f>
        <v>cores</v>
      </c>
      <c r="P311" s="5" t="str" cm="1">
        <f t="array" ref="P311">INDEX(_xlfn.TEXTSPLIT(INDEX(_xlfn.TEXTSPLIT(Table1[[#This Row],[rep]],"="),3)," "),1)</f>
        <v>close</v>
      </c>
      <c r="Q311" s="5" cm="1">
        <f t="array" ref="Q311">VALUE(INDEX(_xlfn.TEXTSPLIT(INDEX(_xlfn.TEXTSPLIT(Table1[[#This Row],[rep]],"="),4)," "),1))</f>
        <v>11</v>
      </c>
      <c r="R311" s="5" cm="1">
        <f t="array" ref="R311">VALUE(INDEX(_xlfn.TEXTSPLIT(INDEX(_xlfn.TEXTSPLIT(Table1[[#This Row],[rep]],"="),5)," "),1))</f>
        <v>11</v>
      </c>
    </row>
    <row r="312" spans="1:18" x14ac:dyDescent="0.25">
      <c r="A312" t="s">
        <v>783</v>
      </c>
      <c r="B312" t="s">
        <v>784</v>
      </c>
      <c r="C312" t="s">
        <v>32</v>
      </c>
      <c r="D312" t="s">
        <v>839</v>
      </c>
      <c r="E312">
        <v>30000</v>
      </c>
      <c r="F312">
        <v>30000</v>
      </c>
      <c r="G312">
        <v>30000</v>
      </c>
      <c r="H312">
        <v>123.13246024599999</v>
      </c>
      <c r="I312">
        <v>123.13245999999999</v>
      </c>
      <c r="J312">
        <v>438.55210799999998</v>
      </c>
      <c r="K312" s="5" t="str" cm="1">
        <f t="array" ref="K312">INDEX(_xlfn.TEXTSPLIT(Table1[[#This Row],[csv]],"_"),1)</f>
        <v>dgemm</v>
      </c>
      <c r="L312" s="5" t="str" cm="1">
        <f t="array" ref="L312">INDEX(_xlfn.TEXTSPLIT(Table1[[#This Row],[csv]],"_"),2)</f>
        <v>mkl</v>
      </c>
      <c r="M312" s="5" t="str">
        <f>IF(ISNUMBER(SEARCH("epyc",Table1[[#This Row],[node]])),"epyc",IF(ISNUMBER(SEARCH("thin",Table1[[#This Row],[node]])),"thin",IF(ISNUMBER(SEARCH("fat",Table1[[#This Row],[node]])),"fat","UNKNOWN")))</f>
        <v>epyc</v>
      </c>
      <c r="N312" s="5">
        <f>IF(ISNUMBER(SEARCH("optimized",Table1[[#This Row],[csv]])),1,0)</f>
        <v>1</v>
      </c>
      <c r="O312" s="5" t="str" cm="1">
        <f t="array" ref="O312">INDEX(_xlfn.TEXTSPLIT(INDEX(_xlfn.TEXTSPLIT(Table1[[#This Row],[rep]],"="),2)," "),1)</f>
        <v>cores</v>
      </c>
      <c r="P312" s="5" t="str" cm="1">
        <f t="array" ref="P312">INDEX(_xlfn.TEXTSPLIT(INDEX(_xlfn.TEXTSPLIT(Table1[[#This Row],[rep]],"="),3)," "),1)</f>
        <v>close</v>
      </c>
      <c r="Q312" s="5" cm="1">
        <f t="array" ref="Q312">VALUE(INDEX(_xlfn.TEXTSPLIT(INDEX(_xlfn.TEXTSPLIT(Table1[[#This Row],[rep]],"="),4)," "),1))</f>
        <v>10</v>
      </c>
      <c r="R312" s="5" cm="1">
        <f t="array" ref="R312">VALUE(INDEX(_xlfn.TEXTSPLIT(INDEX(_xlfn.TEXTSPLIT(Table1[[#This Row],[rep]],"="),5)," "),1))</f>
        <v>10</v>
      </c>
    </row>
    <row r="313" spans="1:18" x14ac:dyDescent="0.25">
      <c r="A313" t="s">
        <v>783</v>
      </c>
      <c r="B313" t="s">
        <v>784</v>
      </c>
      <c r="C313" t="s">
        <v>32</v>
      </c>
      <c r="D313" t="s">
        <v>840</v>
      </c>
      <c r="E313">
        <v>30000</v>
      </c>
      <c r="F313">
        <v>30000</v>
      </c>
      <c r="G313">
        <v>30000</v>
      </c>
      <c r="H313">
        <v>135.87836408199999</v>
      </c>
      <c r="I313">
        <v>135.878364</v>
      </c>
      <c r="J313">
        <v>397.414264</v>
      </c>
      <c r="K313" s="5" t="str" cm="1">
        <f t="array" ref="K313">INDEX(_xlfn.TEXTSPLIT(Table1[[#This Row],[csv]],"_"),1)</f>
        <v>dgemm</v>
      </c>
      <c r="L313" s="5" t="str" cm="1">
        <f t="array" ref="L313">INDEX(_xlfn.TEXTSPLIT(Table1[[#This Row],[csv]],"_"),2)</f>
        <v>mkl</v>
      </c>
      <c r="M313" s="5" t="str">
        <f>IF(ISNUMBER(SEARCH("epyc",Table1[[#This Row],[node]])),"epyc",IF(ISNUMBER(SEARCH("thin",Table1[[#This Row],[node]])),"thin",IF(ISNUMBER(SEARCH("fat",Table1[[#This Row],[node]])),"fat","UNKNOWN")))</f>
        <v>epyc</v>
      </c>
      <c r="N313" s="5">
        <f>IF(ISNUMBER(SEARCH("optimized",Table1[[#This Row],[csv]])),1,0)</f>
        <v>1</v>
      </c>
      <c r="O313" s="5" t="str" cm="1">
        <f t="array" ref="O313">INDEX(_xlfn.TEXTSPLIT(INDEX(_xlfn.TEXTSPLIT(Table1[[#This Row],[rep]],"="),2)," "),1)</f>
        <v>cores</v>
      </c>
      <c r="P313" s="5" t="str" cm="1">
        <f t="array" ref="P313">INDEX(_xlfn.TEXTSPLIT(INDEX(_xlfn.TEXTSPLIT(Table1[[#This Row],[rep]],"="),3)," "),1)</f>
        <v>close</v>
      </c>
      <c r="Q313" s="5" cm="1">
        <f t="array" ref="Q313">VALUE(INDEX(_xlfn.TEXTSPLIT(INDEX(_xlfn.TEXTSPLIT(Table1[[#This Row],[rep]],"="),4)," "),1))</f>
        <v>9</v>
      </c>
      <c r="R313" s="5" cm="1">
        <f t="array" ref="R313">VALUE(INDEX(_xlfn.TEXTSPLIT(INDEX(_xlfn.TEXTSPLIT(Table1[[#This Row],[rep]],"="),5)," "),1))</f>
        <v>9</v>
      </c>
    </row>
    <row r="314" spans="1:18" x14ac:dyDescent="0.25">
      <c r="A314" t="s">
        <v>783</v>
      </c>
      <c r="B314" t="s">
        <v>784</v>
      </c>
      <c r="C314" t="s">
        <v>32</v>
      </c>
      <c r="D314" t="s">
        <v>841</v>
      </c>
      <c r="E314">
        <v>30000</v>
      </c>
      <c r="F314">
        <v>30000</v>
      </c>
      <c r="G314">
        <v>30000</v>
      </c>
      <c r="H314">
        <v>149.536499244</v>
      </c>
      <c r="I314">
        <v>149.53649899999999</v>
      </c>
      <c r="J314">
        <v>361.11585000000002</v>
      </c>
      <c r="K314" s="5" t="str" cm="1">
        <f t="array" ref="K314">INDEX(_xlfn.TEXTSPLIT(Table1[[#This Row],[csv]],"_"),1)</f>
        <v>dgemm</v>
      </c>
      <c r="L314" s="5" t="str" cm="1">
        <f t="array" ref="L314">INDEX(_xlfn.TEXTSPLIT(Table1[[#This Row],[csv]],"_"),2)</f>
        <v>mkl</v>
      </c>
      <c r="M314" s="5" t="str">
        <f>IF(ISNUMBER(SEARCH("epyc",Table1[[#This Row],[node]])),"epyc",IF(ISNUMBER(SEARCH("thin",Table1[[#This Row],[node]])),"thin",IF(ISNUMBER(SEARCH("fat",Table1[[#This Row],[node]])),"fat","UNKNOWN")))</f>
        <v>epyc</v>
      </c>
      <c r="N314" s="5">
        <f>IF(ISNUMBER(SEARCH("optimized",Table1[[#This Row],[csv]])),1,0)</f>
        <v>1</v>
      </c>
      <c r="O314" s="5" t="str" cm="1">
        <f t="array" ref="O314">INDEX(_xlfn.TEXTSPLIT(INDEX(_xlfn.TEXTSPLIT(Table1[[#This Row],[rep]],"="),2)," "),1)</f>
        <v>cores</v>
      </c>
      <c r="P314" s="5" t="str" cm="1">
        <f t="array" ref="P314">INDEX(_xlfn.TEXTSPLIT(INDEX(_xlfn.TEXTSPLIT(Table1[[#This Row],[rep]],"="),3)," "),1)</f>
        <v>close</v>
      </c>
      <c r="Q314" s="5" cm="1">
        <f t="array" ref="Q314">VALUE(INDEX(_xlfn.TEXTSPLIT(INDEX(_xlfn.TEXTSPLIT(Table1[[#This Row],[rep]],"="),4)," "),1))</f>
        <v>8</v>
      </c>
      <c r="R314" s="5" cm="1">
        <f t="array" ref="R314">VALUE(INDEX(_xlfn.TEXTSPLIT(INDEX(_xlfn.TEXTSPLIT(Table1[[#This Row],[rep]],"="),5)," "),1))</f>
        <v>8</v>
      </c>
    </row>
    <row r="315" spans="1:18" x14ac:dyDescent="0.25">
      <c r="A315" t="s">
        <v>783</v>
      </c>
      <c r="B315" t="s">
        <v>784</v>
      </c>
      <c r="C315" t="s">
        <v>32</v>
      </c>
      <c r="D315" t="s">
        <v>842</v>
      </c>
      <c r="E315">
        <v>30000</v>
      </c>
      <c r="F315">
        <v>30000</v>
      </c>
      <c r="G315">
        <v>30000</v>
      </c>
      <c r="H315">
        <v>167.211518036</v>
      </c>
      <c r="I315">
        <v>167.21151800000001</v>
      </c>
      <c r="J315">
        <v>322.94425999999999</v>
      </c>
      <c r="K315" s="5" t="str" cm="1">
        <f t="array" ref="K315">INDEX(_xlfn.TEXTSPLIT(Table1[[#This Row],[csv]],"_"),1)</f>
        <v>dgemm</v>
      </c>
      <c r="L315" s="5" t="str" cm="1">
        <f t="array" ref="L315">INDEX(_xlfn.TEXTSPLIT(Table1[[#This Row],[csv]],"_"),2)</f>
        <v>mkl</v>
      </c>
      <c r="M315" s="5" t="str">
        <f>IF(ISNUMBER(SEARCH("epyc",Table1[[#This Row],[node]])),"epyc",IF(ISNUMBER(SEARCH("thin",Table1[[#This Row],[node]])),"thin",IF(ISNUMBER(SEARCH("fat",Table1[[#This Row],[node]])),"fat","UNKNOWN")))</f>
        <v>epyc</v>
      </c>
      <c r="N315" s="5">
        <f>IF(ISNUMBER(SEARCH("optimized",Table1[[#This Row],[csv]])),1,0)</f>
        <v>1</v>
      </c>
      <c r="O315" s="5" t="str" cm="1">
        <f t="array" ref="O315">INDEX(_xlfn.TEXTSPLIT(INDEX(_xlfn.TEXTSPLIT(Table1[[#This Row],[rep]],"="),2)," "),1)</f>
        <v>cores</v>
      </c>
      <c r="P315" s="5" t="str" cm="1">
        <f t="array" ref="P315">INDEX(_xlfn.TEXTSPLIT(INDEX(_xlfn.TEXTSPLIT(Table1[[#This Row],[rep]],"="),3)," "),1)</f>
        <v>close</v>
      </c>
      <c r="Q315" s="5" cm="1">
        <f t="array" ref="Q315">VALUE(INDEX(_xlfn.TEXTSPLIT(INDEX(_xlfn.TEXTSPLIT(Table1[[#This Row],[rep]],"="),4)," "),1))</f>
        <v>7</v>
      </c>
      <c r="R315" s="5" cm="1">
        <f t="array" ref="R315">VALUE(INDEX(_xlfn.TEXTSPLIT(INDEX(_xlfn.TEXTSPLIT(Table1[[#This Row],[rep]],"="),5)," "),1))</f>
        <v>7</v>
      </c>
    </row>
    <row r="316" spans="1:18" x14ac:dyDescent="0.25">
      <c r="A316" t="s">
        <v>783</v>
      </c>
      <c r="B316" t="s">
        <v>784</v>
      </c>
      <c r="C316" t="s">
        <v>32</v>
      </c>
      <c r="D316" t="s">
        <v>843</v>
      </c>
      <c r="E316">
        <v>30000</v>
      </c>
      <c r="F316">
        <v>30000</v>
      </c>
      <c r="G316">
        <v>30000</v>
      </c>
      <c r="H316">
        <v>194.43685821</v>
      </c>
      <c r="I316">
        <v>194.436858</v>
      </c>
      <c r="J316">
        <v>277.725121</v>
      </c>
      <c r="K316" s="5" t="str" cm="1">
        <f t="array" ref="K316">INDEX(_xlfn.TEXTSPLIT(Table1[[#This Row],[csv]],"_"),1)</f>
        <v>dgemm</v>
      </c>
      <c r="L316" s="5" t="str" cm="1">
        <f t="array" ref="L316">INDEX(_xlfn.TEXTSPLIT(Table1[[#This Row],[csv]],"_"),2)</f>
        <v>mkl</v>
      </c>
      <c r="M316" s="5" t="str">
        <f>IF(ISNUMBER(SEARCH("epyc",Table1[[#This Row],[node]])),"epyc",IF(ISNUMBER(SEARCH("thin",Table1[[#This Row],[node]])),"thin",IF(ISNUMBER(SEARCH("fat",Table1[[#This Row],[node]])),"fat","UNKNOWN")))</f>
        <v>epyc</v>
      </c>
      <c r="N316" s="5">
        <f>IF(ISNUMBER(SEARCH("optimized",Table1[[#This Row],[csv]])),1,0)</f>
        <v>1</v>
      </c>
      <c r="O316" s="5" t="str" cm="1">
        <f t="array" ref="O316">INDEX(_xlfn.TEXTSPLIT(INDEX(_xlfn.TEXTSPLIT(Table1[[#This Row],[rep]],"="),2)," "),1)</f>
        <v>cores</v>
      </c>
      <c r="P316" s="5" t="str" cm="1">
        <f t="array" ref="P316">INDEX(_xlfn.TEXTSPLIT(INDEX(_xlfn.TEXTSPLIT(Table1[[#This Row],[rep]],"="),3)," "),1)</f>
        <v>close</v>
      </c>
      <c r="Q316" s="5" cm="1">
        <f t="array" ref="Q316">VALUE(INDEX(_xlfn.TEXTSPLIT(INDEX(_xlfn.TEXTSPLIT(Table1[[#This Row],[rep]],"="),4)," "),1))</f>
        <v>6</v>
      </c>
      <c r="R316" s="5" cm="1">
        <f t="array" ref="R316">VALUE(INDEX(_xlfn.TEXTSPLIT(INDEX(_xlfn.TEXTSPLIT(Table1[[#This Row],[rep]],"="),5)," "),1))</f>
        <v>6</v>
      </c>
    </row>
    <row r="317" spans="1:18" x14ac:dyDescent="0.25">
      <c r="A317" t="s">
        <v>783</v>
      </c>
      <c r="B317" t="s">
        <v>784</v>
      </c>
      <c r="C317" t="s">
        <v>32</v>
      </c>
      <c r="D317" t="s">
        <v>844</v>
      </c>
      <c r="E317">
        <v>30000</v>
      </c>
      <c r="F317">
        <v>30000</v>
      </c>
      <c r="G317">
        <v>30000</v>
      </c>
      <c r="H317">
        <v>233.53017459</v>
      </c>
      <c r="I317">
        <v>233.53017500000001</v>
      </c>
      <c r="J317">
        <v>231.23350199999999</v>
      </c>
      <c r="K317" s="5" t="str" cm="1">
        <f t="array" ref="K317">INDEX(_xlfn.TEXTSPLIT(Table1[[#This Row],[csv]],"_"),1)</f>
        <v>dgemm</v>
      </c>
      <c r="L317" s="5" t="str" cm="1">
        <f t="array" ref="L317">INDEX(_xlfn.TEXTSPLIT(Table1[[#This Row],[csv]],"_"),2)</f>
        <v>mkl</v>
      </c>
      <c r="M317" s="5" t="str">
        <f>IF(ISNUMBER(SEARCH("epyc",Table1[[#This Row],[node]])),"epyc",IF(ISNUMBER(SEARCH("thin",Table1[[#This Row],[node]])),"thin",IF(ISNUMBER(SEARCH("fat",Table1[[#This Row],[node]])),"fat","UNKNOWN")))</f>
        <v>epyc</v>
      </c>
      <c r="N317" s="5">
        <f>IF(ISNUMBER(SEARCH("optimized",Table1[[#This Row],[csv]])),1,0)</f>
        <v>1</v>
      </c>
      <c r="O317" s="5" t="str" cm="1">
        <f t="array" ref="O317">INDEX(_xlfn.TEXTSPLIT(INDEX(_xlfn.TEXTSPLIT(Table1[[#This Row],[rep]],"="),2)," "),1)</f>
        <v>cores</v>
      </c>
      <c r="P317" s="5" t="str" cm="1">
        <f t="array" ref="P317">INDEX(_xlfn.TEXTSPLIT(INDEX(_xlfn.TEXTSPLIT(Table1[[#This Row],[rep]],"="),3)," "),1)</f>
        <v>close</v>
      </c>
      <c r="Q317" s="5" cm="1">
        <f t="array" ref="Q317">VALUE(INDEX(_xlfn.TEXTSPLIT(INDEX(_xlfn.TEXTSPLIT(Table1[[#This Row],[rep]],"="),4)," "),1))</f>
        <v>5</v>
      </c>
      <c r="R317" s="5" cm="1">
        <f t="array" ref="R317">VALUE(INDEX(_xlfn.TEXTSPLIT(INDEX(_xlfn.TEXTSPLIT(Table1[[#This Row],[rep]],"="),5)," "),1))</f>
        <v>5</v>
      </c>
    </row>
    <row r="318" spans="1:18" x14ac:dyDescent="0.25">
      <c r="A318" t="s">
        <v>783</v>
      </c>
      <c r="B318" t="s">
        <v>784</v>
      </c>
      <c r="C318" t="s">
        <v>32</v>
      </c>
      <c r="D318" t="s">
        <v>845</v>
      </c>
      <c r="E318">
        <v>30000</v>
      </c>
      <c r="F318">
        <v>30000</v>
      </c>
      <c r="G318">
        <v>30000</v>
      </c>
      <c r="H318">
        <v>292.88234174899998</v>
      </c>
      <c r="I318">
        <v>292.88234199999999</v>
      </c>
      <c r="J318">
        <v>184.374379</v>
      </c>
      <c r="K318" s="5" t="str" cm="1">
        <f t="array" ref="K318">INDEX(_xlfn.TEXTSPLIT(Table1[[#This Row],[csv]],"_"),1)</f>
        <v>dgemm</v>
      </c>
      <c r="L318" s="5" t="str" cm="1">
        <f t="array" ref="L318">INDEX(_xlfn.TEXTSPLIT(Table1[[#This Row],[csv]],"_"),2)</f>
        <v>mkl</v>
      </c>
      <c r="M318" s="5" t="str">
        <f>IF(ISNUMBER(SEARCH("epyc",Table1[[#This Row],[node]])),"epyc",IF(ISNUMBER(SEARCH("thin",Table1[[#This Row],[node]])),"thin",IF(ISNUMBER(SEARCH("fat",Table1[[#This Row],[node]])),"fat","UNKNOWN")))</f>
        <v>epyc</v>
      </c>
      <c r="N318" s="5">
        <f>IF(ISNUMBER(SEARCH("optimized",Table1[[#This Row],[csv]])),1,0)</f>
        <v>1</v>
      </c>
      <c r="O318" s="5" t="str" cm="1">
        <f t="array" ref="O318">INDEX(_xlfn.TEXTSPLIT(INDEX(_xlfn.TEXTSPLIT(Table1[[#This Row],[rep]],"="),2)," "),1)</f>
        <v>cores</v>
      </c>
      <c r="P318" s="5" t="str" cm="1">
        <f t="array" ref="P318">INDEX(_xlfn.TEXTSPLIT(INDEX(_xlfn.TEXTSPLIT(Table1[[#This Row],[rep]],"="),3)," "),1)</f>
        <v>close</v>
      </c>
      <c r="Q318" s="5" cm="1">
        <f t="array" ref="Q318">VALUE(INDEX(_xlfn.TEXTSPLIT(INDEX(_xlfn.TEXTSPLIT(Table1[[#This Row],[rep]],"="),4)," "),1))</f>
        <v>4</v>
      </c>
      <c r="R318" s="5" cm="1">
        <f t="array" ref="R318">VALUE(INDEX(_xlfn.TEXTSPLIT(INDEX(_xlfn.TEXTSPLIT(Table1[[#This Row],[rep]],"="),5)," "),1))</f>
        <v>4</v>
      </c>
    </row>
    <row r="319" spans="1:18" x14ac:dyDescent="0.25">
      <c r="A319" t="s">
        <v>783</v>
      </c>
      <c r="B319" t="s">
        <v>784</v>
      </c>
      <c r="C319" t="s">
        <v>32</v>
      </c>
      <c r="D319" t="s">
        <v>846</v>
      </c>
      <c r="E319">
        <v>30000</v>
      </c>
      <c r="F319">
        <v>30000</v>
      </c>
      <c r="G319">
        <v>30000</v>
      </c>
      <c r="H319">
        <v>385.847815131</v>
      </c>
      <c r="I319">
        <v>385.84781500000003</v>
      </c>
      <c r="J319">
        <v>139.95155099999999</v>
      </c>
      <c r="K319" s="5" t="str" cm="1">
        <f t="array" ref="K319">INDEX(_xlfn.TEXTSPLIT(Table1[[#This Row],[csv]],"_"),1)</f>
        <v>dgemm</v>
      </c>
      <c r="L319" s="5" t="str" cm="1">
        <f t="array" ref="L319">INDEX(_xlfn.TEXTSPLIT(Table1[[#This Row],[csv]],"_"),2)</f>
        <v>mkl</v>
      </c>
      <c r="M319" s="5" t="str">
        <f>IF(ISNUMBER(SEARCH("epyc",Table1[[#This Row],[node]])),"epyc",IF(ISNUMBER(SEARCH("thin",Table1[[#This Row],[node]])),"thin",IF(ISNUMBER(SEARCH("fat",Table1[[#This Row],[node]])),"fat","UNKNOWN")))</f>
        <v>epyc</v>
      </c>
      <c r="N319" s="5">
        <f>IF(ISNUMBER(SEARCH("optimized",Table1[[#This Row],[csv]])),1,0)</f>
        <v>1</v>
      </c>
      <c r="O319" s="5" t="str" cm="1">
        <f t="array" ref="O319">INDEX(_xlfn.TEXTSPLIT(INDEX(_xlfn.TEXTSPLIT(Table1[[#This Row],[rep]],"="),2)," "),1)</f>
        <v>cores</v>
      </c>
      <c r="P319" s="5" t="str" cm="1">
        <f t="array" ref="P319">INDEX(_xlfn.TEXTSPLIT(INDEX(_xlfn.TEXTSPLIT(Table1[[#This Row],[rep]],"="),3)," "),1)</f>
        <v>close</v>
      </c>
      <c r="Q319" s="5" cm="1">
        <f t="array" ref="Q319">VALUE(INDEX(_xlfn.TEXTSPLIT(INDEX(_xlfn.TEXTSPLIT(Table1[[#This Row],[rep]],"="),4)," "),1))</f>
        <v>3</v>
      </c>
      <c r="R319" s="5" cm="1">
        <f t="array" ref="R319">VALUE(INDEX(_xlfn.TEXTSPLIT(INDEX(_xlfn.TEXTSPLIT(Table1[[#This Row],[rep]],"="),5)," "),1))</f>
        <v>3</v>
      </c>
    </row>
    <row r="320" spans="1:18" x14ac:dyDescent="0.25">
      <c r="A320" t="s">
        <v>783</v>
      </c>
      <c r="B320" t="s">
        <v>784</v>
      </c>
      <c r="C320" t="s">
        <v>32</v>
      </c>
      <c r="D320" t="s">
        <v>847</v>
      </c>
      <c r="E320">
        <v>30000</v>
      </c>
      <c r="F320">
        <v>30000</v>
      </c>
      <c r="G320">
        <v>30000</v>
      </c>
      <c r="H320">
        <v>582.82639189500003</v>
      </c>
      <c r="I320">
        <v>582.82639200000006</v>
      </c>
      <c r="J320">
        <v>92.651947000000007</v>
      </c>
      <c r="K320" s="5" t="str" cm="1">
        <f t="array" ref="K320">INDEX(_xlfn.TEXTSPLIT(Table1[[#This Row],[csv]],"_"),1)</f>
        <v>dgemm</v>
      </c>
      <c r="L320" s="5" t="str" cm="1">
        <f t="array" ref="L320">INDEX(_xlfn.TEXTSPLIT(Table1[[#This Row],[csv]],"_"),2)</f>
        <v>mkl</v>
      </c>
      <c r="M320" s="5" t="str">
        <f>IF(ISNUMBER(SEARCH("epyc",Table1[[#This Row],[node]])),"epyc",IF(ISNUMBER(SEARCH("thin",Table1[[#This Row],[node]])),"thin",IF(ISNUMBER(SEARCH("fat",Table1[[#This Row],[node]])),"fat","UNKNOWN")))</f>
        <v>epyc</v>
      </c>
      <c r="N320" s="5">
        <f>IF(ISNUMBER(SEARCH("optimized",Table1[[#This Row],[csv]])),1,0)</f>
        <v>1</v>
      </c>
      <c r="O320" s="5" t="str" cm="1">
        <f t="array" ref="O320">INDEX(_xlfn.TEXTSPLIT(INDEX(_xlfn.TEXTSPLIT(Table1[[#This Row],[rep]],"="),2)," "),1)</f>
        <v>cores</v>
      </c>
      <c r="P320" s="5" t="str" cm="1">
        <f t="array" ref="P320">INDEX(_xlfn.TEXTSPLIT(INDEX(_xlfn.TEXTSPLIT(Table1[[#This Row],[rep]],"="),3)," "),1)</f>
        <v>close</v>
      </c>
      <c r="Q320" s="5" cm="1">
        <f t="array" ref="Q320">VALUE(INDEX(_xlfn.TEXTSPLIT(INDEX(_xlfn.TEXTSPLIT(Table1[[#This Row],[rep]],"="),4)," "),1))</f>
        <v>2</v>
      </c>
      <c r="R320" s="5" cm="1">
        <f t="array" ref="R320">VALUE(INDEX(_xlfn.TEXTSPLIT(INDEX(_xlfn.TEXTSPLIT(Table1[[#This Row],[rep]],"="),5)," "),1))</f>
        <v>2</v>
      </c>
    </row>
    <row r="321" spans="1:18" x14ac:dyDescent="0.25">
      <c r="A321" t="s">
        <v>848</v>
      </c>
      <c r="B321" t="s">
        <v>849</v>
      </c>
      <c r="C321" t="s">
        <v>33</v>
      </c>
      <c r="D321" t="s">
        <v>850</v>
      </c>
      <c r="E321">
        <v>30000</v>
      </c>
      <c r="F321">
        <v>30000</v>
      </c>
      <c r="G321">
        <v>30000</v>
      </c>
      <c r="H321">
        <v>33.530439760999997</v>
      </c>
      <c r="I321">
        <v>33.530439999999999</v>
      </c>
      <c r="J321">
        <v>1610.4769389999999</v>
      </c>
      <c r="K321" s="5" t="str" cm="1">
        <f t="array" ref="K321">INDEX(_xlfn.TEXTSPLIT(Table1[[#This Row],[csv]],"_"),1)</f>
        <v>sgemm</v>
      </c>
      <c r="L321" s="5" t="str" cm="1">
        <f t="array" ref="L321">INDEX(_xlfn.TEXTSPLIT(Table1[[#This Row],[csv]],"_"),2)</f>
        <v>mkl</v>
      </c>
      <c r="M321" s="5" t="str">
        <f>IF(ISNUMBER(SEARCH("epyc",Table1[[#This Row],[node]])),"epyc",IF(ISNUMBER(SEARCH("thin",Table1[[#This Row],[node]])),"thin",IF(ISNUMBER(SEARCH("fat",Table1[[#This Row],[node]])),"fat","UNKNOWN")))</f>
        <v>thin</v>
      </c>
      <c r="N321" s="5">
        <f>IF(ISNUMBER(SEARCH("optimized",Table1[[#This Row],[csv]])),1,0)</f>
        <v>1</v>
      </c>
      <c r="O321" s="5" t="str" cm="1">
        <f t="array" ref="O321">INDEX(_xlfn.TEXTSPLIT(INDEX(_xlfn.TEXTSPLIT(Table1[[#This Row],[rep]],"="),2)," "),1)</f>
        <v>cores</v>
      </c>
      <c r="P321" s="5" t="str" cm="1">
        <f t="array" ref="P321">INDEX(_xlfn.TEXTSPLIT(INDEX(_xlfn.TEXTSPLIT(Table1[[#This Row],[rep]],"="),3)," "),1)</f>
        <v>close</v>
      </c>
      <c r="Q321" s="5" cm="1">
        <f t="array" ref="Q321">VALUE(INDEX(_xlfn.TEXTSPLIT(INDEX(_xlfn.TEXTSPLIT(Table1[[#This Row],[rep]],"="),4)," "),1))</f>
        <v>12</v>
      </c>
      <c r="R321" s="5" cm="1">
        <f t="array" ref="R321">VALUE(INDEX(_xlfn.TEXTSPLIT(INDEX(_xlfn.TEXTSPLIT(Table1[[#This Row],[rep]],"="),5)," "),1))</f>
        <v>12</v>
      </c>
    </row>
    <row r="322" spans="1:18" x14ac:dyDescent="0.25">
      <c r="A322" t="s">
        <v>848</v>
      </c>
      <c r="B322" t="s">
        <v>849</v>
      </c>
      <c r="C322" t="s">
        <v>33</v>
      </c>
      <c r="D322" t="s">
        <v>851</v>
      </c>
      <c r="E322">
        <v>30000</v>
      </c>
      <c r="F322">
        <v>30000</v>
      </c>
      <c r="G322">
        <v>30000</v>
      </c>
      <c r="H322">
        <v>36.140621418999999</v>
      </c>
      <c r="I322">
        <v>36.140621000000003</v>
      </c>
      <c r="J322">
        <v>1494.1635719999999</v>
      </c>
      <c r="K322" s="5" t="str" cm="1">
        <f t="array" ref="K322">INDEX(_xlfn.TEXTSPLIT(Table1[[#This Row],[csv]],"_"),1)</f>
        <v>sgemm</v>
      </c>
      <c r="L322" s="5" t="str" cm="1">
        <f t="array" ref="L322">INDEX(_xlfn.TEXTSPLIT(Table1[[#This Row],[csv]],"_"),2)</f>
        <v>mkl</v>
      </c>
      <c r="M322" s="5" t="str">
        <f>IF(ISNUMBER(SEARCH("epyc",Table1[[#This Row],[node]])),"epyc",IF(ISNUMBER(SEARCH("thin",Table1[[#This Row],[node]])),"thin",IF(ISNUMBER(SEARCH("fat",Table1[[#This Row],[node]])),"fat","UNKNOWN")))</f>
        <v>thin</v>
      </c>
      <c r="N322" s="5">
        <f>IF(ISNUMBER(SEARCH("optimized",Table1[[#This Row],[csv]])),1,0)</f>
        <v>1</v>
      </c>
      <c r="O322" s="5" t="str" cm="1">
        <f t="array" ref="O322">INDEX(_xlfn.TEXTSPLIT(INDEX(_xlfn.TEXTSPLIT(Table1[[#This Row],[rep]],"="),2)," "),1)</f>
        <v>cores</v>
      </c>
      <c r="P322" s="5" t="str" cm="1">
        <f t="array" ref="P322">INDEX(_xlfn.TEXTSPLIT(INDEX(_xlfn.TEXTSPLIT(Table1[[#This Row],[rep]],"="),3)," "),1)</f>
        <v>close</v>
      </c>
      <c r="Q322" s="5" cm="1">
        <f t="array" ref="Q322">VALUE(INDEX(_xlfn.TEXTSPLIT(INDEX(_xlfn.TEXTSPLIT(Table1[[#This Row],[rep]],"="),4)," "),1))</f>
        <v>11</v>
      </c>
      <c r="R322" s="5" cm="1">
        <f t="array" ref="R322">VALUE(INDEX(_xlfn.TEXTSPLIT(INDEX(_xlfn.TEXTSPLIT(Table1[[#This Row],[rep]],"="),5)," "),1))</f>
        <v>11</v>
      </c>
    </row>
    <row r="323" spans="1:18" x14ac:dyDescent="0.25">
      <c r="A323" t="s">
        <v>848</v>
      </c>
      <c r="B323" t="s">
        <v>849</v>
      </c>
      <c r="C323" t="s">
        <v>33</v>
      </c>
      <c r="D323" t="s">
        <v>852</v>
      </c>
      <c r="E323">
        <v>30000</v>
      </c>
      <c r="F323">
        <v>30000</v>
      </c>
      <c r="G323">
        <v>30000</v>
      </c>
      <c r="H323">
        <v>39.778315867000003</v>
      </c>
      <c r="I323">
        <v>39.778315999999997</v>
      </c>
      <c r="J323">
        <v>1357.5235359999999</v>
      </c>
      <c r="K323" s="5" t="str" cm="1">
        <f t="array" ref="K323">INDEX(_xlfn.TEXTSPLIT(Table1[[#This Row],[csv]],"_"),1)</f>
        <v>sgemm</v>
      </c>
      <c r="L323" s="5" t="str" cm="1">
        <f t="array" ref="L323">INDEX(_xlfn.TEXTSPLIT(Table1[[#This Row],[csv]],"_"),2)</f>
        <v>mkl</v>
      </c>
      <c r="M323" s="5" t="str">
        <f>IF(ISNUMBER(SEARCH("epyc",Table1[[#This Row],[node]])),"epyc",IF(ISNUMBER(SEARCH("thin",Table1[[#This Row],[node]])),"thin",IF(ISNUMBER(SEARCH("fat",Table1[[#This Row],[node]])),"fat","UNKNOWN")))</f>
        <v>thin</v>
      </c>
      <c r="N323" s="5">
        <f>IF(ISNUMBER(SEARCH("optimized",Table1[[#This Row],[csv]])),1,0)</f>
        <v>1</v>
      </c>
      <c r="O323" s="5" t="str" cm="1">
        <f t="array" ref="O323">INDEX(_xlfn.TEXTSPLIT(INDEX(_xlfn.TEXTSPLIT(Table1[[#This Row],[rep]],"="),2)," "),1)</f>
        <v>cores</v>
      </c>
      <c r="P323" s="5" t="str" cm="1">
        <f t="array" ref="P323">INDEX(_xlfn.TEXTSPLIT(INDEX(_xlfn.TEXTSPLIT(Table1[[#This Row],[rep]],"="),3)," "),1)</f>
        <v>close</v>
      </c>
      <c r="Q323" s="5" cm="1">
        <f t="array" ref="Q323">VALUE(INDEX(_xlfn.TEXTSPLIT(INDEX(_xlfn.TEXTSPLIT(Table1[[#This Row],[rep]],"="),4)," "),1))</f>
        <v>10</v>
      </c>
      <c r="R323" s="5" cm="1">
        <f t="array" ref="R323">VALUE(INDEX(_xlfn.TEXTSPLIT(INDEX(_xlfn.TEXTSPLIT(Table1[[#This Row],[rep]],"="),5)," "),1))</f>
        <v>10</v>
      </c>
    </row>
    <row r="324" spans="1:18" x14ac:dyDescent="0.25">
      <c r="A324" t="s">
        <v>848</v>
      </c>
      <c r="B324" t="s">
        <v>849</v>
      </c>
      <c r="C324" t="s">
        <v>33</v>
      </c>
      <c r="D324" t="s">
        <v>853</v>
      </c>
      <c r="E324">
        <v>30000</v>
      </c>
      <c r="F324">
        <v>30000</v>
      </c>
      <c r="G324">
        <v>30000</v>
      </c>
      <c r="H324">
        <v>44.282873199000001</v>
      </c>
      <c r="I324">
        <v>44.282873000000002</v>
      </c>
      <c r="J324">
        <v>1219.43307</v>
      </c>
      <c r="K324" s="5" t="str" cm="1">
        <f t="array" ref="K324">INDEX(_xlfn.TEXTSPLIT(Table1[[#This Row],[csv]],"_"),1)</f>
        <v>sgemm</v>
      </c>
      <c r="L324" s="5" t="str" cm="1">
        <f t="array" ref="L324">INDEX(_xlfn.TEXTSPLIT(Table1[[#This Row],[csv]],"_"),2)</f>
        <v>mkl</v>
      </c>
      <c r="M324" s="5" t="str">
        <f>IF(ISNUMBER(SEARCH("epyc",Table1[[#This Row],[node]])),"epyc",IF(ISNUMBER(SEARCH("thin",Table1[[#This Row],[node]])),"thin",IF(ISNUMBER(SEARCH("fat",Table1[[#This Row],[node]])),"fat","UNKNOWN")))</f>
        <v>thin</v>
      </c>
      <c r="N324" s="5">
        <f>IF(ISNUMBER(SEARCH("optimized",Table1[[#This Row],[csv]])),1,0)</f>
        <v>1</v>
      </c>
      <c r="O324" s="5" t="str" cm="1">
        <f t="array" ref="O324">INDEX(_xlfn.TEXTSPLIT(INDEX(_xlfn.TEXTSPLIT(Table1[[#This Row],[rep]],"="),2)," "),1)</f>
        <v>cores</v>
      </c>
      <c r="P324" s="5" t="str" cm="1">
        <f t="array" ref="P324">INDEX(_xlfn.TEXTSPLIT(INDEX(_xlfn.TEXTSPLIT(Table1[[#This Row],[rep]],"="),3)," "),1)</f>
        <v>close</v>
      </c>
      <c r="Q324" s="5" cm="1">
        <f t="array" ref="Q324">VALUE(INDEX(_xlfn.TEXTSPLIT(INDEX(_xlfn.TEXTSPLIT(Table1[[#This Row],[rep]],"="),4)," "),1))</f>
        <v>9</v>
      </c>
      <c r="R324" s="5" cm="1">
        <f t="array" ref="R324">VALUE(INDEX(_xlfn.TEXTSPLIT(INDEX(_xlfn.TEXTSPLIT(Table1[[#This Row],[rep]],"="),5)," "),1))</f>
        <v>9</v>
      </c>
    </row>
    <row r="325" spans="1:18" x14ac:dyDescent="0.25">
      <c r="A325" t="s">
        <v>848</v>
      </c>
      <c r="B325" t="s">
        <v>849</v>
      </c>
      <c r="C325" t="s">
        <v>33</v>
      </c>
      <c r="D325" t="s">
        <v>854</v>
      </c>
      <c r="E325">
        <v>30000</v>
      </c>
      <c r="F325">
        <v>30000</v>
      </c>
      <c r="G325">
        <v>30000</v>
      </c>
      <c r="H325">
        <v>49.883748095999998</v>
      </c>
      <c r="I325">
        <v>49.883747999999997</v>
      </c>
      <c r="J325">
        <v>1082.516893</v>
      </c>
      <c r="K325" s="5" t="str" cm="1">
        <f t="array" ref="K325">INDEX(_xlfn.TEXTSPLIT(Table1[[#This Row],[csv]],"_"),1)</f>
        <v>sgemm</v>
      </c>
      <c r="L325" s="5" t="str" cm="1">
        <f t="array" ref="L325">INDEX(_xlfn.TEXTSPLIT(Table1[[#This Row],[csv]],"_"),2)</f>
        <v>mkl</v>
      </c>
      <c r="M325" s="5" t="str">
        <f>IF(ISNUMBER(SEARCH("epyc",Table1[[#This Row],[node]])),"epyc",IF(ISNUMBER(SEARCH("thin",Table1[[#This Row],[node]])),"thin",IF(ISNUMBER(SEARCH("fat",Table1[[#This Row],[node]])),"fat","UNKNOWN")))</f>
        <v>thin</v>
      </c>
      <c r="N325" s="5">
        <f>IF(ISNUMBER(SEARCH("optimized",Table1[[#This Row],[csv]])),1,0)</f>
        <v>1</v>
      </c>
      <c r="O325" s="5" t="str" cm="1">
        <f t="array" ref="O325">INDEX(_xlfn.TEXTSPLIT(INDEX(_xlfn.TEXTSPLIT(Table1[[#This Row],[rep]],"="),2)," "),1)</f>
        <v>cores</v>
      </c>
      <c r="P325" s="5" t="str" cm="1">
        <f t="array" ref="P325">INDEX(_xlfn.TEXTSPLIT(INDEX(_xlfn.TEXTSPLIT(Table1[[#This Row],[rep]],"="),3)," "),1)</f>
        <v>close</v>
      </c>
      <c r="Q325" s="5" cm="1">
        <f t="array" ref="Q325">VALUE(INDEX(_xlfn.TEXTSPLIT(INDEX(_xlfn.TEXTSPLIT(Table1[[#This Row],[rep]],"="),4)," "),1))</f>
        <v>8</v>
      </c>
      <c r="R325" s="5" cm="1">
        <f t="array" ref="R325">VALUE(INDEX(_xlfn.TEXTSPLIT(INDEX(_xlfn.TEXTSPLIT(Table1[[#This Row],[rep]],"="),5)," "),1))</f>
        <v>8</v>
      </c>
    </row>
    <row r="326" spans="1:18" x14ac:dyDescent="0.25">
      <c r="A326" t="s">
        <v>848</v>
      </c>
      <c r="B326" t="s">
        <v>849</v>
      </c>
      <c r="C326" t="s">
        <v>33</v>
      </c>
      <c r="D326" t="s">
        <v>855</v>
      </c>
      <c r="E326">
        <v>30000</v>
      </c>
      <c r="F326">
        <v>30000</v>
      </c>
      <c r="G326">
        <v>30000</v>
      </c>
      <c r="H326">
        <v>56.975789839999997</v>
      </c>
      <c r="I326">
        <v>56.975790000000003</v>
      </c>
      <c r="J326">
        <v>947.77097700000002</v>
      </c>
      <c r="K326" s="5" t="str" cm="1">
        <f t="array" ref="K326">INDEX(_xlfn.TEXTSPLIT(Table1[[#This Row],[csv]],"_"),1)</f>
        <v>sgemm</v>
      </c>
      <c r="L326" s="5" t="str" cm="1">
        <f t="array" ref="L326">INDEX(_xlfn.TEXTSPLIT(Table1[[#This Row],[csv]],"_"),2)</f>
        <v>mkl</v>
      </c>
      <c r="M326" s="5" t="str">
        <f>IF(ISNUMBER(SEARCH("epyc",Table1[[#This Row],[node]])),"epyc",IF(ISNUMBER(SEARCH("thin",Table1[[#This Row],[node]])),"thin",IF(ISNUMBER(SEARCH("fat",Table1[[#This Row],[node]])),"fat","UNKNOWN")))</f>
        <v>thin</v>
      </c>
      <c r="N326" s="5">
        <f>IF(ISNUMBER(SEARCH("optimized",Table1[[#This Row],[csv]])),1,0)</f>
        <v>1</v>
      </c>
      <c r="O326" s="5" t="str" cm="1">
        <f t="array" ref="O326">INDEX(_xlfn.TEXTSPLIT(INDEX(_xlfn.TEXTSPLIT(Table1[[#This Row],[rep]],"="),2)," "),1)</f>
        <v>cores</v>
      </c>
      <c r="P326" s="5" t="str" cm="1">
        <f t="array" ref="P326">INDEX(_xlfn.TEXTSPLIT(INDEX(_xlfn.TEXTSPLIT(Table1[[#This Row],[rep]],"="),3)," "),1)</f>
        <v>close</v>
      </c>
      <c r="Q326" s="5" cm="1">
        <f t="array" ref="Q326">VALUE(INDEX(_xlfn.TEXTSPLIT(INDEX(_xlfn.TEXTSPLIT(Table1[[#This Row],[rep]],"="),4)," "),1))</f>
        <v>7</v>
      </c>
      <c r="R326" s="5" cm="1">
        <f t="array" ref="R326">VALUE(INDEX(_xlfn.TEXTSPLIT(INDEX(_xlfn.TEXTSPLIT(Table1[[#This Row],[rep]],"="),5)," "),1))</f>
        <v>7</v>
      </c>
    </row>
    <row r="327" spans="1:18" x14ac:dyDescent="0.25">
      <c r="A327" t="s">
        <v>848</v>
      </c>
      <c r="B327" t="s">
        <v>849</v>
      </c>
      <c r="C327" t="s">
        <v>33</v>
      </c>
      <c r="D327" t="s">
        <v>856</v>
      </c>
      <c r="E327">
        <v>30000</v>
      </c>
      <c r="F327">
        <v>30000</v>
      </c>
      <c r="G327">
        <v>30000</v>
      </c>
      <c r="H327">
        <v>67.238697520000002</v>
      </c>
      <c r="I327">
        <v>67.238697999999999</v>
      </c>
      <c r="J327">
        <v>803.10895400000004</v>
      </c>
      <c r="K327" s="5" t="str" cm="1">
        <f t="array" ref="K327">INDEX(_xlfn.TEXTSPLIT(Table1[[#This Row],[csv]],"_"),1)</f>
        <v>sgemm</v>
      </c>
      <c r="L327" s="5" t="str" cm="1">
        <f t="array" ref="L327">INDEX(_xlfn.TEXTSPLIT(Table1[[#This Row],[csv]],"_"),2)</f>
        <v>mkl</v>
      </c>
      <c r="M327" s="5" t="str">
        <f>IF(ISNUMBER(SEARCH("epyc",Table1[[#This Row],[node]])),"epyc",IF(ISNUMBER(SEARCH("thin",Table1[[#This Row],[node]])),"thin",IF(ISNUMBER(SEARCH("fat",Table1[[#This Row],[node]])),"fat","UNKNOWN")))</f>
        <v>thin</v>
      </c>
      <c r="N327" s="5">
        <f>IF(ISNUMBER(SEARCH("optimized",Table1[[#This Row],[csv]])),1,0)</f>
        <v>1</v>
      </c>
      <c r="O327" s="5" t="str" cm="1">
        <f t="array" ref="O327">INDEX(_xlfn.TEXTSPLIT(INDEX(_xlfn.TEXTSPLIT(Table1[[#This Row],[rep]],"="),2)," "),1)</f>
        <v>cores</v>
      </c>
      <c r="P327" s="5" t="str" cm="1">
        <f t="array" ref="P327">INDEX(_xlfn.TEXTSPLIT(INDEX(_xlfn.TEXTSPLIT(Table1[[#This Row],[rep]],"="),3)," "),1)</f>
        <v>close</v>
      </c>
      <c r="Q327" s="5" cm="1">
        <f t="array" ref="Q327">VALUE(INDEX(_xlfn.TEXTSPLIT(INDEX(_xlfn.TEXTSPLIT(Table1[[#This Row],[rep]],"="),4)," "),1))</f>
        <v>6</v>
      </c>
      <c r="R327" s="5" cm="1">
        <f t="array" ref="R327">VALUE(INDEX(_xlfn.TEXTSPLIT(INDEX(_xlfn.TEXTSPLIT(Table1[[#This Row],[rep]],"="),5)," "),1))</f>
        <v>6</v>
      </c>
    </row>
    <row r="328" spans="1:18" x14ac:dyDescent="0.25">
      <c r="A328" t="s">
        <v>848</v>
      </c>
      <c r="B328" t="s">
        <v>849</v>
      </c>
      <c r="C328" t="s">
        <v>33</v>
      </c>
      <c r="D328" t="s">
        <v>857</v>
      </c>
      <c r="E328">
        <v>30000</v>
      </c>
      <c r="F328">
        <v>30000</v>
      </c>
      <c r="G328">
        <v>30000</v>
      </c>
      <c r="H328">
        <v>79.718046420999997</v>
      </c>
      <c r="I328">
        <v>79.718046000000001</v>
      </c>
      <c r="J328">
        <v>677.38739799999996</v>
      </c>
      <c r="K328" s="5" t="str" cm="1">
        <f t="array" ref="K328">INDEX(_xlfn.TEXTSPLIT(Table1[[#This Row],[csv]],"_"),1)</f>
        <v>sgemm</v>
      </c>
      <c r="L328" s="5" t="str" cm="1">
        <f t="array" ref="L328">INDEX(_xlfn.TEXTSPLIT(Table1[[#This Row],[csv]],"_"),2)</f>
        <v>mkl</v>
      </c>
      <c r="M328" s="5" t="str">
        <f>IF(ISNUMBER(SEARCH("epyc",Table1[[#This Row],[node]])),"epyc",IF(ISNUMBER(SEARCH("thin",Table1[[#This Row],[node]])),"thin",IF(ISNUMBER(SEARCH("fat",Table1[[#This Row],[node]])),"fat","UNKNOWN")))</f>
        <v>thin</v>
      </c>
      <c r="N328" s="5">
        <f>IF(ISNUMBER(SEARCH("optimized",Table1[[#This Row],[csv]])),1,0)</f>
        <v>1</v>
      </c>
      <c r="O328" s="5" t="str" cm="1">
        <f t="array" ref="O328">INDEX(_xlfn.TEXTSPLIT(INDEX(_xlfn.TEXTSPLIT(Table1[[#This Row],[rep]],"="),2)," "),1)</f>
        <v>cores</v>
      </c>
      <c r="P328" s="5" t="str" cm="1">
        <f t="array" ref="P328">INDEX(_xlfn.TEXTSPLIT(INDEX(_xlfn.TEXTSPLIT(Table1[[#This Row],[rep]],"="),3)," "),1)</f>
        <v>close</v>
      </c>
      <c r="Q328" s="5" cm="1">
        <f t="array" ref="Q328">VALUE(INDEX(_xlfn.TEXTSPLIT(INDEX(_xlfn.TEXTSPLIT(Table1[[#This Row],[rep]],"="),4)," "),1))</f>
        <v>5</v>
      </c>
      <c r="R328" s="5" cm="1">
        <f t="array" ref="R328">VALUE(INDEX(_xlfn.TEXTSPLIT(INDEX(_xlfn.TEXTSPLIT(Table1[[#This Row],[rep]],"="),5)," "),1))</f>
        <v>5</v>
      </c>
    </row>
    <row r="329" spans="1:18" x14ac:dyDescent="0.25">
      <c r="A329" t="s">
        <v>848</v>
      </c>
      <c r="B329" t="s">
        <v>849</v>
      </c>
      <c r="C329" t="s">
        <v>33</v>
      </c>
      <c r="D329" t="s">
        <v>858</v>
      </c>
      <c r="E329">
        <v>30000</v>
      </c>
      <c r="F329">
        <v>30000</v>
      </c>
      <c r="G329">
        <v>30000</v>
      </c>
      <c r="H329">
        <v>100.080076296</v>
      </c>
      <c r="I329">
        <v>100.08007600000001</v>
      </c>
      <c r="J329">
        <v>539.56793400000004</v>
      </c>
      <c r="K329" s="5" t="str" cm="1">
        <f t="array" ref="K329">INDEX(_xlfn.TEXTSPLIT(Table1[[#This Row],[csv]],"_"),1)</f>
        <v>sgemm</v>
      </c>
      <c r="L329" s="5" t="str" cm="1">
        <f t="array" ref="L329">INDEX(_xlfn.TEXTSPLIT(Table1[[#This Row],[csv]],"_"),2)</f>
        <v>mkl</v>
      </c>
      <c r="M329" s="5" t="str">
        <f>IF(ISNUMBER(SEARCH("epyc",Table1[[#This Row],[node]])),"epyc",IF(ISNUMBER(SEARCH("thin",Table1[[#This Row],[node]])),"thin",IF(ISNUMBER(SEARCH("fat",Table1[[#This Row],[node]])),"fat","UNKNOWN")))</f>
        <v>thin</v>
      </c>
      <c r="N329" s="5">
        <f>IF(ISNUMBER(SEARCH("optimized",Table1[[#This Row],[csv]])),1,0)</f>
        <v>1</v>
      </c>
      <c r="O329" s="5" t="str" cm="1">
        <f t="array" ref="O329">INDEX(_xlfn.TEXTSPLIT(INDEX(_xlfn.TEXTSPLIT(Table1[[#This Row],[rep]],"="),2)," "),1)</f>
        <v>cores</v>
      </c>
      <c r="P329" s="5" t="str" cm="1">
        <f t="array" ref="P329">INDEX(_xlfn.TEXTSPLIT(INDEX(_xlfn.TEXTSPLIT(Table1[[#This Row],[rep]],"="),3)," "),1)</f>
        <v>close</v>
      </c>
      <c r="Q329" s="5" cm="1">
        <f t="array" ref="Q329">VALUE(INDEX(_xlfn.TEXTSPLIT(INDEX(_xlfn.TEXTSPLIT(Table1[[#This Row],[rep]],"="),4)," "),1))</f>
        <v>4</v>
      </c>
      <c r="R329" s="5" cm="1">
        <f t="array" ref="R329">VALUE(INDEX(_xlfn.TEXTSPLIT(INDEX(_xlfn.TEXTSPLIT(Table1[[#This Row],[rep]],"="),5)," "),1))</f>
        <v>4</v>
      </c>
    </row>
    <row r="330" spans="1:18" x14ac:dyDescent="0.25">
      <c r="A330" t="s">
        <v>848</v>
      </c>
      <c r="B330" t="s">
        <v>849</v>
      </c>
      <c r="C330" t="s">
        <v>33</v>
      </c>
      <c r="D330" t="s">
        <v>859</v>
      </c>
      <c r="E330">
        <v>30000</v>
      </c>
      <c r="F330">
        <v>30000</v>
      </c>
      <c r="G330">
        <v>30000</v>
      </c>
      <c r="H330">
        <v>134.23967222600001</v>
      </c>
      <c r="I330">
        <v>134.23967200000001</v>
      </c>
      <c r="J330">
        <v>402.26558299999999</v>
      </c>
      <c r="K330" s="5" t="str" cm="1">
        <f t="array" ref="K330">INDEX(_xlfn.TEXTSPLIT(Table1[[#This Row],[csv]],"_"),1)</f>
        <v>sgemm</v>
      </c>
      <c r="L330" s="5" t="str" cm="1">
        <f t="array" ref="L330">INDEX(_xlfn.TEXTSPLIT(Table1[[#This Row],[csv]],"_"),2)</f>
        <v>mkl</v>
      </c>
      <c r="M330" s="5" t="str">
        <f>IF(ISNUMBER(SEARCH("epyc",Table1[[#This Row],[node]])),"epyc",IF(ISNUMBER(SEARCH("thin",Table1[[#This Row],[node]])),"thin",IF(ISNUMBER(SEARCH("fat",Table1[[#This Row],[node]])),"fat","UNKNOWN")))</f>
        <v>thin</v>
      </c>
      <c r="N330" s="5">
        <f>IF(ISNUMBER(SEARCH("optimized",Table1[[#This Row],[csv]])),1,0)</f>
        <v>1</v>
      </c>
      <c r="O330" s="5" t="str" cm="1">
        <f t="array" ref="O330">INDEX(_xlfn.TEXTSPLIT(INDEX(_xlfn.TEXTSPLIT(Table1[[#This Row],[rep]],"="),2)," "),1)</f>
        <v>cores</v>
      </c>
      <c r="P330" s="5" t="str" cm="1">
        <f t="array" ref="P330">INDEX(_xlfn.TEXTSPLIT(INDEX(_xlfn.TEXTSPLIT(Table1[[#This Row],[rep]],"="),3)," "),1)</f>
        <v>close</v>
      </c>
      <c r="Q330" s="5" cm="1">
        <f t="array" ref="Q330">VALUE(INDEX(_xlfn.TEXTSPLIT(INDEX(_xlfn.TEXTSPLIT(Table1[[#This Row],[rep]],"="),4)," "),1))</f>
        <v>3</v>
      </c>
      <c r="R330" s="5" cm="1">
        <f t="array" ref="R330">VALUE(INDEX(_xlfn.TEXTSPLIT(INDEX(_xlfn.TEXTSPLIT(Table1[[#This Row],[rep]],"="),5)," "),1))</f>
        <v>3</v>
      </c>
    </row>
    <row r="331" spans="1:18" x14ac:dyDescent="0.25">
      <c r="A331" t="s">
        <v>848</v>
      </c>
      <c r="B331" t="s">
        <v>849</v>
      </c>
      <c r="C331" t="s">
        <v>33</v>
      </c>
      <c r="D331" t="s">
        <v>860</v>
      </c>
      <c r="E331">
        <v>30000</v>
      </c>
      <c r="F331">
        <v>30000</v>
      </c>
      <c r="G331">
        <v>30000</v>
      </c>
      <c r="H331">
        <v>203.62791685299999</v>
      </c>
      <c r="I331">
        <v>203.627917</v>
      </c>
      <c r="J331">
        <v>265.189571</v>
      </c>
      <c r="K331" s="5" t="str" cm="1">
        <f t="array" ref="K331">INDEX(_xlfn.TEXTSPLIT(Table1[[#This Row],[csv]],"_"),1)</f>
        <v>sgemm</v>
      </c>
      <c r="L331" s="5" t="str" cm="1">
        <f t="array" ref="L331">INDEX(_xlfn.TEXTSPLIT(Table1[[#This Row],[csv]],"_"),2)</f>
        <v>mkl</v>
      </c>
      <c r="M331" s="5" t="str">
        <f>IF(ISNUMBER(SEARCH("epyc",Table1[[#This Row],[node]])),"epyc",IF(ISNUMBER(SEARCH("thin",Table1[[#This Row],[node]])),"thin",IF(ISNUMBER(SEARCH("fat",Table1[[#This Row],[node]])),"fat","UNKNOWN")))</f>
        <v>thin</v>
      </c>
      <c r="N331" s="5">
        <f>IF(ISNUMBER(SEARCH("optimized",Table1[[#This Row],[csv]])),1,0)</f>
        <v>1</v>
      </c>
      <c r="O331" s="5" t="str" cm="1">
        <f t="array" ref="O331">INDEX(_xlfn.TEXTSPLIT(INDEX(_xlfn.TEXTSPLIT(Table1[[#This Row],[rep]],"="),2)," "),1)</f>
        <v>cores</v>
      </c>
      <c r="P331" s="5" t="str" cm="1">
        <f t="array" ref="P331">INDEX(_xlfn.TEXTSPLIT(INDEX(_xlfn.TEXTSPLIT(Table1[[#This Row],[rep]],"="),3)," "),1)</f>
        <v>close</v>
      </c>
      <c r="Q331" s="5" cm="1">
        <f t="array" ref="Q331">VALUE(INDEX(_xlfn.TEXTSPLIT(INDEX(_xlfn.TEXTSPLIT(Table1[[#This Row],[rep]],"="),4)," "),1))</f>
        <v>2</v>
      </c>
      <c r="R331" s="5" cm="1">
        <f t="array" ref="R331">VALUE(INDEX(_xlfn.TEXTSPLIT(INDEX(_xlfn.TEXTSPLIT(Table1[[#This Row],[rep]],"="),5)," "),1))</f>
        <v>2</v>
      </c>
    </row>
    <row r="332" spans="1:18" x14ac:dyDescent="0.25">
      <c r="A332" t="s">
        <v>848</v>
      </c>
      <c r="B332" t="s">
        <v>849</v>
      </c>
      <c r="C332" t="s">
        <v>33</v>
      </c>
      <c r="D332" t="s">
        <v>861</v>
      </c>
      <c r="E332">
        <v>30000</v>
      </c>
      <c r="F332">
        <v>30000</v>
      </c>
      <c r="G332">
        <v>30000</v>
      </c>
      <c r="H332">
        <v>402.46290477600002</v>
      </c>
      <c r="I332">
        <v>402.46290499999998</v>
      </c>
      <c r="J332">
        <v>134.173856</v>
      </c>
      <c r="K332" s="5" t="str" cm="1">
        <f t="array" ref="K332">INDEX(_xlfn.TEXTSPLIT(Table1[[#This Row],[csv]],"_"),1)</f>
        <v>sgemm</v>
      </c>
      <c r="L332" s="5" t="str" cm="1">
        <f t="array" ref="L332">INDEX(_xlfn.TEXTSPLIT(Table1[[#This Row],[csv]],"_"),2)</f>
        <v>mkl</v>
      </c>
      <c r="M332" s="5" t="str">
        <f>IF(ISNUMBER(SEARCH("epyc",Table1[[#This Row],[node]])),"epyc",IF(ISNUMBER(SEARCH("thin",Table1[[#This Row],[node]])),"thin",IF(ISNUMBER(SEARCH("fat",Table1[[#This Row],[node]])),"fat","UNKNOWN")))</f>
        <v>thin</v>
      </c>
      <c r="N332" s="5">
        <f>IF(ISNUMBER(SEARCH("optimized",Table1[[#This Row],[csv]])),1,0)</f>
        <v>1</v>
      </c>
      <c r="O332" s="5" t="str" cm="1">
        <f t="array" ref="O332">INDEX(_xlfn.TEXTSPLIT(INDEX(_xlfn.TEXTSPLIT(Table1[[#This Row],[rep]],"="),2)," "),1)</f>
        <v>cores</v>
      </c>
      <c r="P332" s="5" t="str" cm="1">
        <f t="array" ref="P332">INDEX(_xlfn.TEXTSPLIT(INDEX(_xlfn.TEXTSPLIT(Table1[[#This Row],[rep]],"="),3)," "),1)</f>
        <v>close</v>
      </c>
      <c r="Q332" s="5" cm="1">
        <f t="array" ref="Q332">VALUE(INDEX(_xlfn.TEXTSPLIT(INDEX(_xlfn.TEXTSPLIT(Table1[[#This Row],[rep]],"="),4)," "),1))</f>
        <v>1</v>
      </c>
      <c r="R332" s="5" cm="1">
        <f t="array" ref="R332">VALUE(INDEX(_xlfn.TEXTSPLIT(INDEX(_xlfn.TEXTSPLIT(Table1[[#This Row],[rep]],"="),5)," "),1))</f>
        <v>1</v>
      </c>
    </row>
    <row r="333" spans="1:18" x14ac:dyDescent="0.25">
      <c r="A333" t="s">
        <v>848</v>
      </c>
      <c r="B333" t="s">
        <v>849</v>
      </c>
      <c r="C333" t="s">
        <v>33</v>
      </c>
      <c r="D333" t="s">
        <v>862</v>
      </c>
      <c r="E333">
        <v>30000</v>
      </c>
      <c r="F333">
        <v>30000</v>
      </c>
      <c r="G333">
        <v>30000</v>
      </c>
      <c r="H333">
        <v>33.190461006</v>
      </c>
      <c r="I333">
        <v>33.190460999999999</v>
      </c>
      <c r="J333">
        <v>1626.973485</v>
      </c>
      <c r="K333" s="5" t="str" cm="1">
        <f t="array" ref="K333">INDEX(_xlfn.TEXTSPLIT(Table1[[#This Row],[csv]],"_"),1)</f>
        <v>sgemm</v>
      </c>
      <c r="L333" s="5" t="str" cm="1">
        <f t="array" ref="L333">INDEX(_xlfn.TEXTSPLIT(Table1[[#This Row],[csv]],"_"),2)</f>
        <v>mkl</v>
      </c>
      <c r="M333" s="5" t="str">
        <f>IF(ISNUMBER(SEARCH("epyc",Table1[[#This Row],[node]])),"epyc",IF(ISNUMBER(SEARCH("thin",Table1[[#This Row],[node]])),"thin",IF(ISNUMBER(SEARCH("fat",Table1[[#This Row],[node]])),"fat","UNKNOWN")))</f>
        <v>thin</v>
      </c>
      <c r="N333" s="5">
        <f>IF(ISNUMBER(SEARCH("optimized",Table1[[#This Row],[csv]])),1,0)</f>
        <v>1</v>
      </c>
      <c r="O333" s="5" t="str" cm="1">
        <f t="array" ref="O333">INDEX(_xlfn.TEXTSPLIT(INDEX(_xlfn.TEXTSPLIT(Table1[[#This Row],[rep]],"="),2)," "),1)</f>
        <v>cores</v>
      </c>
      <c r="P333" s="5" t="str" cm="1">
        <f t="array" ref="P333">INDEX(_xlfn.TEXTSPLIT(INDEX(_xlfn.TEXTSPLIT(Table1[[#This Row],[rep]],"="),3)," "),1)</f>
        <v>close</v>
      </c>
      <c r="Q333" s="5" cm="1">
        <f t="array" ref="Q333">VALUE(INDEX(_xlfn.TEXTSPLIT(INDEX(_xlfn.TEXTSPLIT(Table1[[#This Row],[rep]],"="),4)," "),1))</f>
        <v>12</v>
      </c>
      <c r="R333" s="5" cm="1">
        <f t="array" ref="R333">VALUE(INDEX(_xlfn.TEXTSPLIT(INDEX(_xlfn.TEXTSPLIT(Table1[[#This Row],[rep]],"="),5)," "),1))</f>
        <v>12</v>
      </c>
    </row>
    <row r="334" spans="1:18" x14ac:dyDescent="0.25">
      <c r="A334" t="s">
        <v>848</v>
      </c>
      <c r="B334" t="s">
        <v>849</v>
      </c>
      <c r="C334" t="s">
        <v>33</v>
      </c>
      <c r="D334" t="s">
        <v>863</v>
      </c>
      <c r="E334">
        <v>30000</v>
      </c>
      <c r="F334">
        <v>30000</v>
      </c>
      <c r="G334">
        <v>30000</v>
      </c>
      <c r="H334">
        <v>36.250458016000003</v>
      </c>
      <c r="I334">
        <v>36.250458000000002</v>
      </c>
      <c r="J334">
        <v>1489.6363510000001</v>
      </c>
      <c r="K334" s="5" t="str" cm="1">
        <f t="array" ref="K334">INDEX(_xlfn.TEXTSPLIT(Table1[[#This Row],[csv]],"_"),1)</f>
        <v>sgemm</v>
      </c>
      <c r="L334" s="5" t="str" cm="1">
        <f t="array" ref="L334">INDEX(_xlfn.TEXTSPLIT(Table1[[#This Row],[csv]],"_"),2)</f>
        <v>mkl</v>
      </c>
      <c r="M334" s="5" t="str">
        <f>IF(ISNUMBER(SEARCH("epyc",Table1[[#This Row],[node]])),"epyc",IF(ISNUMBER(SEARCH("thin",Table1[[#This Row],[node]])),"thin",IF(ISNUMBER(SEARCH("fat",Table1[[#This Row],[node]])),"fat","UNKNOWN")))</f>
        <v>thin</v>
      </c>
      <c r="N334" s="5">
        <f>IF(ISNUMBER(SEARCH("optimized",Table1[[#This Row],[csv]])),1,0)</f>
        <v>1</v>
      </c>
      <c r="O334" s="5" t="str" cm="1">
        <f t="array" ref="O334">INDEX(_xlfn.TEXTSPLIT(INDEX(_xlfn.TEXTSPLIT(Table1[[#This Row],[rep]],"="),2)," "),1)</f>
        <v>cores</v>
      </c>
      <c r="P334" s="5" t="str" cm="1">
        <f t="array" ref="P334">INDEX(_xlfn.TEXTSPLIT(INDEX(_xlfn.TEXTSPLIT(Table1[[#This Row],[rep]],"="),3)," "),1)</f>
        <v>close</v>
      </c>
      <c r="Q334" s="5" cm="1">
        <f t="array" ref="Q334">VALUE(INDEX(_xlfn.TEXTSPLIT(INDEX(_xlfn.TEXTSPLIT(Table1[[#This Row],[rep]],"="),4)," "),1))</f>
        <v>11</v>
      </c>
      <c r="R334" s="5" cm="1">
        <f t="array" ref="R334">VALUE(INDEX(_xlfn.TEXTSPLIT(INDEX(_xlfn.TEXTSPLIT(Table1[[#This Row],[rep]],"="),5)," "),1))</f>
        <v>11</v>
      </c>
    </row>
    <row r="335" spans="1:18" x14ac:dyDescent="0.25">
      <c r="A335" t="s">
        <v>848</v>
      </c>
      <c r="B335" t="s">
        <v>849</v>
      </c>
      <c r="C335" t="s">
        <v>33</v>
      </c>
      <c r="D335" t="s">
        <v>864</v>
      </c>
      <c r="E335">
        <v>30000</v>
      </c>
      <c r="F335">
        <v>30000</v>
      </c>
      <c r="G335">
        <v>30000</v>
      </c>
      <c r="H335">
        <v>39.846155953999997</v>
      </c>
      <c r="I335">
        <v>39.846156000000001</v>
      </c>
      <c r="J335">
        <v>1355.212284</v>
      </c>
      <c r="K335" s="5" t="str" cm="1">
        <f t="array" ref="K335">INDEX(_xlfn.TEXTSPLIT(Table1[[#This Row],[csv]],"_"),1)</f>
        <v>sgemm</v>
      </c>
      <c r="L335" s="5" t="str" cm="1">
        <f t="array" ref="L335">INDEX(_xlfn.TEXTSPLIT(Table1[[#This Row],[csv]],"_"),2)</f>
        <v>mkl</v>
      </c>
      <c r="M335" s="5" t="str">
        <f>IF(ISNUMBER(SEARCH("epyc",Table1[[#This Row],[node]])),"epyc",IF(ISNUMBER(SEARCH("thin",Table1[[#This Row],[node]])),"thin",IF(ISNUMBER(SEARCH("fat",Table1[[#This Row],[node]])),"fat","UNKNOWN")))</f>
        <v>thin</v>
      </c>
      <c r="N335" s="5">
        <f>IF(ISNUMBER(SEARCH("optimized",Table1[[#This Row],[csv]])),1,0)</f>
        <v>1</v>
      </c>
      <c r="O335" s="5" t="str" cm="1">
        <f t="array" ref="O335">INDEX(_xlfn.TEXTSPLIT(INDEX(_xlfn.TEXTSPLIT(Table1[[#This Row],[rep]],"="),2)," "),1)</f>
        <v>cores</v>
      </c>
      <c r="P335" s="5" t="str" cm="1">
        <f t="array" ref="P335">INDEX(_xlfn.TEXTSPLIT(INDEX(_xlfn.TEXTSPLIT(Table1[[#This Row],[rep]],"="),3)," "),1)</f>
        <v>close</v>
      </c>
      <c r="Q335" s="5" cm="1">
        <f t="array" ref="Q335">VALUE(INDEX(_xlfn.TEXTSPLIT(INDEX(_xlfn.TEXTSPLIT(Table1[[#This Row],[rep]],"="),4)," "),1))</f>
        <v>10</v>
      </c>
      <c r="R335" s="5" cm="1">
        <f t="array" ref="R335">VALUE(INDEX(_xlfn.TEXTSPLIT(INDEX(_xlfn.TEXTSPLIT(Table1[[#This Row],[rep]],"="),5)," "),1))</f>
        <v>10</v>
      </c>
    </row>
    <row r="336" spans="1:18" x14ac:dyDescent="0.25">
      <c r="A336" t="s">
        <v>848</v>
      </c>
      <c r="B336" t="s">
        <v>849</v>
      </c>
      <c r="C336" t="s">
        <v>33</v>
      </c>
      <c r="D336" t="s">
        <v>865</v>
      </c>
      <c r="E336">
        <v>30000</v>
      </c>
      <c r="F336">
        <v>30000</v>
      </c>
      <c r="G336">
        <v>30000</v>
      </c>
      <c r="H336">
        <v>44.238595400999998</v>
      </c>
      <c r="I336">
        <v>44.238594999999997</v>
      </c>
      <c r="J336">
        <v>1220.653583</v>
      </c>
      <c r="K336" s="5" t="str" cm="1">
        <f t="array" ref="K336">INDEX(_xlfn.TEXTSPLIT(Table1[[#This Row],[csv]],"_"),1)</f>
        <v>sgemm</v>
      </c>
      <c r="L336" s="5" t="str" cm="1">
        <f t="array" ref="L336">INDEX(_xlfn.TEXTSPLIT(Table1[[#This Row],[csv]],"_"),2)</f>
        <v>mkl</v>
      </c>
      <c r="M336" s="5" t="str">
        <f>IF(ISNUMBER(SEARCH("epyc",Table1[[#This Row],[node]])),"epyc",IF(ISNUMBER(SEARCH("thin",Table1[[#This Row],[node]])),"thin",IF(ISNUMBER(SEARCH("fat",Table1[[#This Row],[node]])),"fat","UNKNOWN")))</f>
        <v>thin</v>
      </c>
      <c r="N336" s="5">
        <f>IF(ISNUMBER(SEARCH("optimized",Table1[[#This Row],[csv]])),1,0)</f>
        <v>1</v>
      </c>
      <c r="O336" s="5" t="str" cm="1">
        <f t="array" ref="O336">INDEX(_xlfn.TEXTSPLIT(INDEX(_xlfn.TEXTSPLIT(Table1[[#This Row],[rep]],"="),2)," "),1)</f>
        <v>cores</v>
      </c>
      <c r="P336" s="5" t="str" cm="1">
        <f t="array" ref="P336">INDEX(_xlfn.TEXTSPLIT(INDEX(_xlfn.TEXTSPLIT(Table1[[#This Row],[rep]],"="),3)," "),1)</f>
        <v>close</v>
      </c>
      <c r="Q336" s="5" cm="1">
        <f t="array" ref="Q336">VALUE(INDEX(_xlfn.TEXTSPLIT(INDEX(_xlfn.TEXTSPLIT(Table1[[#This Row],[rep]],"="),4)," "),1))</f>
        <v>9</v>
      </c>
      <c r="R336" s="5" cm="1">
        <f t="array" ref="R336">VALUE(INDEX(_xlfn.TEXTSPLIT(INDEX(_xlfn.TEXTSPLIT(Table1[[#This Row],[rep]],"="),5)," "),1))</f>
        <v>9</v>
      </c>
    </row>
    <row r="337" spans="1:18" x14ac:dyDescent="0.25">
      <c r="A337" t="s">
        <v>848</v>
      </c>
      <c r="B337" t="s">
        <v>849</v>
      </c>
      <c r="C337" t="s">
        <v>33</v>
      </c>
      <c r="D337" t="s">
        <v>866</v>
      </c>
      <c r="E337">
        <v>30000</v>
      </c>
      <c r="F337">
        <v>30000</v>
      </c>
      <c r="G337">
        <v>30000</v>
      </c>
      <c r="H337">
        <v>49.833890988999997</v>
      </c>
      <c r="I337">
        <v>49.833891000000001</v>
      </c>
      <c r="J337">
        <v>1083.5999139999999</v>
      </c>
      <c r="K337" s="5" t="str" cm="1">
        <f t="array" ref="K337">INDEX(_xlfn.TEXTSPLIT(Table1[[#This Row],[csv]],"_"),1)</f>
        <v>sgemm</v>
      </c>
      <c r="L337" s="5" t="str" cm="1">
        <f t="array" ref="L337">INDEX(_xlfn.TEXTSPLIT(Table1[[#This Row],[csv]],"_"),2)</f>
        <v>mkl</v>
      </c>
      <c r="M337" s="5" t="str">
        <f>IF(ISNUMBER(SEARCH("epyc",Table1[[#This Row],[node]])),"epyc",IF(ISNUMBER(SEARCH("thin",Table1[[#This Row],[node]])),"thin",IF(ISNUMBER(SEARCH("fat",Table1[[#This Row],[node]])),"fat","UNKNOWN")))</f>
        <v>thin</v>
      </c>
      <c r="N337" s="5">
        <f>IF(ISNUMBER(SEARCH("optimized",Table1[[#This Row],[csv]])),1,0)</f>
        <v>1</v>
      </c>
      <c r="O337" s="5" t="str" cm="1">
        <f t="array" ref="O337">INDEX(_xlfn.TEXTSPLIT(INDEX(_xlfn.TEXTSPLIT(Table1[[#This Row],[rep]],"="),2)," "),1)</f>
        <v>cores</v>
      </c>
      <c r="P337" s="5" t="str" cm="1">
        <f t="array" ref="P337">INDEX(_xlfn.TEXTSPLIT(INDEX(_xlfn.TEXTSPLIT(Table1[[#This Row],[rep]],"="),3)," "),1)</f>
        <v>close</v>
      </c>
      <c r="Q337" s="5" cm="1">
        <f t="array" ref="Q337">VALUE(INDEX(_xlfn.TEXTSPLIT(INDEX(_xlfn.TEXTSPLIT(Table1[[#This Row],[rep]],"="),4)," "),1))</f>
        <v>8</v>
      </c>
      <c r="R337" s="5" cm="1">
        <f t="array" ref="R337">VALUE(INDEX(_xlfn.TEXTSPLIT(INDEX(_xlfn.TEXTSPLIT(Table1[[#This Row],[rep]],"="),5)," "),1))</f>
        <v>8</v>
      </c>
    </row>
    <row r="338" spans="1:18" x14ac:dyDescent="0.25">
      <c r="A338" t="s">
        <v>848</v>
      </c>
      <c r="B338" t="s">
        <v>849</v>
      </c>
      <c r="C338" t="s">
        <v>33</v>
      </c>
      <c r="D338" t="s">
        <v>867</v>
      </c>
      <c r="E338">
        <v>30000</v>
      </c>
      <c r="F338">
        <v>30000</v>
      </c>
      <c r="G338">
        <v>30000</v>
      </c>
      <c r="H338">
        <v>57.214075281</v>
      </c>
      <c r="I338">
        <v>57.214075000000001</v>
      </c>
      <c r="J338">
        <v>943.82369600000004</v>
      </c>
      <c r="K338" s="5" t="str" cm="1">
        <f t="array" ref="K338">INDEX(_xlfn.TEXTSPLIT(Table1[[#This Row],[csv]],"_"),1)</f>
        <v>sgemm</v>
      </c>
      <c r="L338" s="5" t="str" cm="1">
        <f t="array" ref="L338">INDEX(_xlfn.TEXTSPLIT(Table1[[#This Row],[csv]],"_"),2)</f>
        <v>mkl</v>
      </c>
      <c r="M338" s="5" t="str">
        <f>IF(ISNUMBER(SEARCH("epyc",Table1[[#This Row],[node]])),"epyc",IF(ISNUMBER(SEARCH("thin",Table1[[#This Row],[node]])),"thin",IF(ISNUMBER(SEARCH("fat",Table1[[#This Row],[node]])),"fat","UNKNOWN")))</f>
        <v>thin</v>
      </c>
      <c r="N338" s="5">
        <f>IF(ISNUMBER(SEARCH("optimized",Table1[[#This Row],[csv]])),1,0)</f>
        <v>1</v>
      </c>
      <c r="O338" s="5" t="str" cm="1">
        <f t="array" ref="O338">INDEX(_xlfn.TEXTSPLIT(INDEX(_xlfn.TEXTSPLIT(Table1[[#This Row],[rep]],"="),2)," "),1)</f>
        <v>cores</v>
      </c>
      <c r="P338" s="5" t="str" cm="1">
        <f t="array" ref="P338">INDEX(_xlfn.TEXTSPLIT(INDEX(_xlfn.TEXTSPLIT(Table1[[#This Row],[rep]],"="),3)," "),1)</f>
        <v>close</v>
      </c>
      <c r="Q338" s="5" cm="1">
        <f t="array" ref="Q338">VALUE(INDEX(_xlfn.TEXTSPLIT(INDEX(_xlfn.TEXTSPLIT(Table1[[#This Row],[rep]],"="),4)," "),1))</f>
        <v>7</v>
      </c>
      <c r="R338" s="5" cm="1">
        <f t="array" ref="R338">VALUE(INDEX(_xlfn.TEXTSPLIT(INDEX(_xlfn.TEXTSPLIT(Table1[[#This Row],[rep]],"="),5)," "),1))</f>
        <v>7</v>
      </c>
    </row>
    <row r="339" spans="1:18" x14ac:dyDescent="0.25">
      <c r="A339" t="s">
        <v>848</v>
      </c>
      <c r="B339" t="s">
        <v>849</v>
      </c>
      <c r="C339" t="s">
        <v>33</v>
      </c>
      <c r="D339" t="s">
        <v>868</v>
      </c>
      <c r="E339">
        <v>30000</v>
      </c>
      <c r="F339">
        <v>30000</v>
      </c>
      <c r="G339">
        <v>30000</v>
      </c>
      <c r="H339">
        <v>66.727776235999997</v>
      </c>
      <c r="I339">
        <v>66.727776000000006</v>
      </c>
      <c r="J339">
        <v>809.25819899999999</v>
      </c>
      <c r="K339" s="5" t="str" cm="1">
        <f t="array" ref="K339">INDEX(_xlfn.TEXTSPLIT(Table1[[#This Row],[csv]],"_"),1)</f>
        <v>sgemm</v>
      </c>
      <c r="L339" s="5" t="str" cm="1">
        <f t="array" ref="L339">INDEX(_xlfn.TEXTSPLIT(Table1[[#This Row],[csv]],"_"),2)</f>
        <v>mkl</v>
      </c>
      <c r="M339" s="5" t="str">
        <f>IF(ISNUMBER(SEARCH("epyc",Table1[[#This Row],[node]])),"epyc",IF(ISNUMBER(SEARCH("thin",Table1[[#This Row],[node]])),"thin",IF(ISNUMBER(SEARCH("fat",Table1[[#This Row],[node]])),"fat","UNKNOWN")))</f>
        <v>thin</v>
      </c>
      <c r="N339" s="5">
        <f>IF(ISNUMBER(SEARCH("optimized",Table1[[#This Row],[csv]])),1,0)</f>
        <v>1</v>
      </c>
      <c r="O339" s="5" t="str" cm="1">
        <f t="array" ref="O339">INDEX(_xlfn.TEXTSPLIT(INDEX(_xlfn.TEXTSPLIT(Table1[[#This Row],[rep]],"="),2)," "),1)</f>
        <v>cores</v>
      </c>
      <c r="P339" s="5" t="str" cm="1">
        <f t="array" ref="P339">INDEX(_xlfn.TEXTSPLIT(INDEX(_xlfn.TEXTSPLIT(Table1[[#This Row],[rep]],"="),3)," "),1)</f>
        <v>close</v>
      </c>
      <c r="Q339" s="5" cm="1">
        <f t="array" ref="Q339">VALUE(INDEX(_xlfn.TEXTSPLIT(INDEX(_xlfn.TEXTSPLIT(Table1[[#This Row],[rep]],"="),4)," "),1))</f>
        <v>6</v>
      </c>
      <c r="R339" s="5" cm="1">
        <f t="array" ref="R339">VALUE(INDEX(_xlfn.TEXTSPLIT(INDEX(_xlfn.TEXTSPLIT(Table1[[#This Row],[rep]],"="),5)," "),1))</f>
        <v>6</v>
      </c>
    </row>
    <row r="340" spans="1:18" x14ac:dyDescent="0.25">
      <c r="A340" t="s">
        <v>848</v>
      </c>
      <c r="B340" t="s">
        <v>849</v>
      </c>
      <c r="C340" t="s">
        <v>33</v>
      </c>
      <c r="D340" t="s">
        <v>869</v>
      </c>
      <c r="E340">
        <v>30000</v>
      </c>
      <c r="F340">
        <v>30000</v>
      </c>
      <c r="G340">
        <v>30000</v>
      </c>
      <c r="H340">
        <v>79.787144983999994</v>
      </c>
      <c r="I340">
        <v>79.787144999999995</v>
      </c>
      <c r="J340">
        <v>676.80075499999998</v>
      </c>
      <c r="K340" s="5" t="str" cm="1">
        <f t="array" ref="K340">INDEX(_xlfn.TEXTSPLIT(Table1[[#This Row],[csv]],"_"),1)</f>
        <v>sgemm</v>
      </c>
      <c r="L340" s="5" t="str" cm="1">
        <f t="array" ref="L340">INDEX(_xlfn.TEXTSPLIT(Table1[[#This Row],[csv]],"_"),2)</f>
        <v>mkl</v>
      </c>
      <c r="M340" s="5" t="str">
        <f>IF(ISNUMBER(SEARCH("epyc",Table1[[#This Row],[node]])),"epyc",IF(ISNUMBER(SEARCH("thin",Table1[[#This Row],[node]])),"thin",IF(ISNUMBER(SEARCH("fat",Table1[[#This Row],[node]])),"fat","UNKNOWN")))</f>
        <v>thin</v>
      </c>
      <c r="N340" s="5">
        <f>IF(ISNUMBER(SEARCH("optimized",Table1[[#This Row],[csv]])),1,0)</f>
        <v>1</v>
      </c>
      <c r="O340" s="5" t="str" cm="1">
        <f t="array" ref="O340">INDEX(_xlfn.TEXTSPLIT(INDEX(_xlfn.TEXTSPLIT(Table1[[#This Row],[rep]],"="),2)," "),1)</f>
        <v>cores</v>
      </c>
      <c r="P340" s="5" t="str" cm="1">
        <f t="array" ref="P340">INDEX(_xlfn.TEXTSPLIT(INDEX(_xlfn.TEXTSPLIT(Table1[[#This Row],[rep]],"="),3)," "),1)</f>
        <v>close</v>
      </c>
      <c r="Q340" s="5" cm="1">
        <f t="array" ref="Q340">VALUE(INDEX(_xlfn.TEXTSPLIT(INDEX(_xlfn.TEXTSPLIT(Table1[[#This Row],[rep]],"="),4)," "),1))</f>
        <v>5</v>
      </c>
      <c r="R340" s="5" cm="1">
        <f t="array" ref="R340">VALUE(INDEX(_xlfn.TEXTSPLIT(INDEX(_xlfn.TEXTSPLIT(Table1[[#This Row],[rep]],"="),5)," "),1))</f>
        <v>5</v>
      </c>
    </row>
    <row r="341" spans="1:18" x14ac:dyDescent="0.25">
      <c r="A341" t="s">
        <v>848</v>
      </c>
      <c r="B341" t="s">
        <v>849</v>
      </c>
      <c r="C341" t="s">
        <v>33</v>
      </c>
      <c r="D341" t="s">
        <v>870</v>
      </c>
      <c r="E341">
        <v>30000</v>
      </c>
      <c r="F341">
        <v>30000</v>
      </c>
      <c r="G341">
        <v>30000</v>
      </c>
      <c r="H341">
        <v>100.175286863</v>
      </c>
      <c r="I341">
        <v>100.175287</v>
      </c>
      <c r="J341">
        <v>539.05510700000002</v>
      </c>
      <c r="K341" s="5" t="str" cm="1">
        <f t="array" ref="K341">INDEX(_xlfn.TEXTSPLIT(Table1[[#This Row],[csv]],"_"),1)</f>
        <v>sgemm</v>
      </c>
      <c r="L341" s="5" t="str" cm="1">
        <f t="array" ref="L341">INDEX(_xlfn.TEXTSPLIT(Table1[[#This Row],[csv]],"_"),2)</f>
        <v>mkl</v>
      </c>
      <c r="M341" s="5" t="str">
        <f>IF(ISNUMBER(SEARCH("epyc",Table1[[#This Row],[node]])),"epyc",IF(ISNUMBER(SEARCH("thin",Table1[[#This Row],[node]])),"thin",IF(ISNUMBER(SEARCH("fat",Table1[[#This Row],[node]])),"fat","UNKNOWN")))</f>
        <v>thin</v>
      </c>
      <c r="N341" s="5">
        <f>IF(ISNUMBER(SEARCH("optimized",Table1[[#This Row],[csv]])),1,0)</f>
        <v>1</v>
      </c>
      <c r="O341" s="5" t="str" cm="1">
        <f t="array" ref="O341">INDEX(_xlfn.TEXTSPLIT(INDEX(_xlfn.TEXTSPLIT(Table1[[#This Row],[rep]],"="),2)," "),1)</f>
        <v>cores</v>
      </c>
      <c r="P341" s="5" t="str" cm="1">
        <f t="array" ref="P341">INDEX(_xlfn.TEXTSPLIT(INDEX(_xlfn.TEXTSPLIT(Table1[[#This Row],[rep]],"="),3)," "),1)</f>
        <v>close</v>
      </c>
      <c r="Q341" s="5" cm="1">
        <f t="array" ref="Q341">VALUE(INDEX(_xlfn.TEXTSPLIT(INDEX(_xlfn.TEXTSPLIT(Table1[[#This Row],[rep]],"="),4)," "),1))</f>
        <v>4</v>
      </c>
      <c r="R341" s="5" cm="1">
        <f t="array" ref="R341">VALUE(INDEX(_xlfn.TEXTSPLIT(INDEX(_xlfn.TEXTSPLIT(Table1[[#This Row],[rep]],"="),5)," "),1))</f>
        <v>4</v>
      </c>
    </row>
    <row r="342" spans="1:18" x14ac:dyDescent="0.25">
      <c r="A342" t="s">
        <v>848</v>
      </c>
      <c r="B342" t="s">
        <v>849</v>
      </c>
      <c r="C342" t="s">
        <v>33</v>
      </c>
      <c r="D342" t="s">
        <v>871</v>
      </c>
      <c r="E342">
        <v>30000</v>
      </c>
      <c r="F342">
        <v>30000</v>
      </c>
      <c r="G342">
        <v>30000</v>
      </c>
      <c r="H342">
        <v>134.43478467899999</v>
      </c>
      <c r="I342">
        <v>134.43478500000001</v>
      </c>
      <c r="J342">
        <v>401.68175300000001</v>
      </c>
      <c r="K342" s="5" t="str" cm="1">
        <f t="array" ref="K342">INDEX(_xlfn.TEXTSPLIT(Table1[[#This Row],[csv]],"_"),1)</f>
        <v>sgemm</v>
      </c>
      <c r="L342" s="5" t="str" cm="1">
        <f t="array" ref="L342">INDEX(_xlfn.TEXTSPLIT(Table1[[#This Row],[csv]],"_"),2)</f>
        <v>mkl</v>
      </c>
      <c r="M342" s="5" t="str">
        <f>IF(ISNUMBER(SEARCH("epyc",Table1[[#This Row],[node]])),"epyc",IF(ISNUMBER(SEARCH("thin",Table1[[#This Row],[node]])),"thin",IF(ISNUMBER(SEARCH("fat",Table1[[#This Row],[node]])),"fat","UNKNOWN")))</f>
        <v>thin</v>
      </c>
      <c r="N342" s="5">
        <f>IF(ISNUMBER(SEARCH("optimized",Table1[[#This Row],[csv]])),1,0)</f>
        <v>1</v>
      </c>
      <c r="O342" s="5" t="str" cm="1">
        <f t="array" ref="O342">INDEX(_xlfn.TEXTSPLIT(INDEX(_xlfn.TEXTSPLIT(Table1[[#This Row],[rep]],"="),2)," "),1)</f>
        <v>cores</v>
      </c>
      <c r="P342" s="5" t="str" cm="1">
        <f t="array" ref="P342">INDEX(_xlfn.TEXTSPLIT(INDEX(_xlfn.TEXTSPLIT(Table1[[#This Row],[rep]],"="),3)," "),1)</f>
        <v>close</v>
      </c>
      <c r="Q342" s="5" cm="1">
        <f t="array" ref="Q342">VALUE(INDEX(_xlfn.TEXTSPLIT(INDEX(_xlfn.TEXTSPLIT(Table1[[#This Row],[rep]],"="),4)," "),1))</f>
        <v>3</v>
      </c>
      <c r="R342" s="5" cm="1">
        <f t="array" ref="R342">VALUE(INDEX(_xlfn.TEXTSPLIT(INDEX(_xlfn.TEXTSPLIT(Table1[[#This Row],[rep]],"="),5)," "),1))</f>
        <v>3</v>
      </c>
    </row>
    <row r="343" spans="1:18" x14ac:dyDescent="0.25">
      <c r="A343" t="s">
        <v>848</v>
      </c>
      <c r="B343" t="s">
        <v>849</v>
      </c>
      <c r="C343" t="s">
        <v>33</v>
      </c>
      <c r="D343" t="s">
        <v>872</v>
      </c>
      <c r="E343">
        <v>30000</v>
      </c>
      <c r="F343">
        <v>30000</v>
      </c>
      <c r="G343">
        <v>30000</v>
      </c>
      <c r="H343">
        <v>203.542386795</v>
      </c>
      <c r="I343">
        <v>203.54238699999999</v>
      </c>
      <c r="J343">
        <v>265.30100599999997</v>
      </c>
      <c r="K343" s="5" t="str" cm="1">
        <f t="array" ref="K343">INDEX(_xlfn.TEXTSPLIT(Table1[[#This Row],[csv]],"_"),1)</f>
        <v>sgemm</v>
      </c>
      <c r="L343" s="5" t="str" cm="1">
        <f t="array" ref="L343">INDEX(_xlfn.TEXTSPLIT(Table1[[#This Row],[csv]],"_"),2)</f>
        <v>mkl</v>
      </c>
      <c r="M343" s="5" t="str">
        <f>IF(ISNUMBER(SEARCH("epyc",Table1[[#This Row],[node]])),"epyc",IF(ISNUMBER(SEARCH("thin",Table1[[#This Row],[node]])),"thin",IF(ISNUMBER(SEARCH("fat",Table1[[#This Row],[node]])),"fat","UNKNOWN")))</f>
        <v>thin</v>
      </c>
      <c r="N343" s="5">
        <f>IF(ISNUMBER(SEARCH("optimized",Table1[[#This Row],[csv]])),1,0)</f>
        <v>1</v>
      </c>
      <c r="O343" s="5" t="str" cm="1">
        <f t="array" ref="O343">INDEX(_xlfn.TEXTSPLIT(INDEX(_xlfn.TEXTSPLIT(Table1[[#This Row],[rep]],"="),2)," "),1)</f>
        <v>cores</v>
      </c>
      <c r="P343" s="5" t="str" cm="1">
        <f t="array" ref="P343">INDEX(_xlfn.TEXTSPLIT(INDEX(_xlfn.TEXTSPLIT(Table1[[#This Row],[rep]],"="),3)," "),1)</f>
        <v>close</v>
      </c>
      <c r="Q343" s="5" cm="1">
        <f t="array" ref="Q343">VALUE(INDEX(_xlfn.TEXTSPLIT(INDEX(_xlfn.TEXTSPLIT(Table1[[#This Row],[rep]],"="),4)," "),1))</f>
        <v>2</v>
      </c>
      <c r="R343" s="5" cm="1">
        <f t="array" ref="R343">VALUE(INDEX(_xlfn.TEXTSPLIT(INDEX(_xlfn.TEXTSPLIT(Table1[[#This Row],[rep]],"="),5)," "),1))</f>
        <v>2</v>
      </c>
    </row>
    <row r="344" spans="1:18" x14ac:dyDescent="0.25">
      <c r="A344" t="s">
        <v>848</v>
      </c>
      <c r="B344" t="s">
        <v>849</v>
      </c>
      <c r="C344" t="s">
        <v>33</v>
      </c>
      <c r="D344" t="s">
        <v>873</v>
      </c>
      <c r="E344">
        <v>30000</v>
      </c>
      <c r="F344">
        <v>30000</v>
      </c>
      <c r="G344">
        <v>30000</v>
      </c>
      <c r="H344">
        <v>402.39839026099997</v>
      </c>
      <c r="I344">
        <v>402.39839000000001</v>
      </c>
      <c r="J344">
        <v>134.195368</v>
      </c>
      <c r="K344" s="5" t="str" cm="1">
        <f t="array" ref="K344">INDEX(_xlfn.TEXTSPLIT(Table1[[#This Row],[csv]],"_"),1)</f>
        <v>sgemm</v>
      </c>
      <c r="L344" s="5" t="str" cm="1">
        <f t="array" ref="L344">INDEX(_xlfn.TEXTSPLIT(Table1[[#This Row],[csv]],"_"),2)</f>
        <v>mkl</v>
      </c>
      <c r="M344" s="5" t="str">
        <f>IF(ISNUMBER(SEARCH("epyc",Table1[[#This Row],[node]])),"epyc",IF(ISNUMBER(SEARCH("thin",Table1[[#This Row],[node]])),"thin",IF(ISNUMBER(SEARCH("fat",Table1[[#This Row],[node]])),"fat","UNKNOWN")))</f>
        <v>thin</v>
      </c>
      <c r="N344" s="5">
        <f>IF(ISNUMBER(SEARCH("optimized",Table1[[#This Row],[csv]])),1,0)</f>
        <v>1</v>
      </c>
      <c r="O344" s="5" t="str" cm="1">
        <f t="array" ref="O344">INDEX(_xlfn.TEXTSPLIT(INDEX(_xlfn.TEXTSPLIT(Table1[[#This Row],[rep]],"="),2)," "),1)</f>
        <v>cores</v>
      </c>
      <c r="P344" s="5" t="str" cm="1">
        <f t="array" ref="P344">INDEX(_xlfn.TEXTSPLIT(INDEX(_xlfn.TEXTSPLIT(Table1[[#This Row],[rep]],"="),3)," "),1)</f>
        <v>close</v>
      </c>
      <c r="Q344" s="5" cm="1">
        <f t="array" ref="Q344">VALUE(INDEX(_xlfn.TEXTSPLIT(INDEX(_xlfn.TEXTSPLIT(Table1[[#This Row],[rep]],"="),4)," "),1))</f>
        <v>1</v>
      </c>
      <c r="R344" s="5" cm="1">
        <f t="array" ref="R344">VALUE(INDEX(_xlfn.TEXTSPLIT(INDEX(_xlfn.TEXTSPLIT(Table1[[#This Row],[rep]],"="),5)," "),1))</f>
        <v>1</v>
      </c>
    </row>
    <row r="345" spans="1:18" x14ac:dyDescent="0.25">
      <c r="A345" t="s">
        <v>848</v>
      </c>
      <c r="B345" t="s">
        <v>849</v>
      </c>
      <c r="C345" t="s">
        <v>33</v>
      </c>
      <c r="D345" t="s">
        <v>874</v>
      </c>
      <c r="E345">
        <v>30000</v>
      </c>
      <c r="F345">
        <v>30000</v>
      </c>
      <c r="G345">
        <v>30000</v>
      </c>
      <c r="H345">
        <v>33.225059190000003</v>
      </c>
      <c r="I345">
        <v>33.225059000000002</v>
      </c>
      <c r="J345">
        <v>1625.279272</v>
      </c>
      <c r="K345" s="5" t="str" cm="1">
        <f t="array" ref="K345">INDEX(_xlfn.TEXTSPLIT(Table1[[#This Row],[csv]],"_"),1)</f>
        <v>sgemm</v>
      </c>
      <c r="L345" s="5" t="str" cm="1">
        <f t="array" ref="L345">INDEX(_xlfn.TEXTSPLIT(Table1[[#This Row],[csv]],"_"),2)</f>
        <v>mkl</v>
      </c>
      <c r="M345" s="5" t="str">
        <f>IF(ISNUMBER(SEARCH("epyc",Table1[[#This Row],[node]])),"epyc",IF(ISNUMBER(SEARCH("thin",Table1[[#This Row],[node]])),"thin",IF(ISNUMBER(SEARCH("fat",Table1[[#This Row],[node]])),"fat","UNKNOWN")))</f>
        <v>thin</v>
      </c>
      <c r="N345" s="5">
        <f>IF(ISNUMBER(SEARCH("optimized",Table1[[#This Row],[csv]])),1,0)</f>
        <v>1</v>
      </c>
      <c r="O345" s="5" t="str" cm="1">
        <f t="array" ref="O345">INDEX(_xlfn.TEXTSPLIT(INDEX(_xlfn.TEXTSPLIT(Table1[[#This Row],[rep]],"="),2)," "),1)</f>
        <v>cores</v>
      </c>
      <c r="P345" s="5" t="str" cm="1">
        <f t="array" ref="P345">INDEX(_xlfn.TEXTSPLIT(INDEX(_xlfn.TEXTSPLIT(Table1[[#This Row],[rep]],"="),3)," "),1)</f>
        <v>close</v>
      </c>
      <c r="Q345" s="5" cm="1">
        <f t="array" ref="Q345">VALUE(INDEX(_xlfn.TEXTSPLIT(INDEX(_xlfn.TEXTSPLIT(Table1[[#This Row],[rep]],"="),4)," "),1))</f>
        <v>12</v>
      </c>
      <c r="R345" s="5" cm="1">
        <f t="array" ref="R345">VALUE(INDEX(_xlfn.TEXTSPLIT(INDEX(_xlfn.TEXTSPLIT(Table1[[#This Row],[rep]],"="),5)," "),1))</f>
        <v>12</v>
      </c>
    </row>
    <row r="346" spans="1:18" x14ac:dyDescent="0.25">
      <c r="A346" t="s">
        <v>848</v>
      </c>
      <c r="B346" t="s">
        <v>849</v>
      </c>
      <c r="C346" t="s">
        <v>33</v>
      </c>
      <c r="D346" t="s">
        <v>875</v>
      </c>
      <c r="E346">
        <v>30000</v>
      </c>
      <c r="F346">
        <v>30000</v>
      </c>
      <c r="G346">
        <v>30000</v>
      </c>
      <c r="H346">
        <v>36.241183112999998</v>
      </c>
      <c r="I346">
        <v>36.241182999999999</v>
      </c>
      <c r="J346">
        <v>1490.0175810000001</v>
      </c>
      <c r="K346" s="5" t="str" cm="1">
        <f t="array" ref="K346">INDEX(_xlfn.TEXTSPLIT(Table1[[#This Row],[csv]],"_"),1)</f>
        <v>sgemm</v>
      </c>
      <c r="L346" s="5" t="str" cm="1">
        <f t="array" ref="L346">INDEX(_xlfn.TEXTSPLIT(Table1[[#This Row],[csv]],"_"),2)</f>
        <v>mkl</v>
      </c>
      <c r="M346" s="5" t="str">
        <f>IF(ISNUMBER(SEARCH("epyc",Table1[[#This Row],[node]])),"epyc",IF(ISNUMBER(SEARCH("thin",Table1[[#This Row],[node]])),"thin",IF(ISNUMBER(SEARCH("fat",Table1[[#This Row],[node]])),"fat","UNKNOWN")))</f>
        <v>thin</v>
      </c>
      <c r="N346" s="5">
        <f>IF(ISNUMBER(SEARCH("optimized",Table1[[#This Row],[csv]])),1,0)</f>
        <v>1</v>
      </c>
      <c r="O346" s="5" t="str" cm="1">
        <f t="array" ref="O346">INDEX(_xlfn.TEXTSPLIT(INDEX(_xlfn.TEXTSPLIT(Table1[[#This Row],[rep]],"="),2)," "),1)</f>
        <v>cores</v>
      </c>
      <c r="P346" s="5" t="str" cm="1">
        <f t="array" ref="P346">INDEX(_xlfn.TEXTSPLIT(INDEX(_xlfn.TEXTSPLIT(Table1[[#This Row],[rep]],"="),3)," "),1)</f>
        <v>close</v>
      </c>
      <c r="Q346" s="5" cm="1">
        <f t="array" ref="Q346">VALUE(INDEX(_xlfn.TEXTSPLIT(INDEX(_xlfn.TEXTSPLIT(Table1[[#This Row],[rep]],"="),4)," "),1))</f>
        <v>11</v>
      </c>
      <c r="R346" s="5" cm="1">
        <f t="array" ref="R346">VALUE(INDEX(_xlfn.TEXTSPLIT(INDEX(_xlfn.TEXTSPLIT(Table1[[#This Row],[rep]],"="),5)," "),1))</f>
        <v>11</v>
      </c>
    </row>
    <row r="347" spans="1:18" x14ac:dyDescent="0.25">
      <c r="A347" t="s">
        <v>848</v>
      </c>
      <c r="B347" t="s">
        <v>849</v>
      </c>
      <c r="C347" t="s">
        <v>33</v>
      </c>
      <c r="D347" t="s">
        <v>876</v>
      </c>
      <c r="E347">
        <v>30000</v>
      </c>
      <c r="F347">
        <v>30000</v>
      </c>
      <c r="G347">
        <v>30000</v>
      </c>
      <c r="H347">
        <v>39.83871293</v>
      </c>
      <c r="I347">
        <v>39.838712999999998</v>
      </c>
      <c r="J347">
        <v>1355.4654760000001</v>
      </c>
      <c r="K347" s="5" t="str" cm="1">
        <f t="array" ref="K347">INDEX(_xlfn.TEXTSPLIT(Table1[[#This Row],[csv]],"_"),1)</f>
        <v>sgemm</v>
      </c>
      <c r="L347" s="5" t="str" cm="1">
        <f t="array" ref="L347">INDEX(_xlfn.TEXTSPLIT(Table1[[#This Row],[csv]],"_"),2)</f>
        <v>mkl</v>
      </c>
      <c r="M347" s="5" t="str">
        <f>IF(ISNUMBER(SEARCH("epyc",Table1[[#This Row],[node]])),"epyc",IF(ISNUMBER(SEARCH("thin",Table1[[#This Row],[node]])),"thin",IF(ISNUMBER(SEARCH("fat",Table1[[#This Row],[node]])),"fat","UNKNOWN")))</f>
        <v>thin</v>
      </c>
      <c r="N347" s="5">
        <f>IF(ISNUMBER(SEARCH("optimized",Table1[[#This Row],[csv]])),1,0)</f>
        <v>1</v>
      </c>
      <c r="O347" s="5" t="str" cm="1">
        <f t="array" ref="O347">INDEX(_xlfn.TEXTSPLIT(INDEX(_xlfn.TEXTSPLIT(Table1[[#This Row],[rep]],"="),2)," "),1)</f>
        <v>cores</v>
      </c>
      <c r="P347" s="5" t="str" cm="1">
        <f t="array" ref="P347">INDEX(_xlfn.TEXTSPLIT(INDEX(_xlfn.TEXTSPLIT(Table1[[#This Row],[rep]],"="),3)," "),1)</f>
        <v>close</v>
      </c>
      <c r="Q347" s="5" cm="1">
        <f t="array" ref="Q347">VALUE(INDEX(_xlfn.TEXTSPLIT(INDEX(_xlfn.TEXTSPLIT(Table1[[#This Row],[rep]],"="),4)," "),1))</f>
        <v>10</v>
      </c>
      <c r="R347" s="5" cm="1">
        <f t="array" ref="R347">VALUE(INDEX(_xlfn.TEXTSPLIT(INDEX(_xlfn.TEXTSPLIT(Table1[[#This Row],[rep]],"="),5)," "),1))</f>
        <v>10</v>
      </c>
    </row>
    <row r="348" spans="1:18" x14ac:dyDescent="0.25">
      <c r="A348" t="s">
        <v>848</v>
      </c>
      <c r="B348" t="s">
        <v>849</v>
      </c>
      <c r="C348" t="s">
        <v>33</v>
      </c>
      <c r="D348" t="s">
        <v>877</v>
      </c>
      <c r="E348">
        <v>30000</v>
      </c>
      <c r="F348">
        <v>30000</v>
      </c>
      <c r="G348">
        <v>30000</v>
      </c>
      <c r="H348">
        <v>44.270063682</v>
      </c>
      <c r="I348">
        <v>44.270063999999998</v>
      </c>
      <c r="J348">
        <v>1219.7859120000001</v>
      </c>
      <c r="K348" s="5" t="str" cm="1">
        <f t="array" ref="K348">INDEX(_xlfn.TEXTSPLIT(Table1[[#This Row],[csv]],"_"),1)</f>
        <v>sgemm</v>
      </c>
      <c r="L348" s="5" t="str" cm="1">
        <f t="array" ref="L348">INDEX(_xlfn.TEXTSPLIT(Table1[[#This Row],[csv]],"_"),2)</f>
        <v>mkl</v>
      </c>
      <c r="M348" s="5" t="str">
        <f>IF(ISNUMBER(SEARCH("epyc",Table1[[#This Row],[node]])),"epyc",IF(ISNUMBER(SEARCH("thin",Table1[[#This Row],[node]])),"thin",IF(ISNUMBER(SEARCH("fat",Table1[[#This Row],[node]])),"fat","UNKNOWN")))</f>
        <v>thin</v>
      </c>
      <c r="N348" s="5">
        <f>IF(ISNUMBER(SEARCH("optimized",Table1[[#This Row],[csv]])),1,0)</f>
        <v>1</v>
      </c>
      <c r="O348" s="5" t="str" cm="1">
        <f t="array" ref="O348">INDEX(_xlfn.TEXTSPLIT(INDEX(_xlfn.TEXTSPLIT(Table1[[#This Row],[rep]],"="),2)," "),1)</f>
        <v>cores</v>
      </c>
      <c r="P348" s="5" t="str" cm="1">
        <f t="array" ref="P348">INDEX(_xlfn.TEXTSPLIT(INDEX(_xlfn.TEXTSPLIT(Table1[[#This Row],[rep]],"="),3)," "),1)</f>
        <v>close</v>
      </c>
      <c r="Q348" s="5" cm="1">
        <f t="array" ref="Q348">VALUE(INDEX(_xlfn.TEXTSPLIT(INDEX(_xlfn.TEXTSPLIT(Table1[[#This Row],[rep]],"="),4)," "),1))</f>
        <v>9</v>
      </c>
      <c r="R348" s="5" cm="1">
        <f t="array" ref="R348">VALUE(INDEX(_xlfn.TEXTSPLIT(INDEX(_xlfn.TEXTSPLIT(Table1[[#This Row],[rep]],"="),5)," "),1))</f>
        <v>9</v>
      </c>
    </row>
    <row r="349" spans="1:18" x14ac:dyDescent="0.25">
      <c r="A349" t="s">
        <v>848</v>
      </c>
      <c r="B349" t="s">
        <v>849</v>
      </c>
      <c r="C349" t="s">
        <v>33</v>
      </c>
      <c r="D349" t="s">
        <v>878</v>
      </c>
      <c r="E349">
        <v>30000</v>
      </c>
      <c r="F349">
        <v>30000</v>
      </c>
      <c r="G349">
        <v>30000</v>
      </c>
      <c r="H349">
        <v>49.813797291</v>
      </c>
      <c r="I349">
        <v>49.813797000000001</v>
      </c>
      <c r="J349">
        <v>1084.0370129999999</v>
      </c>
      <c r="K349" s="5" t="str" cm="1">
        <f t="array" ref="K349">INDEX(_xlfn.TEXTSPLIT(Table1[[#This Row],[csv]],"_"),1)</f>
        <v>sgemm</v>
      </c>
      <c r="L349" s="5" t="str" cm="1">
        <f t="array" ref="L349">INDEX(_xlfn.TEXTSPLIT(Table1[[#This Row],[csv]],"_"),2)</f>
        <v>mkl</v>
      </c>
      <c r="M349" s="5" t="str">
        <f>IF(ISNUMBER(SEARCH("epyc",Table1[[#This Row],[node]])),"epyc",IF(ISNUMBER(SEARCH("thin",Table1[[#This Row],[node]])),"thin",IF(ISNUMBER(SEARCH("fat",Table1[[#This Row],[node]])),"fat","UNKNOWN")))</f>
        <v>thin</v>
      </c>
      <c r="N349" s="5">
        <f>IF(ISNUMBER(SEARCH("optimized",Table1[[#This Row],[csv]])),1,0)</f>
        <v>1</v>
      </c>
      <c r="O349" s="5" t="str" cm="1">
        <f t="array" ref="O349">INDEX(_xlfn.TEXTSPLIT(INDEX(_xlfn.TEXTSPLIT(Table1[[#This Row],[rep]],"="),2)," "),1)</f>
        <v>cores</v>
      </c>
      <c r="P349" s="5" t="str" cm="1">
        <f t="array" ref="P349">INDEX(_xlfn.TEXTSPLIT(INDEX(_xlfn.TEXTSPLIT(Table1[[#This Row],[rep]],"="),3)," "),1)</f>
        <v>close</v>
      </c>
      <c r="Q349" s="5" cm="1">
        <f t="array" ref="Q349">VALUE(INDEX(_xlfn.TEXTSPLIT(INDEX(_xlfn.TEXTSPLIT(Table1[[#This Row],[rep]],"="),4)," "),1))</f>
        <v>8</v>
      </c>
      <c r="R349" s="5" cm="1">
        <f t="array" ref="R349">VALUE(INDEX(_xlfn.TEXTSPLIT(INDEX(_xlfn.TEXTSPLIT(Table1[[#This Row],[rep]],"="),5)," "),1))</f>
        <v>8</v>
      </c>
    </row>
    <row r="350" spans="1:18" x14ac:dyDescent="0.25">
      <c r="A350" t="s">
        <v>848</v>
      </c>
      <c r="B350" t="s">
        <v>849</v>
      </c>
      <c r="C350" t="s">
        <v>33</v>
      </c>
      <c r="D350" t="s">
        <v>879</v>
      </c>
      <c r="E350">
        <v>30000</v>
      </c>
      <c r="F350">
        <v>30000</v>
      </c>
      <c r="G350">
        <v>30000</v>
      </c>
      <c r="H350">
        <v>56.990155373</v>
      </c>
      <c r="I350">
        <v>56.990155000000001</v>
      </c>
      <c r="J350">
        <v>947.53207199999997</v>
      </c>
      <c r="K350" s="5" t="str" cm="1">
        <f t="array" ref="K350">INDEX(_xlfn.TEXTSPLIT(Table1[[#This Row],[csv]],"_"),1)</f>
        <v>sgemm</v>
      </c>
      <c r="L350" s="5" t="str" cm="1">
        <f t="array" ref="L350">INDEX(_xlfn.TEXTSPLIT(Table1[[#This Row],[csv]],"_"),2)</f>
        <v>mkl</v>
      </c>
      <c r="M350" s="5" t="str">
        <f>IF(ISNUMBER(SEARCH("epyc",Table1[[#This Row],[node]])),"epyc",IF(ISNUMBER(SEARCH("thin",Table1[[#This Row],[node]])),"thin",IF(ISNUMBER(SEARCH("fat",Table1[[#This Row],[node]])),"fat","UNKNOWN")))</f>
        <v>thin</v>
      </c>
      <c r="N350" s="5">
        <f>IF(ISNUMBER(SEARCH("optimized",Table1[[#This Row],[csv]])),1,0)</f>
        <v>1</v>
      </c>
      <c r="O350" s="5" t="str" cm="1">
        <f t="array" ref="O350">INDEX(_xlfn.TEXTSPLIT(INDEX(_xlfn.TEXTSPLIT(Table1[[#This Row],[rep]],"="),2)," "),1)</f>
        <v>cores</v>
      </c>
      <c r="P350" s="5" t="str" cm="1">
        <f t="array" ref="P350">INDEX(_xlfn.TEXTSPLIT(INDEX(_xlfn.TEXTSPLIT(Table1[[#This Row],[rep]],"="),3)," "),1)</f>
        <v>close</v>
      </c>
      <c r="Q350" s="5" cm="1">
        <f t="array" ref="Q350">VALUE(INDEX(_xlfn.TEXTSPLIT(INDEX(_xlfn.TEXTSPLIT(Table1[[#This Row],[rep]],"="),4)," "),1))</f>
        <v>7</v>
      </c>
      <c r="R350" s="5" cm="1">
        <f t="array" ref="R350">VALUE(INDEX(_xlfn.TEXTSPLIT(INDEX(_xlfn.TEXTSPLIT(Table1[[#This Row],[rep]],"="),5)," "),1))</f>
        <v>7</v>
      </c>
    </row>
    <row r="351" spans="1:18" x14ac:dyDescent="0.25">
      <c r="A351" t="s">
        <v>848</v>
      </c>
      <c r="B351" t="s">
        <v>849</v>
      </c>
      <c r="C351" t="s">
        <v>33</v>
      </c>
      <c r="D351" t="s">
        <v>880</v>
      </c>
      <c r="E351">
        <v>30000</v>
      </c>
      <c r="F351">
        <v>30000</v>
      </c>
      <c r="G351">
        <v>30000</v>
      </c>
      <c r="H351">
        <v>66.767974926999997</v>
      </c>
      <c r="I351">
        <v>66.767975000000007</v>
      </c>
      <c r="J351">
        <v>808.77097200000003</v>
      </c>
      <c r="K351" s="5" t="str" cm="1">
        <f t="array" ref="K351">INDEX(_xlfn.TEXTSPLIT(Table1[[#This Row],[csv]],"_"),1)</f>
        <v>sgemm</v>
      </c>
      <c r="L351" s="5" t="str" cm="1">
        <f t="array" ref="L351">INDEX(_xlfn.TEXTSPLIT(Table1[[#This Row],[csv]],"_"),2)</f>
        <v>mkl</v>
      </c>
      <c r="M351" s="5" t="str">
        <f>IF(ISNUMBER(SEARCH("epyc",Table1[[#This Row],[node]])),"epyc",IF(ISNUMBER(SEARCH("thin",Table1[[#This Row],[node]])),"thin",IF(ISNUMBER(SEARCH("fat",Table1[[#This Row],[node]])),"fat","UNKNOWN")))</f>
        <v>thin</v>
      </c>
      <c r="N351" s="5">
        <f>IF(ISNUMBER(SEARCH("optimized",Table1[[#This Row],[csv]])),1,0)</f>
        <v>1</v>
      </c>
      <c r="O351" s="5" t="str" cm="1">
        <f t="array" ref="O351">INDEX(_xlfn.TEXTSPLIT(INDEX(_xlfn.TEXTSPLIT(Table1[[#This Row],[rep]],"="),2)," "),1)</f>
        <v>cores</v>
      </c>
      <c r="P351" s="5" t="str" cm="1">
        <f t="array" ref="P351">INDEX(_xlfn.TEXTSPLIT(INDEX(_xlfn.TEXTSPLIT(Table1[[#This Row],[rep]],"="),3)," "),1)</f>
        <v>close</v>
      </c>
      <c r="Q351" s="5" cm="1">
        <f t="array" ref="Q351">VALUE(INDEX(_xlfn.TEXTSPLIT(INDEX(_xlfn.TEXTSPLIT(Table1[[#This Row],[rep]],"="),4)," "),1))</f>
        <v>6</v>
      </c>
      <c r="R351" s="5" cm="1">
        <f t="array" ref="R351">VALUE(INDEX(_xlfn.TEXTSPLIT(INDEX(_xlfn.TEXTSPLIT(Table1[[#This Row],[rep]],"="),5)," "),1))</f>
        <v>6</v>
      </c>
    </row>
    <row r="352" spans="1:18" x14ac:dyDescent="0.25">
      <c r="A352" t="s">
        <v>848</v>
      </c>
      <c r="B352" t="s">
        <v>849</v>
      </c>
      <c r="C352" t="s">
        <v>33</v>
      </c>
      <c r="D352" t="s">
        <v>881</v>
      </c>
      <c r="E352">
        <v>30000</v>
      </c>
      <c r="F352">
        <v>30000</v>
      </c>
      <c r="G352">
        <v>30000</v>
      </c>
      <c r="H352">
        <v>79.809285068999998</v>
      </c>
      <c r="I352">
        <v>79.809285000000003</v>
      </c>
      <c r="J352">
        <v>676.61300300000005</v>
      </c>
      <c r="K352" s="5" t="str" cm="1">
        <f t="array" ref="K352">INDEX(_xlfn.TEXTSPLIT(Table1[[#This Row],[csv]],"_"),1)</f>
        <v>sgemm</v>
      </c>
      <c r="L352" s="5" t="str" cm="1">
        <f t="array" ref="L352">INDEX(_xlfn.TEXTSPLIT(Table1[[#This Row],[csv]],"_"),2)</f>
        <v>mkl</v>
      </c>
      <c r="M352" s="5" t="str">
        <f>IF(ISNUMBER(SEARCH("epyc",Table1[[#This Row],[node]])),"epyc",IF(ISNUMBER(SEARCH("thin",Table1[[#This Row],[node]])),"thin",IF(ISNUMBER(SEARCH("fat",Table1[[#This Row],[node]])),"fat","UNKNOWN")))</f>
        <v>thin</v>
      </c>
      <c r="N352" s="5">
        <f>IF(ISNUMBER(SEARCH("optimized",Table1[[#This Row],[csv]])),1,0)</f>
        <v>1</v>
      </c>
      <c r="O352" s="5" t="str" cm="1">
        <f t="array" ref="O352">INDEX(_xlfn.TEXTSPLIT(INDEX(_xlfn.TEXTSPLIT(Table1[[#This Row],[rep]],"="),2)," "),1)</f>
        <v>cores</v>
      </c>
      <c r="P352" s="5" t="str" cm="1">
        <f t="array" ref="P352">INDEX(_xlfn.TEXTSPLIT(INDEX(_xlfn.TEXTSPLIT(Table1[[#This Row],[rep]],"="),3)," "),1)</f>
        <v>close</v>
      </c>
      <c r="Q352" s="5" cm="1">
        <f t="array" ref="Q352">VALUE(INDEX(_xlfn.TEXTSPLIT(INDEX(_xlfn.TEXTSPLIT(Table1[[#This Row],[rep]],"="),4)," "),1))</f>
        <v>5</v>
      </c>
      <c r="R352" s="5" cm="1">
        <f t="array" ref="R352">VALUE(INDEX(_xlfn.TEXTSPLIT(INDEX(_xlfn.TEXTSPLIT(Table1[[#This Row],[rep]],"="),5)," "),1))</f>
        <v>5</v>
      </c>
    </row>
    <row r="353" spans="1:18" x14ac:dyDescent="0.25">
      <c r="A353" t="s">
        <v>848</v>
      </c>
      <c r="B353" t="s">
        <v>849</v>
      </c>
      <c r="C353" t="s">
        <v>33</v>
      </c>
      <c r="D353" t="s">
        <v>882</v>
      </c>
      <c r="E353">
        <v>30000</v>
      </c>
      <c r="F353">
        <v>30000</v>
      </c>
      <c r="G353">
        <v>30000</v>
      </c>
      <c r="H353">
        <v>100.072446082</v>
      </c>
      <c r="I353">
        <v>100.072446</v>
      </c>
      <c r="J353">
        <v>539.60907399999996</v>
      </c>
      <c r="K353" s="5" t="str" cm="1">
        <f t="array" ref="K353">INDEX(_xlfn.TEXTSPLIT(Table1[[#This Row],[csv]],"_"),1)</f>
        <v>sgemm</v>
      </c>
      <c r="L353" s="5" t="str" cm="1">
        <f t="array" ref="L353">INDEX(_xlfn.TEXTSPLIT(Table1[[#This Row],[csv]],"_"),2)</f>
        <v>mkl</v>
      </c>
      <c r="M353" s="5" t="str">
        <f>IF(ISNUMBER(SEARCH("epyc",Table1[[#This Row],[node]])),"epyc",IF(ISNUMBER(SEARCH("thin",Table1[[#This Row],[node]])),"thin",IF(ISNUMBER(SEARCH("fat",Table1[[#This Row],[node]])),"fat","UNKNOWN")))</f>
        <v>thin</v>
      </c>
      <c r="N353" s="5">
        <f>IF(ISNUMBER(SEARCH("optimized",Table1[[#This Row],[csv]])),1,0)</f>
        <v>1</v>
      </c>
      <c r="O353" s="5" t="str" cm="1">
        <f t="array" ref="O353">INDEX(_xlfn.TEXTSPLIT(INDEX(_xlfn.TEXTSPLIT(Table1[[#This Row],[rep]],"="),2)," "),1)</f>
        <v>cores</v>
      </c>
      <c r="P353" s="5" t="str" cm="1">
        <f t="array" ref="P353">INDEX(_xlfn.TEXTSPLIT(INDEX(_xlfn.TEXTSPLIT(Table1[[#This Row],[rep]],"="),3)," "),1)</f>
        <v>close</v>
      </c>
      <c r="Q353" s="5" cm="1">
        <f t="array" ref="Q353">VALUE(INDEX(_xlfn.TEXTSPLIT(INDEX(_xlfn.TEXTSPLIT(Table1[[#This Row],[rep]],"="),4)," "),1))</f>
        <v>4</v>
      </c>
      <c r="R353" s="5" cm="1">
        <f t="array" ref="R353">VALUE(INDEX(_xlfn.TEXTSPLIT(INDEX(_xlfn.TEXTSPLIT(Table1[[#This Row],[rep]],"="),5)," "),1))</f>
        <v>4</v>
      </c>
    </row>
    <row r="354" spans="1:18" x14ac:dyDescent="0.25">
      <c r="A354" t="s">
        <v>848</v>
      </c>
      <c r="B354" t="s">
        <v>849</v>
      </c>
      <c r="C354" t="s">
        <v>33</v>
      </c>
      <c r="D354" t="s">
        <v>883</v>
      </c>
      <c r="E354">
        <v>30000</v>
      </c>
      <c r="F354">
        <v>30000</v>
      </c>
      <c r="G354">
        <v>30000</v>
      </c>
      <c r="H354">
        <v>134.30613652400001</v>
      </c>
      <c r="I354">
        <v>134.30613700000001</v>
      </c>
      <c r="J354">
        <v>402.06651299999999</v>
      </c>
      <c r="K354" s="5" t="str" cm="1">
        <f t="array" ref="K354">INDEX(_xlfn.TEXTSPLIT(Table1[[#This Row],[csv]],"_"),1)</f>
        <v>sgemm</v>
      </c>
      <c r="L354" s="5" t="str" cm="1">
        <f t="array" ref="L354">INDEX(_xlfn.TEXTSPLIT(Table1[[#This Row],[csv]],"_"),2)</f>
        <v>mkl</v>
      </c>
      <c r="M354" s="5" t="str">
        <f>IF(ISNUMBER(SEARCH("epyc",Table1[[#This Row],[node]])),"epyc",IF(ISNUMBER(SEARCH("thin",Table1[[#This Row],[node]])),"thin",IF(ISNUMBER(SEARCH("fat",Table1[[#This Row],[node]])),"fat","UNKNOWN")))</f>
        <v>thin</v>
      </c>
      <c r="N354" s="5">
        <f>IF(ISNUMBER(SEARCH("optimized",Table1[[#This Row],[csv]])),1,0)</f>
        <v>1</v>
      </c>
      <c r="O354" s="5" t="str" cm="1">
        <f t="array" ref="O354">INDEX(_xlfn.TEXTSPLIT(INDEX(_xlfn.TEXTSPLIT(Table1[[#This Row],[rep]],"="),2)," "),1)</f>
        <v>cores</v>
      </c>
      <c r="P354" s="5" t="str" cm="1">
        <f t="array" ref="P354">INDEX(_xlfn.TEXTSPLIT(INDEX(_xlfn.TEXTSPLIT(Table1[[#This Row],[rep]],"="),3)," "),1)</f>
        <v>close</v>
      </c>
      <c r="Q354" s="5" cm="1">
        <f t="array" ref="Q354">VALUE(INDEX(_xlfn.TEXTSPLIT(INDEX(_xlfn.TEXTSPLIT(Table1[[#This Row],[rep]],"="),4)," "),1))</f>
        <v>3</v>
      </c>
      <c r="R354" s="5" cm="1">
        <f t="array" ref="R354">VALUE(INDEX(_xlfn.TEXTSPLIT(INDEX(_xlfn.TEXTSPLIT(Table1[[#This Row],[rep]],"="),5)," "),1))</f>
        <v>3</v>
      </c>
    </row>
    <row r="355" spans="1:18" x14ac:dyDescent="0.25">
      <c r="A355" t="s">
        <v>848</v>
      </c>
      <c r="B355" t="s">
        <v>849</v>
      </c>
      <c r="C355" t="s">
        <v>33</v>
      </c>
      <c r="D355" t="s">
        <v>884</v>
      </c>
      <c r="E355">
        <v>30000</v>
      </c>
      <c r="F355">
        <v>30000</v>
      </c>
      <c r="G355">
        <v>30000</v>
      </c>
      <c r="H355">
        <v>203.791131562</v>
      </c>
      <c r="I355">
        <v>203.791132</v>
      </c>
      <c r="J355">
        <v>264.97718300000003</v>
      </c>
      <c r="K355" s="5" t="str" cm="1">
        <f t="array" ref="K355">INDEX(_xlfn.TEXTSPLIT(Table1[[#This Row],[csv]],"_"),1)</f>
        <v>sgemm</v>
      </c>
      <c r="L355" s="5" t="str" cm="1">
        <f t="array" ref="L355">INDEX(_xlfn.TEXTSPLIT(Table1[[#This Row],[csv]],"_"),2)</f>
        <v>mkl</v>
      </c>
      <c r="M355" s="5" t="str">
        <f>IF(ISNUMBER(SEARCH("epyc",Table1[[#This Row],[node]])),"epyc",IF(ISNUMBER(SEARCH("thin",Table1[[#This Row],[node]])),"thin",IF(ISNUMBER(SEARCH("fat",Table1[[#This Row],[node]])),"fat","UNKNOWN")))</f>
        <v>thin</v>
      </c>
      <c r="N355" s="5">
        <f>IF(ISNUMBER(SEARCH("optimized",Table1[[#This Row],[csv]])),1,0)</f>
        <v>1</v>
      </c>
      <c r="O355" s="5" t="str" cm="1">
        <f t="array" ref="O355">INDEX(_xlfn.TEXTSPLIT(INDEX(_xlfn.TEXTSPLIT(Table1[[#This Row],[rep]],"="),2)," "),1)</f>
        <v>cores</v>
      </c>
      <c r="P355" s="5" t="str" cm="1">
        <f t="array" ref="P355">INDEX(_xlfn.TEXTSPLIT(INDEX(_xlfn.TEXTSPLIT(Table1[[#This Row],[rep]],"="),3)," "),1)</f>
        <v>close</v>
      </c>
      <c r="Q355" s="5" cm="1">
        <f t="array" ref="Q355">VALUE(INDEX(_xlfn.TEXTSPLIT(INDEX(_xlfn.TEXTSPLIT(Table1[[#This Row],[rep]],"="),4)," "),1))</f>
        <v>2</v>
      </c>
      <c r="R355" s="5" cm="1">
        <f t="array" ref="R355">VALUE(INDEX(_xlfn.TEXTSPLIT(INDEX(_xlfn.TEXTSPLIT(Table1[[#This Row],[rep]],"="),5)," "),1))</f>
        <v>2</v>
      </c>
    </row>
    <row r="356" spans="1:18" x14ac:dyDescent="0.25">
      <c r="A356" t="s">
        <v>848</v>
      </c>
      <c r="B356" t="s">
        <v>849</v>
      </c>
      <c r="C356" t="s">
        <v>33</v>
      </c>
      <c r="D356" t="s">
        <v>885</v>
      </c>
      <c r="E356">
        <v>30000</v>
      </c>
      <c r="F356">
        <v>30000</v>
      </c>
      <c r="G356">
        <v>30000</v>
      </c>
      <c r="H356">
        <v>402.464789725</v>
      </c>
      <c r="I356">
        <v>402.46478999999999</v>
      </c>
      <c r="J356">
        <v>134.17322799999999</v>
      </c>
      <c r="K356" s="5" t="str" cm="1">
        <f t="array" ref="K356">INDEX(_xlfn.TEXTSPLIT(Table1[[#This Row],[csv]],"_"),1)</f>
        <v>sgemm</v>
      </c>
      <c r="L356" s="5" t="str" cm="1">
        <f t="array" ref="L356">INDEX(_xlfn.TEXTSPLIT(Table1[[#This Row],[csv]],"_"),2)</f>
        <v>mkl</v>
      </c>
      <c r="M356" s="5" t="str">
        <f>IF(ISNUMBER(SEARCH("epyc",Table1[[#This Row],[node]])),"epyc",IF(ISNUMBER(SEARCH("thin",Table1[[#This Row],[node]])),"thin",IF(ISNUMBER(SEARCH("fat",Table1[[#This Row],[node]])),"fat","UNKNOWN")))</f>
        <v>thin</v>
      </c>
      <c r="N356" s="5">
        <f>IF(ISNUMBER(SEARCH("optimized",Table1[[#This Row],[csv]])),1,0)</f>
        <v>1</v>
      </c>
      <c r="O356" s="5" t="str" cm="1">
        <f t="array" ref="O356">INDEX(_xlfn.TEXTSPLIT(INDEX(_xlfn.TEXTSPLIT(Table1[[#This Row],[rep]],"="),2)," "),1)</f>
        <v>cores</v>
      </c>
      <c r="P356" s="5" t="str" cm="1">
        <f t="array" ref="P356">INDEX(_xlfn.TEXTSPLIT(INDEX(_xlfn.TEXTSPLIT(Table1[[#This Row],[rep]],"="),3)," "),1)</f>
        <v>close</v>
      </c>
      <c r="Q356" s="5" cm="1">
        <f t="array" ref="Q356">VALUE(INDEX(_xlfn.TEXTSPLIT(INDEX(_xlfn.TEXTSPLIT(Table1[[#This Row],[rep]],"="),4)," "),1))</f>
        <v>1</v>
      </c>
      <c r="R356" s="5" cm="1">
        <f t="array" ref="R356">VALUE(INDEX(_xlfn.TEXTSPLIT(INDEX(_xlfn.TEXTSPLIT(Table1[[#This Row],[rep]],"="),5)," "),1))</f>
        <v>1</v>
      </c>
    </row>
    <row r="357" spans="1:18" x14ac:dyDescent="0.25">
      <c r="A357" t="s">
        <v>848</v>
      </c>
      <c r="B357" t="s">
        <v>849</v>
      </c>
      <c r="C357" t="s">
        <v>33</v>
      </c>
      <c r="D357" t="s">
        <v>886</v>
      </c>
      <c r="E357">
        <v>30000</v>
      </c>
      <c r="F357">
        <v>30000</v>
      </c>
      <c r="G357">
        <v>30000</v>
      </c>
      <c r="H357">
        <v>33.208882740999996</v>
      </c>
      <c r="I357">
        <v>33.208883</v>
      </c>
      <c r="J357">
        <v>1626.0709649999999</v>
      </c>
      <c r="K357" s="5" t="str" cm="1">
        <f t="array" ref="K357">INDEX(_xlfn.TEXTSPLIT(Table1[[#This Row],[csv]],"_"),1)</f>
        <v>sgemm</v>
      </c>
      <c r="L357" s="5" t="str" cm="1">
        <f t="array" ref="L357">INDEX(_xlfn.TEXTSPLIT(Table1[[#This Row],[csv]],"_"),2)</f>
        <v>mkl</v>
      </c>
      <c r="M357" s="5" t="str">
        <f>IF(ISNUMBER(SEARCH("epyc",Table1[[#This Row],[node]])),"epyc",IF(ISNUMBER(SEARCH("thin",Table1[[#This Row],[node]])),"thin",IF(ISNUMBER(SEARCH("fat",Table1[[#This Row],[node]])),"fat","UNKNOWN")))</f>
        <v>thin</v>
      </c>
      <c r="N357" s="5">
        <f>IF(ISNUMBER(SEARCH("optimized",Table1[[#This Row],[csv]])),1,0)</f>
        <v>1</v>
      </c>
      <c r="O357" s="5" t="str" cm="1">
        <f t="array" ref="O357">INDEX(_xlfn.TEXTSPLIT(INDEX(_xlfn.TEXTSPLIT(Table1[[#This Row],[rep]],"="),2)," "),1)</f>
        <v>cores</v>
      </c>
      <c r="P357" s="5" t="str" cm="1">
        <f t="array" ref="P357">INDEX(_xlfn.TEXTSPLIT(INDEX(_xlfn.TEXTSPLIT(Table1[[#This Row],[rep]],"="),3)," "),1)</f>
        <v>close</v>
      </c>
      <c r="Q357" s="5" cm="1">
        <f t="array" ref="Q357">VALUE(INDEX(_xlfn.TEXTSPLIT(INDEX(_xlfn.TEXTSPLIT(Table1[[#This Row],[rep]],"="),4)," "),1))</f>
        <v>12</v>
      </c>
      <c r="R357" s="5" cm="1">
        <f t="array" ref="R357">VALUE(INDEX(_xlfn.TEXTSPLIT(INDEX(_xlfn.TEXTSPLIT(Table1[[#This Row],[rep]],"="),5)," "),1))</f>
        <v>12</v>
      </c>
    </row>
    <row r="358" spans="1:18" x14ac:dyDescent="0.25">
      <c r="A358" t="s">
        <v>848</v>
      </c>
      <c r="B358" t="s">
        <v>849</v>
      </c>
      <c r="C358" t="s">
        <v>33</v>
      </c>
      <c r="D358" t="s">
        <v>887</v>
      </c>
      <c r="E358">
        <v>30000</v>
      </c>
      <c r="F358">
        <v>30000</v>
      </c>
      <c r="G358">
        <v>30000</v>
      </c>
      <c r="H358">
        <v>36.220640897999999</v>
      </c>
      <c r="I358">
        <v>36.220641000000001</v>
      </c>
      <c r="J358">
        <v>1490.862631</v>
      </c>
      <c r="K358" s="5" t="str" cm="1">
        <f t="array" ref="K358">INDEX(_xlfn.TEXTSPLIT(Table1[[#This Row],[csv]],"_"),1)</f>
        <v>sgemm</v>
      </c>
      <c r="L358" s="5" t="str" cm="1">
        <f t="array" ref="L358">INDEX(_xlfn.TEXTSPLIT(Table1[[#This Row],[csv]],"_"),2)</f>
        <v>mkl</v>
      </c>
      <c r="M358" s="5" t="str">
        <f>IF(ISNUMBER(SEARCH("epyc",Table1[[#This Row],[node]])),"epyc",IF(ISNUMBER(SEARCH("thin",Table1[[#This Row],[node]])),"thin",IF(ISNUMBER(SEARCH("fat",Table1[[#This Row],[node]])),"fat","UNKNOWN")))</f>
        <v>thin</v>
      </c>
      <c r="N358" s="5">
        <f>IF(ISNUMBER(SEARCH("optimized",Table1[[#This Row],[csv]])),1,0)</f>
        <v>1</v>
      </c>
      <c r="O358" s="5" t="str" cm="1">
        <f t="array" ref="O358">INDEX(_xlfn.TEXTSPLIT(INDEX(_xlfn.TEXTSPLIT(Table1[[#This Row],[rep]],"="),2)," "),1)</f>
        <v>cores</v>
      </c>
      <c r="P358" s="5" t="str" cm="1">
        <f t="array" ref="P358">INDEX(_xlfn.TEXTSPLIT(INDEX(_xlfn.TEXTSPLIT(Table1[[#This Row],[rep]],"="),3)," "),1)</f>
        <v>close</v>
      </c>
      <c r="Q358" s="5" cm="1">
        <f t="array" ref="Q358">VALUE(INDEX(_xlfn.TEXTSPLIT(INDEX(_xlfn.TEXTSPLIT(Table1[[#This Row],[rep]],"="),4)," "),1))</f>
        <v>11</v>
      </c>
      <c r="R358" s="5" cm="1">
        <f t="array" ref="R358">VALUE(INDEX(_xlfn.TEXTSPLIT(INDEX(_xlfn.TEXTSPLIT(Table1[[#This Row],[rep]],"="),5)," "),1))</f>
        <v>11</v>
      </c>
    </row>
    <row r="359" spans="1:18" x14ac:dyDescent="0.25">
      <c r="A359" t="s">
        <v>848</v>
      </c>
      <c r="B359" t="s">
        <v>849</v>
      </c>
      <c r="C359" t="s">
        <v>33</v>
      </c>
      <c r="D359" t="s">
        <v>888</v>
      </c>
      <c r="E359">
        <v>30000</v>
      </c>
      <c r="F359">
        <v>30000</v>
      </c>
      <c r="G359">
        <v>30000</v>
      </c>
      <c r="H359">
        <v>39.888852985</v>
      </c>
      <c r="I359">
        <v>39.888852999999997</v>
      </c>
      <c r="J359">
        <v>1353.7616640000001</v>
      </c>
      <c r="K359" s="5" t="str" cm="1">
        <f t="array" ref="K359">INDEX(_xlfn.TEXTSPLIT(Table1[[#This Row],[csv]],"_"),1)</f>
        <v>sgemm</v>
      </c>
      <c r="L359" s="5" t="str" cm="1">
        <f t="array" ref="L359">INDEX(_xlfn.TEXTSPLIT(Table1[[#This Row],[csv]],"_"),2)</f>
        <v>mkl</v>
      </c>
      <c r="M359" s="5" t="str">
        <f>IF(ISNUMBER(SEARCH("epyc",Table1[[#This Row],[node]])),"epyc",IF(ISNUMBER(SEARCH("thin",Table1[[#This Row],[node]])),"thin",IF(ISNUMBER(SEARCH("fat",Table1[[#This Row],[node]])),"fat","UNKNOWN")))</f>
        <v>thin</v>
      </c>
      <c r="N359" s="5">
        <f>IF(ISNUMBER(SEARCH("optimized",Table1[[#This Row],[csv]])),1,0)</f>
        <v>1</v>
      </c>
      <c r="O359" s="5" t="str" cm="1">
        <f t="array" ref="O359">INDEX(_xlfn.TEXTSPLIT(INDEX(_xlfn.TEXTSPLIT(Table1[[#This Row],[rep]],"="),2)," "),1)</f>
        <v>cores</v>
      </c>
      <c r="P359" s="5" t="str" cm="1">
        <f t="array" ref="P359">INDEX(_xlfn.TEXTSPLIT(INDEX(_xlfn.TEXTSPLIT(Table1[[#This Row],[rep]],"="),3)," "),1)</f>
        <v>close</v>
      </c>
      <c r="Q359" s="5" cm="1">
        <f t="array" ref="Q359">VALUE(INDEX(_xlfn.TEXTSPLIT(INDEX(_xlfn.TEXTSPLIT(Table1[[#This Row],[rep]],"="),4)," "),1))</f>
        <v>10</v>
      </c>
      <c r="R359" s="5" cm="1">
        <f t="array" ref="R359">VALUE(INDEX(_xlfn.TEXTSPLIT(INDEX(_xlfn.TEXTSPLIT(Table1[[#This Row],[rep]],"="),5)," "),1))</f>
        <v>10</v>
      </c>
    </row>
    <row r="360" spans="1:18" x14ac:dyDescent="0.25">
      <c r="A360" t="s">
        <v>848</v>
      </c>
      <c r="B360" t="s">
        <v>849</v>
      </c>
      <c r="C360" t="s">
        <v>33</v>
      </c>
      <c r="D360" t="s">
        <v>889</v>
      </c>
      <c r="E360">
        <v>30000</v>
      </c>
      <c r="F360">
        <v>30000</v>
      </c>
      <c r="G360">
        <v>30000</v>
      </c>
      <c r="H360">
        <v>44.314285525000003</v>
      </c>
      <c r="I360">
        <v>44.314286000000003</v>
      </c>
      <c r="J360">
        <v>1218.568671</v>
      </c>
      <c r="K360" s="5" t="str" cm="1">
        <f t="array" ref="K360">INDEX(_xlfn.TEXTSPLIT(Table1[[#This Row],[csv]],"_"),1)</f>
        <v>sgemm</v>
      </c>
      <c r="L360" s="5" t="str" cm="1">
        <f t="array" ref="L360">INDEX(_xlfn.TEXTSPLIT(Table1[[#This Row],[csv]],"_"),2)</f>
        <v>mkl</v>
      </c>
      <c r="M360" s="5" t="str">
        <f>IF(ISNUMBER(SEARCH("epyc",Table1[[#This Row],[node]])),"epyc",IF(ISNUMBER(SEARCH("thin",Table1[[#This Row],[node]])),"thin",IF(ISNUMBER(SEARCH("fat",Table1[[#This Row],[node]])),"fat","UNKNOWN")))</f>
        <v>thin</v>
      </c>
      <c r="N360" s="5">
        <f>IF(ISNUMBER(SEARCH("optimized",Table1[[#This Row],[csv]])),1,0)</f>
        <v>1</v>
      </c>
      <c r="O360" s="5" t="str" cm="1">
        <f t="array" ref="O360">INDEX(_xlfn.TEXTSPLIT(INDEX(_xlfn.TEXTSPLIT(Table1[[#This Row],[rep]],"="),2)," "),1)</f>
        <v>cores</v>
      </c>
      <c r="P360" s="5" t="str" cm="1">
        <f t="array" ref="P360">INDEX(_xlfn.TEXTSPLIT(INDEX(_xlfn.TEXTSPLIT(Table1[[#This Row],[rep]],"="),3)," "),1)</f>
        <v>close</v>
      </c>
      <c r="Q360" s="5" cm="1">
        <f t="array" ref="Q360">VALUE(INDEX(_xlfn.TEXTSPLIT(INDEX(_xlfn.TEXTSPLIT(Table1[[#This Row],[rep]],"="),4)," "),1))</f>
        <v>9</v>
      </c>
      <c r="R360" s="5" cm="1">
        <f t="array" ref="R360">VALUE(INDEX(_xlfn.TEXTSPLIT(INDEX(_xlfn.TEXTSPLIT(Table1[[#This Row],[rep]],"="),5)," "),1))</f>
        <v>9</v>
      </c>
    </row>
    <row r="361" spans="1:18" x14ac:dyDescent="0.25">
      <c r="A361" t="s">
        <v>848</v>
      </c>
      <c r="B361" t="s">
        <v>849</v>
      </c>
      <c r="C361" t="s">
        <v>33</v>
      </c>
      <c r="D361" t="s">
        <v>890</v>
      </c>
      <c r="E361">
        <v>30000</v>
      </c>
      <c r="F361">
        <v>30000</v>
      </c>
      <c r="G361">
        <v>30000</v>
      </c>
      <c r="H361">
        <v>49.824782040999999</v>
      </c>
      <c r="I361">
        <v>49.824781999999999</v>
      </c>
      <c r="J361">
        <v>1083.798018</v>
      </c>
      <c r="K361" s="5" t="str" cm="1">
        <f t="array" ref="K361">INDEX(_xlfn.TEXTSPLIT(Table1[[#This Row],[csv]],"_"),1)</f>
        <v>sgemm</v>
      </c>
      <c r="L361" s="5" t="str" cm="1">
        <f t="array" ref="L361">INDEX(_xlfn.TEXTSPLIT(Table1[[#This Row],[csv]],"_"),2)</f>
        <v>mkl</v>
      </c>
      <c r="M361" s="5" t="str">
        <f>IF(ISNUMBER(SEARCH("epyc",Table1[[#This Row],[node]])),"epyc",IF(ISNUMBER(SEARCH("thin",Table1[[#This Row],[node]])),"thin",IF(ISNUMBER(SEARCH("fat",Table1[[#This Row],[node]])),"fat","UNKNOWN")))</f>
        <v>thin</v>
      </c>
      <c r="N361" s="5">
        <f>IF(ISNUMBER(SEARCH("optimized",Table1[[#This Row],[csv]])),1,0)</f>
        <v>1</v>
      </c>
      <c r="O361" s="5" t="str" cm="1">
        <f t="array" ref="O361">INDEX(_xlfn.TEXTSPLIT(INDEX(_xlfn.TEXTSPLIT(Table1[[#This Row],[rep]],"="),2)," "),1)</f>
        <v>cores</v>
      </c>
      <c r="P361" s="5" t="str" cm="1">
        <f t="array" ref="P361">INDEX(_xlfn.TEXTSPLIT(INDEX(_xlfn.TEXTSPLIT(Table1[[#This Row],[rep]],"="),3)," "),1)</f>
        <v>close</v>
      </c>
      <c r="Q361" s="5" cm="1">
        <f t="array" ref="Q361">VALUE(INDEX(_xlfn.TEXTSPLIT(INDEX(_xlfn.TEXTSPLIT(Table1[[#This Row],[rep]],"="),4)," "),1))</f>
        <v>8</v>
      </c>
      <c r="R361" s="5" cm="1">
        <f t="array" ref="R361">VALUE(INDEX(_xlfn.TEXTSPLIT(INDEX(_xlfn.TEXTSPLIT(Table1[[#This Row],[rep]],"="),5)," "),1))</f>
        <v>8</v>
      </c>
    </row>
    <row r="362" spans="1:18" x14ac:dyDescent="0.25">
      <c r="A362" t="s">
        <v>848</v>
      </c>
      <c r="B362" t="s">
        <v>849</v>
      </c>
      <c r="C362" t="s">
        <v>33</v>
      </c>
      <c r="D362" t="s">
        <v>891</v>
      </c>
      <c r="E362">
        <v>30000</v>
      </c>
      <c r="F362">
        <v>30000</v>
      </c>
      <c r="G362">
        <v>30000</v>
      </c>
      <c r="H362">
        <v>57.211380138999999</v>
      </c>
      <c r="I362">
        <v>57.211379999999998</v>
      </c>
      <c r="J362">
        <v>943.86815799999999</v>
      </c>
      <c r="K362" s="5" t="str" cm="1">
        <f t="array" ref="K362">INDEX(_xlfn.TEXTSPLIT(Table1[[#This Row],[csv]],"_"),1)</f>
        <v>sgemm</v>
      </c>
      <c r="L362" s="5" t="str" cm="1">
        <f t="array" ref="L362">INDEX(_xlfn.TEXTSPLIT(Table1[[#This Row],[csv]],"_"),2)</f>
        <v>mkl</v>
      </c>
      <c r="M362" s="5" t="str">
        <f>IF(ISNUMBER(SEARCH("epyc",Table1[[#This Row],[node]])),"epyc",IF(ISNUMBER(SEARCH("thin",Table1[[#This Row],[node]])),"thin",IF(ISNUMBER(SEARCH("fat",Table1[[#This Row],[node]])),"fat","UNKNOWN")))</f>
        <v>thin</v>
      </c>
      <c r="N362" s="5">
        <f>IF(ISNUMBER(SEARCH("optimized",Table1[[#This Row],[csv]])),1,0)</f>
        <v>1</v>
      </c>
      <c r="O362" s="5" t="str" cm="1">
        <f t="array" ref="O362">INDEX(_xlfn.TEXTSPLIT(INDEX(_xlfn.TEXTSPLIT(Table1[[#This Row],[rep]],"="),2)," "),1)</f>
        <v>cores</v>
      </c>
      <c r="P362" s="5" t="str" cm="1">
        <f t="array" ref="P362">INDEX(_xlfn.TEXTSPLIT(INDEX(_xlfn.TEXTSPLIT(Table1[[#This Row],[rep]],"="),3)," "),1)</f>
        <v>close</v>
      </c>
      <c r="Q362" s="5" cm="1">
        <f t="array" ref="Q362">VALUE(INDEX(_xlfn.TEXTSPLIT(INDEX(_xlfn.TEXTSPLIT(Table1[[#This Row],[rep]],"="),4)," "),1))</f>
        <v>7</v>
      </c>
      <c r="R362" s="5" cm="1">
        <f t="array" ref="R362">VALUE(INDEX(_xlfn.TEXTSPLIT(INDEX(_xlfn.TEXTSPLIT(Table1[[#This Row],[rep]],"="),5)," "),1))</f>
        <v>7</v>
      </c>
    </row>
    <row r="363" spans="1:18" x14ac:dyDescent="0.25">
      <c r="A363" t="s">
        <v>848</v>
      </c>
      <c r="B363" t="s">
        <v>849</v>
      </c>
      <c r="C363" t="s">
        <v>33</v>
      </c>
      <c r="D363" t="s">
        <v>892</v>
      </c>
      <c r="E363">
        <v>30000</v>
      </c>
      <c r="F363">
        <v>30000</v>
      </c>
      <c r="G363">
        <v>30000</v>
      </c>
      <c r="H363">
        <v>66.598612149999994</v>
      </c>
      <c r="I363">
        <v>66.598612000000003</v>
      </c>
      <c r="J363">
        <v>810.82770700000003</v>
      </c>
      <c r="K363" s="5" t="str" cm="1">
        <f t="array" ref="K363">INDEX(_xlfn.TEXTSPLIT(Table1[[#This Row],[csv]],"_"),1)</f>
        <v>sgemm</v>
      </c>
      <c r="L363" s="5" t="str" cm="1">
        <f t="array" ref="L363">INDEX(_xlfn.TEXTSPLIT(Table1[[#This Row],[csv]],"_"),2)</f>
        <v>mkl</v>
      </c>
      <c r="M363" s="5" t="str">
        <f>IF(ISNUMBER(SEARCH("epyc",Table1[[#This Row],[node]])),"epyc",IF(ISNUMBER(SEARCH("thin",Table1[[#This Row],[node]])),"thin",IF(ISNUMBER(SEARCH("fat",Table1[[#This Row],[node]])),"fat","UNKNOWN")))</f>
        <v>thin</v>
      </c>
      <c r="N363" s="5">
        <f>IF(ISNUMBER(SEARCH("optimized",Table1[[#This Row],[csv]])),1,0)</f>
        <v>1</v>
      </c>
      <c r="O363" s="5" t="str" cm="1">
        <f t="array" ref="O363">INDEX(_xlfn.TEXTSPLIT(INDEX(_xlfn.TEXTSPLIT(Table1[[#This Row],[rep]],"="),2)," "),1)</f>
        <v>cores</v>
      </c>
      <c r="P363" s="5" t="str" cm="1">
        <f t="array" ref="P363">INDEX(_xlfn.TEXTSPLIT(INDEX(_xlfn.TEXTSPLIT(Table1[[#This Row],[rep]],"="),3)," "),1)</f>
        <v>close</v>
      </c>
      <c r="Q363" s="5" cm="1">
        <f t="array" ref="Q363">VALUE(INDEX(_xlfn.TEXTSPLIT(INDEX(_xlfn.TEXTSPLIT(Table1[[#This Row],[rep]],"="),4)," "),1))</f>
        <v>6</v>
      </c>
      <c r="R363" s="5" cm="1">
        <f t="array" ref="R363">VALUE(INDEX(_xlfn.TEXTSPLIT(INDEX(_xlfn.TEXTSPLIT(Table1[[#This Row],[rep]],"="),5)," "),1))</f>
        <v>6</v>
      </c>
    </row>
    <row r="364" spans="1:18" x14ac:dyDescent="0.25">
      <c r="A364" t="s">
        <v>848</v>
      </c>
      <c r="B364" t="s">
        <v>849</v>
      </c>
      <c r="C364" t="s">
        <v>33</v>
      </c>
      <c r="D364" t="s">
        <v>893</v>
      </c>
      <c r="E364">
        <v>30000</v>
      </c>
      <c r="F364">
        <v>30000</v>
      </c>
      <c r="G364">
        <v>30000</v>
      </c>
      <c r="H364">
        <v>79.688012610000001</v>
      </c>
      <c r="I364">
        <v>79.688012999999998</v>
      </c>
      <c r="J364">
        <v>677.64269999999999</v>
      </c>
      <c r="K364" s="5" t="str" cm="1">
        <f t="array" ref="K364">INDEX(_xlfn.TEXTSPLIT(Table1[[#This Row],[csv]],"_"),1)</f>
        <v>sgemm</v>
      </c>
      <c r="L364" s="5" t="str" cm="1">
        <f t="array" ref="L364">INDEX(_xlfn.TEXTSPLIT(Table1[[#This Row],[csv]],"_"),2)</f>
        <v>mkl</v>
      </c>
      <c r="M364" s="5" t="str">
        <f>IF(ISNUMBER(SEARCH("epyc",Table1[[#This Row],[node]])),"epyc",IF(ISNUMBER(SEARCH("thin",Table1[[#This Row],[node]])),"thin",IF(ISNUMBER(SEARCH("fat",Table1[[#This Row],[node]])),"fat","UNKNOWN")))</f>
        <v>thin</v>
      </c>
      <c r="N364" s="5">
        <f>IF(ISNUMBER(SEARCH("optimized",Table1[[#This Row],[csv]])),1,0)</f>
        <v>1</v>
      </c>
      <c r="O364" s="5" t="str" cm="1">
        <f t="array" ref="O364">INDEX(_xlfn.TEXTSPLIT(INDEX(_xlfn.TEXTSPLIT(Table1[[#This Row],[rep]],"="),2)," "),1)</f>
        <v>cores</v>
      </c>
      <c r="P364" s="5" t="str" cm="1">
        <f t="array" ref="P364">INDEX(_xlfn.TEXTSPLIT(INDEX(_xlfn.TEXTSPLIT(Table1[[#This Row],[rep]],"="),3)," "),1)</f>
        <v>close</v>
      </c>
      <c r="Q364" s="5" cm="1">
        <f t="array" ref="Q364">VALUE(INDEX(_xlfn.TEXTSPLIT(INDEX(_xlfn.TEXTSPLIT(Table1[[#This Row],[rep]],"="),4)," "),1))</f>
        <v>5</v>
      </c>
      <c r="R364" s="5" cm="1">
        <f t="array" ref="R364">VALUE(INDEX(_xlfn.TEXTSPLIT(INDEX(_xlfn.TEXTSPLIT(Table1[[#This Row],[rep]],"="),5)," "),1))</f>
        <v>5</v>
      </c>
    </row>
    <row r="365" spans="1:18" x14ac:dyDescent="0.25">
      <c r="A365" t="s">
        <v>848</v>
      </c>
      <c r="B365" t="s">
        <v>849</v>
      </c>
      <c r="C365" t="s">
        <v>33</v>
      </c>
      <c r="D365" t="s">
        <v>894</v>
      </c>
      <c r="E365">
        <v>30000</v>
      </c>
      <c r="F365">
        <v>30000</v>
      </c>
      <c r="G365">
        <v>30000</v>
      </c>
      <c r="H365">
        <v>100.25630780500001</v>
      </c>
      <c r="I365">
        <v>100.256308</v>
      </c>
      <c r="J365">
        <v>538.61947599999996</v>
      </c>
      <c r="K365" s="5" t="str" cm="1">
        <f t="array" ref="K365">INDEX(_xlfn.TEXTSPLIT(Table1[[#This Row],[csv]],"_"),1)</f>
        <v>sgemm</v>
      </c>
      <c r="L365" s="5" t="str" cm="1">
        <f t="array" ref="L365">INDEX(_xlfn.TEXTSPLIT(Table1[[#This Row],[csv]],"_"),2)</f>
        <v>mkl</v>
      </c>
      <c r="M365" s="5" t="str">
        <f>IF(ISNUMBER(SEARCH("epyc",Table1[[#This Row],[node]])),"epyc",IF(ISNUMBER(SEARCH("thin",Table1[[#This Row],[node]])),"thin",IF(ISNUMBER(SEARCH("fat",Table1[[#This Row],[node]])),"fat","UNKNOWN")))</f>
        <v>thin</v>
      </c>
      <c r="N365" s="5">
        <f>IF(ISNUMBER(SEARCH("optimized",Table1[[#This Row],[csv]])),1,0)</f>
        <v>1</v>
      </c>
      <c r="O365" s="5" t="str" cm="1">
        <f t="array" ref="O365">INDEX(_xlfn.TEXTSPLIT(INDEX(_xlfn.TEXTSPLIT(Table1[[#This Row],[rep]],"="),2)," "),1)</f>
        <v>cores</v>
      </c>
      <c r="P365" s="5" t="str" cm="1">
        <f t="array" ref="P365">INDEX(_xlfn.TEXTSPLIT(INDEX(_xlfn.TEXTSPLIT(Table1[[#This Row],[rep]],"="),3)," "),1)</f>
        <v>close</v>
      </c>
      <c r="Q365" s="5" cm="1">
        <f t="array" ref="Q365">VALUE(INDEX(_xlfn.TEXTSPLIT(INDEX(_xlfn.TEXTSPLIT(Table1[[#This Row],[rep]],"="),4)," "),1))</f>
        <v>4</v>
      </c>
      <c r="R365" s="5" cm="1">
        <f t="array" ref="R365">VALUE(INDEX(_xlfn.TEXTSPLIT(INDEX(_xlfn.TEXTSPLIT(Table1[[#This Row],[rep]],"="),5)," "),1))</f>
        <v>4</v>
      </c>
    </row>
    <row r="366" spans="1:18" x14ac:dyDescent="0.25">
      <c r="A366" t="s">
        <v>848</v>
      </c>
      <c r="B366" t="s">
        <v>849</v>
      </c>
      <c r="C366" t="s">
        <v>33</v>
      </c>
      <c r="D366" t="s">
        <v>895</v>
      </c>
      <c r="E366">
        <v>30000</v>
      </c>
      <c r="F366">
        <v>30000</v>
      </c>
      <c r="G366">
        <v>30000</v>
      </c>
      <c r="H366">
        <v>134.38266531599999</v>
      </c>
      <c r="I366">
        <v>134.382665</v>
      </c>
      <c r="J366">
        <v>401.83754299999998</v>
      </c>
      <c r="K366" s="5" t="str" cm="1">
        <f t="array" ref="K366">INDEX(_xlfn.TEXTSPLIT(Table1[[#This Row],[csv]],"_"),1)</f>
        <v>sgemm</v>
      </c>
      <c r="L366" s="5" t="str" cm="1">
        <f t="array" ref="L366">INDEX(_xlfn.TEXTSPLIT(Table1[[#This Row],[csv]],"_"),2)</f>
        <v>mkl</v>
      </c>
      <c r="M366" s="5" t="str">
        <f>IF(ISNUMBER(SEARCH("epyc",Table1[[#This Row],[node]])),"epyc",IF(ISNUMBER(SEARCH("thin",Table1[[#This Row],[node]])),"thin",IF(ISNUMBER(SEARCH("fat",Table1[[#This Row],[node]])),"fat","UNKNOWN")))</f>
        <v>thin</v>
      </c>
      <c r="N366" s="5">
        <f>IF(ISNUMBER(SEARCH("optimized",Table1[[#This Row],[csv]])),1,0)</f>
        <v>1</v>
      </c>
      <c r="O366" s="5" t="str" cm="1">
        <f t="array" ref="O366">INDEX(_xlfn.TEXTSPLIT(INDEX(_xlfn.TEXTSPLIT(Table1[[#This Row],[rep]],"="),2)," "),1)</f>
        <v>cores</v>
      </c>
      <c r="P366" s="5" t="str" cm="1">
        <f t="array" ref="P366">INDEX(_xlfn.TEXTSPLIT(INDEX(_xlfn.TEXTSPLIT(Table1[[#This Row],[rep]],"="),3)," "),1)</f>
        <v>close</v>
      </c>
      <c r="Q366" s="5" cm="1">
        <f t="array" ref="Q366">VALUE(INDEX(_xlfn.TEXTSPLIT(INDEX(_xlfn.TEXTSPLIT(Table1[[#This Row],[rep]],"="),4)," "),1))</f>
        <v>3</v>
      </c>
      <c r="R366" s="5" cm="1">
        <f t="array" ref="R366">VALUE(INDEX(_xlfn.TEXTSPLIT(INDEX(_xlfn.TEXTSPLIT(Table1[[#This Row],[rep]],"="),5)," "),1))</f>
        <v>3</v>
      </c>
    </row>
    <row r="367" spans="1:18" x14ac:dyDescent="0.25">
      <c r="A367" t="s">
        <v>848</v>
      </c>
      <c r="B367" t="s">
        <v>849</v>
      </c>
      <c r="C367" t="s">
        <v>33</v>
      </c>
      <c r="D367" t="s">
        <v>896</v>
      </c>
      <c r="E367">
        <v>30000</v>
      </c>
      <c r="F367">
        <v>30000</v>
      </c>
      <c r="G367">
        <v>30000</v>
      </c>
      <c r="H367">
        <v>203.669212407</v>
      </c>
      <c r="I367">
        <v>203.66921199999999</v>
      </c>
      <c r="J367">
        <v>265.13580200000001</v>
      </c>
      <c r="K367" s="5" t="str" cm="1">
        <f t="array" ref="K367">INDEX(_xlfn.TEXTSPLIT(Table1[[#This Row],[csv]],"_"),1)</f>
        <v>sgemm</v>
      </c>
      <c r="L367" s="5" t="str" cm="1">
        <f t="array" ref="L367">INDEX(_xlfn.TEXTSPLIT(Table1[[#This Row],[csv]],"_"),2)</f>
        <v>mkl</v>
      </c>
      <c r="M367" s="5" t="str">
        <f>IF(ISNUMBER(SEARCH("epyc",Table1[[#This Row],[node]])),"epyc",IF(ISNUMBER(SEARCH("thin",Table1[[#This Row],[node]])),"thin",IF(ISNUMBER(SEARCH("fat",Table1[[#This Row],[node]])),"fat","UNKNOWN")))</f>
        <v>thin</v>
      </c>
      <c r="N367" s="5">
        <f>IF(ISNUMBER(SEARCH("optimized",Table1[[#This Row],[csv]])),1,0)</f>
        <v>1</v>
      </c>
      <c r="O367" s="5" t="str" cm="1">
        <f t="array" ref="O367">INDEX(_xlfn.TEXTSPLIT(INDEX(_xlfn.TEXTSPLIT(Table1[[#This Row],[rep]],"="),2)," "),1)</f>
        <v>cores</v>
      </c>
      <c r="P367" s="5" t="str" cm="1">
        <f t="array" ref="P367">INDEX(_xlfn.TEXTSPLIT(INDEX(_xlfn.TEXTSPLIT(Table1[[#This Row],[rep]],"="),3)," "),1)</f>
        <v>close</v>
      </c>
      <c r="Q367" s="5" cm="1">
        <f t="array" ref="Q367">VALUE(INDEX(_xlfn.TEXTSPLIT(INDEX(_xlfn.TEXTSPLIT(Table1[[#This Row],[rep]],"="),4)," "),1))</f>
        <v>2</v>
      </c>
      <c r="R367" s="5" cm="1">
        <f t="array" ref="R367">VALUE(INDEX(_xlfn.TEXTSPLIT(INDEX(_xlfn.TEXTSPLIT(Table1[[#This Row],[rep]],"="),5)," "),1))</f>
        <v>2</v>
      </c>
    </row>
    <row r="368" spans="1:18" x14ac:dyDescent="0.25">
      <c r="A368" t="s">
        <v>848</v>
      </c>
      <c r="B368" t="s">
        <v>849</v>
      </c>
      <c r="C368" t="s">
        <v>33</v>
      </c>
      <c r="D368" t="s">
        <v>897</v>
      </c>
      <c r="E368">
        <v>30000</v>
      </c>
      <c r="F368">
        <v>30000</v>
      </c>
      <c r="G368">
        <v>30000</v>
      </c>
      <c r="H368">
        <v>402.37962429999999</v>
      </c>
      <c r="I368">
        <v>402.37962399999998</v>
      </c>
      <c r="J368">
        <v>134.201626</v>
      </c>
      <c r="K368" s="5" t="str" cm="1">
        <f t="array" ref="K368">INDEX(_xlfn.TEXTSPLIT(Table1[[#This Row],[csv]],"_"),1)</f>
        <v>sgemm</v>
      </c>
      <c r="L368" s="5" t="str" cm="1">
        <f t="array" ref="L368">INDEX(_xlfn.TEXTSPLIT(Table1[[#This Row],[csv]],"_"),2)</f>
        <v>mkl</v>
      </c>
      <c r="M368" s="5" t="str">
        <f>IF(ISNUMBER(SEARCH("epyc",Table1[[#This Row],[node]])),"epyc",IF(ISNUMBER(SEARCH("thin",Table1[[#This Row],[node]])),"thin",IF(ISNUMBER(SEARCH("fat",Table1[[#This Row],[node]])),"fat","UNKNOWN")))</f>
        <v>thin</v>
      </c>
      <c r="N368" s="5">
        <f>IF(ISNUMBER(SEARCH("optimized",Table1[[#This Row],[csv]])),1,0)</f>
        <v>1</v>
      </c>
      <c r="O368" s="5" t="str" cm="1">
        <f t="array" ref="O368">INDEX(_xlfn.TEXTSPLIT(INDEX(_xlfn.TEXTSPLIT(Table1[[#This Row],[rep]],"="),2)," "),1)</f>
        <v>cores</v>
      </c>
      <c r="P368" s="5" t="str" cm="1">
        <f t="array" ref="P368">INDEX(_xlfn.TEXTSPLIT(INDEX(_xlfn.TEXTSPLIT(Table1[[#This Row],[rep]],"="),3)," "),1)</f>
        <v>close</v>
      </c>
      <c r="Q368" s="5" cm="1">
        <f t="array" ref="Q368">VALUE(INDEX(_xlfn.TEXTSPLIT(INDEX(_xlfn.TEXTSPLIT(Table1[[#This Row],[rep]],"="),4)," "),1))</f>
        <v>1</v>
      </c>
      <c r="R368" s="5" cm="1">
        <f t="array" ref="R368">VALUE(INDEX(_xlfn.TEXTSPLIT(INDEX(_xlfn.TEXTSPLIT(Table1[[#This Row],[rep]],"="),5)," "),1))</f>
        <v>1</v>
      </c>
    </row>
    <row r="369" spans="1:18" x14ac:dyDescent="0.25">
      <c r="A369" t="s">
        <v>848</v>
      </c>
      <c r="B369" t="s">
        <v>849</v>
      </c>
      <c r="C369" t="s">
        <v>33</v>
      </c>
      <c r="D369" t="s">
        <v>898</v>
      </c>
      <c r="E369">
        <v>30000</v>
      </c>
      <c r="F369">
        <v>30000</v>
      </c>
      <c r="G369">
        <v>30000</v>
      </c>
      <c r="H369">
        <v>33.183359361000001</v>
      </c>
      <c r="I369">
        <v>33.183359000000003</v>
      </c>
      <c r="J369">
        <v>1627.3216769999999</v>
      </c>
      <c r="K369" s="5" t="str" cm="1">
        <f t="array" ref="K369">INDEX(_xlfn.TEXTSPLIT(Table1[[#This Row],[csv]],"_"),1)</f>
        <v>sgemm</v>
      </c>
      <c r="L369" s="5" t="str" cm="1">
        <f t="array" ref="L369">INDEX(_xlfn.TEXTSPLIT(Table1[[#This Row],[csv]],"_"),2)</f>
        <v>mkl</v>
      </c>
      <c r="M369" s="5" t="str">
        <f>IF(ISNUMBER(SEARCH("epyc",Table1[[#This Row],[node]])),"epyc",IF(ISNUMBER(SEARCH("thin",Table1[[#This Row],[node]])),"thin",IF(ISNUMBER(SEARCH("fat",Table1[[#This Row],[node]])),"fat","UNKNOWN")))</f>
        <v>thin</v>
      </c>
      <c r="N369" s="5">
        <f>IF(ISNUMBER(SEARCH("optimized",Table1[[#This Row],[csv]])),1,0)</f>
        <v>1</v>
      </c>
      <c r="O369" s="5" t="str" cm="1">
        <f t="array" ref="O369">INDEX(_xlfn.TEXTSPLIT(INDEX(_xlfn.TEXTSPLIT(Table1[[#This Row],[rep]],"="),2)," "),1)</f>
        <v>cores</v>
      </c>
      <c r="P369" s="5" t="str" cm="1">
        <f t="array" ref="P369">INDEX(_xlfn.TEXTSPLIT(INDEX(_xlfn.TEXTSPLIT(Table1[[#This Row],[rep]],"="),3)," "),1)</f>
        <v>close</v>
      </c>
      <c r="Q369" s="5" cm="1">
        <f t="array" ref="Q369">VALUE(INDEX(_xlfn.TEXTSPLIT(INDEX(_xlfn.TEXTSPLIT(Table1[[#This Row],[rep]],"="),4)," "),1))</f>
        <v>12</v>
      </c>
      <c r="R369" s="5" cm="1">
        <f t="array" ref="R369">VALUE(INDEX(_xlfn.TEXTSPLIT(INDEX(_xlfn.TEXTSPLIT(Table1[[#This Row],[rep]],"="),5)," "),1))</f>
        <v>12</v>
      </c>
    </row>
    <row r="370" spans="1:18" x14ac:dyDescent="0.25">
      <c r="A370" t="s">
        <v>848</v>
      </c>
      <c r="B370" t="s">
        <v>849</v>
      </c>
      <c r="C370" t="s">
        <v>33</v>
      </c>
      <c r="D370" t="s">
        <v>899</v>
      </c>
      <c r="E370">
        <v>30000</v>
      </c>
      <c r="F370">
        <v>30000</v>
      </c>
      <c r="G370">
        <v>30000</v>
      </c>
      <c r="H370">
        <v>36.26050755</v>
      </c>
      <c r="I370">
        <v>36.260508000000002</v>
      </c>
      <c r="J370">
        <v>1489.2235009999999</v>
      </c>
      <c r="K370" s="5" t="str" cm="1">
        <f t="array" ref="K370">INDEX(_xlfn.TEXTSPLIT(Table1[[#This Row],[csv]],"_"),1)</f>
        <v>sgemm</v>
      </c>
      <c r="L370" s="5" t="str" cm="1">
        <f t="array" ref="L370">INDEX(_xlfn.TEXTSPLIT(Table1[[#This Row],[csv]],"_"),2)</f>
        <v>mkl</v>
      </c>
      <c r="M370" s="5" t="str">
        <f>IF(ISNUMBER(SEARCH("epyc",Table1[[#This Row],[node]])),"epyc",IF(ISNUMBER(SEARCH("thin",Table1[[#This Row],[node]])),"thin",IF(ISNUMBER(SEARCH("fat",Table1[[#This Row],[node]])),"fat","UNKNOWN")))</f>
        <v>thin</v>
      </c>
      <c r="N370" s="5">
        <f>IF(ISNUMBER(SEARCH("optimized",Table1[[#This Row],[csv]])),1,0)</f>
        <v>1</v>
      </c>
      <c r="O370" s="5" t="str" cm="1">
        <f t="array" ref="O370">INDEX(_xlfn.TEXTSPLIT(INDEX(_xlfn.TEXTSPLIT(Table1[[#This Row],[rep]],"="),2)," "),1)</f>
        <v>cores</v>
      </c>
      <c r="P370" s="5" t="str" cm="1">
        <f t="array" ref="P370">INDEX(_xlfn.TEXTSPLIT(INDEX(_xlfn.TEXTSPLIT(Table1[[#This Row],[rep]],"="),3)," "),1)</f>
        <v>close</v>
      </c>
      <c r="Q370" s="5" cm="1">
        <f t="array" ref="Q370">VALUE(INDEX(_xlfn.TEXTSPLIT(INDEX(_xlfn.TEXTSPLIT(Table1[[#This Row],[rep]],"="),4)," "),1))</f>
        <v>11</v>
      </c>
      <c r="R370" s="5" cm="1">
        <f t="array" ref="R370">VALUE(INDEX(_xlfn.TEXTSPLIT(INDEX(_xlfn.TEXTSPLIT(Table1[[#This Row],[rep]],"="),5)," "),1))</f>
        <v>11</v>
      </c>
    </row>
    <row r="371" spans="1:18" x14ac:dyDescent="0.25">
      <c r="A371" t="s">
        <v>848</v>
      </c>
      <c r="B371" t="s">
        <v>849</v>
      </c>
      <c r="C371" t="s">
        <v>33</v>
      </c>
      <c r="D371" t="s">
        <v>900</v>
      </c>
      <c r="E371">
        <v>30000</v>
      </c>
      <c r="F371">
        <v>30000</v>
      </c>
      <c r="G371">
        <v>30000</v>
      </c>
      <c r="H371">
        <v>39.854798633000001</v>
      </c>
      <c r="I371">
        <v>39.854799</v>
      </c>
      <c r="J371">
        <v>1354.9184</v>
      </c>
      <c r="K371" s="5" t="str" cm="1">
        <f t="array" ref="K371">INDEX(_xlfn.TEXTSPLIT(Table1[[#This Row],[csv]],"_"),1)</f>
        <v>sgemm</v>
      </c>
      <c r="L371" s="5" t="str" cm="1">
        <f t="array" ref="L371">INDEX(_xlfn.TEXTSPLIT(Table1[[#This Row],[csv]],"_"),2)</f>
        <v>mkl</v>
      </c>
      <c r="M371" s="5" t="str">
        <f>IF(ISNUMBER(SEARCH("epyc",Table1[[#This Row],[node]])),"epyc",IF(ISNUMBER(SEARCH("thin",Table1[[#This Row],[node]])),"thin",IF(ISNUMBER(SEARCH("fat",Table1[[#This Row],[node]])),"fat","UNKNOWN")))</f>
        <v>thin</v>
      </c>
      <c r="N371" s="5">
        <f>IF(ISNUMBER(SEARCH("optimized",Table1[[#This Row],[csv]])),1,0)</f>
        <v>1</v>
      </c>
      <c r="O371" s="5" t="str" cm="1">
        <f t="array" ref="O371">INDEX(_xlfn.TEXTSPLIT(INDEX(_xlfn.TEXTSPLIT(Table1[[#This Row],[rep]],"="),2)," "),1)</f>
        <v>cores</v>
      </c>
      <c r="P371" s="5" t="str" cm="1">
        <f t="array" ref="P371">INDEX(_xlfn.TEXTSPLIT(INDEX(_xlfn.TEXTSPLIT(Table1[[#This Row],[rep]],"="),3)," "),1)</f>
        <v>close</v>
      </c>
      <c r="Q371" s="5" cm="1">
        <f t="array" ref="Q371">VALUE(INDEX(_xlfn.TEXTSPLIT(INDEX(_xlfn.TEXTSPLIT(Table1[[#This Row],[rep]],"="),4)," "),1))</f>
        <v>10</v>
      </c>
      <c r="R371" s="5" cm="1">
        <f t="array" ref="R371">VALUE(INDEX(_xlfn.TEXTSPLIT(INDEX(_xlfn.TEXTSPLIT(Table1[[#This Row],[rep]],"="),5)," "),1))</f>
        <v>10</v>
      </c>
    </row>
    <row r="372" spans="1:18" x14ac:dyDescent="0.25">
      <c r="A372" t="s">
        <v>848</v>
      </c>
      <c r="B372" t="s">
        <v>849</v>
      </c>
      <c r="C372" t="s">
        <v>33</v>
      </c>
      <c r="D372" t="s">
        <v>901</v>
      </c>
      <c r="E372">
        <v>30000</v>
      </c>
      <c r="F372">
        <v>30000</v>
      </c>
      <c r="G372">
        <v>30000</v>
      </c>
      <c r="H372">
        <v>44.334408639999999</v>
      </c>
      <c r="I372">
        <v>44.334409000000001</v>
      </c>
      <c r="J372">
        <v>1218.01557</v>
      </c>
      <c r="K372" s="5" t="str" cm="1">
        <f t="array" ref="K372">INDEX(_xlfn.TEXTSPLIT(Table1[[#This Row],[csv]],"_"),1)</f>
        <v>sgemm</v>
      </c>
      <c r="L372" s="5" t="str" cm="1">
        <f t="array" ref="L372">INDEX(_xlfn.TEXTSPLIT(Table1[[#This Row],[csv]],"_"),2)</f>
        <v>mkl</v>
      </c>
      <c r="M372" s="5" t="str">
        <f>IF(ISNUMBER(SEARCH("epyc",Table1[[#This Row],[node]])),"epyc",IF(ISNUMBER(SEARCH("thin",Table1[[#This Row],[node]])),"thin",IF(ISNUMBER(SEARCH("fat",Table1[[#This Row],[node]])),"fat","UNKNOWN")))</f>
        <v>thin</v>
      </c>
      <c r="N372" s="5">
        <f>IF(ISNUMBER(SEARCH("optimized",Table1[[#This Row],[csv]])),1,0)</f>
        <v>1</v>
      </c>
      <c r="O372" s="5" t="str" cm="1">
        <f t="array" ref="O372">INDEX(_xlfn.TEXTSPLIT(INDEX(_xlfn.TEXTSPLIT(Table1[[#This Row],[rep]],"="),2)," "),1)</f>
        <v>cores</v>
      </c>
      <c r="P372" s="5" t="str" cm="1">
        <f t="array" ref="P372">INDEX(_xlfn.TEXTSPLIT(INDEX(_xlfn.TEXTSPLIT(Table1[[#This Row],[rep]],"="),3)," "),1)</f>
        <v>close</v>
      </c>
      <c r="Q372" s="5" cm="1">
        <f t="array" ref="Q372">VALUE(INDEX(_xlfn.TEXTSPLIT(INDEX(_xlfn.TEXTSPLIT(Table1[[#This Row],[rep]],"="),4)," "),1))</f>
        <v>9</v>
      </c>
      <c r="R372" s="5" cm="1">
        <f t="array" ref="R372">VALUE(INDEX(_xlfn.TEXTSPLIT(INDEX(_xlfn.TEXTSPLIT(Table1[[#This Row],[rep]],"="),5)," "),1))</f>
        <v>9</v>
      </c>
    </row>
    <row r="373" spans="1:18" x14ac:dyDescent="0.25">
      <c r="A373" t="s">
        <v>848</v>
      </c>
      <c r="B373" t="s">
        <v>849</v>
      </c>
      <c r="C373" t="s">
        <v>33</v>
      </c>
      <c r="D373" t="s">
        <v>902</v>
      </c>
      <c r="E373">
        <v>30000</v>
      </c>
      <c r="F373">
        <v>30000</v>
      </c>
      <c r="G373">
        <v>30000</v>
      </c>
      <c r="H373">
        <v>49.876341525000001</v>
      </c>
      <c r="I373">
        <v>49.876342000000001</v>
      </c>
      <c r="J373">
        <v>1082.677645</v>
      </c>
      <c r="K373" s="5" t="str" cm="1">
        <f t="array" ref="K373">INDEX(_xlfn.TEXTSPLIT(Table1[[#This Row],[csv]],"_"),1)</f>
        <v>sgemm</v>
      </c>
      <c r="L373" s="5" t="str" cm="1">
        <f t="array" ref="L373">INDEX(_xlfn.TEXTSPLIT(Table1[[#This Row],[csv]],"_"),2)</f>
        <v>mkl</v>
      </c>
      <c r="M373" s="5" t="str">
        <f>IF(ISNUMBER(SEARCH("epyc",Table1[[#This Row],[node]])),"epyc",IF(ISNUMBER(SEARCH("thin",Table1[[#This Row],[node]])),"thin",IF(ISNUMBER(SEARCH("fat",Table1[[#This Row],[node]])),"fat","UNKNOWN")))</f>
        <v>thin</v>
      </c>
      <c r="N373" s="5">
        <f>IF(ISNUMBER(SEARCH("optimized",Table1[[#This Row],[csv]])),1,0)</f>
        <v>1</v>
      </c>
      <c r="O373" s="5" t="str" cm="1">
        <f t="array" ref="O373">INDEX(_xlfn.TEXTSPLIT(INDEX(_xlfn.TEXTSPLIT(Table1[[#This Row],[rep]],"="),2)," "),1)</f>
        <v>cores</v>
      </c>
      <c r="P373" s="5" t="str" cm="1">
        <f t="array" ref="P373">INDEX(_xlfn.TEXTSPLIT(INDEX(_xlfn.TEXTSPLIT(Table1[[#This Row],[rep]],"="),3)," "),1)</f>
        <v>close</v>
      </c>
      <c r="Q373" s="5" cm="1">
        <f t="array" ref="Q373">VALUE(INDEX(_xlfn.TEXTSPLIT(INDEX(_xlfn.TEXTSPLIT(Table1[[#This Row],[rep]],"="),4)," "),1))</f>
        <v>8</v>
      </c>
      <c r="R373" s="5" cm="1">
        <f t="array" ref="R373">VALUE(INDEX(_xlfn.TEXTSPLIT(INDEX(_xlfn.TEXTSPLIT(Table1[[#This Row],[rep]],"="),5)," "),1))</f>
        <v>8</v>
      </c>
    </row>
    <row r="374" spans="1:18" x14ac:dyDescent="0.25">
      <c r="A374" t="s">
        <v>848</v>
      </c>
      <c r="B374" t="s">
        <v>849</v>
      </c>
      <c r="C374" t="s">
        <v>33</v>
      </c>
      <c r="D374" t="s">
        <v>903</v>
      </c>
      <c r="E374">
        <v>30000</v>
      </c>
      <c r="F374">
        <v>30000</v>
      </c>
      <c r="G374">
        <v>30000</v>
      </c>
      <c r="H374">
        <v>56.992755084000002</v>
      </c>
      <c r="I374">
        <v>56.992755000000002</v>
      </c>
      <c r="J374">
        <v>947.48884999999996</v>
      </c>
      <c r="K374" s="5" t="str" cm="1">
        <f t="array" ref="K374">INDEX(_xlfn.TEXTSPLIT(Table1[[#This Row],[csv]],"_"),1)</f>
        <v>sgemm</v>
      </c>
      <c r="L374" s="5" t="str" cm="1">
        <f t="array" ref="L374">INDEX(_xlfn.TEXTSPLIT(Table1[[#This Row],[csv]],"_"),2)</f>
        <v>mkl</v>
      </c>
      <c r="M374" s="5" t="str">
        <f>IF(ISNUMBER(SEARCH("epyc",Table1[[#This Row],[node]])),"epyc",IF(ISNUMBER(SEARCH("thin",Table1[[#This Row],[node]])),"thin",IF(ISNUMBER(SEARCH("fat",Table1[[#This Row],[node]])),"fat","UNKNOWN")))</f>
        <v>thin</v>
      </c>
      <c r="N374" s="5">
        <f>IF(ISNUMBER(SEARCH("optimized",Table1[[#This Row],[csv]])),1,0)</f>
        <v>1</v>
      </c>
      <c r="O374" s="5" t="str" cm="1">
        <f t="array" ref="O374">INDEX(_xlfn.TEXTSPLIT(INDEX(_xlfn.TEXTSPLIT(Table1[[#This Row],[rep]],"="),2)," "),1)</f>
        <v>cores</v>
      </c>
      <c r="P374" s="5" t="str" cm="1">
        <f t="array" ref="P374">INDEX(_xlfn.TEXTSPLIT(INDEX(_xlfn.TEXTSPLIT(Table1[[#This Row],[rep]],"="),3)," "),1)</f>
        <v>close</v>
      </c>
      <c r="Q374" s="5" cm="1">
        <f t="array" ref="Q374">VALUE(INDEX(_xlfn.TEXTSPLIT(INDEX(_xlfn.TEXTSPLIT(Table1[[#This Row],[rep]],"="),4)," "),1))</f>
        <v>7</v>
      </c>
      <c r="R374" s="5" cm="1">
        <f t="array" ref="R374">VALUE(INDEX(_xlfn.TEXTSPLIT(INDEX(_xlfn.TEXTSPLIT(Table1[[#This Row],[rep]],"="),5)," "),1))</f>
        <v>7</v>
      </c>
    </row>
    <row r="375" spans="1:18" x14ac:dyDescent="0.25">
      <c r="A375" t="s">
        <v>848</v>
      </c>
      <c r="B375" t="s">
        <v>849</v>
      </c>
      <c r="C375" t="s">
        <v>33</v>
      </c>
      <c r="D375" t="s">
        <v>904</v>
      </c>
      <c r="E375">
        <v>30000</v>
      </c>
      <c r="F375">
        <v>30000</v>
      </c>
      <c r="G375">
        <v>30000</v>
      </c>
      <c r="H375">
        <v>66.893054019000004</v>
      </c>
      <c r="I375">
        <v>66.893054000000006</v>
      </c>
      <c r="J375">
        <v>807.25870299999997</v>
      </c>
      <c r="K375" s="5" t="str" cm="1">
        <f t="array" ref="K375">INDEX(_xlfn.TEXTSPLIT(Table1[[#This Row],[csv]],"_"),1)</f>
        <v>sgemm</v>
      </c>
      <c r="L375" s="5" t="str" cm="1">
        <f t="array" ref="L375">INDEX(_xlfn.TEXTSPLIT(Table1[[#This Row],[csv]],"_"),2)</f>
        <v>mkl</v>
      </c>
      <c r="M375" s="5" t="str">
        <f>IF(ISNUMBER(SEARCH("epyc",Table1[[#This Row],[node]])),"epyc",IF(ISNUMBER(SEARCH("thin",Table1[[#This Row],[node]])),"thin",IF(ISNUMBER(SEARCH("fat",Table1[[#This Row],[node]])),"fat","UNKNOWN")))</f>
        <v>thin</v>
      </c>
      <c r="N375" s="5">
        <f>IF(ISNUMBER(SEARCH("optimized",Table1[[#This Row],[csv]])),1,0)</f>
        <v>1</v>
      </c>
      <c r="O375" s="5" t="str" cm="1">
        <f t="array" ref="O375">INDEX(_xlfn.TEXTSPLIT(INDEX(_xlfn.TEXTSPLIT(Table1[[#This Row],[rep]],"="),2)," "),1)</f>
        <v>cores</v>
      </c>
      <c r="P375" s="5" t="str" cm="1">
        <f t="array" ref="P375">INDEX(_xlfn.TEXTSPLIT(INDEX(_xlfn.TEXTSPLIT(Table1[[#This Row],[rep]],"="),3)," "),1)</f>
        <v>close</v>
      </c>
      <c r="Q375" s="5" cm="1">
        <f t="array" ref="Q375">VALUE(INDEX(_xlfn.TEXTSPLIT(INDEX(_xlfn.TEXTSPLIT(Table1[[#This Row],[rep]],"="),4)," "),1))</f>
        <v>6</v>
      </c>
      <c r="R375" s="5" cm="1">
        <f t="array" ref="R375">VALUE(INDEX(_xlfn.TEXTSPLIT(INDEX(_xlfn.TEXTSPLIT(Table1[[#This Row],[rep]],"="),5)," "),1))</f>
        <v>6</v>
      </c>
    </row>
    <row r="376" spans="1:18" x14ac:dyDescent="0.25">
      <c r="A376" t="s">
        <v>848</v>
      </c>
      <c r="B376" t="s">
        <v>849</v>
      </c>
      <c r="C376" t="s">
        <v>33</v>
      </c>
      <c r="D376" t="s">
        <v>905</v>
      </c>
      <c r="E376">
        <v>30000</v>
      </c>
      <c r="F376">
        <v>30000</v>
      </c>
      <c r="G376">
        <v>30000</v>
      </c>
      <c r="H376">
        <v>80.114200691999997</v>
      </c>
      <c r="I376">
        <v>80.114200999999994</v>
      </c>
      <c r="J376">
        <v>674.03780500000005</v>
      </c>
      <c r="K376" s="5" t="str" cm="1">
        <f t="array" ref="K376">INDEX(_xlfn.TEXTSPLIT(Table1[[#This Row],[csv]],"_"),1)</f>
        <v>sgemm</v>
      </c>
      <c r="L376" s="5" t="str" cm="1">
        <f t="array" ref="L376">INDEX(_xlfn.TEXTSPLIT(Table1[[#This Row],[csv]],"_"),2)</f>
        <v>mkl</v>
      </c>
      <c r="M376" s="5" t="str">
        <f>IF(ISNUMBER(SEARCH("epyc",Table1[[#This Row],[node]])),"epyc",IF(ISNUMBER(SEARCH("thin",Table1[[#This Row],[node]])),"thin",IF(ISNUMBER(SEARCH("fat",Table1[[#This Row],[node]])),"fat","UNKNOWN")))</f>
        <v>thin</v>
      </c>
      <c r="N376" s="5">
        <f>IF(ISNUMBER(SEARCH("optimized",Table1[[#This Row],[csv]])),1,0)</f>
        <v>1</v>
      </c>
      <c r="O376" s="5" t="str" cm="1">
        <f t="array" ref="O376">INDEX(_xlfn.TEXTSPLIT(INDEX(_xlfn.TEXTSPLIT(Table1[[#This Row],[rep]],"="),2)," "),1)</f>
        <v>cores</v>
      </c>
      <c r="P376" s="5" t="str" cm="1">
        <f t="array" ref="P376">INDEX(_xlfn.TEXTSPLIT(INDEX(_xlfn.TEXTSPLIT(Table1[[#This Row],[rep]],"="),3)," "),1)</f>
        <v>close</v>
      </c>
      <c r="Q376" s="5" cm="1">
        <f t="array" ref="Q376">VALUE(INDEX(_xlfn.TEXTSPLIT(INDEX(_xlfn.TEXTSPLIT(Table1[[#This Row],[rep]],"="),4)," "),1))</f>
        <v>5</v>
      </c>
      <c r="R376" s="5" cm="1">
        <f t="array" ref="R376">VALUE(INDEX(_xlfn.TEXTSPLIT(INDEX(_xlfn.TEXTSPLIT(Table1[[#This Row],[rep]],"="),5)," "),1))</f>
        <v>5</v>
      </c>
    </row>
    <row r="377" spans="1:18" x14ac:dyDescent="0.25">
      <c r="A377" t="s">
        <v>848</v>
      </c>
      <c r="B377" t="s">
        <v>849</v>
      </c>
      <c r="C377" t="s">
        <v>33</v>
      </c>
      <c r="D377" t="s">
        <v>906</v>
      </c>
      <c r="E377">
        <v>30000</v>
      </c>
      <c r="F377">
        <v>30000</v>
      </c>
      <c r="G377">
        <v>30000</v>
      </c>
      <c r="H377">
        <v>100.17623877</v>
      </c>
      <c r="I377">
        <v>100.176239</v>
      </c>
      <c r="J377">
        <v>539.04998499999999</v>
      </c>
      <c r="K377" s="5" t="str" cm="1">
        <f t="array" ref="K377">INDEX(_xlfn.TEXTSPLIT(Table1[[#This Row],[csv]],"_"),1)</f>
        <v>sgemm</v>
      </c>
      <c r="L377" s="5" t="str" cm="1">
        <f t="array" ref="L377">INDEX(_xlfn.TEXTSPLIT(Table1[[#This Row],[csv]],"_"),2)</f>
        <v>mkl</v>
      </c>
      <c r="M377" s="5" t="str">
        <f>IF(ISNUMBER(SEARCH("epyc",Table1[[#This Row],[node]])),"epyc",IF(ISNUMBER(SEARCH("thin",Table1[[#This Row],[node]])),"thin",IF(ISNUMBER(SEARCH("fat",Table1[[#This Row],[node]])),"fat","UNKNOWN")))</f>
        <v>thin</v>
      </c>
      <c r="N377" s="5">
        <f>IF(ISNUMBER(SEARCH("optimized",Table1[[#This Row],[csv]])),1,0)</f>
        <v>1</v>
      </c>
      <c r="O377" s="5" t="str" cm="1">
        <f t="array" ref="O377">INDEX(_xlfn.TEXTSPLIT(INDEX(_xlfn.TEXTSPLIT(Table1[[#This Row],[rep]],"="),2)," "),1)</f>
        <v>cores</v>
      </c>
      <c r="P377" s="5" t="str" cm="1">
        <f t="array" ref="P377">INDEX(_xlfn.TEXTSPLIT(INDEX(_xlfn.TEXTSPLIT(Table1[[#This Row],[rep]],"="),3)," "),1)</f>
        <v>close</v>
      </c>
      <c r="Q377" s="5" cm="1">
        <f t="array" ref="Q377">VALUE(INDEX(_xlfn.TEXTSPLIT(INDEX(_xlfn.TEXTSPLIT(Table1[[#This Row],[rep]],"="),4)," "),1))</f>
        <v>4</v>
      </c>
      <c r="R377" s="5" cm="1">
        <f t="array" ref="R377">VALUE(INDEX(_xlfn.TEXTSPLIT(INDEX(_xlfn.TEXTSPLIT(Table1[[#This Row],[rep]],"="),5)," "),1))</f>
        <v>4</v>
      </c>
    </row>
    <row r="378" spans="1:18" x14ac:dyDescent="0.25">
      <c r="A378" t="s">
        <v>848</v>
      </c>
      <c r="B378" t="s">
        <v>849</v>
      </c>
      <c r="C378" t="s">
        <v>33</v>
      </c>
      <c r="D378" t="s">
        <v>907</v>
      </c>
      <c r="E378">
        <v>30000</v>
      </c>
      <c r="F378">
        <v>30000</v>
      </c>
      <c r="G378">
        <v>30000</v>
      </c>
      <c r="H378">
        <v>134.92194247099999</v>
      </c>
      <c r="I378">
        <v>134.921942</v>
      </c>
      <c r="J378">
        <v>400.23141500000003</v>
      </c>
      <c r="K378" s="5" t="str" cm="1">
        <f t="array" ref="K378">INDEX(_xlfn.TEXTSPLIT(Table1[[#This Row],[csv]],"_"),1)</f>
        <v>sgemm</v>
      </c>
      <c r="L378" s="5" t="str" cm="1">
        <f t="array" ref="L378">INDEX(_xlfn.TEXTSPLIT(Table1[[#This Row],[csv]],"_"),2)</f>
        <v>mkl</v>
      </c>
      <c r="M378" s="5" t="str">
        <f>IF(ISNUMBER(SEARCH("epyc",Table1[[#This Row],[node]])),"epyc",IF(ISNUMBER(SEARCH("thin",Table1[[#This Row],[node]])),"thin",IF(ISNUMBER(SEARCH("fat",Table1[[#This Row],[node]])),"fat","UNKNOWN")))</f>
        <v>thin</v>
      </c>
      <c r="N378" s="5">
        <f>IF(ISNUMBER(SEARCH("optimized",Table1[[#This Row],[csv]])),1,0)</f>
        <v>1</v>
      </c>
      <c r="O378" s="5" t="str" cm="1">
        <f t="array" ref="O378">INDEX(_xlfn.TEXTSPLIT(INDEX(_xlfn.TEXTSPLIT(Table1[[#This Row],[rep]],"="),2)," "),1)</f>
        <v>cores</v>
      </c>
      <c r="P378" s="5" t="str" cm="1">
        <f t="array" ref="P378">INDEX(_xlfn.TEXTSPLIT(INDEX(_xlfn.TEXTSPLIT(Table1[[#This Row],[rep]],"="),3)," "),1)</f>
        <v>close</v>
      </c>
      <c r="Q378" s="5" cm="1">
        <f t="array" ref="Q378">VALUE(INDEX(_xlfn.TEXTSPLIT(INDEX(_xlfn.TEXTSPLIT(Table1[[#This Row],[rep]],"="),4)," "),1))</f>
        <v>3</v>
      </c>
      <c r="R378" s="5" cm="1">
        <f t="array" ref="R378">VALUE(INDEX(_xlfn.TEXTSPLIT(INDEX(_xlfn.TEXTSPLIT(Table1[[#This Row],[rep]],"="),5)," "),1))</f>
        <v>3</v>
      </c>
    </row>
    <row r="379" spans="1:18" x14ac:dyDescent="0.25">
      <c r="A379" t="s">
        <v>848</v>
      </c>
      <c r="B379" t="s">
        <v>849</v>
      </c>
      <c r="C379" t="s">
        <v>33</v>
      </c>
      <c r="D379" t="s">
        <v>908</v>
      </c>
      <c r="E379">
        <v>30000</v>
      </c>
      <c r="F379">
        <v>30000</v>
      </c>
      <c r="G379">
        <v>30000</v>
      </c>
      <c r="H379">
        <v>203.73795822599999</v>
      </c>
      <c r="I379">
        <v>203.73795799999999</v>
      </c>
      <c r="J379">
        <v>265.04633899999999</v>
      </c>
      <c r="K379" s="5" t="str" cm="1">
        <f t="array" ref="K379">INDEX(_xlfn.TEXTSPLIT(Table1[[#This Row],[csv]],"_"),1)</f>
        <v>sgemm</v>
      </c>
      <c r="L379" s="5" t="str" cm="1">
        <f t="array" ref="L379">INDEX(_xlfn.TEXTSPLIT(Table1[[#This Row],[csv]],"_"),2)</f>
        <v>mkl</v>
      </c>
      <c r="M379" s="5" t="str">
        <f>IF(ISNUMBER(SEARCH("epyc",Table1[[#This Row],[node]])),"epyc",IF(ISNUMBER(SEARCH("thin",Table1[[#This Row],[node]])),"thin",IF(ISNUMBER(SEARCH("fat",Table1[[#This Row],[node]])),"fat","UNKNOWN")))</f>
        <v>thin</v>
      </c>
      <c r="N379" s="5">
        <f>IF(ISNUMBER(SEARCH("optimized",Table1[[#This Row],[csv]])),1,0)</f>
        <v>1</v>
      </c>
      <c r="O379" s="5" t="str" cm="1">
        <f t="array" ref="O379">INDEX(_xlfn.TEXTSPLIT(INDEX(_xlfn.TEXTSPLIT(Table1[[#This Row],[rep]],"="),2)," "),1)</f>
        <v>cores</v>
      </c>
      <c r="P379" s="5" t="str" cm="1">
        <f t="array" ref="P379">INDEX(_xlfn.TEXTSPLIT(INDEX(_xlfn.TEXTSPLIT(Table1[[#This Row],[rep]],"="),3)," "),1)</f>
        <v>close</v>
      </c>
      <c r="Q379" s="5" cm="1">
        <f t="array" ref="Q379">VALUE(INDEX(_xlfn.TEXTSPLIT(INDEX(_xlfn.TEXTSPLIT(Table1[[#This Row],[rep]],"="),4)," "),1))</f>
        <v>2</v>
      </c>
      <c r="R379" s="5" cm="1">
        <f t="array" ref="R379">VALUE(INDEX(_xlfn.TEXTSPLIT(INDEX(_xlfn.TEXTSPLIT(Table1[[#This Row],[rep]],"="),5)," "),1))</f>
        <v>2</v>
      </c>
    </row>
    <row r="380" spans="1:18" x14ac:dyDescent="0.25">
      <c r="A380" t="s">
        <v>848</v>
      </c>
      <c r="B380" t="s">
        <v>849</v>
      </c>
      <c r="C380" t="s">
        <v>33</v>
      </c>
      <c r="D380" t="s">
        <v>909</v>
      </c>
      <c r="E380">
        <v>30000</v>
      </c>
      <c r="F380">
        <v>30000</v>
      </c>
      <c r="G380">
        <v>30000</v>
      </c>
      <c r="H380">
        <v>402.43056422299998</v>
      </c>
      <c r="I380">
        <v>402.430564</v>
      </c>
      <c r="J380">
        <v>134.184639</v>
      </c>
      <c r="K380" s="5" t="str" cm="1">
        <f t="array" ref="K380">INDEX(_xlfn.TEXTSPLIT(Table1[[#This Row],[csv]],"_"),1)</f>
        <v>sgemm</v>
      </c>
      <c r="L380" s="5" t="str" cm="1">
        <f t="array" ref="L380">INDEX(_xlfn.TEXTSPLIT(Table1[[#This Row],[csv]],"_"),2)</f>
        <v>mkl</v>
      </c>
      <c r="M380" s="5" t="str">
        <f>IF(ISNUMBER(SEARCH("epyc",Table1[[#This Row],[node]])),"epyc",IF(ISNUMBER(SEARCH("thin",Table1[[#This Row],[node]])),"thin",IF(ISNUMBER(SEARCH("fat",Table1[[#This Row],[node]])),"fat","UNKNOWN")))</f>
        <v>thin</v>
      </c>
      <c r="N380" s="5">
        <f>IF(ISNUMBER(SEARCH("optimized",Table1[[#This Row],[csv]])),1,0)</f>
        <v>1</v>
      </c>
      <c r="O380" s="5" t="str" cm="1">
        <f t="array" ref="O380">INDEX(_xlfn.TEXTSPLIT(INDEX(_xlfn.TEXTSPLIT(Table1[[#This Row],[rep]],"="),2)," "),1)</f>
        <v>cores</v>
      </c>
      <c r="P380" s="5" t="str" cm="1">
        <f t="array" ref="P380">INDEX(_xlfn.TEXTSPLIT(INDEX(_xlfn.TEXTSPLIT(Table1[[#This Row],[rep]],"="),3)," "),1)</f>
        <v>close</v>
      </c>
      <c r="Q380" s="5" cm="1">
        <f t="array" ref="Q380">VALUE(INDEX(_xlfn.TEXTSPLIT(INDEX(_xlfn.TEXTSPLIT(Table1[[#This Row],[rep]],"="),4)," "),1))</f>
        <v>1</v>
      </c>
      <c r="R380" s="5" cm="1">
        <f t="array" ref="R380">VALUE(INDEX(_xlfn.TEXTSPLIT(INDEX(_xlfn.TEXTSPLIT(Table1[[#This Row],[rep]],"="),5)," "),1))</f>
        <v>1</v>
      </c>
    </row>
    <row r="381" spans="1:18" x14ac:dyDescent="0.25">
      <c r="A381" t="s">
        <v>848</v>
      </c>
      <c r="B381" t="s">
        <v>849</v>
      </c>
      <c r="C381" t="s">
        <v>33</v>
      </c>
      <c r="D381" t="s">
        <v>910</v>
      </c>
      <c r="E381">
        <v>30000</v>
      </c>
      <c r="F381">
        <v>30000</v>
      </c>
      <c r="G381">
        <v>30000</v>
      </c>
      <c r="H381">
        <v>33.205354477</v>
      </c>
      <c r="I381">
        <v>33.205354</v>
      </c>
      <c r="J381">
        <v>1626.2437440000001</v>
      </c>
      <c r="K381" s="5" t="str" cm="1">
        <f t="array" ref="K381">INDEX(_xlfn.TEXTSPLIT(Table1[[#This Row],[csv]],"_"),1)</f>
        <v>sgemm</v>
      </c>
      <c r="L381" s="5" t="str" cm="1">
        <f t="array" ref="L381">INDEX(_xlfn.TEXTSPLIT(Table1[[#This Row],[csv]],"_"),2)</f>
        <v>mkl</v>
      </c>
      <c r="M381" s="5" t="str">
        <f>IF(ISNUMBER(SEARCH("epyc",Table1[[#This Row],[node]])),"epyc",IF(ISNUMBER(SEARCH("thin",Table1[[#This Row],[node]])),"thin",IF(ISNUMBER(SEARCH("fat",Table1[[#This Row],[node]])),"fat","UNKNOWN")))</f>
        <v>thin</v>
      </c>
      <c r="N381" s="5">
        <f>IF(ISNUMBER(SEARCH("optimized",Table1[[#This Row],[csv]])),1,0)</f>
        <v>1</v>
      </c>
      <c r="O381" s="5" t="str" cm="1">
        <f t="array" ref="O381">INDEX(_xlfn.TEXTSPLIT(INDEX(_xlfn.TEXTSPLIT(Table1[[#This Row],[rep]],"="),2)," "),1)</f>
        <v>cores</v>
      </c>
      <c r="P381" s="5" t="str" cm="1">
        <f t="array" ref="P381">INDEX(_xlfn.TEXTSPLIT(INDEX(_xlfn.TEXTSPLIT(Table1[[#This Row],[rep]],"="),3)," "),1)</f>
        <v>close</v>
      </c>
      <c r="Q381" s="5" cm="1">
        <f t="array" ref="Q381">VALUE(INDEX(_xlfn.TEXTSPLIT(INDEX(_xlfn.TEXTSPLIT(Table1[[#This Row],[rep]],"="),4)," "),1))</f>
        <v>12</v>
      </c>
      <c r="R381" s="5" cm="1">
        <f t="array" ref="R381">VALUE(INDEX(_xlfn.TEXTSPLIT(INDEX(_xlfn.TEXTSPLIT(Table1[[#This Row],[rep]],"="),5)," "),1))</f>
        <v>12</v>
      </c>
    </row>
    <row r="382" spans="1:18" x14ac:dyDescent="0.25">
      <c r="A382" t="s">
        <v>848</v>
      </c>
      <c r="B382" t="s">
        <v>849</v>
      </c>
      <c r="C382" t="s">
        <v>33</v>
      </c>
      <c r="D382" t="s">
        <v>911</v>
      </c>
      <c r="E382">
        <v>30000</v>
      </c>
      <c r="F382">
        <v>30000</v>
      </c>
      <c r="G382">
        <v>30000</v>
      </c>
      <c r="H382">
        <v>36.217661262</v>
      </c>
      <c r="I382">
        <v>36.217661</v>
      </c>
      <c r="J382">
        <v>1490.985285</v>
      </c>
      <c r="K382" s="5" t="str" cm="1">
        <f t="array" ref="K382">INDEX(_xlfn.TEXTSPLIT(Table1[[#This Row],[csv]],"_"),1)</f>
        <v>sgemm</v>
      </c>
      <c r="L382" s="5" t="str" cm="1">
        <f t="array" ref="L382">INDEX(_xlfn.TEXTSPLIT(Table1[[#This Row],[csv]],"_"),2)</f>
        <v>mkl</v>
      </c>
      <c r="M382" s="5" t="str">
        <f>IF(ISNUMBER(SEARCH("epyc",Table1[[#This Row],[node]])),"epyc",IF(ISNUMBER(SEARCH("thin",Table1[[#This Row],[node]])),"thin",IF(ISNUMBER(SEARCH("fat",Table1[[#This Row],[node]])),"fat","UNKNOWN")))</f>
        <v>thin</v>
      </c>
      <c r="N382" s="5">
        <f>IF(ISNUMBER(SEARCH("optimized",Table1[[#This Row],[csv]])),1,0)</f>
        <v>1</v>
      </c>
      <c r="O382" s="5" t="str" cm="1">
        <f t="array" ref="O382">INDEX(_xlfn.TEXTSPLIT(INDEX(_xlfn.TEXTSPLIT(Table1[[#This Row],[rep]],"="),2)," "),1)</f>
        <v>cores</v>
      </c>
      <c r="P382" s="5" t="str" cm="1">
        <f t="array" ref="P382">INDEX(_xlfn.TEXTSPLIT(INDEX(_xlfn.TEXTSPLIT(Table1[[#This Row],[rep]],"="),3)," "),1)</f>
        <v>close</v>
      </c>
      <c r="Q382" s="5" cm="1">
        <f t="array" ref="Q382">VALUE(INDEX(_xlfn.TEXTSPLIT(INDEX(_xlfn.TEXTSPLIT(Table1[[#This Row],[rep]],"="),4)," "),1))</f>
        <v>11</v>
      </c>
      <c r="R382" s="5" cm="1">
        <f t="array" ref="R382">VALUE(INDEX(_xlfn.TEXTSPLIT(INDEX(_xlfn.TEXTSPLIT(Table1[[#This Row],[rep]],"="),5)," "),1))</f>
        <v>11</v>
      </c>
    </row>
    <row r="383" spans="1:18" x14ac:dyDescent="0.25">
      <c r="A383" t="s">
        <v>848</v>
      </c>
      <c r="B383" t="s">
        <v>849</v>
      </c>
      <c r="C383" t="s">
        <v>33</v>
      </c>
      <c r="D383" t="s">
        <v>912</v>
      </c>
      <c r="E383">
        <v>30000</v>
      </c>
      <c r="F383">
        <v>30000</v>
      </c>
      <c r="G383">
        <v>30000</v>
      </c>
      <c r="H383">
        <v>39.861238473</v>
      </c>
      <c r="I383">
        <v>39.861238</v>
      </c>
      <c r="J383">
        <v>1354.6995039999999</v>
      </c>
      <c r="K383" s="5" t="str" cm="1">
        <f t="array" ref="K383">INDEX(_xlfn.TEXTSPLIT(Table1[[#This Row],[csv]],"_"),1)</f>
        <v>sgemm</v>
      </c>
      <c r="L383" s="5" t="str" cm="1">
        <f t="array" ref="L383">INDEX(_xlfn.TEXTSPLIT(Table1[[#This Row],[csv]],"_"),2)</f>
        <v>mkl</v>
      </c>
      <c r="M383" s="5" t="str">
        <f>IF(ISNUMBER(SEARCH("epyc",Table1[[#This Row],[node]])),"epyc",IF(ISNUMBER(SEARCH("thin",Table1[[#This Row],[node]])),"thin",IF(ISNUMBER(SEARCH("fat",Table1[[#This Row],[node]])),"fat","UNKNOWN")))</f>
        <v>thin</v>
      </c>
      <c r="N383" s="5">
        <f>IF(ISNUMBER(SEARCH("optimized",Table1[[#This Row],[csv]])),1,0)</f>
        <v>1</v>
      </c>
      <c r="O383" s="5" t="str" cm="1">
        <f t="array" ref="O383">INDEX(_xlfn.TEXTSPLIT(INDEX(_xlfn.TEXTSPLIT(Table1[[#This Row],[rep]],"="),2)," "),1)</f>
        <v>cores</v>
      </c>
      <c r="P383" s="5" t="str" cm="1">
        <f t="array" ref="P383">INDEX(_xlfn.TEXTSPLIT(INDEX(_xlfn.TEXTSPLIT(Table1[[#This Row],[rep]],"="),3)," "),1)</f>
        <v>close</v>
      </c>
      <c r="Q383" s="5" cm="1">
        <f t="array" ref="Q383">VALUE(INDEX(_xlfn.TEXTSPLIT(INDEX(_xlfn.TEXTSPLIT(Table1[[#This Row],[rep]],"="),4)," "),1))</f>
        <v>10</v>
      </c>
      <c r="R383" s="5" cm="1">
        <f t="array" ref="R383">VALUE(INDEX(_xlfn.TEXTSPLIT(INDEX(_xlfn.TEXTSPLIT(Table1[[#This Row],[rep]],"="),5)," "),1))</f>
        <v>10</v>
      </c>
    </row>
    <row r="384" spans="1:18" x14ac:dyDescent="0.25">
      <c r="A384" t="s">
        <v>848</v>
      </c>
      <c r="B384" t="s">
        <v>849</v>
      </c>
      <c r="C384" t="s">
        <v>33</v>
      </c>
      <c r="D384" t="s">
        <v>913</v>
      </c>
      <c r="E384">
        <v>30000</v>
      </c>
      <c r="F384">
        <v>30000</v>
      </c>
      <c r="G384">
        <v>30000</v>
      </c>
      <c r="H384">
        <v>44.342787432999998</v>
      </c>
      <c r="I384">
        <v>44.342787000000001</v>
      </c>
      <c r="J384">
        <v>1217.7854199999999</v>
      </c>
      <c r="K384" s="5" t="str" cm="1">
        <f t="array" ref="K384">INDEX(_xlfn.TEXTSPLIT(Table1[[#This Row],[csv]],"_"),1)</f>
        <v>sgemm</v>
      </c>
      <c r="L384" s="5" t="str" cm="1">
        <f t="array" ref="L384">INDEX(_xlfn.TEXTSPLIT(Table1[[#This Row],[csv]],"_"),2)</f>
        <v>mkl</v>
      </c>
      <c r="M384" s="5" t="str">
        <f>IF(ISNUMBER(SEARCH("epyc",Table1[[#This Row],[node]])),"epyc",IF(ISNUMBER(SEARCH("thin",Table1[[#This Row],[node]])),"thin",IF(ISNUMBER(SEARCH("fat",Table1[[#This Row],[node]])),"fat","UNKNOWN")))</f>
        <v>thin</v>
      </c>
      <c r="N384" s="5">
        <f>IF(ISNUMBER(SEARCH("optimized",Table1[[#This Row],[csv]])),1,0)</f>
        <v>1</v>
      </c>
      <c r="O384" s="5" t="str" cm="1">
        <f t="array" ref="O384">INDEX(_xlfn.TEXTSPLIT(INDEX(_xlfn.TEXTSPLIT(Table1[[#This Row],[rep]],"="),2)," "),1)</f>
        <v>cores</v>
      </c>
      <c r="P384" s="5" t="str" cm="1">
        <f t="array" ref="P384">INDEX(_xlfn.TEXTSPLIT(INDEX(_xlfn.TEXTSPLIT(Table1[[#This Row],[rep]],"="),3)," "),1)</f>
        <v>close</v>
      </c>
      <c r="Q384" s="5" cm="1">
        <f t="array" ref="Q384">VALUE(INDEX(_xlfn.TEXTSPLIT(INDEX(_xlfn.TEXTSPLIT(Table1[[#This Row],[rep]],"="),4)," "),1))</f>
        <v>9</v>
      </c>
      <c r="R384" s="5" cm="1">
        <f t="array" ref="R384">VALUE(INDEX(_xlfn.TEXTSPLIT(INDEX(_xlfn.TEXTSPLIT(Table1[[#This Row],[rep]],"="),5)," "),1))</f>
        <v>9</v>
      </c>
    </row>
    <row r="385" spans="1:18" x14ac:dyDescent="0.25">
      <c r="A385" t="s">
        <v>848</v>
      </c>
      <c r="B385" t="s">
        <v>849</v>
      </c>
      <c r="C385" t="s">
        <v>33</v>
      </c>
      <c r="D385" t="s">
        <v>914</v>
      </c>
      <c r="E385">
        <v>30000</v>
      </c>
      <c r="F385">
        <v>30000</v>
      </c>
      <c r="G385">
        <v>30000</v>
      </c>
      <c r="H385">
        <v>49.871579591</v>
      </c>
      <c r="I385">
        <v>49.871580000000002</v>
      </c>
      <c r="J385">
        <v>1082.7810239999999</v>
      </c>
      <c r="K385" s="5" t="str" cm="1">
        <f t="array" ref="K385">INDEX(_xlfn.TEXTSPLIT(Table1[[#This Row],[csv]],"_"),1)</f>
        <v>sgemm</v>
      </c>
      <c r="L385" s="5" t="str" cm="1">
        <f t="array" ref="L385">INDEX(_xlfn.TEXTSPLIT(Table1[[#This Row],[csv]],"_"),2)</f>
        <v>mkl</v>
      </c>
      <c r="M385" s="5" t="str">
        <f>IF(ISNUMBER(SEARCH("epyc",Table1[[#This Row],[node]])),"epyc",IF(ISNUMBER(SEARCH("thin",Table1[[#This Row],[node]])),"thin",IF(ISNUMBER(SEARCH("fat",Table1[[#This Row],[node]])),"fat","UNKNOWN")))</f>
        <v>thin</v>
      </c>
      <c r="N385" s="5">
        <f>IF(ISNUMBER(SEARCH("optimized",Table1[[#This Row],[csv]])),1,0)</f>
        <v>1</v>
      </c>
      <c r="O385" s="5" t="str" cm="1">
        <f t="array" ref="O385">INDEX(_xlfn.TEXTSPLIT(INDEX(_xlfn.TEXTSPLIT(Table1[[#This Row],[rep]],"="),2)," "),1)</f>
        <v>cores</v>
      </c>
      <c r="P385" s="5" t="str" cm="1">
        <f t="array" ref="P385">INDEX(_xlfn.TEXTSPLIT(INDEX(_xlfn.TEXTSPLIT(Table1[[#This Row],[rep]],"="),3)," "),1)</f>
        <v>close</v>
      </c>
      <c r="Q385" s="5" cm="1">
        <f t="array" ref="Q385">VALUE(INDEX(_xlfn.TEXTSPLIT(INDEX(_xlfn.TEXTSPLIT(Table1[[#This Row],[rep]],"="),4)," "),1))</f>
        <v>8</v>
      </c>
      <c r="R385" s="5" cm="1">
        <f t="array" ref="R385">VALUE(INDEX(_xlfn.TEXTSPLIT(INDEX(_xlfn.TEXTSPLIT(Table1[[#This Row],[rep]],"="),5)," "),1))</f>
        <v>8</v>
      </c>
    </row>
    <row r="386" spans="1:18" x14ac:dyDescent="0.25">
      <c r="A386" t="s">
        <v>848</v>
      </c>
      <c r="B386" t="s">
        <v>849</v>
      </c>
      <c r="C386" t="s">
        <v>33</v>
      </c>
      <c r="D386" t="s">
        <v>915</v>
      </c>
      <c r="E386">
        <v>30000</v>
      </c>
      <c r="F386">
        <v>30000</v>
      </c>
      <c r="G386">
        <v>30000</v>
      </c>
      <c r="H386">
        <v>56.976041854999998</v>
      </c>
      <c r="I386">
        <v>56.976042</v>
      </c>
      <c r="J386">
        <v>947.76678500000003</v>
      </c>
      <c r="K386" s="5" t="str" cm="1">
        <f t="array" ref="K386">INDEX(_xlfn.TEXTSPLIT(Table1[[#This Row],[csv]],"_"),1)</f>
        <v>sgemm</v>
      </c>
      <c r="L386" s="5" t="str" cm="1">
        <f t="array" ref="L386">INDEX(_xlfn.TEXTSPLIT(Table1[[#This Row],[csv]],"_"),2)</f>
        <v>mkl</v>
      </c>
      <c r="M386" s="5" t="str">
        <f>IF(ISNUMBER(SEARCH("epyc",Table1[[#This Row],[node]])),"epyc",IF(ISNUMBER(SEARCH("thin",Table1[[#This Row],[node]])),"thin",IF(ISNUMBER(SEARCH("fat",Table1[[#This Row],[node]])),"fat","UNKNOWN")))</f>
        <v>thin</v>
      </c>
      <c r="N386" s="5">
        <f>IF(ISNUMBER(SEARCH("optimized",Table1[[#This Row],[csv]])),1,0)</f>
        <v>1</v>
      </c>
      <c r="O386" s="5" t="str" cm="1">
        <f t="array" ref="O386">INDEX(_xlfn.TEXTSPLIT(INDEX(_xlfn.TEXTSPLIT(Table1[[#This Row],[rep]],"="),2)," "),1)</f>
        <v>cores</v>
      </c>
      <c r="P386" s="5" t="str" cm="1">
        <f t="array" ref="P386">INDEX(_xlfn.TEXTSPLIT(INDEX(_xlfn.TEXTSPLIT(Table1[[#This Row],[rep]],"="),3)," "),1)</f>
        <v>close</v>
      </c>
      <c r="Q386" s="5" cm="1">
        <f t="array" ref="Q386">VALUE(INDEX(_xlfn.TEXTSPLIT(INDEX(_xlfn.TEXTSPLIT(Table1[[#This Row],[rep]],"="),4)," "),1))</f>
        <v>7</v>
      </c>
      <c r="R386" s="5" cm="1">
        <f t="array" ref="R386">VALUE(INDEX(_xlfn.TEXTSPLIT(INDEX(_xlfn.TEXTSPLIT(Table1[[#This Row],[rep]],"="),5)," "),1))</f>
        <v>7</v>
      </c>
    </row>
    <row r="387" spans="1:18" x14ac:dyDescent="0.25">
      <c r="A387" t="s">
        <v>848</v>
      </c>
      <c r="B387" t="s">
        <v>849</v>
      </c>
      <c r="C387" t="s">
        <v>33</v>
      </c>
      <c r="D387" t="s">
        <v>916</v>
      </c>
      <c r="E387">
        <v>30000</v>
      </c>
      <c r="F387">
        <v>30000</v>
      </c>
      <c r="G387">
        <v>30000</v>
      </c>
      <c r="H387">
        <v>66.843522784000001</v>
      </c>
      <c r="I387">
        <v>66.843523000000005</v>
      </c>
      <c r="J387">
        <v>807.85688400000004</v>
      </c>
      <c r="K387" s="5" t="str" cm="1">
        <f t="array" ref="K387">INDEX(_xlfn.TEXTSPLIT(Table1[[#This Row],[csv]],"_"),1)</f>
        <v>sgemm</v>
      </c>
      <c r="L387" s="5" t="str" cm="1">
        <f t="array" ref="L387">INDEX(_xlfn.TEXTSPLIT(Table1[[#This Row],[csv]],"_"),2)</f>
        <v>mkl</v>
      </c>
      <c r="M387" s="5" t="str">
        <f>IF(ISNUMBER(SEARCH("epyc",Table1[[#This Row],[node]])),"epyc",IF(ISNUMBER(SEARCH("thin",Table1[[#This Row],[node]])),"thin",IF(ISNUMBER(SEARCH("fat",Table1[[#This Row],[node]])),"fat","UNKNOWN")))</f>
        <v>thin</v>
      </c>
      <c r="N387" s="5">
        <f>IF(ISNUMBER(SEARCH("optimized",Table1[[#This Row],[csv]])),1,0)</f>
        <v>1</v>
      </c>
      <c r="O387" s="5" t="str" cm="1">
        <f t="array" ref="O387">INDEX(_xlfn.TEXTSPLIT(INDEX(_xlfn.TEXTSPLIT(Table1[[#This Row],[rep]],"="),2)," "),1)</f>
        <v>cores</v>
      </c>
      <c r="P387" s="5" t="str" cm="1">
        <f t="array" ref="P387">INDEX(_xlfn.TEXTSPLIT(INDEX(_xlfn.TEXTSPLIT(Table1[[#This Row],[rep]],"="),3)," "),1)</f>
        <v>close</v>
      </c>
      <c r="Q387" s="5" cm="1">
        <f t="array" ref="Q387">VALUE(INDEX(_xlfn.TEXTSPLIT(INDEX(_xlfn.TEXTSPLIT(Table1[[#This Row],[rep]],"="),4)," "),1))</f>
        <v>6</v>
      </c>
      <c r="R387" s="5" cm="1">
        <f t="array" ref="R387">VALUE(INDEX(_xlfn.TEXTSPLIT(INDEX(_xlfn.TEXTSPLIT(Table1[[#This Row],[rep]],"="),5)," "),1))</f>
        <v>6</v>
      </c>
    </row>
    <row r="388" spans="1:18" x14ac:dyDescent="0.25">
      <c r="A388" t="s">
        <v>917</v>
      </c>
      <c r="B388" t="s">
        <v>918</v>
      </c>
      <c r="C388" t="s">
        <v>32</v>
      </c>
      <c r="D388" t="s">
        <v>919</v>
      </c>
      <c r="E388">
        <v>30000</v>
      </c>
      <c r="F388">
        <v>30000</v>
      </c>
      <c r="G388">
        <v>30000</v>
      </c>
      <c r="H388">
        <v>23.315690629999999</v>
      </c>
      <c r="I388">
        <v>23.315691000000001</v>
      </c>
      <c r="J388">
        <v>2316.0369070000002</v>
      </c>
      <c r="K388" s="5" t="str" cm="1">
        <f t="array" ref="K388">INDEX(_xlfn.TEXTSPLIT(Table1[[#This Row],[csv]],"_"),1)</f>
        <v>sgemm</v>
      </c>
      <c r="L388" s="5" t="str" cm="1">
        <f t="array" ref="L388">INDEX(_xlfn.TEXTSPLIT(Table1[[#This Row],[csv]],"_"),2)</f>
        <v>mkl</v>
      </c>
      <c r="M388" s="5" t="str">
        <f>IF(ISNUMBER(SEARCH("epyc",Table1[[#This Row],[node]])),"epyc",IF(ISNUMBER(SEARCH("thin",Table1[[#This Row],[node]])),"thin",IF(ISNUMBER(SEARCH("fat",Table1[[#This Row],[node]])),"fat","UNKNOWN")))</f>
        <v>epyc</v>
      </c>
      <c r="N388" s="5">
        <f>IF(ISNUMBER(SEARCH("optimized",Table1[[#This Row],[csv]])),1,0)</f>
        <v>1</v>
      </c>
      <c r="O388" s="5" t="str" cm="1">
        <f t="array" ref="O388">INDEX(_xlfn.TEXTSPLIT(INDEX(_xlfn.TEXTSPLIT(Table1[[#This Row],[rep]],"="),2)," "),1)</f>
        <v>cores</v>
      </c>
      <c r="P388" s="5" t="str" cm="1">
        <f t="array" ref="P388">INDEX(_xlfn.TEXTSPLIT(INDEX(_xlfn.TEXTSPLIT(Table1[[#This Row],[rep]],"="),3)," "),1)</f>
        <v>close</v>
      </c>
      <c r="Q388" s="5" cm="1">
        <f t="array" ref="Q388">VALUE(INDEX(_xlfn.TEXTSPLIT(INDEX(_xlfn.TEXTSPLIT(Table1[[#This Row],[rep]],"="),4)," "),1))</f>
        <v>64</v>
      </c>
      <c r="R388" s="5" cm="1">
        <f t="array" ref="R388">VALUE(INDEX(_xlfn.TEXTSPLIT(INDEX(_xlfn.TEXTSPLIT(Table1[[#This Row],[rep]],"="),5)," "),1))</f>
        <v>64</v>
      </c>
    </row>
    <row r="389" spans="1:18" x14ac:dyDescent="0.25">
      <c r="A389" t="s">
        <v>917</v>
      </c>
      <c r="B389" t="s">
        <v>918</v>
      </c>
      <c r="C389" t="s">
        <v>32</v>
      </c>
      <c r="D389" t="s">
        <v>920</v>
      </c>
      <c r="E389">
        <v>30000</v>
      </c>
      <c r="F389">
        <v>30000</v>
      </c>
      <c r="G389">
        <v>30000</v>
      </c>
      <c r="H389">
        <v>26.128103917000001</v>
      </c>
      <c r="I389">
        <v>26.128104</v>
      </c>
      <c r="J389">
        <v>2066.740096</v>
      </c>
      <c r="K389" s="5" t="str" cm="1">
        <f t="array" ref="K389">INDEX(_xlfn.TEXTSPLIT(Table1[[#This Row],[csv]],"_"),1)</f>
        <v>sgemm</v>
      </c>
      <c r="L389" s="5" t="str" cm="1">
        <f t="array" ref="L389">INDEX(_xlfn.TEXTSPLIT(Table1[[#This Row],[csv]],"_"),2)</f>
        <v>mkl</v>
      </c>
      <c r="M389" s="5" t="str">
        <f>IF(ISNUMBER(SEARCH("epyc",Table1[[#This Row],[node]])),"epyc",IF(ISNUMBER(SEARCH("thin",Table1[[#This Row],[node]])),"thin",IF(ISNUMBER(SEARCH("fat",Table1[[#This Row],[node]])),"fat","UNKNOWN")))</f>
        <v>epyc</v>
      </c>
      <c r="N389" s="5">
        <f>IF(ISNUMBER(SEARCH("optimized",Table1[[#This Row],[csv]])),1,0)</f>
        <v>1</v>
      </c>
      <c r="O389" s="5" t="str" cm="1">
        <f t="array" ref="O389">INDEX(_xlfn.TEXTSPLIT(INDEX(_xlfn.TEXTSPLIT(Table1[[#This Row],[rep]],"="),2)," "),1)</f>
        <v>cores</v>
      </c>
      <c r="P389" s="5" t="str" cm="1">
        <f t="array" ref="P389">INDEX(_xlfn.TEXTSPLIT(INDEX(_xlfn.TEXTSPLIT(Table1[[#This Row],[rep]],"="),3)," "),1)</f>
        <v>close</v>
      </c>
      <c r="Q389" s="5" cm="1">
        <f t="array" ref="Q389">VALUE(INDEX(_xlfn.TEXTSPLIT(INDEX(_xlfn.TEXTSPLIT(Table1[[#This Row],[rep]],"="),4)," "),1))</f>
        <v>63</v>
      </c>
      <c r="R389" s="5" cm="1">
        <f t="array" ref="R389">VALUE(INDEX(_xlfn.TEXTSPLIT(INDEX(_xlfn.TEXTSPLIT(Table1[[#This Row],[rep]],"="),5)," "),1))</f>
        <v>63</v>
      </c>
    </row>
    <row r="390" spans="1:18" x14ac:dyDescent="0.25">
      <c r="A390" t="s">
        <v>917</v>
      </c>
      <c r="B390" t="s">
        <v>918</v>
      </c>
      <c r="C390" t="s">
        <v>32</v>
      </c>
      <c r="D390" t="s">
        <v>921</v>
      </c>
      <c r="E390">
        <v>30000</v>
      </c>
      <c r="F390">
        <v>30000</v>
      </c>
      <c r="G390">
        <v>30000</v>
      </c>
      <c r="H390">
        <v>24.040573277</v>
      </c>
      <c r="I390">
        <v>24.040572999999998</v>
      </c>
      <c r="J390">
        <v>2246.202675</v>
      </c>
      <c r="K390" s="5" t="str" cm="1">
        <f t="array" ref="K390">INDEX(_xlfn.TEXTSPLIT(Table1[[#This Row],[csv]],"_"),1)</f>
        <v>sgemm</v>
      </c>
      <c r="L390" s="5" t="str" cm="1">
        <f t="array" ref="L390">INDEX(_xlfn.TEXTSPLIT(Table1[[#This Row],[csv]],"_"),2)</f>
        <v>mkl</v>
      </c>
      <c r="M390" s="5" t="str">
        <f>IF(ISNUMBER(SEARCH("epyc",Table1[[#This Row],[node]])),"epyc",IF(ISNUMBER(SEARCH("thin",Table1[[#This Row],[node]])),"thin",IF(ISNUMBER(SEARCH("fat",Table1[[#This Row],[node]])),"fat","UNKNOWN")))</f>
        <v>epyc</v>
      </c>
      <c r="N390" s="5">
        <f>IF(ISNUMBER(SEARCH("optimized",Table1[[#This Row],[csv]])),1,0)</f>
        <v>1</v>
      </c>
      <c r="O390" s="5" t="str" cm="1">
        <f t="array" ref="O390">INDEX(_xlfn.TEXTSPLIT(INDEX(_xlfn.TEXTSPLIT(Table1[[#This Row],[rep]],"="),2)," "),1)</f>
        <v>cores</v>
      </c>
      <c r="P390" s="5" t="str" cm="1">
        <f t="array" ref="P390">INDEX(_xlfn.TEXTSPLIT(INDEX(_xlfn.TEXTSPLIT(Table1[[#This Row],[rep]],"="),3)," "),1)</f>
        <v>close</v>
      </c>
      <c r="Q390" s="5" cm="1">
        <f t="array" ref="Q390">VALUE(INDEX(_xlfn.TEXTSPLIT(INDEX(_xlfn.TEXTSPLIT(Table1[[#This Row],[rep]],"="),4)," "),1))</f>
        <v>62</v>
      </c>
      <c r="R390" s="5" cm="1">
        <f t="array" ref="R390">VALUE(INDEX(_xlfn.TEXTSPLIT(INDEX(_xlfn.TEXTSPLIT(Table1[[#This Row],[rep]],"="),5)," "),1))</f>
        <v>62</v>
      </c>
    </row>
    <row r="391" spans="1:18" x14ac:dyDescent="0.25">
      <c r="A391" t="s">
        <v>917</v>
      </c>
      <c r="B391" t="s">
        <v>918</v>
      </c>
      <c r="C391" t="s">
        <v>32</v>
      </c>
      <c r="D391" t="s">
        <v>922</v>
      </c>
      <c r="E391">
        <v>30000</v>
      </c>
      <c r="F391">
        <v>30000</v>
      </c>
      <c r="G391">
        <v>30000</v>
      </c>
      <c r="H391">
        <v>25.090181624</v>
      </c>
      <c r="I391">
        <v>25.090181999999999</v>
      </c>
      <c r="J391">
        <v>2152.2363129999999</v>
      </c>
      <c r="K391" s="5" t="str" cm="1">
        <f t="array" ref="K391">INDEX(_xlfn.TEXTSPLIT(Table1[[#This Row],[csv]],"_"),1)</f>
        <v>sgemm</v>
      </c>
      <c r="L391" s="5" t="str" cm="1">
        <f t="array" ref="L391">INDEX(_xlfn.TEXTSPLIT(Table1[[#This Row],[csv]],"_"),2)</f>
        <v>mkl</v>
      </c>
      <c r="M391" s="5" t="str">
        <f>IF(ISNUMBER(SEARCH("epyc",Table1[[#This Row],[node]])),"epyc",IF(ISNUMBER(SEARCH("thin",Table1[[#This Row],[node]])),"thin",IF(ISNUMBER(SEARCH("fat",Table1[[#This Row],[node]])),"fat","UNKNOWN")))</f>
        <v>epyc</v>
      </c>
      <c r="N391" s="5">
        <f>IF(ISNUMBER(SEARCH("optimized",Table1[[#This Row],[csv]])),1,0)</f>
        <v>1</v>
      </c>
      <c r="O391" s="5" t="str" cm="1">
        <f t="array" ref="O391">INDEX(_xlfn.TEXTSPLIT(INDEX(_xlfn.TEXTSPLIT(Table1[[#This Row],[rep]],"="),2)," "),1)</f>
        <v>cores</v>
      </c>
      <c r="P391" s="5" t="str" cm="1">
        <f t="array" ref="P391">INDEX(_xlfn.TEXTSPLIT(INDEX(_xlfn.TEXTSPLIT(Table1[[#This Row],[rep]],"="),3)," "),1)</f>
        <v>close</v>
      </c>
      <c r="Q391" s="5" cm="1">
        <f t="array" ref="Q391">VALUE(INDEX(_xlfn.TEXTSPLIT(INDEX(_xlfn.TEXTSPLIT(Table1[[#This Row],[rep]],"="),4)," "),1))</f>
        <v>61</v>
      </c>
      <c r="R391" s="5" cm="1">
        <f t="array" ref="R391">VALUE(INDEX(_xlfn.TEXTSPLIT(INDEX(_xlfn.TEXTSPLIT(Table1[[#This Row],[rep]],"="),5)," "),1))</f>
        <v>61</v>
      </c>
    </row>
    <row r="392" spans="1:18" x14ac:dyDescent="0.25">
      <c r="A392" t="s">
        <v>917</v>
      </c>
      <c r="B392" t="s">
        <v>918</v>
      </c>
      <c r="C392" t="s">
        <v>32</v>
      </c>
      <c r="D392" t="s">
        <v>923</v>
      </c>
      <c r="E392">
        <v>30000</v>
      </c>
      <c r="F392">
        <v>30000</v>
      </c>
      <c r="G392">
        <v>30000</v>
      </c>
      <c r="H392">
        <v>24.123359208</v>
      </c>
      <c r="I392">
        <v>24.123359000000001</v>
      </c>
      <c r="J392">
        <v>2238.4942139999998</v>
      </c>
      <c r="K392" s="5" t="str" cm="1">
        <f t="array" ref="K392">INDEX(_xlfn.TEXTSPLIT(Table1[[#This Row],[csv]],"_"),1)</f>
        <v>sgemm</v>
      </c>
      <c r="L392" s="5" t="str" cm="1">
        <f t="array" ref="L392">INDEX(_xlfn.TEXTSPLIT(Table1[[#This Row],[csv]],"_"),2)</f>
        <v>mkl</v>
      </c>
      <c r="M392" s="5" t="str">
        <f>IF(ISNUMBER(SEARCH("epyc",Table1[[#This Row],[node]])),"epyc",IF(ISNUMBER(SEARCH("thin",Table1[[#This Row],[node]])),"thin",IF(ISNUMBER(SEARCH("fat",Table1[[#This Row],[node]])),"fat","UNKNOWN")))</f>
        <v>epyc</v>
      </c>
      <c r="N392" s="5">
        <f>IF(ISNUMBER(SEARCH("optimized",Table1[[#This Row],[csv]])),1,0)</f>
        <v>1</v>
      </c>
      <c r="O392" s="5" t="str" cm="1">
        <f t="array" ref="O392">INDEX(_xlfn.TEXTSPLIT(INDEX(_xlfn.TEXTSPLIT(Table1[[#This Row],[rep]],"="),2)," "),1)</f>
        <v>cores</v>
      </c>
      <c r="P392" s="5" t="str" cm="1">
        <f t="array" ref="P392">INDEX(_xlfn.TEXTSPLIT(INDEX(_xlfn.TEXTSPLIT(Table1[[#This Row],[rep]],"="),3)," "),1)</f>
        <v>close</v>
      </c>
      <c r="Q392" s="5" cm="1">
        <f t="array" ref="Q392">VALUE(INDEX(_xlfn.TEXTSPLIT(INDEX(_xlfn.TEXTSPLIT(Table1[[#This Row],[rep]],"="),4)," "),1))</f>
        <v>60</v>
      </c>
      <c r="R392" s="5" cm="1">
        <f t="array" ref="R392">VALUE(INDEX(_xlfn.TEXTSPLIT(INDEX(_xlfn.TEXTSPLIT(Table1[[#This Row],[rep]],"="),5)," "),1))</f>
        <v>60</v>
      </c>
    </row>
    <row r="393" spans="1:18" x14ac:dyDescent="0.25">
      <c r="A393" t="s">
        <v>917</v>
      </c>
      <c r="B393" t="s">
        <v>918</v>
      </c>
      <c r="C393" t="s">
        <v>32</v>
      </c>
      <c r="D393" t="s">
        <v>924</v>
      </c>
      <c r="E393">
        <v>30000</v>
      </c>
      <c r="F393">
        <v>30000</v>
      </c>
      <c r="G393">
        <v>30000</v>
      </c>
      <c r="H393">
        <v>24.604401871</v>
      </c>
      <c r="I393">
        <v>24.604402</v>
      </c>
      <c r="J393">
        <v>2194.7292309999998</v>
      </c>
      <c r="K393" s="5" t="str" cm="1">
        <f t="array" ref="K393">INDEX(_xlfn.TEXTSPLIT(Table1[[#This Row],[csv]],"_"),1)</f>
        <v>sgemm</v>
      </c>
      <c r="L393" s="5" t="str" cm="1">
        <f t="array" ref="L393">INDEX(_xlfn.TEXTSPLIT(Table1[[#This Row],[csv]],"_"),2)</f>
        <v>mkl</v>
      </c>
      <c r="M393" s="5" t="str">
        <f>IF(ISNUMBER(SEARCH("epyc",Table1[[#This Row],[node]])),"epyc",IF(ISNUMBER(SEARCH("thin",Table1[[#This Row],[node]])),"thin",IF(ISNUMBER(SEARCH("fat",Table1[[#This Row],[node]])),"fat","UNKNOWN")))</f>
        <v>epyc</v>
      </c>
      <c r="N393" s="5">
        <f>IF(ISNUMBER(SEARCH("optimized",Table1[[#This Row],[csv]])),1,0)</f>
        <v>1</v>
      </c>
      <c r="O393" s="5" t="str" cm="1">
        <f t="array" ref="O393">INDEX(_xlfn.TEXTSPLIT(INDEX(_xlfn.TEXTSPLIT(Table1[[#This Row],[rep]],"="),2)," "),1)</f>
        <v>cores</v>
      </c>
      <c r="P393" s="5" t="str" cm="1">
        <f t="array" ref="P393">INDEX(_xlfn.TEXTSPLIT(INDEX(_xlfn.TEXTSPLIT(Table1[[#This Row],[rep]],"="),3)," "),1)</f>
        <v>close</v>
      </c>
      <c r="Q393" s="5" cm="1">
        <f t="array" ref="Q393">VALUE(INDEX(_xlfn.TEXTSPLIT(INDEX(_xlfn.TEXTSPLIT(Table1[[#This Row],[rep]],"="),4)," "),1))</f>
        <v>59</v>
      </c>
      <c r="R393" s="5" cm="1">
        <f t="array" ref="R393">VALUE(INDEX(_xlfn.TEXTSPLIT(INDEX(_xlfn.TEXTSPLIT(Table1[[#This Row],[rep]],"="),5)," "),1))</f>
        <v>59</v>
      </c>
    </row>
    <row r="394" spans="1:18" x14ac:dyDescent="0.25">
      <c r="A394" t="s">
        <v>917</v>
      </c>
      <c r="B394" t="s">
        <v>918</v>
      </c>
      <c r="C394" t="s">
        <v>32</v>
      </c>
      <c r="D394" t="s">
        <v>925</v>
      </c>
      <c r="E394">
        <v>30000</v>
      </c>
      <c r="F394">
        <v>30000</v>
      </c>
      <c r="G394">
        <v>30000</v>
      </c>
      <c r="H394">
        <v>24.644271843999999</v>
      </c>
      <c r="I394">
        <v>24.644272000000001</v>
      </c>
      <c r="J394">
        <v>2191.1785559999998</v>
      </c>
      <c r="K394" s="5" t="str" cm="1">
        <f t="array" ref="K394">INDEX(_xlfn.TEXTSPLIT(Table1[[#This Row],[csv]],"_"),1)</f>
        <v>sgemm</v>
      </c>
      <c r="L394" s="5" t="str" cm="1">
        <f t="array" ref="L394">INDEX(_xlfn.TEXTSPLIT(Table1[[#This Row],[csv]],"_"),2)</f>
        <v>mkl</v>
      </c>
      <c r="M394" s="5" t="str">
        <f>IF(ISNUMBER(SEARCH("epyc",Table1[[#This Row],[node]])),"epyc",IF(ISNUMBER(SEARCH("thin",Table1[[#This Row],[node]])),"thin",IF(ISNUMBER(SEARCH("fat",Table1[[#This Row],[node]])),"fat","UNKNOWN")))</f>
        <v>epyc</v>
      </c>
      <c r="N394" s="5">
        <f>IF(ISNUMBER(SEARCH("optimized",Table1[[#This Row],[csv]])),1,0)</f>
        <v>1</v>
      </c>
      <c r="O394" s="5" t="str" cm="1">
        <f t="array" ref="O394">INDEX(_xlfn.TEXTSPLIT(INDEX(_xlfn.TEXTSPLIT(Table1[[#This Row],[rep]],"="),2)," "),1)</f>
        <v>cores</v>
      </c>
      <c r="P394" s="5" t="str" cm="1">
        <f t="array" ref="P394">INDEX(_xlfn.TEXTSPLIT(INDEX(_xlfn.TEXTSPLIT(Table1[[#This Row],[rep]],"="),3)," "),1)</f>
        <v>close</v>
      </c>
      <c r="Q394" s="5" cm="1">
        <f t="array" ref="Q394">VALUE(INDEX(_xlfn.TEXTSPLIT(INDEX(_xlfn.TEXTSPLIT(Table1[[#This Row],[rep]],"="),4)," "),1))</f>
        <v>58</v>
      </c>
      <c r="R394" s="5" cm="1">
        <f t="array" ref="R394">VALUE(INDEX(_xlfn.TEXTSPLIT(INDEX(_xlfn.TEXTSPLIT(Table1[[#This Row],[rep]],"="),5)," "),1))</f>
        <v>58</v>
      </c>
    </row>
    <row r="395" spans="1:18" x14ac:dyDescent="0.25">
      <c r="A395" t="s">
        <v>917</v>
      </c>
      <c r="B395" t="s">
        <v>918</v>
      </c>
      <c r="C395" t="s">
        <v>32</v>
      </c>
      <c r="D395" t="s">
        <v>926</v>
      </c>
      <c r="E395">
        <v>30000</v>
      </c>
      <c r="F395">
        <v>30000</v>
      </c>
      <c r="G395">
        <v>30000</v>
      </c>
      <c r="H395">
        <v>27.041083093000001</v>
      </c>
      <c r="I395">
        <v>27.041083</v>
      </c>
      <c r="J395">
        <v>1996.9614309999999</v>
      </c>
      <c r="K395" s="5" t="str" cm="1">
        <f t="array" ref="K395">INDEX(_xlfn.TEXTSPLIT(Table1[[#This Row],[csv]],"_"),1)</f>
        <v>sgemm</v>
      </c>
      <c r="L395" s="5" t="str" cm="1">
        <f t="array" ref="L395">INDEX(_xlfn.TEXTSPLIT(Table1[[#This Row],[csv]],"_"),2)</f>
        <v>mkl</v>
      </c>
      <c r="M395" s="5" t="str">
        <f>IF(ISNUMBER(SEARCH("epyc",Table1[[#This Row],[node]])),"epyc",IF(ISNUMBER(SEARCH("thin",Table1[[#This Row],[node]])),"thin",IF(ISNUMBER(SEARCH("fat",Table1[[#This Row],[node]])),"fat","UNKNOWN")))</f>
        <v>epyc</v>
      </c>
      <c r="N395" s="5">
        <f>IF(ISNUMBER(SEARCH("optimized",Table1[[#This Row],[csv]])),1,0)</f>
        <v>1</v>
      </c>
      <c r="O395" s="5" t="str" cm="1">
        <f t="array" ref="O395">INDEX(_xlfn.TEXTSPLIT(INDEX(_xlfn.TEXTSPLIT(Table1[[#This Row],[rep]],"="),2)," "),1)</f>
        <v>cores</v>
      </c>
      <c r="P395" s="5" t="str" cm="1">
        <f t="array" ref="P395">INDEX(_xlfn.TEXTSPLIT(INDEX(_xlfn.TEXTSPLIT(Table1[[#This Row],[rep]],"="),3)," "),1)</f>
        <v>close</v>
      </c>
      <c r="Q395" s="5" cm="1">
        <f t="array" ref="Q395">VALUE(INDEX(_xlfn.TEXTSPLIT(INDEX(_xlfn.TEXTSPLIT(Table1[[#This Row],[rep]],"="),4)," "),1))</f>
        <v>57</v>
      </c>
      <c r="R395" s="5" cm="1">
        <f t="array" ref="R395">VALUE(INDEX(_xlfn.TEXTSPLIT(INDEX(_xlfn.TEXTSPLIT(Table1[[#This Row],[rep]],"="),5)," "),1))</f>
        <v>57</v>
      </c>
    </row>
    <row r="396" spans="1:18" x14ac:dyDescent="0.25">
      <c r="A396" t="s">
        <v>917</v>
      </c>
      <c r="B396" t="s">
        <v>918</v>
      </c>
      <c r="C396" t="s">
        <v>32</v>
      </c>
      <c r="D396" t="s">
        <v>927</v>
      </c>
      <c r="E396">
        <v>30000</v>
      </c>
      <c r="F396">
        <v>30000</v>
      </c>
      <c r="G396">
        <v>30000</v>
      </c>
      <c r="H396">
        <v>25.569969155999999</v>
      </c>
      <c r="I396">
        <v>25.569969</v>
      </c>
      <c r="J396">
        <v>2111.8523709999999</v>
      </c>
      <c r="K396" s="5" t="str" cm="1">
        <f t="array" ref="K396">INDEX(_xlfn.TEXTSPLIT(Table1[[#This Row],[csv]],"_"),1)</f>
        <v>sgemm</v>
      </c>
      <c r="L396" s="5" t="str" cm="1">
        <f t="array" ref="L396">INDEX(_xlfn.TEXTSPLIT(Table1[[#This Row],[csv]],"_"),2)</f>
        <v>mkl</v>
      </c>
      <c r="M396" s="5" t="str">
        <f>IF(ISNUMBER(SEARCH("epyc",Table1[[#This Row],[node]])),"epyc",IF(ISNUMBER(SEARCH("thin",Table1[[#This Row],[node]])),"thin",IF(ISNUMBER(SEARCH("fat",Table1[[#This Row],[node]])),"fat","UNKNOWN")))</f>
        <v>epyc</v>
      </c>
      <c r="N396" s="5">
        <f>IF(ISNUMBER(SEARCH("optimized",Table1[[#This Row],[csv]])),1,0)</f>
        <v>1</v>
      </c>
      <c r="O396" s="5" t="str" cm="1">
        <f t="array" ref="O396">INDEX(_xlfn.TEXTSPLIT(INDEX(_xlfn.TEXTSPLIT(Table1[[#This Row],[rep]],"="),2)," "),1)</f>
        <v>cores</v>
      </c>
      <c r="P396" s="5" t="str" cm="1">
        <f t="array" ref="P396">INDEX(_xlfn.TEXTSPLIT(INDEX(_xlfn.TEXTSPLIT(Table1[[#This Row],[rep]],"="),3)," "),1)</f>
        <v>close</v>
      </c>
      <c r="Q396" s="5" cm="1">
        <f t="array" ref="Q396">VALUE(INDEX(_xlfn.TEXTSPLIT(INDEX(_xlfn.TEXTSPLIT(Table1[[#This Row],[rep]],"="),4)," "),1))</f>
        <v>56</v>
      </c>
      <c r="R396" s="5" cm="1">
        <f t="array" ref="R396">VALUE(INDEX(_xlfn.TEXTSPLIT(INDEX(_xlfn.TEXTSPLIT(Table1[[#This Row],[rep]],"="),5)," "),1))</f>
        <v>56</v>
      </c>
    </row>
    <row r="397" spans="1:18" x14ac:dyDescent="0.25">
      <c r="A397" t="s">
        <v>917</v>
      </c>
      <c r="B397" t="s">
        <v>918</v>
      </c>
      <c r="C397" t="s">
        <v>32</v>
      </c>
      <c r="D397" t="s">
        <v>928</v>
      </c>
      <c r="E397">
        <v>30000</v>
      </c>
      <c r="F397">
        <v>30000</v>
      </c>
      <c r="G397">
        <v>30000</v>
      </c>
      <c r="H397">
        <v>27.131738196000001</v>
      </c>
      <c r="I397">
        <v>27.131737999999999</v>
      </c>
      <c r="J397">
        <v>1990.2889970000001</v>
      </c>
      <c r="K397" s="5" t="str" cm="1">
        <f t="array" ref="K397">INDEX(_xlfn.TEXTSPLIT(Table1[[#This Row],[csv]],"_"),1)</f>
        <v>sgemm</v>
      </c>
      <c r="L397" s="5" t="str" cm="1">
        <f t="array" ref="L397">INDEX(_xlfn.TEXTSPLIT(Table1[[#This Row],[csv]],"_"),2)</f>
        <v>mkl</v>
      </c>
      <c r="M397" s="5" t="str">
        <f>IF(ISNUMBER(SEARCH("epyc",Table1[[#This Row],[node]])),"epyc",IF(ISNUMBER(SEARCH("thin",Table1[[#This Row],[node]])),"thin",IF(ISNUMBER(SEARCH("fat",Table1[[#This Row],[node]])),"fat","UNKNOWN")))</f>
        <v>epyc</v>
      </c>
      <c r="N397" s="5">
        <f>IF(ISNUMBER(SEARCH("optimized",Table1[[#This Row],[csv]])),1,0)</f>
        <v>1</v>
      </c>
      <c r="O397" s="5" t="str" cm="1">
        <f t="array" ref="O397">INDEX(_xlfn.TEXTSPLIT(INDEX(_xlfn.TEXTSPLIT(Table1[[#This Row],[rep]],"="),2)," "),1)</f>
        <v>cores</v>
      </c>
      <c r="P397" s="5" t="str" cm="1">
        <f t="array" ref="P397">INDEX(_xlfn.TEXTSPLIT(INDEX(_xlfn.TEXTSPLIT(Table1[[#This Row],[rep]],"="),3)," "),1)</f>
        <v>close</v>
      </c>
      <c r="Q397" s="5" cm="1">
        <f t="array" ref="Q397">VALUE(INDEX(_xlfn.TEXTSPLIT(INDEX(_xlfn.TEXTSPLIT(Table1[[#This Row],[rep]],"="),4)," "),1))</f>
        <v>55</v>
      </c>
      <c r="R397" s="5" cm="1">
        <f t="array" ref="R397">VALUE(INDEX(_xlfn.TEXTSPLIT(INDEX(_xlfn.TEXTSPLIT(Table1[[#This Row],[rep]],"="),5)," "),1))</f>
        <v>55</v>
      </c>
    </row>
    <row r="398" spans="1:18" x14ac:dyDescent="0.25">
      <c r="A398" t="s">
        <v>917</v>
      </c>
      <c r="B398" t="s">
        <v>918</v>
      </c>
      <c r="C398" t="s">
        <v>32</v>
      </c>
      <c r="D398" t="s">
        <v>929</v>
      </c>
      <c r="E398">
        <v>30000</v>
      </c>
      <c r="F398">
        <v>30000</v>
      </c>
      <c r="G398">
        <v>30000</v>
      </c>
      <c r="H398">
        <v>27.115836015999999</v>
      </c>
      <c r="I398">
        <v>27.115836000000002</v>
      </c>
      <c r="J398">
        <v>1991.4562089999999</v>
      </c>
      <c r="K398" s="5" t="str" cm="1">
        <f t="array" ref="K398">INDEX(_xlfn.TEXTSPLIT(Table1[[#This Row],[csv]],"_"),1)</f>
        <v>sgemm</v>
      </c>
      <c r="L398" s="5" t="str" cm="1">
        <f t="array" ref="L398">INDEX(_xlfn.TEXTSPLIT(Table1[[#This Row],[csv]],"_"),2)</f>
        <v>mkl</v>
      </c>
      <c r="M398" s="5" t="str">
        <f>IF(ISNUMBER(SEARCH("epyc",Table1[[#This Row],[node]])),"epyc",IF(ISNUMBER(SEARCH("thin",Table1[[#This Row],[node]])),"thin",IF(ISNUMBER(SEARCH("fat",Table1[[#This Row],[node]])),"fat","UNKNOWN")))</f>
        <v>epyc</v>
      </c>
      <c r="N398" s="5">
        <f>IF(ISNUMBER(SEARCH("optimized",Table1[[#This Row],[csv]])),1,0)</f>
        <v>1</v>
      </c>
      <c r="O398" s="5" t="str" cm="1">
        <f t="array" ref="O398">INDEX(_xlfn.TEXTSPLIT(INDEX(_xlfn.TEXTSPLIT(Table1[[#This Row],[rep]],"="),2)," "),1)</f>
        <v>cores</v>
      </c>
      <c r="P398" s="5" t="str" cm="1">
        <f t="array" ref="P398">INDEX(_xlfn.TEXTSPLIT(INDEX(_xlfn.TEXTSPLIT(Table1[[#This Row],[rep]],"="),3)," "),1)</f>
        <v>close</v>
      </c>
      <c r="Q398" s="5" cm="1">
        <f t="array" ref="Q398">VALUE(INDEX(_xlfn.TEXTSPLIT(INDEX(_xlfn.TEXTSPLIT(Table1[[#This Row],[rep]],"="),4)," "),1))</f>
        <v>54</v>
      </c>
      <c r="R398" s="5" cm="1">
        <f t="array" ref="R398">VALUE(INDEX(_xlfn.TEXTSPLIT(INDEX(_xlfn.TEXTSPLIT(Table1[[#This Row],[rep]],"="),5)," "),1))</f>
        <v>54</v>
      </c>
    </row>
    <row r="399" spans="1:18" x14ac:dyDescent="0.25">
      <c r="A399" t="s">
        <v>917</v>
      </c>
      <c r="B399" t="s">
        <v>918</v>
      </c>
      <c r="C399" t="s">
        <v>32</v>
      </c>
      <c r="D399" t="s">
        <v>930</v>
      </c>
      <c r="E399">
        <v>30000</v>
      </c>
      <c r="F399">
        <v>30000</v>
      </c>
      <c r="G399">
        <v>30000</v>
      </c>
      <c r="H399">
        <v>27.639577337999999</v>
      </c>
      <c r="I399">
        <v>27.639576999999999</v>
      </c>
      <c r="J399">
        <v>1953.72018</v>
      </c>
      <c r="K399" s="5" t="str" cm="1">
        <f t="array" ref="K399">INDEX(_xlfn.TEXTSPLIT(Table1[[#This Row],[csv]],"_"),1)</f>
        <v>sgemm</v>
      </c>
      <c r="L399" s="5" t="str" cm="1">
        <f t="array" ref="L399">INDEX(_xlfn.TEXTSPLIT(Table1[[#This Row],[csv]],"_"),2)</f>
        <v>mkl</v>
      </c>
      <c r="M399" s="5" t="str">
        <f>IF(ISNUMBER(SEARCH("epyc",Table1[[#This Row],[node]])),"epyc",IF(ISNUMBER(SEARCH("thin",Table1[[#This Row],[node]])),"thin",IF(ISNUMBER(SEARCH("fat",Table1[[#This Row],[node]])),"fat","UNKNOWN")))</f>
        <v>epyc</v>
      </c>
      <c r="N399" s="5">
        <f>IF(ISNUMBER(SEARCH("optimized",Table1[[#This Row],[csv]])),1,0)</f>
        <v>1</v>
      </c>
      <c r="O399" s="5" t="str" cm="1">
        <f t="array" ref="O399">INDEX(_xlfn.TEXTSPLIT(INDEX(_xlfn.TEXTSPLIT(Table1[[#This Row],[rep]],"="),2)," "),1)</f>
        <v>cores</v>
      </c>
      <c r="P399" s="5" t="str" cm="1">
        <f t="array" ref="P399">INDEX(_xlfn.TEXTSPLIT(INDEX(_xlfn.TEXTSPLIT(Table1[[#This Row],[rep]],"="),3)," "),1)</f>
        <v>close</v>
      </c>
      <c r="Q399" s="5" cm="1">
        <f t="array" ref="Q399">VALUE(INDEX(_xlfn.TEXTSPLIT(INDEX(_xlfn.TEXTSPLIT(Table1[[#This Row],[rep]],"="),4)," "),1))</f>
        <v>53</v>
      </c>
      <c r="R399" s="5" cm="1">
        <f t="array" ref="R399">VALUE(INDEX(_xlfn.TEXTSPLIT(INDEX(_xlfn.TEXTSPLIT(Table1[[#This Row],[rep]],"="),5)," "),1))</f>
        <v>53</v>
      </c>
    </row>
    <row r="400" spans="1:18" x14ac:dyDescent="0.25">
      <c r="A400" t="s">
        <v>917</v>
      </c>
      <c r="B400" t="s">
        <v>918</v>
      </c>
      <c r="C400" t="s">
        <v>32</v>
      </c>
      <c r="D400" t="s">
        <v>931</v>
      </c>
      <c r="E400">
        <v>30000</v>
      </c>
      <c r="F400">
        <v>30000</v>
      </c>
      <c r="G400">
        <v>30000</v>
      </c>
      <c r="H400">
        <v>27.090179986999999</v>
      </c>
      <c r="I400">
        <v>27.09018</v>
      </c>
      <c r="J400">
        <v>1993.342238</v>
      </c>
      <c r="K400" s="5" t="str" cm="1">
        <f t="array" ref="K400">INDEX(_xlfn.TEXTSPLIT(Table1[[#This Row],[csv]],"_"),1)</f>
        <v>sgemm</v>
      </c>
      <c r="L400" s="5" t="str" cm="1">
        <f t="array" ref="L400">INDEX(_xlfn.TEXTSPLIT(Table1[[#This Row],[csv]],"_"),2)</f>
        <v>mkl</v>
      </c>
      <c r="M400" s="5" t="str">
        <f>IF(ISNUMBER(SEARCH("epyc",Table1[[#This Row],[node]])),"epyc",IF(ISNUMBER(SEARCH("thin",Table1[[#This Row],[node]])),"thin",IF(ISNUMBER(SEARCH("fat",Table1[[#This Row],[node]])),"fat","UNKNOWN")))</f>
        <v>epyc</v>
      </c>
      <c r="N400" s="5">
        <f>IF(ISNUMBER(SEARCH("optimized",Table1[[#This Row],[csv]])),1,0)</f>
        <v>1</v>
      </c>
      <c r="O400" s="5" t="str" cm="1">
        <f t="array" ref="O400">INDEX(_xlfn.TEXTSPLIT(INDEX(_xlfn.TEXTSPLIT(Table1[[#This Row],[rep]],"="),2)," "),1)</f>
        <v>cores</v>
      </c>
      <c r="P400" s="5" t="str" cm="1">
        <f t="array" ref="P400">INDEX(_xlfn.TEXTSPLIT(INDEX(_xlfn.TEXTSPLIT(Table1[[#This Row],[rep]],"="),3)," "),1)</f>
        <v>close</v>
      </c>
      <c r="Q400" s="5" cm="1">
        <f t="array" ref="Q400">VALUE(INDEX(_xlfn.TEXTSPLIT(INDEX(_xlfn.TEXTSPLIT(Table1[[#This Row],[rep]],"="),4)," "),1))</f>
        <v>52</v>
      </c>
      <c r="R400" s="5" cm="1">
        <f t="array" ref="R400">VALUE(INDEX(_xlfn.TEXTSPLIT(INDEX(_xlfn.TEXTSPLIT(Table1[[#This Row],[rep]],"="),5)," "),1))</f>
        <v>52</v>
      </c>
    </row>
    <row r="401" spans="1:18" x14ac:dyDescent="0.25">
      <c r="A401" t="s">
        <v>917</v>
      </c>
      <c r="B401" t="s">
        <v>918</v>
      </c>
      <c r="C401" t="s">
        <v>32</v>
      </c>
      <c r="D401" t="s">
        <v>932</v>
      </c>
      <c r="E401">
        <v>30000</v>
      </c>
      <c r="F401">
        <v>30000</v>
      </c>
      <c r="G401">
        <v>30000</v>
      </c>
      <c r="H401">
        <v>28.293142195000001</v>
      </c>
      <c r="I401">
        <v>28.293142</v>
      </c>
      <c r="J401">
        <v>1908.589708</v>
      </c>
      <c r="K401" s="5" t="str" cm="1">
        <f t="array" ref="K401">INDEX(_xlfn.TEXTSPLIT(Table1[[#This Row],[csv]],"_"),1)</f>
        <v>sgemm</v>
      </c>
      <c r="L401" s="5" t="str" cm="1">
        <f t="array" ref="L401">INDEX(_xlfn.TEXTSPLIT(Table1[[#This Row],[csv]],"_"),2)</f>
        <v>mkl</v>
      </c>
      <c r="M401" s="5" t="str">
        <f>IF(ISNUMBER(SEARCH("epyc",Table1[[#This Row],[node]])),"epyc",IF(ISNUMBER(SEARCH("thin",Table1[[#This Row],[node]])),"thin",IF(ISNUMBER(SEARCH("fat",Table1[[#This Row],[node]])),"fat","UNKNOWN")))</f>
        <v>epyc</v>
      </c>
      <c r="N401" s="5">
        <f>IF(ISNUMBER(SEARCH("optimized",Table1[[#This Row],[csv]])),1,0)</f>
        <v>1</v>
      </c>
      <c r="O401" s="5" t="str" cm="1">
        <f t="array" ref="O401">INDEX(_xlfn.TEXTSPLIT(INDEX(_xlfn.TEXTSPLIT(Table1[[#This Row],[rep]],"="),2)," "),1)</f>
        <v>cores</v>
      </c>
      <c r="P401" s="5" t="str" cm="1">
        <f t="array" ref="P401">INDEX(_xlfn.TEXTSPLIT(INDEX(_xlfn.TEXTSPLIT(Table1[[#This Row],[rep]],"="),3)," "),1)</f>
        <v>close</v>
      </c>
      <c r="Q401" s="5" cm="1">
        <f t="array" ref="Q401">VALUE(INDEX(_xlfn.TEXTSPLIT(INDEX(_xlfn.TEXTSPLIT(Table1[[#This Row],[rep]],"="),4)," "),1))</f>
        <v>51</v>
      </c>
      <c r="R401" s="5" cm="1">
        <f t="array" ref="R401">VALUE(INDEX(_xlfn.TEXTSPLIT(INDEX(_xlfn.TEXTSPLIT(Table1[[#This Row],[rep]],"="),5)," "),1))</f>
        <v>51</v>
      </c>
    </row>
    <row r="402" spans="1:18" x14ac:dyDescent="0.25">
      <c r="A402" t="s">
        <v>917</v>
      </c>
      <c r="B402" t="s">
        <v>918</v>
      </c>
      <c r="C402" t="s">
        <v>32</v>
      </c>
      <c r="D402" t="s">
        <v>933</v>
      </c>
      <c r="E402">
        <v>30000</v>
      </c>
      <c r="F402">
        <v>30000</v>
      </c>
      <c r="G402">
        <v>30000</v>
      </c>
      <c r="H402">
        <v>28.613469716000001</v>
      </c>
      <c r="I402">
        <v>28.61347</v>
      </c>
      <c r="J402">
        <v>1887.223064</v>
      </c>
      <c r="K402" s="5" t="str" cm="1">
        <f t="array" ref="K402">INDEX(_xlfn.TEXTSPLIT(Table1[[#This Row],[csv]],"_"),1)</f>
        <v>sgemm</v>
      </c>
      <c r="L402" s="5" t="str" cm="1">
        <f t="array" ref="L402">INDEX(_xlfn.TEXTSPLIT(Table1[[#This Row],[csv]],"_"),2)</f>
        <v>mkl</v>
      </c>
      <c r="M402" s="5" t="str">
        <f>IF(ISNUMBER(SEARCH("epyc",Table1[[#This Row],[node]])),"epyc",IF(ISNUMBER(SEARCH("thin",Table1[[#This Row],[node]])),"thin",IF(ISNUMBER(SEARCH("fat",Table1[[#This Row],[node]])),"fat","UNKNOWN")))</f>
        <v>epyc</v>
      </c>
      <c r="N402" s="5">
        <f>IF(ISNUMBER(SEARCH("optimized",Table1[[#This Row],[csv]])),1,0)</f>
        <v>1</v>
      </c>
      <c r="O402" s="5" t="str" cm="1">
        <f t="array" ref="O402">INDEX(_xlfn.TEXTSPLIT(INDEX(_xlfn.TEXTSPLIT(Table1[[#This Row],[rep]],"="),2)," "),1)</f>
        <v>cores</v>
      </c>
      <c r="P402" s="5" t="str" cm="1">
        <f t="array" ref="P402">INDEX(_xlfn.TEXTSPLIT(INDEX(_xlfn.TEXTSPLIT(Table1[[#This Row],[rep]],"="),3)," "),1)</f>
        <v>close</v>
      </c>
      <c r="Q402" s="5" cm="1">
        <f t="array" ref="Q402">VALUE(INDEX(_xlfn.TEXTSPLIT(INDEX(_xlfn.TEXTSPLIT(Table1[[#This Row],[rep]],"="),4)," "),1))</f>
        <v>50</v>
      </c>
      <c r="R402" s="5" cm="1">
        <f t="array" ref="R402">VALUE(INDEX(_xlfn.TEXTSPLIT(INDEX(_xlfn.TEXTSPLIT(Table1[[#This Row],[rep]],"="),5)," "),1))</f>
        <v>50</v>
      </c>
    </row>
    <row r="403" spans="1:18" x14ac:dyDescent="0.25">
      <c r="A403" t="s">
        <v>917</v>
      </c>
      <c r="B403" t="s">
        <v>918</v>
      </c>
      <c r="C403" t="s">
        <v>32</v>
      </c>
      <c r="D403" t="s">
        <v>934</v>
      </c>
      <c r="E403">
        <v>30000</v>
      </c>
      <c r="F403">
        <v>30000</v>
      </c>
      <c r="G403">
        <v>30000</v>
      </c>
      <c r="H403">
        <v>28.808875899</v>
      </c>
      <c r="I403">
        <v>28.808876000000001</v>
      </c>
      <c r="J403">
        <v>1874.4223199999999</v>
      </c>
      <c r="K403" s="5" t="str" cm="1">
        <f t="array" ref="K403">INDEX(_xlfn.TEXTSPLIT(Table1[[#This Row],[csv]],"_"),1)</f>
        <v>sgemm</v>
      </c>
      <c r="L403" s="5" t="str" cm="1">
        <f t="array" ref="L403">INDEX(_xlfn.TEXTSPLIT(Table1[[#This Row],[csv]],"_"),2)</f>
        <v>mkl</v>
      </c>
      <c r="M403" s="5" t="str">
        <f>IF(ISNUMBER(SEARCH("epyc",Table1[[#This Row],[node]])),"epyc",IF(ISNUMBER(SEARCH("thin",Table1[[#This Row],[node]])),"thin",IF(ISNUMBER(SEARCH("fat",Table1[[#This Row],[node]])),"fat","UNKNOWN")))</f>
        <v>epyc</v>
      </c>
      <c r="N403" s="5">
        <f>IF(ISNUMBER(SEARCH("optimized",Table1[[#This Row],[csv]])),1,0)</f>
        <v>1</v>
      </c>
      <c r="O403" s="5" t="str" cm="1">
        <f t="array" ref="O403">INDEX(_xlfn.TEXTSPLIT(INDEX(_xlfn.TEXTSPLIT(Table1[[#This Row],[rep]],"="),2)," "),1)</f>
        <v>cores</v>
      </c>
      <c r="P403" s="5" t="str" cm="1">
        <f t="array" ref="P403">INDEX(_xlfn.TEXTSPLIT(INDEX(_xlfn.TEXTSPLIT(Table1[[#This Row],[rep]],"="),3)," "),1)</f>
        <v>close</v>
      </c>
      <c r="Q403" s="5" cm="1">
        <f t="array" ref="Q403">VALUE(INDEX(_xlfn.TEXTSPLIT(INDEX(_xlfn.TEXTSPLIT(Table1[[#This Row],[rep]],"="),4)," "),1))</f>
        <v>49</v>
      </c>
      <c r="R403" s="5" cm="1">
        <f t="array" ref="R403">VALUE(INDEX(_xlfn.TEXTSPLIT(INDEX(_xlfn.TEXTSPLIT(Table1[[#This Row],[rep]],"="),5)," "),1))</f>
        <v>49</v>
      </c>
    </row>
    <row r="404" spans="1:18" x14ac:dyDescent="0.25">
      <c r="A404" t="s">
        <v>917</v>
      </c>
      <c r="B404" t="s">
        <v>918</v>
      </c>
      <c r="C404" t="s">
        <v>32</v>
      </c>
      <c r="D404" t="s">
        <v>935</v>
      </c>
      <c r="E404">
        <v>30000</v>
      </c>
      <c r="F404">
        <v>30000</v>
      </c>
      <c r="G404">
        <v>30000</v>
      </c>
      <c r="H404">
        <v>28.794862687999998</v>
      </c>
      <c r="I404">
        <v>28.794862999999999</v>
      </c>
      <c r="J404">
        <v>1875.3345200000001</v>
      </c>
      <c r="K404" s="5" t="str" cm="1">
        <f t="array" ref="K404">INDEX(_xlfn.TEXTSPLIT(Table1[[#This Row],[csv]],"_"),1)</f>
        <v>sgemm</v>
      </c>
      <c r="L404" s="5" t="str" cm="1">
        <f t="array" ref="L404">INDEX(_xlfn.TEXTSPLIT(Table1[[#This Row],[csv]],"_"),2)</f>
        <v>mkl</v>
      </c>
      <c r="M404" s="5" t="str">
        <f>IF(ISNUMBER(SEARCH("epyc",Table1[[#This Row],[node]])),"epyc",IF(ISNUMBER(SEARCH("thin",Table1[[#This Row],[node]])),"thin",IF(ISNUMBER(SEARCH("fat",Table1[[#This Row],[node]])),"fat","UNKNOWN")))</f>
        <v>epyc</v>
      </c>
      <c r="N404" s="5">
        <f>IF(ISNUMBER(SEARCH("optimized",Table1[[#This Row],[csv]])),1,0)</f>
        <v>1</v>
      </c>
      <c r="O404" s="5" t="str" cm="1">
        <f t="array" ref="O404">INDEX(_xlfn.TEXTSPLIT(INDEX(_xlfn.TEXTSPLIT(Table1[[#This Row],[rep]],"="),2)," "),1)</f>
        <v>cores</v>
      </c>
      <c r="P404" s="5" t="str" cm="1">
        <f t="array" ref="P404">INDEX(_xlfn.TEXTSPLIT(INDEX(_xlfn.TEXTSPLIT(Table1[[#This Row],[rep]],"="),3)," "),1)</f>
        <v>close</v>
      </c>
      <c r="Q404" s="5" cm="1">
        <f t="array" ref="Q404">VALUE(INDEX(_xlfn.TEXTSPLIT(INDEX(_xlfn.TEXTSPLIT(Table1[[#This Row],[rep]],"="),4)," "),1))</f>
        <v>48</v>
      </c>
      <c r="R404" s="5" cm="1">
        <f t="array" ref="R404">VALUE(INDEX(_xlfn.TEXTSPLIT(INDEX(_xlfn.TEXTSPLIT(Table1[[#This Row],[rep]],"="),5)," "),1))</f>
        <v>48</v>
      </c>
    </row>
    <row r="405" spans="1:18" x14ac:dyDescent="0.25">
      <c r="A405" t="s">
        <v>917</v>
      </c>
      <c r="B405" t="s">
        <v>918</v>
      </c>
      <c r="C405" t="s">
        <v>32</v>
      </c>
      <c r="D405" t="s">
        <v>936</v>
      </c>
      <c r="E405">
        <v>30000</v>
      </c>
      <c r="F405">
        <v>30000</v>
      </c>
      <c r="G405">
        <v>30000</v>
      </c>
      <c r="H405">
        <v>28.921679987000001</v>
      </c>
      <c r="I405">
        <v>28.921679999999999</v>
      </c>
      <c r="J405">
        <v>1867.111455</v>
      </c>
      <c r="K405" s="5" t="str" cm="1">
        <f t="array" ref="K405">INDEX(_xlfn.TEXTSPLIT(Table1[[#This Row],[csv]],"_"),1)</f>
        <v>sgemm</v>
      </c>
      <c r="L405" s="5" t="str" cm="1">
        <f t="array" ref="L405">INDEX(_xlfn.TEXTSPLIT(Table1[[#This Row],[csv]],"_"),2)</f>
        <v>mkl</v>
      </c>
      <c r="M405" s="5" t="str">
        <f>IF(ISNUMBER(SEARCH("epyc",Table1[[#This Row],[node]])),"epyc",IF(ISNUMBER(SEARCH("thin",Table1[[#This Row],[node]])),"thin",IF(ISNUMBER(SEARCH("fat",Table1[[#This Row],[node]])),"fat","UNKNOWN")))</f>
        <v>epyc</v>
      </c>
      <c r="N405" s="5">
        <f>IF(ISNUMBER(SEARCH("optimized",Table1[[#This Row],[csv]])),1,0)</f>
        <v>1</v>
      </c>
      <c r="O405" s="5" t="str" cm="1">
        <f t="array" ref="O405">INDEX(_xlfn.TEXTSPLIT(INDEX(_xlfn.TEXTSPLIT(Table1[[#This Row],[rep]],"="),2)," "),1)</f>
        <v>cores</v>
      </c>
      <c r="P405" s="5" t="str" cm="1">
        <f t="array" ref="P405">INDEX(_xlfn.TEXTSPLIT(INDEX(_xlfn.TEXTSPLIT(Table1[[#This Row],[rep]],"="),3)," "),1)</f>
        <v>close</v>
      </c>
      <c r="Q405" s="5" cm="1">
        <f t="array" ref="Q405">VALUE(INDEX(_xlfn.TEXTSPLIT(INDEX(_xlfn.TEXTSPLIT(Table1[[#This Row],[rep]],"="),4)," "),1))</f>
        <v>47</v>
      </c>
      <c r="R405" s="5" cm="1">
        <f t="array" ref="R405">VALUE(INDEX(_xlfn.TEXTSPLIT(INDEX(_xlfn.TEXTSPLIT(Table1[[#This Row],[rep]],"="),5)," "),1))</f>
        <v>47</v>
      </c>
    </row>
    <row r="406" spans="1:18" x14ac:dyDescent="0.25">
      <c r="A406" t="s">
        <v>917</v>
      </c>
      <c r="B406" t="s">
        <v>918</v>
      </c>
      <c r="C406" t="s">
        <v>32</v>
      </c>
      <c r="D406" t="s">
        <v>937</v>
      </c>
      <c r="E406">
        <v>30000</v>
      </c>
      <c r="F406">
        <v>30000</v>
      </c>
      <c r="G406">
        <v>30000</v>
      </c>
      <c r="H406">
        <v>27.666167698999999</v>
      </c>
      <c r="I406">
        <v>27.666167999999999</v>
      </c>
      <c r="J406">
        <v>1951.8424299999999</v>
      </c>
      <c r="K406" s="5" t="str" cm="1">
        <f t="array" ref="K406">INDEX(_xlfn.TEXTSPLIT(Table1[[#This Row],[csv]],"_"),1)</f>
        <v>sgemm</v>
      </c>
      <c r="L406" s="5" t="str" cm="1">
        <f t="array" ref="L406">INDEX(_xlfn.TEXTSPLIT(Table1[[#This Row],[csv]],"_"),2)</f>
        <v>mkl</v>
      </c>
      <c r="M406" s="5" t="str">
        <f>IF(ISNUMBER(SEARCH("epyc",Table1[[#This Row],[node]])),"epyc",IF(ISNUMBER(SEARCH("thin",Table1[[#This Row],[node]])),"thin",IF(ISNUMBER(SEARCH("fat",Table1[[#This Row],[node]])),"fat","UNKNOWN")))</f>
        <v>epyc</v>
      </c>
      <c r="N406" s="5">
        <f>IF(ISNUMBER(SEARCH("optimized",Table1[[#This Row],[csv]])),1,0)</f>
        <v>1</v>
      </c>
      <c r="O406" s="5" t="str" cm="1">
        <f t="array" ref="O406">INDEX(_xlfn.TEXTSPLIT(INDEX(_xlfn.TEXTSPLIT(Table1[[#This Row],[rep]],"="),2)," "),1)</f>
        <v>cores</v>
      </c>
      <c r="P406" s="5" t="str" cm="1">
        <f t="array" ref="P406">INDEX(_xlfn.TEXTSPLIT(INDEX(_xlfn.TEXTSPLIT(Table1[[#This Row],[rep]],"="),3)," "),1)</f>
        <v>close</v>
      </c>
      <c r="Q406" s="5" cm="1">
        <f t="array" ref="Q406">VALUE(INDEX(_xlfn.TEXTSPLIT(INDEX(_xlfn.TEXTSPLIT(Table1[[#This Row],[rep]],"="),4)," "),1))</f>
        <v>46</v>
      </c>
      <c r="R406" s="5" cm="1">
        <f t="array" ref="R406">VALUE(INDEX(_xlfn.TEXTSPLIT(INDEX(_xlfn.TEXTSPLIT(Table1[[#This Row],[rep]],"="),5)," "),1))</f>
        <v>46</v>
      </c>
    </row>
    <row r="407" spans="1:18" x14ac:dyDescent="0.25">
      <c r="A407" t="s">
        <v>917</v>
      </c>
      <c r="B407" t="s">
        <v>918</v>
      </c>
      <c r="C407" t="s">
        <v>32</v>
      </c>
      <c r="D407" t="s">
        <v>938</v>
      </c>
      <c r="E407">
        <v>30000</v>
      </c>
      <c r="F407">
        <v>30000</v>
      </c>
      <c r="G407">
        <v>30000</v>
      </c>
      <c r="H407">
        <v>28.548620566</v>
      </c>
      <c r="I407">
        <v>28.548621000000001</v>
      </c>
      <c r="J407">
        <v>1891.509955</v>
      </c>
      <c r="K407" s="5" t="str" cm="1">
        <f t="array" ref="K407">INDEX(_xlfn.TEXTSPLIT(Table1[[#This Row],[csv]],"_"),1)</f>
        <v>sgemm</v>
      </c>
      <c r="L407" s="5" t="str" cm="1">
        <f t="array" ref="L407">INDEX(_xlfn.TEXTSPLIT(Table1[[#This Row],[csv]],"_"),2)</f>
        <v>mkl</v>
      </c>
      <c r="M407" s="5" t="str">
        <f>IF(ISNUMBER(SEARCH("epyc",Table1[[#This Row],[node]])),"epyc",IF(ISNUMBER(SEARCH("thin",Table1[[#This Row],[node]])),"thin",IF(ISNUMBER(SEARCH("fat",Table1[[#This Row],[node]])),"fat","UNKNOWN")))</f>
        <v>epyc</v>
      </c>
      <c r="N407" s="5">
        <f>IF(ISNUMBER(SEARCH("optimized",Table1[[#This Row],[csv]])),1,0)</f>
        <v>1</v>
      </c>
      <c r="O407" s="5" t="str" cm="1">
        <f t="array" ref="O407">INDEX(_xlfn.TEXTSPLIT(INDEX(_xlfn.TEXTSPLIT(Table1[[#This Row],[rep]],"="),2)," "),1)</f>
        <v>cores</v>
      </c>
      <c r="P407" s="5" t="str" cm="1">
        <f t="array" ref="P407">INDEX(_xlfn.TEXTSPLIT(INDEX(_xlfn.TEXTSPLIT(Table1[[#This Row],[rep]],"="),3)," "),1)</f>
        <v>close</v>
      </c>
      <c r="Q407" s="5" cm="1">
        <f t="array" ref="Q407">VALUE(INDEX(_xlfn.TEXTSPLIT(INDEX(_xlfn.TEXTSPLIT(Table1[[#This Row],[rep]],"="),4)," "),1))</f>
        <v>45</v>
      </c>
      <c r="R407" s="5" cm="1">
        <f t="array" ref="R407">VALUE(INDEX(_xlfn.TEXTSPLIT(INDEX(_xlfn.TEXTSPLIT(Table1[[#This Row],[rep]],"="),5)," "),1))</f>
        <v>45</v>
      </c>
    </row>
    <row r="408" spans="1:18" x14ac:dyDescent="0.25">
      <c r="A408" t="s">
        <v>917</v>
      </c>
      <c r="B408" t="s">
        <v>918</v>
      </c>
      <c r="C408" t="s">
        <v>32</v>
      </c>
      <c r="D408" t="s">
        <v>939</v>
      </c>
      <c r="E408">
        <v>30000</v>
      </c>
      <c r="F408">
        <v>30000</v>
      </c>
      <c r="G408">
        <v>30000</v>
      </c>
      <c r="H408">
        <v>29.482759783999999</v>
      </c>
      <c r="I408">
        <v>29.482759999999999</v>
      </c>
      <c r="J408">
        <v>1831.5788749999999</v>
      </c>
      <c r="K408" s="5" t="str" cm="1">
        <f t="array" ref="K408">INDEX(_xlfn.TEXTSPLIT(Table1[[#This Row],[csv]],"_"),1)</f>
        <v>sgemm</v>
      </c>
      <c r="L408" s="5" t="str" cm="1">
        <f t="array" ref="L408">INDEX(_xlfn.TEXTSPLIT(Table1[[#This Row],[csv]],"_"),2)</f>
        <v>mkl</v>
      </c>
      <c r="M408" s="5" t="str">
        <f>IF(ISNUMBER(SEARCH("epyc",Table1[[#This Row],[node]])),"epyc",IF(ISNUMBER(SEARCH("thin",Table1[[#This Row],[node]])),"thin",IF(ISNUMBER(SEARCH("fat",Table1[[#This Row],[node]])),"fat","UNKNOWN")))</f>
        <v>epyc</v>
      </c>
      <c r="N408" s="5">
        <f>IF(ISNUMBER(SEARCH("optimized",Table1[[#This Row],[csv]])),1,0)</f>
        <v>1</v>
      </c>
      <c r="O408" s="5" t="str" cm="1">
        <f t="array" ref="O408">INDEX(_xlfn.TEXTSPLIT(INDEX(_xlfn.TEXTSPLIT(Table1[[#This Row],[rep]],"="),2)," "),1)</f>
        <v>cores</v>
      </c>
      <c r="P408" s="5" t="str" cm="1">
        <f t="array" ref="P408">INDEX(_xlfn.TEXTSPLIT(INDEX(_xlfn.TEXTSPLIT(Table1[[#This Row],[rep]],"="),3)," "),1)</f>
        <v>close</v>
      </c>
      <c r="Q408" s="5" cm="1">
        <f t="array" ref="Q408">VALUE(INDEX(_xlfn.TEXTSPLIT(INDEX(_xlfn.TEXTSPLIT(Table1[[#This Row],[rep]],"="),4)," "),1))</f>
        <v>44</v>
      </c>
      <c r="R408" s="5" cm="1">
        <f t="array" ref="R408">VALUE(INDEX(_xlfn.TEXTSPLIT(INDEX(_xlfn.TEXTSPLIT(Table1[[#This Row],[rep]],"="),5)," "),1))</f>
        <v>44</v>
      </c>
    </row>
    <row r="409" spans="1:18" x14ac:dyDescent="0.25">
      <c r="A409" t="s">
        <v>917</v>
      </c>
      <c r="B409" t="s">
        <v>918</v>
      </c>
      <c r="C409" t="s">
        <v>32</v>
      </c>
      <c r="D409" t="s">
        <v>940</v>
      </c>
      <c r="E409">
        <v>30000</v>
      </c>
      <c r="F409">
        <v>30000</v>
      </c>
      <c r="G409">
        <v>30000</v>
      </c>
      <c r="H409">
        <v>31.162585819</v>
      </c>
      <c r="I409">
        <v>31.162586000000001</v>
      </c>
      <c r="J409">
        <v>1732.847213</v>
      </c>
      <c r="K409" s="5" t="str" cm="1">
        <f t="array" ref="K409">INDEX(_xlfn.TEXTSPLIT(Table1[[#This Row],[csv]],"_"),1)</f>
        <v>sgemm</v>
      </c>
      <c r="L409" s="5" t="str" cm="1">
        <f t="array" ref="L409">INDEX(_xlfn.TEXTSPLIT(Table1[[#This Row],[csv]],"_"),2)</f>
        <v>mkl</v>
      </c>
      <c r="M409" s="5" t="str">
        <f>IF(ISNUMBER(SEARCH("epyc",Table1[[#This Row],[node]])),"epyc",IF(ISNUMBER(SEARCH("thin",Table1[[#This Row],[node]])),"thin",IF(ISNUMBER(SEARCH("fat",Table1[[#This Row],[node]])),"fat","UNKNOWN")))</f>
        <v>epyc</v>
      </c>
      <c r="N409" s="5">
        <f>IF(ISNUMBER(SEARCH("optimized",Table1[[#This Row],[csv]])),1,0)</f>
        <v>1</v>
      </c>
      <c r="O409" s="5" t="str" cm="1">
        <f t="array" ref="O409">INDEX(_xlfn.TEXTSPLIT(INDEX(_xlfn.TEXTSPLIT(Table1[[#This Row],[rep]],"="),2)," "),1)</f>
        <v>cores</v>
      </c>
      <c r="P409" s="5" t="str" cm="1">
        <f t="array" ref="P409">INDEX(_xlfn.TEXTSPLIT(INDEX(_xlfn.TEXTSPLIT(Table1[[#This Row],[rep]],"="),3)," "),1)</f>
        <v>close</v>
      </c>
      <c r="Q409" s="5" cm="1">
        <f t="array" ref="Q409">VALUE(INDEX(_xlfn.TEXTSPLIT(INDEX(_xlfn.TEXTSPLIT(Table1[[#This Row],[rep]],"="),4)," "),1))</f>
        <v>43</v>
      </c>
      <c r="R409" s="5" cm="1">
        <f t="array" ref="R409">VALUE(INDEX(_xlfn.TEXTSPLIT(INDEX(_xlfn.TEXTSPLIT(Table1[[#This Row],[rep]],"="),5)," "),1))</f>
        <v>43</v>
      </c>
    </row>
    <row r="410" spans="1:18" x14ac:dyDescent="0.25">
      <c r="A410" t="s">
        <v>917</v>
      </c>
      <c r="B410" t="s">
        <v>918</v>
      </c>
      <c r="C410" t="s">
        <v>32</v>
      </c>
      <c r="D410" t="s">
        <v>941</v>
      </c>
      <c r="E410">
        <v>30000</v>
      </c>
      <c r="F410">
        <v>30000</v>
      </c>
      <c r="G410">
        <v>30000</v>
      </c>
      <c r="H410">
        <v>29.859334753999999</v>
      </c>
      <c r="I410">
        <v>29.859335000000002</v>
      </c>
      <c r="J410">
        <v>1808.479675</v>
      </c>
      <c r="K410" s="5" t="str" cm="1">
        <f t="array" ref="K410">INDEX(_xlfn.TEXTSPLIT(Table1[[#This Row],[csv]],"_"),1)</f>
        <v>sgemm</v>
      </c>
      <c r="L410" s="5" t="str" cm="1">
        <f t="array" ref="L410">INDEX(_xlfn.TEXTSPLIT(Table1[[#This Row],[csv]],"_"),2)</f>
        <v>mkl</v>
      </c>
      <c r="M410" s="5" t="str">
        <f>IF(ISNUMBER(SEARCH("epyc",Table1[[#This Row],[node]])),"epyc",IF(ISNUMBER(SEARCH("thin",Table1[[#This Row],[node]])),"thin",IF(ISNUMBER(SEARCH("fat",Table1[[#This Row],[node]])),"fat","UNKNOWN")))</f>
        <v>epyc</v>
      </c>
      <c r="N410" s="5">
        <f>IF(ISNUMBER(SEARCH("optimized",Table1[[#This Row],[csv]])),1,0)</f>
        <v>1</v>
      </c>
      <c r="O410" s="5" t="str" cm="1">
        <f t="array" ref="O410">INDEX(_xlfn.TEXTSPLIT(INDEX(_xlfn.TEXTSPLIT(Table1[[#This Row],[rep]],"="),2)," "),1)</f>
        <v>cores</v>
      </c>
      <c r="P410" s="5" t="str" cm="1">
        <f t="array" ref="P410">INDEX(_xlfn.TEXTSPLIT(INDEX(_xlfn.TEXTSPLIT(Table1[[#This Row],[rep]],"="),3)," "),1)</f>
        <v>close</v>
      </c>
      <c r="Q410" s="5" cm="1">
        <f t="array" ref="Q410">VALUE(INDEX(_xlfn.TEXTSPLIT(INDEX(_xlfn.TEXTSPLIT(Table1[[#This Row],[rep]],"="),4)," "),1))</f>
        <v>42</v>
      </c>
      <c r="R410" s="5" cm="1">
        <f t="array" ref="R410">VALUE(INDEX(_xlfn.TEXTSPLIT(INDEX(_xlfn.TEXTSPLIT(Table1[[#This Row],[rep]],"="),5)," "),1))</f>
        <v>42</v>
      </c>
    </row>
    <row r="411" spans="1:18" x14ac:dyDescent="0.25">
      <c r="A411" t="s">
        <v>917</v>
      </c>
      <c r="B411" t="s">
        <v>918</v>
      </c>
      <c r="C411" t="s">
        <v>32</v>
      </c>
      <c r="D411" t="s">
        <v>942</v>
      </c>
      <c r="E411">
        <v>30000</v>
      </c>
      <c r="F411">
        <v>30000</v>
      </c>
      <c r="G411">
        <v>30000</v>
      </c>
      <c r="H411">
        <v>30.881277793999999</v>
      </c>
      <c r="I411">
        <v>30.881277999999998</v>
      </c>
      <c r="J411">
        <v>1748.632306</v>
      </c>
      <c r="K411" s="5" t="str" cm="1">
        <f t="array" ref="K411">INDEX(_xlfn.TEXTSPLIT(Table1[[#This Row],[csv]],"_"),1)</f>
        <v>sgemm</v>
      </c>
      <c r="L411" s="5" t="str" cm="1">
        <f t="array" ref="L411">INDEX(_xlfn.TEXTSPLIT(Table1[[#This Row],[csv]],"_"),2)</f>
        <v>mkl</v>
      </c>
      <c r="M411" s="5" t="str">
        <f>IF(ISNUMBER(SEARCH("epyc",Table1[[#This Row],[node]])),"epyc",IF(ISNUMBER(SEARCH("thin",Table1[[#This Row],[node]])),"thin",IF(ISNUMBER(SEARCH("fat",Table1[[#This Row],[node]])),"fat","UNKNOWN")))</f>
        <v>epyc</v>
      </c>
      <c r="N411" s="5">
        <f>IF(ISNUMBER(SEARCH("optimized",Table1[[#This Row],[csv]])),1,0)</f>
        <v>1</v>
      </c>
      <c r="O411" s="5" t="str" cm="1">
        <f t="array" ref="O411">INDEX(_xlfn.TEXTSPLIT(INDEX(_xlfn.TEXTSPLIT(Table1[[#This Row],[rep]],"="),2)," "),1)</f>
        <v>cores</v>
      </c>
      <c r="P411" s="5" t="str" cm="1">
        <f t="array" ref="P411">INDEX(_xlfn.TEXTSPLIT(INDEX(_xlfn.TEXTSPLIT(Table1[[#This Row],[rep]],"="),3)," "),1)</f>
        <v>close</v>
      </c>
      <c r="Q411" s="5" cm="1">
        <f t="array" ref="Q411">VALUE(INDEX(_xlfn.TEXTSPLIT(INDEX(_xlfn.TEXTSPLIT(Table1[[#This Row],[rep]],"="),4)," "),1))</f>
        <v>41</v>
      </c>
      <c r="R411" s="5" cm="1">
        <f t="array" ref="R411">VALUE(INDEX(_xlfn.TEXTSPLIT(INDEX(_xlfn.TEXTSPLIT(Table1[[#This Row],[rep]],"="),5)," "),1))</f>
        <v>41</v>
      </c>
    </row>
    <row r="412" spans="1:18" x14ac:dyDescent="0.25">
      <c r="A412" t="s">
        <v>917</v>
      </c>
      <c r="B412" t="s">
        <v>918</v>
      </c>
      <c r="C412" t="s">
        <v>32</v>
      </c>
      <c r="D412" t="s">
        <v>943</v>
      </c>
      <c r="E412">
        <v>30000</v>
      </c>
      <c r="F412">
        <v>30000</v>
      </c>
      <c r="G412">
        <v>30000</v>
      </c>
      <c r="H412">
        <v>31.414168865000001</v>
      </c>
      <c r="I412">
        <v>31.414169000000001</v>
      </c>
      <c r="J412">
        <v>1718.9695589999999</v>
      </c>
      <c r="K412" s="5" t="str" cm="1">
        <f t="array" ref="K412">INDEX(_xlfn.TEXTSPLIT(Table1[[#This Row],[csv]],"_"),1)</f>
        <v>sgemm</v>
      </c>
      <c r="L412" s="5" t="str" cm="1">
        <f t="array" ref="L412">INDEX(_xlfn.TEXTSPLIT(Table1[[#This Row],[csv]],"_"),2)</f>
        <v>mkl</v>
      </c>
      <c r="M412" s="5" t="str">
        <f>IF(ISNUMBER(SEARCH("epyc",Table1[[#This Row],[node]])),"epyc",IF(ISNUMBER(SEARCH("thin",Table1[[#This Row],[node]])),"thin",IF(ISNUMBER(SEARCH("fat",Table1[[#This Row],[node]])),"fat","UNKNOWN")))</f>
        <v>epyc</v>
      </c>
      <c r="N412" s="5">
        <f>IF(ISNUMBER(SEARCH("optimized",Table1[[#This Row],[csv]])),1,0)</f>
        <v>1</v>
      </c>
      <c r="O412" s="5" t="str" cm="1">
        <f t="array" ref="O412">INDEX(_xlfn.TEXTSPLIT(INDEX(_xlfn.TEXTSPLIT(Table1[[#This Row],[rep]],"="),2)," "),1)</f>
        <v>cores</v>
      </c>
      <c r="P412" s="5" t="str" cm="1">
        <f t="array" ref="P412">INDEX(_xlfn.TEXTSPLIT(INDEX(_xlfn.TEXTSPLIT(Table1[[#This Row],[rep]],"="),3)," "),1)</f>
        <v>close</v>
      </c>
      <c r="Q412" s="5" cm="1">
        <f t="array" ref="Q412">VALUE(INDEX(_xlfn.TEXTSPLIT(INDEX(_xlfn.TEXTSPLIT(Table1[[#This Row],[rep]],"="),4)," "),1))</f>
        <v>40</v>
      </c>
      <c r="R412" s="5" cm="1">
        <f t="array" ref="R412">VALUE(INDEX(_xlfn.TEXTSPLIT(INDEX(_xlfn.TEXTSPLIT(Table1[[#This Row],[rep]],"="),5)," "),1))</f>
        <v>40</v>
      </c>
    </row>
    <row r="413" spans="1:18" x14ac:dyDescent="0.25">
      <c r="A413" t="s">
        <v>917</v>
      </c>
      <c r="B413" t="s">
        <v>918</v>
      </c>
      <c r="C413" t="s">
        <v>32</v>
      </c>
      <c r="D413" t="s">
        <v>944</v>
      </c>
      <c r="E413">
        <v>30000</v>
      </c>
      <c r="F413">
        <v>30000</v>
      </c>
      <c r="G413">
        <v>30000</v>
      </c>
      <c r="H413">
        <v>32.361982928000003</v>
      </c>
      <c r="I413">
        <v>32.361983000000002</v>
      </c>
      <c r="J413">
        <v>1668.624575</v>
      </c>
      <c r="K413" s="5" t="str" cm="1">
        <f t="array" ref="K413">INDEX(_xlfn.TEXTSPLIT(Table1[[#This Row],[csv]],"_"),1)</f>
        <v>sgemm</v>
      </c>
      <c r="L413" s="5" t="str" cm="1">
        <f t="array" ref="L413">INDEX(_xlfn.TEXTSPLIT(Table1[[#This Row],[csv]],"_"),2)</f>
        <v>mkl</v>
      </c>
      <c r="M413" s="5" t="str">
        <f>IF(ISNUMBER(SEARCH("epyc",Table1[[#This Row],[node]])),"epyc",IF(ISNUMBER(SEARCH("thin",Table1[[#This Row],[node]])),"thin",IF(ISNUMBER(SEARCH("fat",Table1[[#This Row],[node]])),"fat","UNKNOWN")))</f>
        <v>epyc</v>
      </c>
      <c r="N413" s="5">
        <f>IF(ISNUMBER(SEARCH("optimized",Table1[[#This Row],[csv]])),1,0)</f>
        <v>1</v>
      </c>
      <c r="O413" s="5" t="str" cm="1">
        <f t="array" ref="O413">INDEX(_xlfn.TEXTSPLIT(INDEX(_xlfn.TEXTSPLIT(Table1[[#This Row],[rep]],"="),2)," "),1)</f>
        <v>cores</v>
      </c>
      <c r="P413" s="5" t="str" cm="1">
        <f t="array" ref="P413">INDEX(_xlfn.TEXTSPLIT(INDEX(_xlfn.TEXTSPLIT(Table1[[#This Row],[rep]],"="),3)," "),1)</f>
        <v>close</v>
      </c>
      <c r="Q413" s="5" cm="1">
        <f t="array" ref="Q413">VALUE(INDEX(_xlfn.TEXTSPLIT(INDEX(_xlfn.TEXTSPLIT(Table1[[#This Row],[rep]],"="),4)," "),1))</f>
        <v>39</v>
      </c>
      <c r="R413" s="5" cm="1">
        <f t="array" ref="R413">VALUE(INDEX(_xlfn.TEXTSPLIT(INDEX(_xlfn.TEXTSPLIT(Table1[[#This Row],[rep]],"="),5)," "),1))</f>
        <v>39</v>
      </c>
    </row>
    <row r="414" spans="1:18" x14ac:dyDescent="0.25">
      <c r="A414" t="s">
        <v>917</v>
      </c>
      <c r="B414" t="s">
        <v>918</v>
      </c>
      <c r="C414" t="s">
        <v>32</v>
      </c>
      <c r="D414" t="s">
        <v>945</v>
      </c>
      <c r="E414">
        <v>30000</v>
      </c>
      <c r="F414">
        <v>30000</v>
      </c>
      <c r="G414">
        <v>30000</v>
      </c>
      <c r="H414">
        <v>32.827396735999997</v>
      </c>
      <c r="I414">
        <v>32.827396999999998</v>
      </c>
      <c r="J414">
        <v>1644.9674769999999</v>
      </c>
      <c r="K414" s="5" t="str" cm="1">
        <f t="array" ref="K414">INDEX(_xlfn.TEXTSPLIT(Table1[[#This Row],[csv]],"_"),1)</f>
        <v>sgemm</v>
      </c>
      <c r="L414" s="5" t="str" cm="1">
        <f t="array" ref="L414">INDEX(_xlfn.TEXTSPLIT(Table1[[#This Row],[csv]],"_"),2)</f>
        <v>mkl</v>
      </c>
      <c r="M414" s="5" t="str">
        <f>IF(ISNUMBER(SEARCH("epyc",Table1[[#This Row],[node]])),"epyc",IF(ISNUMBER(SEARCH("thin",Table1[[#This Row],[node]])),"thin",IF(ISNUMBER(SEARCH("fat",Table1[[#This Row],[node]])),"fat","UNKNOWN")))</f>
        <v>epyc</v>
      </c>
      <c r="N414" s="5">
        <f>IF(ISNUMBER(SEARCH("optimized",Table1[[#This Row],[csv]])),1,0)</f>
        <v>1</v>
      </c>
      <c r="O414" s="5" t="str" cm="1">
        <f t="array" ref="O414">INDEX(_xlfn.TEXTSPLIT(INDEX(_xlfn.TEXTSPLIT(Table1[[#This Row],[rep]],"="),2)," "),1)</f>
        <v>cores</v>
      </c>
      <c r="P414" s="5" t="str" cm="1">
        <f t="array" ref="P414">INDEX(_xlfn.TEXTSPLIT(INDEX(_xlfn.TEXTSPLIT(Table1[[#This Row],[rep]],"="),3)," "),1)</f>
        <v>close</v>
      </c>
      <c r="Q414" s="5" cm="1">
        <f t="array" ref="Q414">VALUE(INDEX(_xlfn.TEXTSPLIT(INDEX(_xlfn.TEXTSPLIT(Table1[[#This Row],[rep]],"="),4)," "),1))</f>
        <v>38</v>
      </c>
      <c r="R414" s="5" cm="1">
        <f t="array" ref="R414">VALUE(INDEX(_xlfn.TEXTSPLIT(INDEX(_xlfn.TEXTSPLIT(Table1[[#This Row],[rep]],"="),5)," "),1))</f>
        <v>38</v>
      </c>
    </row>
    <row r="415" spans="1:18" x14ac:dyDescent="0.25">
      <c r="A415" t="s">
        <v>917</v>
      </c>
      <c r="B415" t="s">
        <v>918</v>
      </c>
      <c r="C415" t="s">
        <v>32</v>
      </c>
      <c r="D415" t="s">
        <v>946</v>
      </c>
      <c r="E415">
        <v>30000</v>
      </c>
      <c r="F415">
        <v>30000</v>
      </c>
      <c r="G415">
        <v>30000</v>
      </c>
      <c r="H415">
        <v>33.548521536999999</v>
      </c>
      <c r="I415">
        <v>33.548521999999998</v>
      </c>
      <c r="J415">
        <v>1609.6089340000001</v>
      </c>
      <c r="K415" s="5" t="str" cm="1">
        <f t="array" ref="K415">INDEX(_xlfn.TEXTSPLIT(Table1[[#This Row],[csv]],"_"),1)</f>
        <v>sgemm</v>
      </c>
      <c r="L415" s="5" t="str" cm="1">
        <f t="array" ref="L415">INDEX(_xlfn.TEXTSPLIT(Table1[[#This Row],[csv]],"_"),2)</f>
        <v>mkl</v>
      </c>
      <c r="M415" s="5" t="str">
        <f>IF(ISNUMBER(SEARCH("epyc",Table1[[#This Row],[node]])),"epyc",IF(ISNUMBER(SEARCH("thin",Table1[[#This Row],[node]])),"thin",IF(ISNUMBER(SEARCH("fat",Table1[[#This Row],[node]])),"fat","UNKNOWN")))</f>
        <v>epyc</v>
      </c>
      <c r="N415" s="5">
        <f>IF(ISNUMBER(SEARCH("optimized",Table1[[#This Row],[csv]])),1,0)</f>
        <v>1</v>
      </c>
      <c r="O415" s="5" t="str" cm="1">
        <f t="array" ref="O415">INDEX(_xlfn.TEXTSPLIT(INDEX(_xlfn.TEXTSPLIT(Table1[[#This Row],[rep]],"="),2)," "),1)</f>
        <v>cores</v>
      </c>
      <c r="P415" s="5" t="str" cm="1">
        <f t="array" ref="P415">INDEX(_xlfn.TEXTSPLIT(INDEX(_xlfn.TEXTSPLIT(Table1[[#This Row],[rep]],"="),3)," "),1)</f>
        <v>close</v>
      </c>
      <c r="Q415" s="5" cm="1">
        <f t="array" ref="Q415">VALUE(INDEX(_xlfn.TEXTSPLIT(INDEX(_xlfn.TEXTSPLIT(Table1[[#This Row],[rep]],"="),4)," "),1))</f>
        <v>37</v>
      </c>
      <c r="R415" s="5" cm="1">
        <f t="array" ref="R415">VALUE(INDEX(_xlfn.TEXTSPLIT(INDEX(_xlfn.TEXTSPLIT(Table1[[#This Row],[rep]],"="),5)," "),1))</f>
        <v>37</v>
      </c>
    </row>
    <row r="416" spans="1:18" x14ac:dyDescent="0.25">
      <c r="A416" t="s">
        <v>917</v>
      </c>
      <c r="B416" t="s">
        <v>918</v>
      </c>
      <c r="C416" t="s">
        <v>32</v>
      </c>
      <c r="D416" t="s">
        <v>947</v>
      </c>
      <c r="E416">
        <v>30000</v>
      </c>
      <c r="F416">
        <v>30000</v>
      </c>
      <c r="G416">
        <v>30000</v>
      </c>
      <c r="H416">
        <v>34.903574861000003</v>
      </c>
      <c r="I416">
        <v>34.903574999999996</v>
      </c>
      <c r="J416">
        <v>1547.119463</v>
      </c>
      <c r="K416" s="5" t="str" cm="1">
        <f t="array" ref="K416">INDEX(_xlfn.TEXTSPLIT(Table1[[#This Row],[csv]],"_"),1)</f>
        <v>sgemm</v>
      </c>
      <c r="L416" s="5" t="str" cm="1">
        <f t="array" ref="L416">INDEX(_xlfn.TEXTSPLIT(Table1[[#This Row],[csv]],"_"),2)</f>
        <v>mkl</v>
      </c>
      <c r="M416" s="5" t="str">
        <f>IF(ISNUMBER(SEARCH("epyc",Table1[[#This Row],[node]])),"epyc",IF(ISNUMBER(SEARCH("thin",Table1[[#This Row],[node]])),"thin",IF(ISNUMBER(SEARCH("fat",Table1[[#This Row],[node]])),"fat","UNKNOWN")))</f>
        <v>epyc</v>
      </c>
      <c r="N416" s="5">
        <f>IF(ISNUMBER(SEARCH("optimized",Table1[[#This Row],[csv]])),1,0)</f>
        <v>1</v>
      </c>
      <c r="O416" s="5" t="str" cm="1">
        <f t="array" ref="O416">INDEX(_xlfn.TEXTSPLIT(INDEX(_xlfn.TEXTSPLIT(Table1[[#This Row],[rep]],"="),2)," "),1)</f>
        <v>cores</v>
      </c>
      <c r="P416" s="5" t="str" cm="1">
        <f t="array" ref="P416">INDEX(_xlfn.TEXTSPLIT(INDEX(_xlfn.TEXTSPLIT(Table1[[#This Row],[rep]],"="),3)," "),1)</f>
        <v>close</v>
      </c>
      <c r="Q416" s="5" cm="1">
        <f t="array" ref="Q416">VALUE(INDEX(_xlfn.TEXTSPLIT(INDEX(_xlfn.TEXTSPLIT(Table1[[#This Row],[rep]],"="),4)," "),1))</f>
        <v>36</v>
      </c>
      <c r="R416" s="5" cm="1">
        <f t="array" ref="R416">VALUE(INDEX(_xlfn.TEXTSPLIT(INDEX(_xlfn.TEXTSPLIT(Table1[[#This Row],[rep]],"="),5)," "),1))</f>
        <v>36</v>
      </c>
    </row>
    <row r="417" spans="1:18" x14ac:dyDescent="0.25">
      <c r="A417" t="s">
        <v>917</v>
      </c>
      <c r="B417" t="s">
        <v>918</v>
      </c>
      <c r="C417" t="s">
        <v>32</v>
      </c>
      <c r="D417" t="s">
        <v>948</v>
      </c>
      <c r="E417">
        <v>30000</v>
      </c>
      <c r="F417">
        <v>30000</v>
      </c>
      <c r="G417">
        <v>30000</v>
      </c>
      <c r="H417">
        <v>33.179366807000001</v>
      </c>
      <c r="I417">
        <v>33.179366999999999</v>
      </c>
      <c r="J417">
        <v>1627.5174959999999</v>
      </c>
      <c r="K417" s="5" t="str" cm="1">
        <f t="array" ref="K417">INDEX(_xlfn.TEXTSPLIT(Table1[[#This Row],[csv]],"_"),1)</f>
        <v>sgemm</v>
      </c>
      <c r="L417" s="5" t="str" cm="1">
        <f t="array" ref="L417">INDEX(_xlfn.TEXTSPLIT(Table1[[#This Row],[csv]],"_"),2)</f>
        <v>mkl</v>
      </c>
      <c r="M417" s="5" t="str">
        <f>IF(ISNUMBER(SEARCH("epyc",Table1[[#This Row],[node]])),"epyc",IF(ISNUMBER(SEARCH("thin",Table1[[#This Row],[node]])),"thin",IF(ISNUMBER(SEARCH("fat",Table1[[#This Row],[node]])),"fat","UNKNOWN")))</f>
        <v>epyc</v>
      </c>
      <c r="N417" s="5">
        <f>IF(ISNUMBER(SEARCH("optimized",Table1[[#This Row],[csv]])),1,0)</f>
        <v>1</v>
      </c>
      <c r="O417" s="5" t="str" cm="1">
        <f t="array" ref="O417">INDEX(_xlfn.TEXTSPLIT(INDEX(_xlfn.TEXTSPLIT(Table1[[#This Row],[rep]],"="),2)," "),1)</f>
        <v>cores</v>
      </c>
      <c r="P417" s="5" t="str" cm="1">
        <f t="array" ref="P417">INDEX(_xlfn.TEXTSPLIT(INDEX(_xlfn.TEXTSPLIT(Table1[[#This Row],[rep]],"="),3)," "),1)</f>
        <v>close</v>
      </c>
      <c r="Q417" s="5" cm="1">
        <f t="array" ref="Q417">VALUE(INDEX(_xlfn.TEXTSPLIT(INDEX(_xlfn.TEXTSPLIT(Table1[[#This Row],[rep]],"="),4)," "),1))</f>
        <v>35</v>
      </c>
      <c r="R417" s="5" cm="1">
        <f t="array" ref="R417">VALUE(INDEX(_xlfn.TEXTSPLIT(INDEX(_xlfn.TEXTSPLIT(Table1[[#This Row],[rep]],"="),5)," "),1))</f>
        <v>35</v>
      </c>
    </row>
    <row r="418" spans="1:18" x14ac:dyDescent="0.25">
      <c r="A418" t="s">
        <v>917</v>
      </c>
      <c r="B418" t="s">
        <v>918</v>
      </c>
      <c r="C418" t="s">
        <v>32</v>
      </c>
      <c r="D418" t="s">
        <v>949</v>
      </c>
      <c r="E418">
        <v>30000</v>
      </c>
      <c r="F418">
        <v>30000</v>
      </c>
      <c r="G418">
        <v>30000</v>
      </c>
      <c r="H418">
        <v>34.785997700999999</v>
      </c>
      <c r="I418">
        <v>34.785997999999999</v>
      </c>
      <c r="J418">
        <v>1552.348749</v>
      </c>
      <c r="K418" s="5" t="str" cm="1">
        <f t="array" ref="K418">INDEX(_xlfn.TEXTSPLIT(Table1[[#This Row],[csv]],"_"),1)</f>
        <v>sgemm</v>
      </c>
      <c r="L418" s="5" t="str" cm="1">
        <f t="array" ref="L418">INDEX(_xlfn.TEXTSPLIT(Table1[[#This Row],[csv]],"_"),2)</f>
        <v>mkl</v>
      </c>
      <c r="M418" s="5" t="str">
        <f>IF(ISNUMBER(SEARCH("epyc",Table1[[#This Row],[node]])),"epyc",IF(ISNUMBER(SEARCH("thin",Table1[[#This Row],[node]])),"thin",IF(ISNUMBER(SEARCH("fat",Table1[[#This Row],[node]])),"fat","UNKNOWN")))</f>
        <v>epyc</v>
      </c>
      <c r="N418" s="5">
        <f>IF(ISNUMBER(SEARCH("optimized",Table1[[#This Row],[csv]])),1,0)</f>
        <v>1</v>
      </c>
      <c r="O418" s="5" t="str" cm="1">
        <f t="array" ref="O418">INDEX(_xlfn.TEXTSPLIT(INDEX(_xlfn.TEXTSPLIT(Table1[[#This Row],[rep]],"="),2)," "),1)</f>
        <v>cores</v>
      </c>
      <c r="P418" s="5" t="str" cm="1">
        <f t="array" ref="P418">INDEX(_xlfn.TEXTSPLIT(INDEX(_xlfn.TEXTSPLIT(Table1[[#This Row],[rep]],"="),3)," "),1)</f>
        <v>close</v>
      </c>
      <c r="Q418" s="5" cm="1">
        <f t="array" ref="Q418">VALUE(INDEX(_xlfn.TEXTSPLIT(INDEX(_xlfn.TEXTSPLIT(Table1[[#This Row],[rep]],"="),4)," "),1))</f>
        <v>34</v>
      </c>
      <c r="R418" s="5" cm="1">
        <f t="array" ref="R418">VALUE(INDEX(_xlfn.TEXTSPLIT(INDEX(_xlfn.TEXTSPLIT(Table1[[#This Row],[rep]],"="),5)," "),1))</f>
        <v>34</v>
      </c>
    </row>
    <row r="419" spans="1:18" x14ac:dyDescent="0.25">
      <c r="A419" t="s">
        <v>917</v>
      </c>
      <c r="B419" t="s">
        <v>918</v>
      </c>
      <c r="C419" t="s">
        <v>32</v>
      </c>
      <c r="D419" t="s">
        <v>950</v>
      </c>
      <c r="E419">
        <v>30000</v>
      </c>
      <c r="F419">
        <v>30000</v>
      </c>
      <c r="G419">
        <v>30000</v>
      </c>
      <c r="H419">
        <v>35.647232969000001</v>
      </c>
      <c r="I419">
        <v>35.647233</v>
      </c>
      <c r="J419">
        <v>1514.844085</v>
      </c>
      <c r="K419" s="5" t="str" cm="1">
        <f t="array" ref="K419">INDEX(_xlfn.TEXTSPLIT(Table1[[#This Row],[csv]],"_"),1)</f>
        <v>sgemm</v>
      </c>
      <c r="L419" s="5" t="str" cm="1">
        <f t="array" ref="L419">INDEX(_xlfn.TEXTSPLIT(Table1[[#This Row],[csv]],"_"),2)</f>
        <v>mkl</v>
      </c>
      <c r="M419" s="5" t="str">
        <f>IF(ISNUMBER(SEARCH("epyc",Table1[[#This Row],[node]])),"epyc",IF(ISNUMBER(SEARCH("thin",Table1[[#This Row],[node]])),"thin",IF(ISNUMBER(SEARCH("fat",Table1[[#This Row],[node]])),"fat","UNKNOWN")))</f>
        <v>epyc</v>
      </c>
      <c r="N419" s="5">
        <f>IF(ISNUMBER(SEARCH("optimized",Table1[[#This Row],[csv]])),1,0)</f>
        <v>1</v>
      </c>
      <c r="O419" s="5" t="str" cm="1">
        <f t="array" ref="O419">INDEX(_xlfn.TEXTSPLIT(INDEX(_xlfn.TEXTSPLIT(Table1[[#This Row],[rep]],"="),2)," "),1)</f>
        <v>cores</v>
      </c>
      <c r="P419" s="5" t="str" cm="1">
        <f t="array" ref="P419">INDEX(_xlfn.TEXTSPLIT(INDEX(_xlfn.TEXTSPLIT(Table1[[#This Row],[rep]],"="),3)," "),1)</f>
        <v>close</v>
      </c>
      <c r="Q419" s="5" cm="1">
        <f t="array" ref="Q419">VALUE(INDEX(_xlfn.TEXTSPLIT(INDEX(_xlfn.TEXTSPLIT(Table1[[#This Row],[rep]],"="),4)," "),1))</f>
        <v>33</v>
      </c>
      <c r="R419" s="5" cm="1">
        <f t="array" ref="R419">VALUE(INDEX(_xlfn.TEXTSPLIT(INDEX(_xlfn.TEXTSPLIT(Table1[[#This Row],[rep]],"="),5)," "),1))</f>
        <v>33</v>
      </c>
    </row>
    <row r="420" spans="1:18" x14ac:dyDescent="0.25">
      <c r="A420" t="s">
        <v>917</v>
      </c>
      <c r="B420" t="s">
        <v>918</v>
      </c>
      <c r="C420" t="s">
        <v>32</v>
      </c>
      <c r="D420" t="s">
        <v>951</v>
      </c>
      <c r="E420">
        <v>30000</v>
      </c>
      <c r="F420">
        <v>30000</v>
      </c>
      <c r="G420">
        <v>30000</v>
      </c>
      <c r="H420">
        <v>35.8441689</v>
      </c>
      <c r="I420">
        <v>35.844169000000001</v>
      </c>
      <c r="J420">
        <v>1506.5211899999999</v>
      </c>
      <c r="K420" s="5" t="str" cm="1">
        <f t="array" ref="K420">INDEX(_xlfn.TEXTSPLIT(Table1[[#This Row],[csv]],"_"),1)</f>
        <v>sgemm</v>
      </c>
      <c r="L420" s="5" t="str" cm="1">
        <f t="array" ref="L420">INDEX(_xlfn.TEXTSPLIT(Table1[[#This Row],[csv]],"_"),2)</f>
        <v>mkl</v>
      </c>
      <c r="M420" s="5" t="str">
        <f>IF(ISNUMBER(SEARCH("epyc",Table1[[#This Row],[node]])),"epyc",IF(ISNUMBER(SEARCH("thin",Table1[[#This Row],[node]])),"thin",IF(ISNUMBER(SEARCH("fat",Table1[[#This Row],[node]])),"fat","UNKNOWN")))</f>
        <v>epyc</v>
      </c>
      <c r="N420" s="5">
        <f>IF(ISNUMBER(SEARCH("optimized",Table1[[#This Row],[csv]])),1,0)</f>
        <v>1</v>
      </c>
      <c r="O420" s="5" t="str" cm="1">
        <f t="array" ref="O420">INDEX(_xlfn.TEXTSPLIT(INDEX(_xlfn.TEXTSPLIT(Table1[[#This Row],[rep]],"="),2)," "),1)</f>
        <v>cores</v>
      </c>
      <c r="P420" s="5" t="str" cm="1">
        <f t="array" ref="P420">INDEX(_xlfn.TEXTSPLIT(INDEX(_xlfn.TEXTSPLIT(Table1[[#This Row],[rep]],"="),3)," "),1)</f>
        <v>close</v>
      </c>
      <c r="Q420" s="5" cm="1">
        <f t="array" ref="Q420">VALUE(INDEX(_xlfn.TEXTSPLIT(INDEX(_xlfn.TEXTSPLIT(Table1[[#This Row],[rep]],"="),4)," "),1))</f>
        <v>32</v>
      </c>
      <c r="R420" s="5" cm="1">
        <f t="array" ref="R420">VALUE(INDEX(_xlfn.TEXTSPLIT(INDEX(_xlfn.TEXTSPLIT(Table1[[#This Row],[rep]],"="),5)," "),1))</f>
        <v>32</v>
      </c>
    </row>
    <row r="421" spans="1:18" x14ac:dyDescent="0.25">
      <c r="A421" t="s">
        <v>917</v>
      </c>
      <c r="B421" t="s">
        <v>918</v>
      </c>
      <c r="C421" t="s">
        <v>32</v>
      </c>
      <c r="D421" t="s">
        <v>952</v>
      </c>
      <c r="E421">
        <v>30000</v>
      </c>
      <c r="F421">
        <v>30000</v>
      </c>
      <c r="G421">
        <v>30000</v>
      </c>
      <c r="H421">
        <v>37.457163870000002</v>
      </c>
      <c r="I421">
        <v>37.457163999999999</v>
      </c>
      <c r="J421">
        <v>1441.6467889999999</v>
      </c>
      <c r="K421" s="5" t="str" cm="1">
        <f t="array" ref="K421">INDEX(_xlfn.TEXTSPLIT(Table1[[#This Row],[csv]],"_"),1)</f>
        <v>sgemm</v>
      </c>
      <c r="L421" s="5" t="str" cm="1">
        <f t="array" ref="L421">INDEX(_xlfn.TEXTSPLIT(Table1[[#This Row],[csv]],"_"),2)</f>
        <v>mkl</v>
      </c>
      <c r="M421" s="5" t="str">
        <f>IF(ISNUMBER(SEARCH("epyc",Table1[[#This Row],[node]])),"epyc",IF(ISNUMBER(SEARCH("thin",Table1[[#This Row],[node]])),"thin",IF(ISNUMBER(SEARCH("fat",Table1[[#This Row],[node]])),"fat","UNKNOWN")))</f>
        <v>epyc</v>
      </c>
      <c r="N421" s="5">
        <f>IF(ISNUMBER(SEARCH("optimized",Table1[[#This Row],[csv]])),1,0)</f>
        <v>1</v>
      </c>
      <c r="O421" s="5" t="str" cm="1">
        <f t="array" ref="O421">INDEX(_xlfn.TEXTSPLIT(INDEX(_xlfn.TEXTSPLIT(Table1[[#This Row],[rep]],"="),2)," "),1)</f>
        <v>cores</v>
      </c>
      <c r="P421" s="5" t="str" cm="1">
        <f t="array" ref="P421">INDEX(_xlfn.TEXTSPLIT(INDEX(_xlfn.TEXTSPLIT(Table1[[#This Row],[rep]],"="),3)," "),1)</f>
        <v>close</v>
      </c>
      <c r="Q421" s="5" cm="1">
        <f t="array" ref="Q421">VALUE(INDEX(_xlfn.TEXTSPLIT(INDEX(_xlfn.TEXTSPLIT(Table1[[#This Row],[rep]],"="),4)," "),1))</f>
        <v>31</v>
      </c>
      <c r="R421" s="5" cm="1">
        <f t="array" ref="R421">VALUE(INDEX(_xlfn.TEXTSPLIT(INDEX(_xlfn.TEXTSPLIT(Table1[[#This Row],[rep]],"="),5)," "),1))</f>
        <v>31</v>
      </c>
    </row>
    <row r="422" spans="1:18" x14ac:dyDescent="0.25">
      <c r="A422" t="s">
        <v>917</v>
      </c>
      <c r="B422" t="s">
        <v>918</v>
      </c>
      <c r="C422" t="s">
        <v>32</v>
      </c>
      <c r="D422" t="s">
        <v>953</v>
      </c>
      <c r="E422">
        <v>30000</v>
      </c>
      <c r="F422">
        <v>30000</v>
      </c>
      <c r="G422">
        <v>30000</v>
      </c>
      <c r="H422">
        <v>37.169416753999997</v>
      </c>
      <c r="I422">
        <v>37.169417000000003</v>
      </c>
      <c r="J422">
        <v>1452.8072999999999</v>
      </c>
      <c r="K422" s="5" t="str" cm="1">
        <f t="array" ref="K422">INDEX(_xlfn.TEXTSPLIT(Table1[[#This Row],[csv]],"_"),1)</f>
        <v>sgemm</v>
      </c>
      <c r="L422" s="5" t="str" cm="1">
        <f t="array" ref="L422">INDEX(_xlfn.TEXTSPLIT(Table1[[#This Row],[csv]],"_"),2)</f>
        <v>mkl</v>
      </c>
      <c r="M422" s="5" t="str">
        <f>IF(ISNUMBER(SEARCH("epyc",Table1[[#This Row],[node]])),"epyc",IF(ISNUMBER(SEARCH("thin",Table1[[#This Row],[node]])),"thin",IF(ISNUMBER(SEARCH("fat",Table1[[#This Row],[node]])),"fat","UNKNOWN")))</f>
        <v>epyc</v>
      </c>
      <c r="N422" s="5">
        <f>IF(ISNUMBER(SEARCH("optimized",Table1[[#This Row],[csv]])),1,0)</f>
        <v>1</v>
      </c>
      <c r="O422" s="5" t="str" cm="1">
        <f t="array" ref="O422">INDEX(_xlfn.TEXTSPLIT(INDEX(_xlfn.TEXTSPLIT(Table1[[#This Row],[rep]],"="),2)," "),1)</f>
        <v>cores</v>
      </c>
      <c r="P422" s="5" t="str" cm="1">
        <f t="array" ref="P422">INDEX(_xlfn.TEXTSPLIT(INDEX(_xlfn.TEXTSPLIT(Table1[[#This Row],[rep]],"="),3)," "),1)</f>
        <v>close</v>
      </c>
      <c r="Q422" s="5" cm="1">
        <f t="array" ref="Q422">VALUE(INDEX(_xlfn.TEXTSPLIT(INDEX(_xlfn.TEXTSPLIT(Table1[[#This Row],[rep]],"="),4)," "),1))</f>
        <v>30</v>
      </c>
      <c r="R422" s="5" cm="1">
        <f t="array" ref="R422">VALUE(INDEX(_xlfn.TEXTSPLIT(INDEX(_xlfn.TEXTSPLIT(Table1[[#This Row],[rep]],"="),5)," "),1))</f>
        <v>30</v>
      </c>
    </row>
    <row r="423" spans="1:18" x14ac:dyDescent="0.25">
      <c r="A423" t="s">
        <v>917</v>
      </c>
      <c r="B423" t="s">
        <v>918</v>
      </c>
      <c r="C423" t="s">
        <v>32</v>
      </c>
      <c r="D423" t="s">
        <v>954</v>
      </c>
      <c r="E423">
        <v>30000</v>
      </c>
      <c r="F423">
        <v>30000</v>
      </c>
      <c r="G423">
        <v>30000</v>
      </c>
      <c r="H423">
        <v>40.512880152999998</v>
      </c>
      <c r="I423">
        <v>40.512880000000003</v>
      </c>
      <c r="J423">
        <v>1332.9094299999999</v>
      </c>
      <c r="K423" s="5" t="str" cm="1">
        <f t="array" ref="K423">INDEX(_xlfn.TEXTSPLIT(Table1[[#This Row],[csv]],"_"),1)</f>
        <v>sgemm</v>
      </c>
      <c r="L423" s="5" t="str" cm="1">
        <f t="array" ref="L423">INDEX(_xlfn.TEXTSPLIT(Table1[[#This Row],[csv]],"_"),2)</f>
        <v>mkl</v>
      </c>
      <c r="M423" s="5" t="str">
        <f>IF(ISNUMBER(SEARCH("epyc",Table1[[#This Row],[node]])),"epyc",IF(ISNUMBER(SEARCH("thin",Table1[[#This Row],[node]])),"thin",IF(ISNUMBER(SEARCH("fat",Table1[[#This Row],[node]])),"fat","UNKNOWN")))</f>
        <v>epyc</v>
      </c>
      <c r="N423" s="5">
        <f>IF(ISNUMBER(SEARCH("optimized",Table1[[#This Row],[csv]])),1,0)</f>
        <v>1</v>
      </c>
      <c r="O423" s="5" t="str" cm="1">
        <f t="array" ref="O423">INDEX(_xlfn.TEXTSPLIT(INDEX(_xlfn.TEXTSPLIT(Table1[[#This Row],[rep]],"="),2)," "),1)</f>
        <v>cores</v>
      </c>
      <c r="P423" s="5" t="str" cm="1">
        <f t="array" ref="P423">INDEX(_xlfn.TEXTSPLIT(INDEX(_xlfn.TEXTSPLIT(Table1[[#This Row],[rep]],"="),3)," "),1)</f>
        <v>close</v>
      </c>
      <c r="Q423" s="5" cm="1">
        <f t="array" ref="Q423">VALUE(INDEX(_xlfn.TEXTSPLIT(INDEX(_xlfn.TEXTSPLIT(Table1[[#This Row],[rep]],"="),4)," "),1))</f>
        <v>29</v>
      </c>
      <c r="R423" s="5" cm="1">
        <f t="array" ref="R423">VALUE(INDEX(_xlfn.TEXTSPLIT(INDEX(_xlfn.TEXTSPLIT(Table1[[#This Row],[rep]],"="),5)," "),1))</f>
        <v>29</v>
      </c>
    </row>
    <row r="424" spans="1:18" x14ac:dyDescent="0.25">
      <c r="A424" t="s">
        <v>917</v>
      </c>
      <c r="B424" t="s">
        <v>918</v>
      </c>
      <c r="C424" t="s">
        <v>32</v>
      </c>
      <c r="D424" t="s">
        <v>955</v>
      </c>
      <c r="E424">
        <v>30000</v>
      </c>
      <c r="F424">
        <v>30000</v>
      </c>
      <c r="G424">
        <v>30000</v>
      </c>
      <c r="H424">
        <v>39.49337294</v>
      </c>
      <c r="I424">
        <v>39.493372999999998</v>
      </c>
      <c r="J424">
        <v>1367.318008</v>
      </c>
      <c r="K424" s="5" t="str" cm="1">
        <f t="array" ref="K424">INDEX(_xlfn.TEXTSPLIT(Table1[[#This Row],[csv]],"_"),1)</f>
        <v>sgemm</v>
      </c>
      <c r="L424" s="5" t="str" cm="1">
        <f t="array" ref="L424">INDEX(_xlfn.TEXTSPLIT(Table1[[#This Row],[csv]],"_"),2)</f>
        <v>mkl</v>
      </c>
      <c r="M424" s="5" t="str">
        <f>IF(ISNUMBER(SEARCH("epyc",Table1[[#This Row],[node]])),"epyc",IF(ISNUMBER(SEARCH("thin",Table1[[#This Row],[node]])),"thin",IF(ISNUMBER(SEARCH("fat",Table1[[#This Row],[node]])),"fat","UNKNOWN")))</f>
        <v>epyc</v>
      </c>
      <c r="N424" s="5">
        <f>IF(ISNUMBER(SEARCH("optimized",Table1[[#This Row],[csv]])),1,0)</f>
        <v>1</v>
      </c>
      <c r="O424" s="5" t="str" cm="1">
        <f t="array" ref="O424">INDEX(_xlfn.TEXTSPLIT(INDEX(_xlfn.TEXTSPLIT(Table1[[#This Row],[rep]],"="),2)," "),1)</f>
        <v>cores</v>
      </c>
      <c r="P424" s="5" t="str" cm="1">
        <f t="array" ref="P424">INDEX(_xlfn.TEXTSPLIT(INDEX(_xlfn.TEXTSPLIT(Table1[[#This Row],[rep]],"="),3)," "),1)</f>
        <v>close</v>
      </c>
      <c r="Q424" s="5" cm="1">
        <f t="array" ref="Q424">VALUE(INDEX(_xlfn.TEXTSPLIT(INDEX(_xlfn.TEXTSPLIT(Table1[[#This Row],[rep]],"="),4)," "),1))</f>
        <v>28</v>
      </c>
      <c r="R424" s="5" cm="1">
        <f t="array" ref="R424">VALUE(INDEX(_xlfn.TEXTSPLIT(INDEX(_xlfn.TEXTSPLIT(Table1[[#This Row],[rep]],"="),5)," "),1))</f>
        <v>28</v>
      </c>
    </row>
    <row r="425" spans="1:18" x14ac:dyDescent="0.25">
      <c r="A425" t="s">
        <v>917</v>
      </c>
      <c r="B425" t="s">
        <v>918</v>
      </c>
      <c r="C425" t="s">
        <v>32</v>
      </c>
      <c r="D425" t="s">
        <v>956</v>
      </c>
      <c r="E425">
        <v>30000</v>
      </c>
      <c r="F425">
        <v>30000</v>
      </c>
      <c r="G425">
        <v>30000</v>
      </c>
      <c r="H425">
        <v>40.394703626000002</v>
      </c>
      <c r="I425">
        <v>40.394703999999997</v>
      </c>
      <c r="J425">
        <v>1336.8089170000001</v>
      </c>
      <c r="K425" s="5" t="str" cm="1">
        <f t="array" ref="K425">INDEX(_xlfn.TEXTSPLIT(Table1[[#This Row],[csv]],"_"),1)</f>
        <v>sgemm</v>
      </c>
      <c r="L425" s="5" t="str" cm="1">
        <f t="array" ref="L425">INDEX(_xlfn.TEXTSPLIT(Table1[[#This Row],[csv]],"_"),2)</f>
        <v>mkl</v>
      </c>
      <c r="M425" s="5" t="str">
        <f>IF(ISNUMBER(SEARCH("epyc",Table1[[#This Row],[node]])),"epyc",IF(ISNUMBER(SEARCH("thin",Table1[[#This Row],[node]])),"thin",IF(ISNUMBER(SEARCH("fat",Table1[[#This Row],[node]])),"fat","UNKNOWN")))</f>
        <v>epyc</v>
      </c>
      <c r="N425" s="5">
        <f>IF(ISNUMBER(SEARCH("optimized",Table1[[#This Row],[csv]])),1,0)</f>
        <v>1</v>
      </c>
      <c r="O425" s="5" t="str" cm="1">
        <f t="array" ref="O425">INDEX(_xlfn.TEXTSPLIT(INDEX(_xlfn.TEXTSPLIT(Table1[[#This Row],[rep]],"="),2)," "),1)</f>
        <v>cores</v>
      </c>
      <c r="P425" s="5" t="str" cm="1">
        <f t="array" ref="P425">INDEX(_xlfn.TEXTSPLIT(INDEX(_xlfn.TEXTSPLIT(Table1[[#This Row],[rep]],"="),3)," "),1)</f>
        <v>close</v>
      </c>
      <c r="Q425" s="5" cm="1">
        <f t="array" ref="Q425">VALUE(INDEX(_xlfn.TEXTSPLIT(INDEX(_xlfn.TEXTSPLIT(Table1[[#This Row],[rep]],"="),4)," "),1))</f>
        <v>27</v>
      </c>
      <c r="R425" s="5" cm="1">
        <f t="array" ref="R425">VALUE(INDEX(_xlfn.TEXTSPLIT(INDEX(_xlfn.TEXTSPLIT(Table1[[#This Row],[rep]],"="),5)," "),1))</f>
        <v>27</v>
      </c>
    </row>
    <row r="426" spans="1:18" x14ac:dyDescent="0.25">
      <c r="A426" t="s">
        <v>917</v>
      </c>
      <c r="B426" t="s">
        <v>918</v>
      </c>
      <c r="C426" t="s">
        <v>32</v>
      </c>
      <c r="D426" t="s">
        <v>957</v>
      </c>
      <c r="E426">
        <v>30000</v>
      </c>
      <c r="F426">
        <v>30000</v>
      </c>
      <c r="G426">
        <v>30000</v>
      </c>
      <c r="H426">
        <v>43.370295478000003</v>
      </c>
      <c r="I426">
        <v>43.370294999999999</v>
      </c>
      <c r="J426">
        <v>1245.091817</v>
      </c>
      <c r="K426" s="5" t="str" cm="1">
        <f t="array" ref="K426">INDEX(_xlfn.TEXTSPLIT(Table1[[#This Row],[csv]],"_"),1)</f>
        <v>sgemm</v>
      </c>
      <c r="L426" s="5" t="str" cm="1">
        <f t="array" ref="L426">INDEX(_xlfn.TEXTSPLIT(Table1[[#This Row],[csv]],"_"),2)</f>
        <v>mkl</v>
      </c>
      <c r="M426" s="5" t="str">
        <f>IF(ISNUMBER(SEARCH("epyc",Table1[[#This Row],[node]])),"epyc",IF(ISNUMBER(SEARCH("thin",Table1[[#This Row],[node]])),"thin",IF(ISNUMBER(SEARCH("fat",Table1[[#This Row],[node]])),"fat","UNKNOWN")))</f>
        <v>epyc</v>
      </c>
      <c r="N426" s="5">
        <f>IF(ISNUMBER(SEARCH("optimized",Table1[[#This Row],[csv]])),1,0)</f>
        <v>1</v>
      </c>
      <c r="O426" s="5" t="str" cm="1">
        <f t="array" ref="O426">INDEX(_xlfn.TEXTSPLIT(INDEX(_xlfn.TEXTSPLIT(Table1[[#This Row],[rep]],"="),2)," "),1)</f>
        <v>cores</v>
      </c>
      <c r="P426" s="5" t="str" cm="1">
        <f t="array" ref="P426">INDEX(_xlfn.TEXTSPLIT(INDEX(_xlfn.TEXTSPLIT(Table1[[#This Row],[rep]],"="),3)," "),1)</f>
        <v>close</v>
      </c>
      <c r="Q426" s="5" cm="1">
        <f t="array" ref="Q426">VALUE(INDEX(_xlfn.TEXTSPLIT(INDEX(_xlfn.TEXTSPLIT(Table1[[#This Row],[rep]],"="),4)," "),1))</f>
        <v>26</v>
      </c>
      <c r="R426" s="5" cm="1">
        <f t="array" ref="R426">VALUE(INDEX(_xlfn.TEXTSPLIT(INDEX(_xlfn.TEXTSPLIT(Table1[[#This Row],[rep]],"="),5)," "),1))</f>
        <v>26</v>
      </c>
    </row>
    <row r="427" spans="1:18" x14ac:dyDescent="0.25">
      <c r="A427" t="s">
        <v>917</v>
      </c>
      <c r="B427" t="s">
        <v>918</v>
      </c>
      <c r="C427" t="s">
        <v>32</v>
      </c>
      <c r="D427" t="s">
        <v>958</v>
      </c>
      <c r="E427">
        <v>30000</v>
      </c>
      <c r="F427">
        <v>30000</v>
      </c>
      <c r="G427">
        <v>30000</v>
      </c>
      <c r="H427">
        <v>44.752175495000003</v>
      </c>
      <c r="I427">
        <v>44.752175000000001</v>
      </c>
      <c r="J427">
        <v>1206.64525</v>
      </c>
      <c r="K427" s="5" t="str" cm="1">
        <f t="array" ref="K427">INDEX(_xlfn.TEXTSPLIT(Table1[[#This Row],[csv]],"_"),1)</f>
        <v>sgemm</v>
      </c>
      <c r="L427" s="5" t="str" cm="1">
        <f t="array" ref="L427">INDEX(_xlfn.TEXTSPLIT(Table1[[#This Row],[csv]],"_"),2)</f>
        <v>mkl</v>
      </c>
      <c r="M427" s="5" t="str">
        <f>IF(ISNUMBER(SEARCH("epyc",Table1[[#This Row],[node]])),"epyc",IF(ISNUMBER(SEARCH("thin",Table1[[#This Row],[node]])),"thin",IF(ISNUMBER(SEARCH("fat",Table1[[#This Row],[node]])),"fat","UNKNOWN")))</f>
        <v>epyc</v>
      </c>
      <c r="N427" s="5">
        <f>IF(ISNUMBER(SEARCH("optimized",Table1[[#This Row],[csv]])),1,0)</f>
        <v>1</v>
      </c>
      <c r="O427" s="5" t="str" cm="1">
        <f t="array" ref="O427">INDEX(_xlfn.TEXTSPLIT(INDEX(_xlfn.TEXTSPLIT(Table1[[#This Row],[rep]],"="),2)," "),1)</f>
        <v>cores</v>
      </c>
      <c r="P427" s="5" t="str" cm="1">
        <f t="array" ref="P427">INDEX(_xlfn.TEXTSPLIT(INDEX(_xlfn.TEXTSPLIT(Table1[[#This Row],[rep]],"="),3)," "),1)</f>
        <v>close</v>
      </c>
      <c r="Q427" s="5" cm="1">
        <f t="array" ref="Q427">VALUE(INDEX(_xlfn.TEXTSPLIT(INDEX(_xlfn.TEXTSPLIT(Table1[[#This Row],[rep]],"="),4)," "),1))</f>
        <v>25</v>
      </c>
      <c r="R427" s="5" cm="1">
        <f t="array" ref="R427">VALUE(INDEX(_xlfn.TEXTSPLIT(INDEX(_xlfn.TEXTSPLIT(Table1[[#This Row],[rep]],"="),5)," "),1))</f>
        <v>25</v>
      </c>
    </row>
    <row r="428" spans="1:18" x14ac:dyDescent="0.25">
      <c r="A428" t="s">
        <v>917</v>
      </c>
      <c r="B428" t="s">
        <v>918</v>
      </c>
      <c r="C428" t="s">
        <v>32</v>
      </c>
      <c r="D428" t="s">
        <v>959</v>
      </c>
      <c r="E428">
        <v>30000</v>
      </c>
      <c r="F428">
        <v>30000</v>
      </c>
      <c r="G428">
        <v>30000</v>
      </c>
      <c r="H428">
        <v>45.694374924000002</v>
      </c>
      <c r="I428">
        <v>45.694375000000001</v>
      </c>
      <c r="J428">
        <v>1181.7647159999999</v>
      </c>
      <c r="K428" s="5" t="str" cm="1">
        <f t="array" ref="K428">INDEX(_xlfn.TEXTSPLIT(Table1[[#This Row],[csv]],"_"),1)</f>
        <v>sgemm</v>
      </c>
      <c r="L428" s="5" t="str" cm="1">
        <f t="array" ref="L428">INDEX(_xlfn.TEXTSPLIT(Table1[[#This Row],[csv]],"_"),2)</f>
        <v>mkl</v>
      </c>
      <c r="M428" s="5" t="str">
        <f>IF(ISNUMBER(SEARCH("epyc",Table1[[#This Row],[node]])),"epyc",IF(ISNUMBER(SEARCH("thin",Table1[[#This Row],[node]])),"thin",IF(ISNUMBER(SEARCH("fat",Table1[[#This Row],[node]])),"fat","UNKNOWN")))</f>
        <v>epyc</v>
      </c>
      <c r="N428" s="5">
        <f>IF(ISNUMBER(SEARCH("optimized",Table1[[#This Row],[csv]])),1,0)</f>
        <v>1</v>
      </c>
      <c r="O428" s="5" t="str" cm="1">
        <f t="array" ref="O428">INDEX(_xlfn.TEXTSPLIT(INDEX(_xlfn.TEXTSPLIT(Table1[[#This Row],[rep]],"="),2)," "),1)</f>
        <v>cores</v>
      </c>
      <c r="P428" s="5" t="str" cm="1">
        <f t="array" ref="P428">INDEX(_xlfn.TEXTSPLIT(INDEX(_xlfn.TEXTSPLIT(Table1[[#This Row],[rep]],"="),3)," "),1)</f>
        <v>close</v>
      </c>
      <c r="Q428" s="5" cm="1">
        <f t="array" ref="Q428">VALUE(INDEX(_xlfn.TEXTSPLIT(INDEX(_xlfn.TEXTSPLIT(Table1[[#This Row],[rep]],"="),4)," "),1))</f>
        <v>24</v>
      </c>
      <c r="R428" s="5" cm="1">
        <f t="array" ref="R428">VALUE(INDEX(_xlfn.TEXTSPLIT(INDEX(_xlfn.TEXTSPLIT(Table1[[#This Row],[rep]],"="),5)," "),1))</f>
        <v>24</v>
      </c>
    </row>
    <row r="429" spans="1:18" x14ac:dyDescent="0.25">
      <c r="A429" t="s">
        <v>917</v>
      </c>
      <c r="B429" t="s">
        <v>918</v>
      </c>
      <c r="C429" t="s">
        <v>32</v>
      </c>
      <c r="D429" t="s">
        <v>960</v>
      </c>
      <c r="E429">
        <v>30000</v>
      </c>
      <c r="F429">
        <v>30000</v>
      </c>
      <c r="G429">
        <v>30000</v>
      </c>
      <c r="H429">
        <v>49.199759327000002</v>
      </c>
      <c r="I429">
        <v>49.199759</v>
      </c>
      <c r="J429">
        <v>1097.566345</v>
      </c>
      <c r="K429" s="5" t="str" cm="1">
        <f t="array" ref="K429">INDEX(_xlfn.TEXTSPLIT(Table1[[#This Row],[csv]],"_"),1)</f>
        <v>sgemm</v>
      </c>
      <c r="L429" s="5" t="str" cm="1">
        <f t="array" ref="L429">INDEX(_xlfn.TEXTSPLIT(Table1[[#This Row],[csv]],"_"),2)</f>
        <v>mkl</v>
      </c>
      <c r="M429" s="5" t="str">
        <f>IF(ISNUMBER(SEARCH("epyc",Table1[[#This Row],[node]])),"epyc",IF(ISNUMBER(SEARCH("thin",Table1[[#This Row],[node]])),"thin",IF(ISNUMBER(SEARCH("fat",Table1[[#This Row],[node]])),"fat","UNKNOWN")))</f>
        <v>epyc</v>
      </c>
      <c r="N429" s="5">
        <f>IF(ISNUMBER(SEARCH("optimized",Table1[[#This Row],[csv]])),1,0)</f>
        <v>1</v>
      </c>
      <c r="O429" s="5" t="str" cm="1">
        <f t="array" ref="O429">INDEX(_xlfn.TEXTSPLIT(INDEX(_xlfn.TEXTSPLIT(Table1[[#This Row],[rep]],"="),2)," "),1)</f>
        <v>cores</v>
      </c>
      <c r="P429" s="5" t="str" cm="1">
        <f t="array" ref="P429">INDEX(_xlfn.TEXTSPLIT(INDEX(_xlfn.TEXTSPLIT(Table1[[#This Row],[rep]],"="),3)," "),1)</f>
        <v>close</v>
      </c>
      <c r="Q429" s="5" cm="1">
        <f t="array" ref="Q429">VALUE(INDEX(_xlfn.TEXTSPLIT(INDEX(_xlfn.TEXTSPLIT(Table1[[#This Row],[rep]],"="),4)," "),1))</f>
        <v>23</v>
      </c>
      <c r="R429" s="5" cm="1">
        <f t="array" ref="R429">VALUE(INDEX(_xlfn.TEXTSPLIT(INDEX(_xlfn.TEXTSPLIT(Table1[[#This Row],[rep]],"="),5)," "),1))</f>
        <v>23</v>
      </c>
    </row>
    <row r="430" spans="1:18" x14ac:dyDescent="0.25">
      <c r="A430" t="s">
        <v>917</v>
      </c>
      <c r="B430" t="s">
        <v>918</v>
      </c>
      <c r="C430" t="s">
        <v>32</v>
      </c>
      <c r="D430" t="s">
        <v>961</v>
      </c>
      <c r="E430">
        <v>30000</v>
      </c>
      <c r="F430">
        <v>30000</v>
      </c>
      <c r="G430">
        <v>30000</v>
      </c>
      <c r="H430">
        <v>51.043382762</v>
      </c>
      <c r="I430">
        <v>51.043382999999999</v>
      </c>
      <c r="J430">
        <v>1057.9236149999999</v>
      </c>
      <c r="K430" s="5" t="str" cm="1">
        <f t="array" ref="K430">INDEX(_xlfn.TEXTSPLIT(Table1[[#This Row],[csv]],"_"),1)</f>
        <v>sgemm</v>
      </c>
      <c r="L430" s="5" t="str" cm="1">
        <f t="array" ref="L430">INDEX(_xlfn.TEXTSPLIT(Table1[[#This Row],[csv]],"_"),2)</f>
        <v>mkl</v>
      </c>
      <c r="M430" s="5" t="str">
        <f>IF(ISNUMBER(SEARCH("epyc",Table1[[#This Row],[node]])),"epyc",IF(ISNUMBER(SEARCH("thin",Table1[[#This Row],[node]])),"thin",IF(ISNUMBER(SEARCH("fat",Table1[[#This Row],[node]])),"fat","UNKNOWN")))</f>
        <v>epyc</v>
      </c>
      <c r="N430" s="5">
        <f>IF(ISNUMBER(SEARCH("optimized",Table1[[#This Row],[csv]])),1,0)</f>
        <v>1</v>
      </c>
      <c r="O430" s="5" t="str" cm="1">
        <f t="array" ref="O430">INDEX(_xlfn.TEXTSPLIT(INDEX(_xlfn.TEXTSPLIT(Table1[[#This Row],[rep]],"="),2)," "),1)</f>
        <v>cores</v>
      </c>
      <c r="P430" s="5" t="str" cm="1">
        <f t="array" ref="P430">INDEX(_xlfn.TEXTSPLIT(INDEX(_xlfn.TEXTSPLIT(Table1[[#This Row],[rep]],"="),3)," "),1)</f>
        <v>close</v>
      </c>
      <c r="Q430" s="5" cm="1">
        <f t="array" ref="Q430">VALUE(INDEX(_xlfn.TEXTSPLIT(INDEX(_xlfn.TEXTSPLIT(Table1[[#This Row],[rep]],"="),4)," "),1))</f>
        <v>22</v>
      </c>
      <c r="R430" s="5" cm="1">
        <f t="array" ref="R430">VALUE(INDEX(_xlfn.TEXTSPLIT(INDEX(_xlfn.TEXTSPLIT(Table1[[#This Row],[rep]],"="),5)," "),1))</f>
        <v>22</v>
      </c>
    </row>
    <row r="431" spans="1:18" x14ac:dyDescent="0.25">
      <c r="A431" t="s">
        <v>917</v>
      </c>
      <c r="B431" t="s">
        <v>918</v>
      </c>
      <c r="C431" t="s">
        <v>32</v>
      </c>
      <c r="D431" t="s">
        <v>962</v>
      </c>
      <c r="E431">
        <v>30000</v>
      </c>
      <c r="F431">
        <v>30000</v>
      </c>
      <c r="G431">
        <v>30000</v>
      </c>
      <c r="H431">
        <v>53.461833683999998</v>
      </c>
      <c r="I431">
        <v>53.461834000000003</v>
      </c>
      <c r="J431">
        <v>1010.066365</v>
      </c>
      <c r="K431" s="5" t="str" cm="1">
        <f t="array" ref="K431">INDEX(_xlfn.TEXTSPLIT(Table1[[#This Row],[csv]],"_"),1)</f>
        <v>sgemm</v>
      </c>
      <c r="L431" s="5" t="str" cm="1">
        <f t="array" ref="L431">INDEX(_xlfn.TEXTSPLIT(Table1[[#This Row],[csv]],"_"),2)</f>
        <v>mkl</v>
      </c>
      <c r="M431" s="5" t="str">
        <f>IF(ISNUMBER(SEARCH("epyc",Table1[[#This Row],[node]])),"epyc",IF(ISNUMBER(SEARCH("thin",Table1[[#This Row],[node]])),"thin",IF(ISNUMBER(SEARCH("fat",Table1[[#This Row],[node]])),"fat","UNKNOWN")))</f>
        <v>epyc</v>
      </c>
      <c r="N431" s="5">
        <f>IF(ISNUMBER(SEARCH("optimized",Table1[[#This Row],[csv]])),1,0)</f>
        <v>1</v>
      </c>
      <c r="O431" s="5" t="str" cm="1">
        <f t="array" ref="O431">INDEX(_xlfn.TEXTSPLIT(INDEX(_xlfn.TEXTSPLIT(Table1[[#This Row],[rep]],"="),2)," "),1)</f>
        <v>cores</v>
      </c>
      <c r="P431" s="5" t="str" cm="1">
        <f t="array" ref="P431">INDEX(_xlfn.TEXTSPLIT(INDEX(_xlfn.TEXTSPLIT(Table1[[#This Row],[rep]],"="),3)," "),1)</f>
        <v>close</v>
      </c>
      <c r="Q431" s="5" cm="1">
        <f t="array" ref="Q431">VALUE(INDEX(_xlfn.TEXTSPLIT(INDEX(_xlfn.TEXTSPLIT(Table1[[#This Row],[rep]],"="),4)," "),1))</f>
        <v>21</v>
      </c>
      <c r="R431" s="5" cm="1">
        <f t="array" ref="R431">VALUE(INDEX(_xlfn.TEXTSPLIT(INDEX(_xlfn.TEXTSPLIT(Table1[[#This Row],[rep]],"="),5)," "),1))</f>
        <v>21</v>
      </c>
    </row>
    <row r="432" spans="1:18" x14ac:dyDescent="0.25">
      <c r="A432" t="s">
        <v>917</v>
      </c>
      <c r="B432" t="s">
        <v>918</v>
      </c>
      <c r="C432" t="s">
        <v>32</v>
      </c>
      <c r="D432" t="s">
        <v>963</v>
      </c>
      <c r="E432">
        <v>30000</v>
      </c>
      <c r="F432">
        <v>30000</v>
      </c>
      <c r="G432">
        <v>30000</v>
      </c>
      <c r="H432">
        <v>53.536639051999998</v>
      </c>
      <c r="I432">
        <v>53.536639000000001</v>
      </c>
      <c r="J432">
        <v>1008.655025</v>
      </c>
      <c r="K432" s="5" t="str" cm="1">
        <f t="array" ref="K432">INDEX(_xlfn.TEXTSPLIT(Table1[[#This Row],[csv]],"_"),1)</f>
        <v>sgemm</v>
      </c>
      <c r="L432" s="5" t="str" cm="1">
        <f t="array" ref="L432">INDEX(_xlfn.TEXTSPLIT(Table1[[#This Row],[csv]],"_"),2)</f>
        <v>mkl</v>
      </c>
      <c r="M432" s="5" t="str">
        <f>IF(ISNUMBER(SEARCH("epyc",Table1[[#This Row],[node]])),"epyc",IF(ISNUMBER(SEARCH("thin",Table1[[#This Row],[node]])),"thin",IF(ISNUMBER(SEARCH("fat",Table1[[#This Row],[node]])),"fat","UNKNOWN")))</f>
        <v>epyc</v>
      </c>
      <c r="N432" s="5">
        <f>IF(ISNUMBER(SEARCH("optimized",Table1[[#This Row],[csv]])),1,0)</f>
        <v>1</v>
      </c>
      <c r="O432" s="5" t="str" cm="1">
        <f t="array" ref="O432">INDEX(_xlfn.TEXTSPLIT(INDEX(_xlfn.TEXTSPLIT(Table1[[#This Row],[rep]],"="),2)," "),1)</f>
        <v>cores</v>
      </c>
      <c r="P432" s="5" t="str" cm="1">
        <f t="array" ref="P432">INDEX(_xlfn.TEXTSPLIT(INDEX(_xlfn.TEXTSPLIT(Table1[[#This Row],[rep]],"="),3)," "),1)</f>
        <v>close</v>
      </c>
      <c r="Q432" s="5" cm="1">
        <f t="array" ref="Q432">VALUE(INDEX(_xlfn.TEXTSPLIT(INDEX(_xlfn.TEXTSPLIT(Table1[[#This Row],[rep]],"="),4)," "),1))</f>
        <v>20</v>
      </c>
      <c r="R432" s="5" cm="1">
        <f t="array" ref="R432">VALUE(INDEX(_xlfn.TEXTSPLIT(INDEX(_xlfn.TEXTSPLIT(Table1[[#This Row],[rep]],"="),5)," "),1))</f>
        <v>20</v>
      </c>
    </row>
    <row r="433" spans="1:18" x14ac:dyDescent="0.25">
      <c r="A433" t="s">
        <v>917</v>
      </c>
      <c r="B433" t="s">
        <v>918</v>
      </c>
      <c r="C433" t="s">
        <v>32</v>
      </c>
      <c r="D433" t="s">
        <v>964</v>
      </c>
      <c r="E433">
        <v>30000</v>
      </c>
      <c r="F433">
        <v>30000</v>
      </c>
      <c r="G433">
        <v>30000</v>
      </c>
      <c r="H433">
        <v>59.118243798999998</v>
      </c>
      <c r="I433">
        <v>59.118243999999997</v>
      </c>
      <c r="J433">
        <v>913.42361600000004</v>
      </c>
      <c r="K433" s="5" t="str" cm="1">
        <f t="array" ref="K433">INDEX(_xlfn.TEXTSPLIT(Table1[[#This Row],[csv]],"_"),1)</f>
        <v>sgemm</v>
      </c>
      <c r="L433" s="5" t="str" cm="1">
        <f t="array" ref="L433">INDEX(_xlfn.TEXTSPLIT(Table1[[#This Row],[csv]],"_"),2)</f>
        <v>mkl</v>
      </c>
      <c r="M433" s="5" t="str">
        <f>IF(ISNUMBER(SEARCH("epyc",Table1[[#This Row],[node]])),"epyc",IF(ISNUMBER(SEARCH("thin",Table1[[#This Row],[node]])),"thin",IF(ISNUMBER(SEARCH("fat",Table1[[#This Row],[node]])),"fat","UNKNOWN")))</f>
        <v>epyc</v>
      </c>
      <c r="N433" s="5">
        <f>IF(ISNUMBER(SEARCH("optimized",Table1[[#This Row],[csv]])),1,0)</f>
        <v>1</v>
      </c>
      <c r="O433" s="5" t="str" cm="1">
        <f t="array" ref="O433">INDEX(_xlfn.TEXTSPLIT(INDEX(_xlfn.TEXTSPLIT(Table1[[#This Row],[rep]],"="),2)," "),1)</f>
        <v>cores</v>
      </c>
      <c r="P433" s="5" t="str" cm="1">
        <f t="array" ref="P433">INDEX(_xlfn.TEXTSPLIT(INDEX(_xlfn.TEXTSPLIT(Table1[[#This Row],[rep]],"="),3)," "),1)</f>
        <v>close</v>
      </c>
      <c r="Q433" s="5" cm="1">
        <f t="array" ref="Q433">VALUE(INDEX(_xlfn.TEXTSPLIT(INDEX(_xlfn.TEXTSPLIT(Table1[[#This Row],[rep]],"="),4)," "),1))</f>
        <v>19</v>
      </c>
      <c r="R433" s="5" cm="1">
        <f t="array" ref="R433">VALUE(INDEX(_xlfn.TEXTSPLIT(INDEX(_xlfn.TEXTSPLIT(Table1[[#This Row],[rep]],"="),5)," "),1))</f>
        <v>19</v>
      </c>
    </row>
    <row r="434" spans="1:18" x14ac:dyDescent="0.25">
      <c r="A434" t="s">
        <v>917</v>
      </c>
      <c r="B434" t="s">
        <v>918</v>
      </c>
      <c r="C434" t="s">
        <v>32</v>
      </c>
      <c r="D434" t="s">
        <v>965</v>
      </c>
      <c r="E434">
        <v>30000</v>
      </c>
      <c r="F434">
        <v>30000</v>
      </c>
      <c r="G434">
        <v>30000</v>
      </c>
      <c r="H434">
        <v>59.226902764999998</v>
      </c>
      <c r="I434">
        <v>59.226903</v>
      </c>
      <c r="J434">
        <v>911.74782900000002</v>
      </c>
      <c r="K434" s="5" t="str" cm="1">
        <f t="array" ref="K434">INDEX(_xlfn.TEXTSPLIT(Table1[[#This Row],[csv]],"_"),1)</f>
        <v>sgemm</v>
      </c>
      <c r="L434" s="5" t="str" cm="1">
        <f t="array" ref="L434">INDEX(_xlfn.TEXTSPLIT(Table1[[#This Row],[csv]],"_"),2)</f>
        <v>mkl</v>
      </c>
      <c r="M434" s="5" t="str">
        <f>IF(ISNUMBER(SEARCH("epyc",Table1[[#This Row],[node]])),"epyc",IF(ISNUMBER(SEARCH("thin",Table1[[#This Row],[node]])),"thin",IF(ISNUMBER(SEARCH("fat",Table1[[#This Row],[node]])),"fat","UNKNOWN")))</f>
        <v>epyc</v>
      </c>
      <c r="N434" s="5">
        <f>IF(ISNUMBER(SEARCH("optimized",Table1[[#This Row],[csv]])),1,0)</f>
        <v>1</v>
      </c>
      <c r="O434" s="5" t="str" cm="1">
        <f t="array" ref="O434">INDEX(_xlfn.TEXTSPLIT(INDEX(_xlfn.TEXTSPLIT(Table1[[#This Row],[rep]],"="),2)," "),1)</f>
        <v>cores</v>
      </c>
      <c r="P434" s="5" t="str" cm="1">
        <f t="array" ref="P434">INDEX(_xlfn.TEXTSPLIT(INDEX(_xlfn.TEXTSPLIT(Table1[[#This Row],[rep]],"="),3)," "),1)</f>
        <v>close</v>
      </c>
      <c r="Q434" s="5" cm="1">
        <f t="array" ref="Q434">VALUE(INDEX(_xlfn.TEXTSPLIT(INDEX(_xlfn.TEXTSPLIT(Table1[[#This Row],[rep]],"="),4)," "),1))</f>
        <v>18</v>
      </c>
      <c r="R434" s="5" cm="1">
        <f t="array" ref="R434">VALUE(INDEX(_xlfn.TEXTSPLIT(INDEX(_xlfn.TEXTSPLIT(Table1[[#This Row],[rep]],"="),5)," "),1))</f>
        <v>18</v>
      </c>
    </row>
    <row r="435" spans="1:18" x14ac:dyDescent="0.25">
      <c r="A435" t="s">
        <v>917</v>
      </c>
      <c r="B435" t="s">
        <v>918</v>
      </c>
      <c r="C435" t="s">
        <v>32</v>
      </c>
      <c r="D435" t="s">
        <v>966</v>
      </c>
      <c r="E435">
        <v>30000</v>
      </c>
      <c r="F435">
        <v>30000</v>
      </c>
      <c r="G435">
        <v>30000</v>
      </c>
      <c r="H435">
        <v>66.241924616999995</v>
      </c>
      <c r="I435">
        <v>66.241924999999995</v>
      </c>
      <c r="J435">
        <v>815.19370600000002</v>
      </c>
      <c r="K435" s="5" t="str" cm="1">
        <f t="array" ref="K435">INDEX(_xlfn.TEXTSPLIT(Table1[[#This Row],[csv]],"_"),1)</f>
        <v>sgemm</v>
      </c>
      <c r="L435" s="5" t="str" cm="1">
        <f t="array" ref="L435">INDEX(_xlfn.TEXTSPLIT(Table1[[#This Row],[csv]],"_"),2)</f>
        <v>mkl</v>
      </c>
      <c r="M435" s="5" t="str">
        <f>IF(ISNUMBER(SEARCH("epyc",Table1[[#This Row],[node]])),"epyc",IF(ISNUMBER(SEARCH("thin",Table1[[#This Row],[node]])),"thin",IF(ISNUMBER(SEARCH("fat",Table1[[#This Row],[node]])),"fat","UNKNOWN")))</f>
        <v>epyc</v>
      </c>
      <c r="N435" s="5">
        <f>IF(ISNUMBER(SEARCH("optimized",Table1[[#This Row],[csv]])),1,0)</f>
        <v>1</v>
      </c>
      <c r="O435" s="5" t="str" cm="1">
        <f t="array" ref="O435">INDEX(_xlfn.TEXTSPLIT(INDEX(_xlfn.TEXTSPLIT(Table1[[#This Row],[rep]],"="),2)," "),1)</f>
        <v>cores</v>
      </c>
      <c r="P435" s="5" t="str" cm="1">
        <f t="array" ref="P435">INDEX(_xlfn.TEXTSPLIT(INDEX(_xlfn.TEXTSPLIT(Table1[[#This Row],[rep]],"="),3)," "),1)</f>
        <v>close</v>
      </c>
      <c r="Q435" s="5" cm="1">
        <f t="array" ref="Q435">VALUE(INDEX(_xlfn.TEXTSPLIT(INDEX(_xlfn.TEXTSPLIT(Table1[[#This Row],[rep]],"="),4)," "),1))</f>
        <v>17</v>
      </c>
      <c r="R435" s="5" cm="1">
        <f t="array" ref="R435">VALUE(INDEX(_xlfn.TEXTSPLIT(INDEX(_xlfn.TEXTSPLIT(Table1[[#This Row],[rep]],"="),5)," "),1))</f>
        <v>17</v>
      </c>
    </row>
    <row r="436" spans="1:18" x14ac:dyDescent="0.25">
      <c r="A436" t="s">
        <v>917</v>
      </c>
      <c r="B436" t="s">
        <v>918</v>
      </c>
      <c r="C436" t="s">
        <v>32</v>
      </c>
      <c r="D436" t="s">
        <v>967</v>
      </c>
      <c r="E436">
        <v>30000</v>
      </c>
      <c r="F436">
        <v>30000</v>
      </c>
      <c r="G436">
        <v>30000</v>
      </c>
      <c r="H436">
        <v>69.946738402999998</v>
      </c>
      <c r="I436">
        <v>69.946737999999996</v>
      </c>
      <c r="J436">
        <v>772.01598300000001</v>
      </c>
      <c r="K436" s="5" t="str" cm="1">
        <f t="array" ref="K436">INDEX(_xlfn.TEXTSPLIT(Table1[[#This Row],[csv]],"_"),1)</f>
        <v>sgemm</v>
      </c>
      <c r="L436" s="5" t="str" cm="1">
        <f t="array" ref="L436">INDEX(_xlfn.TEXTSPLIT(Table1[[#This Row],[csv]],"_"),2)</f>
        <v>mkl</v>
      </c>
      <c r="M436" s="5" t="str">
        <f>IF(ISNUMBER(SEARCH("epyc",Table1[[#This Row],[node]])),"epyc",IF(ISNUMBER(SEARCH("thin",Table1[[#This Row],[node]])),"thin",IF(ISNUMBER(SEARCH("fat",Table1[[#This Row],[node]])),"fat","UNKNOWN")))</f>
        <v>epyc</v>
      </c>
      <c r="N436" s="5">
        <f>IF(ISNUMBER(SEARCH("optimized",Table1[[#This Row],[csv]])),1,0)</f>
        <v>1</v>
      </c>
      <c r="O436" s="5" t="str" cm="1">
        <f t="array" ref="O436">INDEX(_xlfn.TEXTSPLIT(INDEX(_xlfn.TEXTSPLIT(Table1[[#This Row],[rep]],"="),2)," "),1)</f>
        <v>cores</v>
      </c>
      <c r="P436" s="5" t="str" cm="1">
        <f t="array" ref="P436">INDEX(_xlfn.TEXTSPLIT(INDEX(_xlfn.TEXTSPLIT(Table1[[#This Row],[rep]],"="),3)," "),1)</f>
        <v>close</v>
      </c>
      <c r="Q436" s="5" cm="1">
        <f t="array" ref="Q436">VALUE(INDEX(_xlfn.TEXTSPLIT(INDEX(_xlfn.TEXTSPLIT(Table1[[#This Row],[rep]],"="),4)," "),1))</f>
        <v>16</v>
      </c>
      <c r="R436" s="5" cm="1">
        <f t="array" ref="R436">VALUE(INDEX(_xlfn.TEXTSPLIT(INDEX(_xlfn.TEXTSPLIT(Table1[[#This Row],[rep]],"="),5)," "),1))</f>
        <v>16</v>
      </c>
    </row>
    <row r="437" spans="1:18" x14ac:dyDescent="0.25">
      <c r="A437" t="s">
        <v>917</v>
      </c>
      <c r="B437" t="s">
        <v>918</v>
      </c>
      <c r="C437" t="s">
        <v>32</v>
      </c>
      <c r="D437" t="s">
        <v>968</v>
      </c>
      <c r="E437">
        <v>30000</v>
      </c>
      <c r="F437">
        <v>30000</v>
      </c>
      <c r="G437">
        <v>30000</v>
      </c>
      <c r="H437">
        <v>68.989093143000005</v>
      </c>
      <c r="I437">
        <v>68.989092999999997</v>
      </c>
      <c r="J437">
        <v>782.73242200000004</v>
      </c>
      <c r="K437" s="5" t="str" cm="1">
        <f t="array" ref="K437">INDEX(_xlfn.TEXTSPLIT(Table1[[#This Row],[csv]],"_"),1)</f>
        <v>sgemm</v>
      </c>
      <c r="L437" s="5" t="str" cm="1">
        <f t="array" ref="L437">INDEX(_xlfn.TEXTSPLIT(Table1[[#This Row],[csv]],"_"),2)</f>
        <v>mkl</v>
      </c>
      <c r="M437" s="5" t="str">
        <f>IF(ISNUMBER(SEARCH("epyc",Table1[[#This Row],[node]])),"epyc",IF(ISNUMBER(SEARCH("thin",Table1[[#This Row],[node]])),"thin",IF(ISNUMBER(SEARCH("fat",Table1[[#This Row],[node]])),"fat","UNKNOWN")))</f>
        <v>epyc</v>
      </c>
      <c r="N437" s="5">
        <f>IF(ISNUMBER(SEARCH("optimized",Table1[[#This Row],[csv]])),1,0)</f>
        <v>1</v>
      </c>
      <c r="O437" s="5" t="str" cm="1">
        <f t="array" ref="O437">INDEX(_xlfn.TEXTSPLIT(INDEX(_xlfn.TEXTSPLIT(Table1[[#This Row],[rep]],"="),2)," "),1)</f>
        <v>cores</v>
      </c>
      <c r="P437" s="5" t="str" cm="1">
        <f t="array" ref="P437">INDEX(_xlfn.TEXTSPLIT(INDEX(_xlfn.TEXTSPLIT(Table1[[#This Row],[rep]],"="),3)," "),1)</f>
        <v>close</v>
      </c>
      <c r="Q437" s="5" cm="1">
        <f t="array" ref="Q437">VALUE(INDEX(_xlfn.TEXTSPLIT(INDEX(_xlfn.TEXTSPLIT(Table1[[#This Row],[rep]],"="),4)," "),1))</f>
        <v>15</v>
      </c>
      <c r="R437" s="5" cm="1">
        <f t="array" ref="R437">VALUE(INDEX(_xlfn.TEXTSPLIT(INDEX(_xlfn.TEXTSPLIT(Table1[[#This Row],[rep]],"="),5)," "),1))</f>
        <v>15</v>
      </c>
    </row>
    <row r="438" spans="1:18" x14ac:dyDescent="0.25">
      <c r="A438" t="s">
        <v>917</v>
      </c>
      <c r="B438" t="s">
        <v>918</v>
      </c>
      <c r="C438" t="s">
        <v>32</v>
      </c>
      <c r="D438" t="s">
        <v>969</v>
      </c>
      <c r="E438">
        <v>30000</v>
      </c>
      <c r="F438">
        <v>30000</v>
      </c>
      <c r="G438">
        <v>30000</v>
      </c>
      <c r="H438">
        <v>73.783518971999996</v>
      </c>
      <c r="I438">
        <v>73.783518999999998</v>
      </c>
      <c r="J438">
        <v>731.87075900000002</v>
      </c>
      <c r="K438" s="5" t="str" cm="1">
        <f t="array" ref="K438">INDEX(_xlfn.TEXTSPLIT(Table1[[#This Row],[csv]],"_"),1)</f>
        <v>sgemm</v>
      </c>
      <c r="L438" s="5" t="str" cm="1">
        <f t="array" ref="L438">INDEX(_xlfn.TEXTSPLIT(Table1[[#This Row],[csv]],"_"),2)</f>
        <v>mkl</v>
      </c>
      <c r="M438" s="5" t="str">
        <f>IF(ISNUMBER(SEARCH("epyc",Table1[[#This Row],[node]])),"epyc",IF(ISNUMBER(SEARCH("thin",Table1[[#This Row],[node]])),"thin",IF(ISNUMBER(SEARCH("fat",Table1[[#This Row],[node]])),"fat","UNKNOWN")))</f>
        <v>epyc</v>
      </c>
      <c r="N438" s="5">
        <f>IF(ISNUMBER(SEARCH("optimized",Table1[[#This Row],[csv]])),1,0)</f>
        <v>1</v>
      </c>
      <c r="O438" s="5" t="str" cm="1">
        <f t="array" ref="O438">INDEX(_xlfn.TEXTSPLIT(INDEX(_xlfn.TEXTSPLIT(Table1[[#This Row],[rep]],"="),2)," "),1)</f>
        <v>cores</v>
      </c>
      <c r="P438" s="5" t="str" cm="1">
        <f t="array" ref="P438">INDEX(_xlfn.TEXTSPLIT(INDEX(_xlfn.TEXTSPLIT(Table1[[#This Row],[rep]],"="),3)," "),1)</f>
        <v>close</v>
      </c>
      <c r="Q438" s="5" cm="1">
        <f t="array" ref="Q438">VALUE(INDEX(_xlfn.TEXTSPLIT(INDEX(_xlfn.TEXTSPLIT(Table1[[#This Row],[rep]],"="),4)," "),1))</f>
        <v>14</v>
      </c>
      <c r="R438" s="5" cm="1">
        <f t="array" ref="R438">VALUE(INDEX(_xlfn.TEXTSPLIT(INDEX(_xlfn.TEXTSPLIT(Table1[[#This Row],[rep]],"="),5)," "),1))</f>
        <v>14</v>
      </c>
    </row>
    <row r="439" spans="1:18" x14ac:dyDescent="0.25">
      <c r="A439" t="s">
        <v>917</v>
      </c>
      <c r="B439" t="s">
        <v>918</v>
      </c>
      <c r="C439" t="s">
        <v>32</v>
      </c>
      <c r="D439" t="s">
        <v>970</v>
      </c>
      <c r="E439">
        <v>30000</v>
      </c>
      <c r="F439">
        <v>30000</v>
      </c>
      <c r="G439">
        <v>30000</v>
      </c>
      <c r="H439">
        <v>82.520844117999999</v>
      </c>
      <c r="I439">
        <v>82.520843999999997</v>
      </c>
      <c r="J439">
        <v>654.38012100000003</v>
      </c>
      <c r="K439" s="5" t="str" cm="1">
        <f t="array" ref="K439">INDEX(_xlfn.TEXTSPLIT(Table1[[#This Row],[csv]],"_"),1)</f>
        <v>sgemm</v>
      </c>
      <c r="L439" s="5" t="str" cm="1">
        <f t="array" ref="L439">INDEX(_xlfn.TEXTSPLIT(Table1[[#This Row],[csv]],"_"),2)</f>
        <v>mkl</v>
      </c>
      <c r="M439" s="5" t="str">
        <f>IF(ISNUMBER(SEARCH("epyc",Table1[[#This Row],[node]])),"epyc",IF(ISNUMBER(SEARCH("thin",Table1[[#This Row],[node]])),"thin",IF(ISNUMBER(SEARCH("fat",Table1[[#This Row],[node]])),"fat","UNKNOWN")))</f>
        <v>epyc</v>
      </c>
      <c r="N439" s="5">
        <f>IF(ISNUMBER(SEARCH("optimized",Table1[[#This Row],[csv]])),1,0)</f>
        <v>1</v>
      </c>
      <c r="O439" s="5" t="str" cm="1">
        <f t="array" ref="O439">INDEX(_xlfn.TEXTSPLIT(INDEX(_xlfn.TEXTSPLIT(Table1[[#This Row],[rep]],"="),2)," "),1)</f>
        <v>cores</v>
      </c>
      <c r="P439" s="5" t="str" cm="1">
        <f t="array" ref="P439">INDEX(_xlfn.TEXTSPLIT(INDEX(_xlfn.TEXTSPLIT(Table1[[#This Row],[rep]],"="),3)," "),1)</f>
        <v>close</v>
      </c>
      <c r="Q439" s="5" cm="1">
        <f t="array" ref="Q439">VALUE(INDEX(_xlfn.TEXTSPLIT(INDEX(_xlfn.TEXTSPLIT(Table1[[#This Row],[rep]],"="),4)," "),1))</f>
        <v>13</v>
      </c>
      <c r="R439" s="5" cm="1">
        <f t="array" ref="R439">VALUE(INDEX(_xlfn.TEXTSPLIT(INDEX(_xlfn.TEXTSPLIT(Table1[[#This Row],[rep]],"="),5)," "),1))</f>
        <v>13</v>
      </c>
    </row>
    <row r="440" spans="1:18" x14ac:dyDescent="0.25">
      <c r="A440" t="s">
        <v>917</v>
      </c>
      <c r="B440" t="s">
        <v>918</v>
      </c>
      <c r="C440" t="s">
        <v>32</v>
      </c>
      <c r="D440" t="s">
        <v>971</v>
      </c>
      <c r="E440">
        <v>30000</v>
      </c>
      <c r="F440">
        <v>30000</v>
      </c>
      <c r="G440">
        <v>30000</v>
      </c>
      <c r="H440">
        <v>82.238053421000004</v>
      </c>
      <c r="I440">
        <v>82.238052999999994</v>
      </c>
      <c r="J440">
        <v>656.63032799999996</v>
      </c>
      <c r="K440" s="5" t="str" cm="1">
        <f t="array" ref="K440">INDEX(_xlfn.TEXTSPLIT(Table1[[#This Row],[csv]],"_"),1)</f>
        <v>sgemm</v>
      </c>
      <c r="L440" s="5" t="str" cm="1">
        <f t="array" ref="L440">INDEX(_xlfn.TEXTSPLIT(Table1[[#This Row],[csv]],"_"),2)</f>
        <v>mkl</v>
      </c>
      <c r="M440" s="5" t="str">
        <f>IF(ISNUMBER(SEARCH("epyc",Table1[[#This Row],[node]])),"epyc",IF(ISNUMBER(SEARCH("thin",Table1[[#This Row],[node]])),"thin",IF(ISNUMBER(SEARCH("fat",Table1[[#This Row],[node]])),"fat","UNKNOWN")))</f>
        <v>epyc</v>
      </c>
      <c r="N440" s="5">
        <f>IF(ISNUMBER(SEARCH("optimized",Table1[[#This Row],[csv]])),1,0)</f>
        <v>1</v>
      </c>
      <c r="O440" s="5" t="str" cm="1">
        <f t="array" ref="O440">INDEX(_xlfn.TEXTSPLIT(INDEX(_xlfn.TEXTSPLIT(Table1[[#This Row],[rep]],"="),2)," "),1)</f>
        <v>cores</v>
      </c>
      <c r="P440" s="5" t="str" cm="1">
        <f t="array" ref="P440">INDEX(_xlfn.TEXTSPLIT(INDEX(_xlfn.TEXTSPLIT(Table1[[#This Row],[rep]],"="),3)," "),1)</f>
        <v>close</v>
      </c>
      <c r="Q440" s="5" cm="1">
        <f t="array" ref="Q440">VALUE(INDEX(_xlfn.TEXTSPLIT(INDEX(_xlfn.TEXTSPLIT(Table1[[#This Row],[rep]],"="),4)," "),1))</f>
        <v>12</v>
      </c>
      <c r="R440" s="5" cm="1">
        <f t="array" ref="R440">VALUE(INDEX(_xlfn.TEXTSPLIT(INDEX(_xlfn.TEXTSPLIT(Table1[[#This Row],[rep]],"="),5)," "),1))</f>
        <v>12</v>
      </c>
    </row>
    <row r="441" spans="1:18" x14ac:dyDescent="0.25">
      <c r="A441" t="s">
        <v>917</v>
      </c>
      <c r="B441" t="s">
        <v>918</v>
      </c>
      <c r="C441" t="s">
        <v>32</v>
      </c>
      <c r="D441" t="s">
        <v>972</v>
      </c>
      <c r="E441">
        <v>30000</v>
      </c>
      <c r="F441">
        <v>30000</v>
      </c>
      <c r="G441">
        <v>30000</v>
      </c>
      <c r="H441">
        <v>93.829085128000003</v>
      </c>
      <c r="I441">
        <v>93.829085000000006</v>
      </c>
      <c r="J441">
        <v>575.51451099999997</v>
      </c>
      <c r="K441" s="5" t="str" cm="1">
        <f t="array" ref="K441">INDEX(_xlfn.TEXTSPLIT(Table1[[#This Row],[csv]],"_"),1)</f>
        <v>sgemm</v>
      </c>
      <c r="L441" s="5" t="str" cm="1">
        <f t="array" ref="L441">INDEX(_xlfn.TEXTSPLIT(Table1[[#This Row],[csv]],"_"),2)</f>
        <v>mkl</v>
      </c>
      <c r="M441" s="5" t="str">
        <f>IF(ISNUMBER(SEARCH("epyc",Table1[[#This Row],[node]])),"epyc",IF(ISNUMBER(SEARCH("thin",Table1[[#This Row],[node]])),"thin",IF(ISNUMBER(SEARCH("fat",Table1[[#This Row],[node]])),"fat","UNKNOWN")))</f>
        <v>epyc</v>
      </c>
      <c r="N441" s="5">
        <f>IF(ISNUMBER(SEARCH("optimized",Table1[[#This Row],[csv]])),1,0)</f>
        <v>1</v>
      </c>
      <c r="O441" s="5" t="str" cm="1">
        <f t="array" ref="O441">INDEX(_xlfn.TEXTSPLIT(INDEX(_xlfn.TEXTSPLIT(Table1[[#This Row],[rep]],"="),2)," "),1)</f>
        <v>cores</v>
      </c>
      <c r="P441" s="5" t="str" cm="1">
        <f t="array" ref="P441">INDEX(_xlfn.TEXTSPLIT(INDEX(_xlfn.TEXTSPLIT(Table1[[#This Row],[rep]],"="),3)," "),1)</f>
        <v>close</v>
      </c>
      <c r="Q441" s="5" cm="1">
        <f t="array" ref="Q441">VALUE(INDEX(_xlfn.TEXTSPLIT(INDEX(_xlfn.TEXTSPLIT(Table1[[#This Row],[rep]],"="),4)," "),1))</f>
        <v>11</v>
      </c>
      <c r="R441" s="5" cm="1">
        <f t="array" ref="R441">VALUE(INDEX(_xlfn.TEXTSPLIT(INDEX(_xlfn.TEXTSPLIT(Table1[[#This Row],[rep]],"="),5)," "),1))</f>
        <v>11</v>
      </c>
    </row>
    <row r="442" spans="1:18" x14ac:dyDescent="0.25">
      <c r="A442" t="s">
        <v>917</v>
      </c>
      <c r="B442" t="s">
        <v>918</v>
      </c>
      <c r="C442" t="s">
        <v>32</v>
      </c>
      <c r="D442" t="s">
        <v>973</v>
      </c>
      <c r="E442">
        <v>30000</v>
      </c>
      <c r="F442">
        <v>30000</v>
      </c>
      <c r="G442">
        <v>30000</v>
      </c>
      <c r="H442">
        <v>102.480212186</v>
      </c>
      <c r="I442">
        <v>102.48021199999999</v>
      </c>
      <c r="J442">
        <v>526.93099299999994</v>
      </c>
      <c r="K442" s="5" t="str" cm="1">
        <f t="array" ref="K442">INDEX(_xlfn.TEXTSPLIT(Table1[[#This Row],[csv]],"_"),1)</f>
        <v>sgemm</v>
      </c>
      <c r="L442" s="5" t="str" cm="1">
        <f t="array" ref="L442">INDEX(_xlfn.TEXTSPLIT(Table1[[#This Row],[csv]],"_"),2)</f>
        <v>mkl</v>
      </c>
      <c r="M442" s="5" t="str">
        <f>IF(ISNUMBER(SEARCH("epyc",Table1[[#This Row],[node]])),"epyc",IF(ISNUMBER(SEARCH("thin",Table1[[#This Row],[node]])),"thin",IF(ISNUMBER(SEARCH("fat",Table1[[#This Row],[node]])),"fat","UNKNOWN")))</f>
        <v>epyc</v>
      </c>
      <c r="N442" s="5">
        <f>IF(ISNUMBER(SEARCH("optimized",Table1[[#This Row],[csv]])),1,0)</f>
        <v>1</v>
      </c>
      <c r="O442" s="5" t="str" cm="1">
        <f t="array" ref="O442">INDEX(_xlfn.TEXTSPLIT(INDEX(_xlfn.TEXTSPLIT(Table1[[#This Row],[rep]],"="),2)," "),1)</f>
        <v>cores</v>
      </c>
      <c r="P442" s="5" t="str" cm="1">
        <f t="array" ref="P442">INDEX(_xlfn.TEXTSPLIT(INDEX(_xlfn.TEXTSPLIT(Table1[[#This Row],[rep]],"="),3)," "),1)</f>
        <v>close</v>
      </c>
      <c r="Q442" s="5" cm="1">
        <f t="array" ref="Q442">VALUE(INDEX(_xlfn.TEXTSPLIT(INDEX(_xlfn.TEXTSPLIT(Table1[[#This Row],[rep]],"="),4)," "),1))</f>
        <v>10</v>
      </c>
      <c r="R442" s="5" cm="1">
        <f t="array" ref="R442">VALUE(INDEX(_xlfn.TEXTSPLIT(INDEX(_xlfn.TEXTSPLIT(Table1[[#This Row],[rep]],"="),5)," "),1))</f>
        <v>10</v>
      </c>
    </row>
    <row r="443" spans="1:18" x14ac:dyDescent="0.25">
      <c r="A443" t="s">
        <v>917</v>
      </c>
      <c r="B443" t="s">
        <v>918</v>
      </c>
      <c r="C443" t="s">
        <v>32</v>
      </c>
      <c r="D443" t="s">
        <v>974</v>
      </c>
      <c r="E443">
        <v>30000</v>
      </c>
      <c r="F443">
        <v>30000</v>
      </c>
      <c r="G443">
        <v>30000</v>
      </c>
      <c r="H443">
        <v>114.171001953</v>
      </c>
      <c r="I443">
        <v>114.171002</v>
      </c>
      <c r="J443">
        <v>472.97474</v>
      </c>
      <c r="K443" s="5" t="str" cm="1">
        <f t="array" ref="K443">INDEX(_xlfn.TEXTSPLIT(Table1[[#This Row],[csv]],"_"),1)</f>
        <v>sgemm</v>
      </c>
      <c r="L443" s="5" t="str" cm="1">
        <f t="array" ref="L443">INDEX(_xlfn.TEXTSPLIT(Table1[[#This Row],[csv]],"_"),2)</f>
        <v>mkl</v>
      </c>
      <c r="M443" s="5" t="str">
        <f>IF(ISNUMBER(SEARCH("epyc",Table1[[#This Row],[node]])),"epyc",IF(ISNUMBER(SEARCH("thin",Table1[[#This Row],[node]])),"thin",IF(ISNUMBER(SEARCH("fat",Table1[[#This Row],[node]])),"fat","UNKNOWN")))</f>
        <v>epyc</v>
      </c>
      <c r="N443" s="5">
        <f>IF(ISNUMBER(SEARCH("optimized",Table1[[#This Row],[csv]])),1,0)</f>
        <v>1</v>
      </c>
      <c r="O443" s="5" t="str" cm="1">
        <f t="array" ref="O443">INDEX(_xlfn.TEXTSPLIT(INDEX(_xlfn.TEXTSPLIT(Table1[[#This Row],[rep]],"="),2)," "),1)</f>
        <v>cores</v>
      </c>
      <c r="P443" s="5" t="str" cm="1">
        <f t="array" ref="P443">INDEX(_xlfn.TEXTSPLIT(INDEX(_xlfn.TEXTSPLIT(Table1[[#This Row],[rep]],"="),3)," "),1)</f>
        <v>close</v>
      </c>
      <c r="Q443" s="5" cm="1">
        <f t="array" ref="Q443">VALUE(INDEX(_xlfn.TEXTSPLIT(INDEX(_xlfn.TEXTSPLIT(Table1[[#This Row],[rep]],"="),4)," "),1))</f>
        <v>9</v>
      </c>
      <c r="R443" s="5" cm="1">
        <f t="array" ref="R443">VALUE(INDEX(_xlfn.TEXTSPLIT(INDEX(_xlfn.TEXTSPLIT(Table1[[#This Row],[rep]],"="),5)," "),1))</f>
        <v>9</v>
      </c>
    </row>
    <row r="444" spans="1:18" x14ac:dyDescent="0.25">
      <c r="A444" t="s">
        <v>917</v>
      </c>
      <c r="B444" t="s">
        <v>918</v>
      </c>
      <c r="C444" t="s">
        <v>32</v>
      </c>
      <c r="D444" t="s">
        <v>975</v>
      </c>
      <c r="E444">
        <v>30000</v>
      </c>
      <c r="F444">
        <v>30000</v>
      </c>
      <c r="G444">
        <v>30000</v>
      </c>
      <c r="H444">
        <v>115.00295406399999</v>
      </c>
      <c r="I444">
        <v>115.002954</v>
      </c>
      <c r="J444">
        <v>469.553156</v>
      </c>
      <c r="K444" s="5" t="str" cm="1">
        <f t="array" ref="K444">INDEX(_xlfn.TEXTSPLIT(Table1[[#This Row],[csv]],"_"),1)</f>
        <v>sgemm</v>
      </c>
      <c r="L444" s="5" t="str" cm="1">
        <f t="array" ref="L444">INDEX(_xlfn.TEXTSPLIT(Table1[[#This Row],[csv]],"_"),2)</f>
        <v>mkl</v>
      </c>
      <c r="M444" s="5" t="str">
        <f>IF(ISNUMBER(SEARCH("epyc",Table1[[#This Row],[node]])),"epyc",IF(ISNUMBER(SEARCH("thin",Table1[[#This Row],[node]])),"thin",IF(ISNUMBER(SEARCH("fat",Table1[[#This Row],[node]])),"fat","UNKNOWN")))</f>
        <v>epyc</v>
      </c>
      <c r="N444" s="5">
        <f>IF(ISNUMBER(SEARCH("optimized",Table1[[#This Row],[csv]])),1,0)</f>
        <v>1</v>
      </c>
      <c r="O444" s="5" t="str" cm="1">
        <f t="array" ref="O444">INDEX(_xlfn.TEXTSPLIT(INDEX(_xlfn.TEXTSPLIT(Table1[[#This Row],[rep]],"="),2)," "),1)</f>
        <v>cores</v>
      </c>
      <c r="P444" s="5" t="str" cm="1">
        <f t="array" ref="P444">INDEX(_xlfn.TEXTSPLIT(INDEX(_xlfn.TEXTSPLIT(Table1[[#This Row],[rep]],"="),3)," "),1)</f>
        <v>close</v>
      </c>
      <c r="Q444" s="5" cm="1">
        <f t="array" ref="Q444">VALUE(INDEX(_xlfn.TEXTSPLIT(INDEX(_xlfn.TEXTSPLIT(Table1[[#This Row],[rep]],"="),4)," "),1))</f>
        <v>8</v>
      </c>
      <c r="R444" s="5" cm="1">
        <f t="array" ref="R444">VALUE(INDEX(_xlfn.TEXTSPLIT(INDEX(_xlfn.TEXTSPLIT(Table1[[#This Row],[rep]],"="),5)," "),1))</f>
        <v>8</v>
      </c>
    </row>
    <row r="445" spans="1:18" x14ac:dyDescent="0.25">
      <c r="A445" t="s">
        <v>917</v>
      </c>
      <c r="B445" t="s">
        <v>918</v>
      </c>
      <c r="C445" t="s">
        <v>32</v>
      </c>
      <c r="D445" t="s">
        <v>976</v>
      </c>
      <c r="E445">
        <v>30000</v>
      </c>
      <c r="F445">
        <v>30000</v>
      </c>
      <c r="G445">
        <v>30000</v>
      </c>
      <c r="H445">
        <v>149.570354861</v>
      </c>
      <c r="I445">
        <v>149.57035500000001</v>
      </c>
      <c r="J445">
        <v>361.03411</v>
      </c>
      <c r="K445" s="5" t="str" cm="1">
        <f t="array" ref="K445">INDEX(_xlfn.TEXTSPLIT(Table1[[#This Row],[csv]],"_"),1)</f>
        <v>sgemm</v>
      </c>
      <c r="L445" s="5" t="str" cm="1">
        <f t="array" ref="L445">INDEX(_xlfn.TEXTSPLIT(Table1[[#This Row],[csv]],"_"),2)</f>
        <v>mkl</v>
      </c>
      <c r="M445" s="5" t="str">
        <f>IF(ISNUMBER(SEARCH("epyc",Table1[[#This Row],[node]])),"epyc",IF(ISNUMBER(SEARCH("thin",Table1[[#This Row],[node]])),"thin",IF(ISNUMBER(SEARCH("fat",Table1[[#This Row],[node]])),"fat","UNKNOWN")))</f>
        <v>epyc</v>
      </c>
      <c r="N445" s="5">
        <f>IF(ISNUMBER(SEARCH("optimized",Table1[[#This Row],[csv]])),1,0)</f>
        <v>1</v>
      </c>
      <c r="O445" s="5" t="str" cm="1">
        <f t="array" ref="O445">INDEX(_xlfn.TEXTSPLIT(INDEX(_xlfn.TEXTSPLIT(Table1[[#This Row],[rep]],"="),2)," "),1)</f>
        <v>cores</v>
      </c>
      <c r="P445" s="5" t="str" cm="1">
        <f t="array" ref="P445">INDEX(_xlfn.TEXTSPLIT(INDEX(_xlfn.TEXTSPLIT(Table1[[#This Row],[rep]],"="),3)," "),1)</f>
        <v>close</v>
      </c>
      <c r="Q445" s="5" cm="1">
        <f t="array" ref="Q445">VALUE(INDEX(_xlfn.TEXTSPLIT(INDEX(_xlfn.TEXTSPLIT(Table1[[#This Row],[rep]],"="),4)," "),1))</f>
        <v>7</v>
      </c>
      <c r="R445" s="5" cm="1">
        <f t="array" ref="R445">VALUE(INDEX(_xlfn.TEXTSPLIT(INDEX(_xlfn.TEXTSPLIT(Table1[[#This Row],[rep]],"="),5)," "),1))</f>
        <v>7</v>
      </c>
    </row>
    <row r="446" spans="1:18" x14ac:dyDescent="0.25">
      <c r="A446" t="s">
        <v>917</v>
      </c>
      <c r="B446" t="s">
        <v>918</v>
      </c>
      <c r="C446" t="s">
        <v>32</v>
      </c>
      <c r="D446" t="s">
        <v>977</v>
      </c>
      <c r="E446">
        <v>30000</v>
      </c>
      <c r="F446">
        <v>30000</v>
      </c>
      <c r="G446">
        <v>30000</v>
      </c>
      <c r="H446">
        <v>149.86974767699999</v>
      </c>
      <c r="I446">
        <v>149.86974799999999</v>
      </c>
      <c r="J446">
        <v>360.31287700000001</v>
      </c>
      <c r="K446" s="5" t="str" cm="1">
        <f t="array" ref="K446">INDEX(_xlfn.TEXTSPLIT(Table1[[#This Row],[csv]],"_"),1)</f>
        <v>sgemm</v>
      </c>
      <c r="L446" s="5" t="str" cm="1">
        <f t="array" ref="L446">INDEX(_xlfn.TEXTSPLIT(Table1[[#This Row],[csv]],"_"),2)</f>
        <v>mkl</v>
      </c>
      <c r="M446" s="5" t="str">
        <f>IF(ISNUMBER(SEARCH("epyc",Table1[[#This Row],[node]])),"epyc",IF(ISNUMBER(SEARCH("thin",Table1[[#This Row],[node]])),"thin",IF(ISNUMBER(SEARCH("fat",Table1[[#This Row],[node]])),"fat","UNKNOWN")))</f>
        <v>epyc</v>
      </c>
      <c r="N446" s="5">
        <f>IF(ISNUMBER(SEARCH("optimized",Table1[[#This Row],[csv]])),1,0)</f>
        <v>1</v>
      </c>
      <c r="O446" s="5" t="str" cm="1">
        <f t="array" ref="O446">INDEX(_xlfn.TEXTSPLIT(INDEX(_xlfn.TEXTSPLIT(Table1[[#This Row],[rep]],"="),2)," "),1)</f>
        <v>cores</v>
      </c>
      <c r="P446" s="5" t="str" cm="1">
        <f t="array" ref="P446">INDEX(_xlfn.TEXTSPLIT(INDEX(_xlfn.TEXTSPLIT(Table1[[#This Row],[rep]],"="),3)," "),1)</f>
        <v>close</v>
      </c>
      <c r="Q446" s="5" cm="1">
        <f t="array" ref="Q446">VALUE(INDEX(_xlfn.TEXTSPLIT(INDEX(_xlfn.TEXTSPLIT(Table1[[#This Row],[rep]],"="),4)," "),1))</f>
        <v>6</v>
      </c>
      <c r="R446" s="5" cm="1">
        <f t="array" ref="R446">VALUE(INDEX(_xlfn.TEXTSPLIT(INDEX(_xlfn.TEXTSPLIT(Table1[[#This Row],[rep]],"="),5)," "),1))</f>
        <v>6</v>
      </c>
    </row>
    <row r="447" spans="1:18" x14ac:dyDescent="0.25">
      <c r="A447" t="s">
        <v>917</v>
      </c>
      <c r="B447" t="s">
        <v>918</v>
      </c>
      <c r="C447" t="s">
        <v>32</v>
      </c>
      <c r="D447" t="s">
        <v>978</v>
      </c>
      <c r="E447">
        <v>30000</v>
      </c>
      <c r="F447">
        <v>30000</v>
      </c>
      <c r="G447">
        <v>30000</v>
      </c>
      <c r="H447">
        <v>220.50022358000001</v>
      </c>
      <c r="I447">
        <v>220.500224</v>
      </c>
      <c r="J447">
        <v>244.89771099999999</v>
      </c>
      <c r="K447" s="5" t="str" cm="1">
        <f t="array" ref="K447">INDEX(_xlfn.TEXTSPLIT(Table1[[#This Row],[csv]],"_"),1)</f>
        <v>sgemm</v>
      </c>
      <c r="L447" s="5" t="str" cm="1">
        <f t="array" ref="L447">INDEX(_xlfn.TEXTSPLIT(Table1[[#This Row],[csv]],"_"),2)</f>
        <v>mkl</v>
      </c>
      <c r="M447" s="5" t="str">
        <f>IF(ISNUMBER(SEARCH("epyc",Table1[[#This Row],[node]])),"epyc",IF(ISNUMBER(SEARCH("thin",Table1[[#This Row],[node]])),"thin",IF(ISNUMBER(SEARCH("fat",Table1[[#This Row],[node]])),"fat","UNKNOWN")))</f>
        <v>epyc</v>
      </c>
      <c r="N447" s="5">
        <f>IF(ISNUMBER(SEARCH("optimized",Table1[[#This Row],[csv]])),1,0)</f>
        <v>1</v>
      </c>
      <c r="O447" s="5" t="str" cm="1">
        <f t="array" ref="O447">INDEX(_xlfn.TEXTSPLIT(INDEX(_xlfn.TEXTSPLIT(Table1[[#This Row],[rep]],"="),2)," "),1)</f>
        <v>cores</v>
      </c>
      <c r="P447" s="5" t="str" cm="1">
        <f t="array" ref="P447">INDEX(_xlfn.TEXTSPLIT(INDEX(_xlfn.TEXTSPLIT(Table1[[#This Row],[rep]],"="),3)," "),1)</f>
        <v>close</v>
      </c>
      <c r="Q447" s="5" cm="1">
        <f t="array" ref="Q447">VALUE(INDEX(_xlfn.TEXTSPLIT(INDEX(_xlfn.TEXTSPLIT(Table1[[#This Row],[rep]],"="),4)," "),1))</f>
        <v>5</v>
      </c>
      <c r="R447" s="5" cm="1">
        <f t="array" ref="R447">VALUE(INDEX(_xlfn.TEXTSPLIT(INDEX(_xlfn.TEXTSPLIT(Table1[[#This Row],[rep]],"="),5)," "),1))</f>
        <v>5</v>
      </c>
    </row>
    <row r="448" spans="1:18" x14ac:dyDescent="0.25">
      <c r="A448" t="s">
        <v>917</v>
      </c>
      <c r="B448" t="s">
        <v>918</v>
      </c>
      <c r="C448" t="s">
        <v>32</v>
      </c>
      <c r="D448" t="s">
        <v>979</v>
      </c>
      <c r="E448">
        <v>30000</v>
      </c>
      <c r="F448">
        <v>30000</v>
      </c>
      <c r="G448">
        <v>30000</v>
      </c>
      <c r="H448">
        <v>292.33531065599999</v>
      </c>
      <c r="I448">
        <v>292.33531099999999</v>
      </c>
      <c r="J448">
        <v>184.71938900000001</v>
      </c>
      <c r="K448" s="5" t="str" cm="1">
        <f t="array" ref="K448">INDEX(_xlfn.TEXTSPLIT(Table1[[#This Row],[csv]],"_"),1)</f>
        <v>sgemm</v>
      </c>
      <c r="L448" s="5" t="str" cm="1">
        <f t="array" ref="L448">INDEX(_xlfn.TEXTSPLIT(Table1[[#This Row],[csv]],"_"),2)</f>
        <v>mkl</v>
      </c>
      <c r="M448" s="5" t="str">
        <f>IF(ISNUMBER(SEARCH("epyc",Table1[[#This Row],[node]])),"epyc",IF(ISNUMBER(SEARCH("thin",Table1[[#This Row],[node]])),"thin",IF(ISNUMBER(SEARCH("fat",Table1[[#This Row],[node]])),"fat","UNKNOWN")))</f>
        <v>epyc</v>
      </c>
      <c r="N448" s="5">
        <f>IF(ISNUMBER(SEARCH("optimized",Table1[[#This Row],[csv]])),1,0)</f>
        <v>1</v>
      </c>
      <c r="O448" s="5" t="str" cm="1">
        <f t="array" ref="O448">INDEX(_xlfn.TEXTSPLIT(INDEX(_xlfn.TEXTSPLIT(Table1[[#This Row],[rep]],"="),2)," "),1)</f>
        <v>cores</v>
      </c>
      <c r="P448" s="5" t="str" cm="1">
        <f t="array" ref="P448">INDEX(_xlfn.TEXTSPLIT(INDEX(_xlfn.TEXTSPLIT(Table1[[#This Row],[rep]],"="),3)," "),1)</f>
        <v>close</v>
      </c>
      <c r="Q448" s="5" cm="1">
        <f t="array" ref="Q448">VALUE(INDEX(_xlfn.TEXTSPLIT(INDEX(_xlfn.TEXTSPLIT(Table1[[#This Row],[rep]],"="),4)," "),1))</f>
        <v>4</v>
      </c>
      <c r="R448" s="5" cm="1">
        <f t="array" ref="R448">VALUE(INDEX(_xlfn.TEXTSPLIT(INDEX(_xlfn.TEXTSPLIT(Table1[[#This Row],[rep]],"="),5)," "),1))</f>
        <v>4</v>
      </c>
    </row>
    <row r="449" spans="1:18" x14ac:dyDescent="0.25">
      <c r="A449" t="s">
        <v>917</v>
      </c>
      <c r="B449" t="s">
        <v>918</v>
      </c>
      <c r="C449" t="s">
        <v>32</v>
      </c>
      <c r="D449" t="s">
        <v>980</v>
      </c>
      <c r="E449">
        <v>30000</v>
      </c>
      <c r="F449">
        <v>30000</v>
      </c>
      <c r="G449">
        <v>30000</v>
      </c>
      <c r="H449">
        <v>434.20748359599997</v>
      </c>
      <c r="I449">
        <v>434.20748400000002</v>
      </c>
      <c r="J449">
        <v>124.364508</v>
      </c>
      <c r="K449" s="5" t="str" cm="1">
        <f t="array" ref="K449">INDEX(_xlfn.TEXTSPLIT(Table1[[#This Row],[csv]],"_"),1)</f>
        <v>sgemm</v>
      </c>
      <c r="L449" s="5" t="str" cm="1">
        <f t="array" ref="L449">INDEX(_xlfn.TEXTSPLIT(Table1[[#This Row],[csv]],"_"),2)</f>
        <v>mkl</v>
      </c>
      <c r="M449" s="5" t="str">
        <f>IF(ISNUMBER(SEARCH("epyc",Table1[[#This Row],[node]])),"epyc",IF(ISNUMBER(SEARCH("thin",Table1[[#This Row],[node]])),"thin",IF(ISNUMBER(SEARCH("fat",Table1[[#This Row],[node]])),"fat","UNKNOWN")))</f>
        <v>epyc</v>
      </c>
      <c r="N449" s="5">
        <f>IF(ISNUMBER(SEARCH("optimized",Table1[[#This Row],[csv]])),1,0)</f>
        <v>1</v>
      </c>
      <c r="O449" s="5" t="str" cm="1">
        <f t="array" ref="O449">INDEX(_xlfn.TEXTSPLIT(INDEX(_xlfn.TEXTSPLIT(Table1[[#This Row],[rep]],"="),2)," "),1)</f>
        <v>cores</v>
      </c>
      <c r="P449" s="5" t="str" cm="1">
        <f t="array" ref="P449">INDEX(_xlfn.TEXTSPLIT(INDEX(_xlfn.TEXTSPLIT(Table1[[#This Row],[rep]],"="),3)," "),1)</f>
        <v>close</v>
      </c>
      <c r="Q449" s="5" cm="1">
        <f t="array" ref="Q449">VALUE(INDEX(_xlfn.TEXTSPLIT(INDEX(_xlfn.TEXTSPLIT(Table1[[#This Row],[rep]],"="),4)," "),1))</f>
        <v>3</v>
      </c>
      <c r="R449" s="5" cm="1">
        <f t="array" ref="R449">VALUE(INDEX(_xlfn.TEXTSPLIT(INDEX(_xlfn.TEXTSPLIT(Table1[[#This Row],[rep]],"="),5)," "),1))</f>
        <v>3</v>
      </c>
    </row>
    <row r="450" spans="1:18" x14ac:dyDescent="0.25">
      <c r="A450" t="s">
        <v>917</v>
      </c>
      <c r="B450" t="s">
        <v>918</v>
      </c>
      <c r="C450" t="s">
        <v>32</v>
      </c>
      <c r="D450" t="s">
        <v>981</v>
      </c>
      <c r="E450">
        <v>30000</v>
      </c>
      <c r="F450">
        <v>30000</v>
      </c>
      <c r="G450">
        <v>30000</v>
      </c>
      <c r="H450">
        <v>436.189339733</v>
      </c>
      <c r="I450">
        <v>436.18934000000002</v>
      </c>
      <c r="J450">
        <v>123.799449</v>
      </c>
      <c r="K450" s="5" t="str" cm="1">
        <f t="array" ref="K450">INDEX(_xlfn.TEXTSPLIT(Table1[[#This Row],[csv]],"_"),1)</f>
        <v>sgemm</v>
      </c>
      <c r="L450" s="5" t="str" cm="1">
        <f t="array" ref="L450">INDEX(_xlfn.TEXTSPLIT(Table1[[#This Row],[csv]],"_"),2)</f>
        <v>mkl</v>
      </c>
      <c r="M450" s="5" t="str">
        <f>IF(ISNUMBER(SEARCH("epyc",Table1[[#This Row],[node]])),"epyc",IF(ISNUMBER(SEARCH("thin",Table1[[#This Row],[node]])),"thin",IF(ISNUMBER(SEARCH("fat",Table1[[#This Row],[node]])),"fat","UNKNOWN")))</f>
        <v>epyc</v>
      </c>
      <c r="N450" s="5">
        <f>IF(ISNUMBER(SEARCH("optimized",Table1[[#This Row],[csv]])),1,0)</f>
        <v>1</v>
      </c>
      <c r="O450" s="5" t="str" cm="1">
        <f t="array" ref="O450">INDEX(_xlfn.TEXTSPLIT(INDEX(_xlfn.TEXTSPLIT(Table1[[#This Row],[rep]],"="),2)," "),1)</f>
        <v>cores</v>
      </c>
      <c r="P450" s="5" t="str" cm="1">
        <f t="array" ref="P450">INDEX(_xlfn.TEXTSPLIT(INDEX(_xlfn.TEXTSPLIT(Table1[[#This Row],[rep]],"="),3)," "),1)</f>
        <v>close</v>
      </c>
      <c r="Q450" s="5" cm="1">
        <f t="array" ref="Q450">VALUE(INDEX(_xlfn.TEXTSPLIT(INDEX(_xlfn.TEXTSPLIT(Table1[[#This Row],[rep]],"="),4)," "),1))</f>
        <v>2</v>
      </c>
      <c r="R450" s="5" cm="1">
        <f t="array" ref="R450">VALUE(INDEX(_xlfn.TEXTSPLIT(INDEX(_xlfn.TEXTSPLIT(Table1[[#This Row],[rep]],"="),5)," "),1))</f>
        <v>2</v>
      </c>
    </row>
    <row r="451" spans="1:18" x14ac:dyDescent="0.25">
      <c r="A451" t="s">
        <v>917</v>
      </c>
      <c r="B451" t="s">
        <v>918</v>
      </c>
      <c r="C451" t="s">
        <v>32</v>
      </c>
      <c r="D451" t="s">
        <v>982</v>
      </c>
      <c r="E451">
        <v>30000</v>
      </c>
      <c r="F451">
        <v>30000</v>
      </c>
      <c r="G451">
        <v>30000</v>
      </c>
      <c r="H451">
        <v>863.32232937499998</v>
      </c>
      <c r="I451">
        <v>863.32232899999997</v>
      </c>
      <c r="J451">
        <v>62.549059999999997</v>
      </c>
      <c r="K451" s="5" t="str" cm="1">
        <f t="array" ref="K451">INDEX(_xlfn.TEXTSPLIT(Table1[[#This Row],[csv]],"_"),1)</f>
        <v>sgemm</v>
      </c>
      <c r="L451" s="5" t="str" cm="1">
        <f t="array" ref="L451">INDEX(_xlfn.TEXTSPLIT(Table1[[#This Row],[csv]],"_"),2)</f>
        <v>mkl</v>
      </c>
      <c r="M451" s="5" t="str">
        <f>IF(ISNUMBER(SEARCH("epyc",Table1[[#This Row],[node]])),"epyc",IF(ISNUMBER(SEARCH("thin",Table1[[#This Row],[node]])),"thin",IF(ISNUMBER(SEARCH("fat",Table1[[#This Row],[node]])),"fat","UNKNOWN")))</f>
        <v>epyc</v>
      </c>
      <c r="N451" s="5">
        <f>IF(ISNUMBER(SEARCH("optimized",Table1[[#This Row],[csv]])),1,0)</f>
        <v>1</v>
      </c>
      <c r="O451" s="5" t="str" cm="1">
        <f t="array" ref="O451">INDEX(_xlfn.TEXTSPLIT(INDEX(_xlfn.TEXTSPLIT(Table1[[#This Row],[rep]],"="),2)," "),1)</f>
        <v>cores</v>
      </c>
      <c r="P451" s="5" t="str" cm="1">
        <f t="array" ref="P451">INDEX(_xlfn.TEXTSPLIT(INDEX(_xlfn.TEXTSPLIT(Table1[[#This Row],[rep]],"="),3)," "),1)</f>
        <v>close</v>
      </c>
      <c r="Q451" s="5" cm="1">
        <f t="array" ref="Q451">VALUE(INDEX(_xlfn.TEXTSPLIT(INDEX(_xlfn.TEXTSPLIT(Table1[[#This Row],[rep]],"="),4)," "),1))</f>
        <v>1</v>
      </c>
      <c r="R451" s="5" cm="1">
        <f t="array" ref="R451">VALUE(INDEX(_xlfn.TEXTSPLIT(INDEX(_xlfn.TEXTSPLIT(Table1[[#This Row],[rep]],"="),5)," "),1))</f>
        <v>1</v>
      </c>
    </row>
    <row r="452" spans="1:18" x14ac:dyDescent="0.25">
      <c r="A452" t="s">
        <v>917</v>
      </c>
      <c r="B452" t="s">
        <v>918</v>
      </c>
      <c r="C452" t="s">
        <v>32</v>
      </c>
      <c r="D452" t="s">
        <v>983</v>
      </c>
      <c r="E452">
        <v>30000</v>
      </c>
      <c r="F452">
        <v>30000</v>
      </c>
      <c r="G452">
        <v>30000</v>
      </c>
      <c r="H452">
        <v>25.527563698000002</v>
      </c>
      <c r="I452">
        <v>25.527564000000002</v>
      </c>
      <c r="J452">
        <v>2115.3605040000002</v>
      </c>
      <c r="K452" s="5" t="str" cm="1">
        <f t="array" ref="K452">INDEX(_xlfn.TEXTSPLIT(Table1[[#This Row],[csv]],"_"),1)</f>
        <v>sgemm</v>
      </c>
      <c r="L452" s="5" t="str" cm="1">
        <f t="array" ref="L452">INDEX(_xlfn.TEXTSPLIT(Table1[[#This Row],[csv]],"_"),2)</f>
        <v>mkl</v>
      </c>
      <c r="M452" s="5" t="str">
        <f>IF(ISNUMBER(SEARCH("epyc",Table1[[#This Row],[node]])),"epyc",IF(ISNUMBER(SEARCH("thin",Table1[[#This Row],[node]])),"thin",IF(ISNUMBER(SEARCH("fat",Table1[[#This Row],[node]])),"fat","UNKNOWN")))</f>
        <v>epyc</v>
      </c>
      <c r="N452" s="5">
        <f>IF(ISNUMBER(SEARCH("optimized",Table1[[#This Row],[csv]])),1,0)</f>
        <v>1</v>
      </c>
      <c r="O452" s="5" t="str" cm="1">
        <f t="array" ref="O452">INDEX(_xlfn.TEXTSPLIT(INDEX(_xlfn.TEXTSPLIT(Table1[[#This Row],[rep]],"="),2)," "),1)</f>
        <v>cores</v>
      </c>
      <c r="P452" s="5" t="str" cm="1">
        <f t="array" ref="P452">INDEX(_xlfn.TEXTSPLIT(INDEX(_xlfn.TEXTSPLIT(Table1[[#This Row],[rep]],"="),3)," "),1)</f>
        <v>close</v>
      </c>
      <c r="Q452" s="5" cm="1">
        <f t="array" ref="Q452">VALUE(INDEX(_xlfn.TEXTSPLIT(INDEX(_xlfn.TEXTSPLIT(Table1[[#This Row],[rep]],"="),4)," "),1))</f>
        <v>64</v>
      </c>
      <c r="R452" s="5" cm="1">
        <f t="array" ref="R452">VALUE(INDEX(_xlfn.TEXTSPLIT(INDEX(_xlfn.TEXTSPLIT(Table1[[#This Row],[rep]],"="),5)," "),1))</f>
        <v>64</v>
      </c>
    </row>
    <row r="453" spans="1:18" x14ac:dyDescent="0.25">
      <c r="A453" t="s">
        <v>917</v>
      </c>
      <c r="B453" t="s">
        <v>918</v>
      </c>
      <c r="C453" t="s">
        <v>32</v>
      </c>
      <c r="D453" t="s">
        <v>984</v>
      </c>
      <c r="E453">
        <v>30000</v>
      </c>
      <c r="F453">
        <v>30000</v>
      </c>
      <c r="G453">
        <v>30000</v>
      </c>
      <c r="H453">
        <v>26.133547352000001</v>
      </c>
      <c r="I453">
        <v>26.133547</v>
      </c>
      <c r="J453">
        <v>2066.3096089999999</v>
      </c>
      <c r="K453" s="5" t="str" cm="1">
        <f t="array" ref="K453">INDEX(_xlfn.TEXTSPLIT(Table1[[#This Row],[csv]],"_"),1)</f>
        <v>sgemm</v>
      </c>
      <c r="L453" s="5" t="str" cm="1">
        <f t="array" ref="L453">INDEX(_xlfn.TEXTSPLIT(Table1[[#This Row],[csv]],"_"),2)</f>
        <v>mkl</v>
      </c>
      <c r="M453" s="5" t="str">
        <f>IF(ISNUMBER(SEARCH("epyc",Table1[[#This Row],[node]])),"epyc",IF(ISNUMBER(SEARCH("thin",Table1[[#This Row],[node]])),"thin",IF(ISNUMBER(SEARCH("fat",Table1[[#This Row],[node]])),"fat","UNKNOWN")))</f>
        <v>epyc</v>
      </c>
      <c r="N453" s="5">
        <f>IF(ISNUMBER(SEARCH("optimized",Table1[[#This Row],[csv]])),1,0)</f>
        <v>1</v>
      </c>
      <c r="O453" s="5" t="str" cm="1">
        <f t="array" ref="O453">INDEX(_xlfn.TEXTSPLIT(INDEX(_xlfn.TEXTSPLIT(Table1[[#This Row],[rep]],"="),2)," "),1)</f>
        <v>cores</v>
      </c>
      <c r="P453" s="5" t="str" cm="1">
        <f t="array" ref="P453">INDEX(_xlfn.TEXTSPLIT(INDEX(_xlfn.TEXTSPLIT(Table1[[#This Row],[rep]],"="),3)," "),1)</f>
        <v>close</v>
      </c>
      <c r="Q453" s="5" cm="1">
        <f t="array" ref="Q453">VALUE(INDEX(_xlfn.TEXTSPLIT(INDEX(_xlfn.TEXTSPLIT(Table1[[#This Row],[rep]],"="),4)," "),1))</f>
        <v>63</v>
      </c>
      <c r="R453" s="5" cm="1">
        <f t="array" ref="R453">VALUE(INDEX(_xlfn.TEXTSPLIT(INDEX(_xlfn.TEXTSPLIT(Table1[[#This Row],[rep]],"="),5)," "),1))</f>
        <v>63</v>
      </c>
    </row>
    <row r="454" spans="1:18" x14ac:dyDescent="0.25">
      <c r="A454" t="s">
        <v>917</v>
      </c>
      <c r="B454" t="s">
        <v>918</v>
      </c>
      <c r="C454" t="s">
        <v>32</v>
      </c>
      <c r="D454" t="s">
        <v>985</v>
      </c>
      <c r="E454">
        <v>30000</v>
      </c>
      <c r="F454">
        <v>30000</v>
      </c>
      <c r="G454">
        <v>30000</v>
      </c>
      <c r="H454">
        <v>24.332754827999999</v>
      </c>
      <c r="I454">
        <v>24.332754999999999</v>
      </c>
      <c r="J454">
        <v>2219.2308429999998</v>
      </c>
      <c r="K454" s="5" t="str" cm="1">
        <f t="array" ref="K454">INDEX(_xlfn.TEXTSPLIT(Table1[[#This Row],[csv]],"_"),1)</f>
        <v>sgemm</v>
      </c>
      <c r="L454" s="5" t="str" cm="1">
        <f t="array" ref="L454">INDEX(_xlfn.TEXTSPLIT(Table1[[#This Row],[csv]],"_"),2)</f>
        <v>mkl</v>
      </c>
      <c r="M454" s="5" t="str">
        <f>IF(ISNUMBER(SEARCH("epyc",Table1[[#This Row],[node]])),"epyc",IF(ISNUMBER(SEARCH("thin",Table1[[#This Row],[node]])),"thin",IF(ISNUMBER(SEARCH("fat",Table1[[#This Row],[node]])),"fat","UNKNOWN")))</f>
        <v>epyc</v>
      </c>
      <c r="N454" s="5">
        <f>IF(ISNUMBER(SEARCH("optimized",Table1[[#This Row],[csv]])),1,0)</f>
        <v>1</v>
      </c>
      <c r="O454" s="5" t="str" cm="1">
        <f t="array" ref="O454">INDEX(_xlfn.TEXTSPLIT(INDEX(_xlfn.TEXTSPLIT(Table1[[#This Row],[rep]],"="),2)," "),1)</f>
        <v>cores</v>
      </c>
      <c r="P454" s="5" t="str" cm="1">
        <f t="array" ref="P454">INDEX(_xlfn.TEXTSPLIT(INDEX(_xlfn.TEXTSPLIT(Table1[[#This Row],[rep]],"="),3)," "),1)</f>
        <v>close</v>
      </c>
      <c r="Q454" s="5" cm="1">
        <f t="array" ref="Q454">VALUE(INDEX(_xlfn.TEXTSPLIT(INDEX(_xlfn.TEXTSPLIT(Table1[[#This Row],[rep]],"="),4)," "),1))</f>
        <v>62</v>
      </c>
      <c r="R454" s="5" cm="1">
        <f t="array" ref="R454">VALUE(INDEX(_xlfn.TEXTSPLIT(INDEX(_xlfn.TEXTSPLIT(Table1[[#This Row],[rep]],"="),5)," "),1))</f>
        <v>62</v>
      </c>
    </row>
    <row r="455" spans="1:18" x14ac:dyDescent="0.25">
      <c r="A455" t="s">
        <v>917</v>
      </c>
      <c r="B455" t="s">
        <v>918</v>
      </c>
      <c r="C455" t="s">
        <v>32</v>
      </c>
      <c r="D455" t="s">
        <v>986</v>
      </c>
      <c r="E455">
        <v>30000</v>
      </c>
      <c r="F455">
        <v>30000</v>
      </c>
      <c r="G455">
        <v>30000</v>
      </c>
      <c r="H455">
        <v>24.145952664999999</v>
      </c>
      <c r="I455">
        <v>24.145952999999999</v>
      </c>
      <c r="J455">
        <v>2236.3996459999998</v>
      </c>
      <c r="K455" s="5" t="str" cm="1">
        <f t="array" ref="K455">INDEX(_xlfn.TEXTSPLIT(Table1[[#This Row],[csv]],"_"),1)</f>
        <v>sgemm</v>
      </c>
      <c r="L455" s="5" t="str" cm="1">
        <f t="array" ref="L455">INDEX(_xlfn.TEXTSPLIT(Table1[[#This Row],[csv]],"_"),2)</f>
        <v>mkl</v>
      </c>
      <c r="M455" s="5" t="str">
        <f>IF(ISNUMBER(SEARCH("epyc",Table1[[#This Row],[node]])),"epyc",IF(ISNUMBER(SEARCH("thin",Table1[[#This Row],[node]])),"thin",IF(ISNUMBER(SEARCH("fat",Table1[[#This Row],[node]])),"fat","UNKNOWN")))</f>
        <v>epyc</v>
      </c>
      <c r="N455" s="5">
        <f>IF(ISNUMBER(SEARCH("optimized",Table1[[#This Row],[csv]])),1,0)</f>
        <v>1</v>
      </c>
      <c r="O455" s="5" t="str" cm="1">
        <f t="array" ref="O455">INDEX(_xlfn.TEXTSPLIT(INDEX(_xlfn.TEXTSPLIT(Table1[[#This Row],[rep]],"="),2)," "),1)</f>
        <v>cores</v>
      </c>
      <c r="P455" s="5" t="str" cm="1">
        <f t="array" ref="P455">INDEX(_xlfn.TEXTSPLIT(INDEX(_xlfn.TEXTSPLIT(Table1[[#This Row],[rep]],"="),3)," "),1)</f>
        <v>close</v>
      </c>
      <c r="Q455" s="5" cm="1">
        <f t="array" ref="Q455">VALUE(INDEX(_xlfn.TEXTSPLIT(INDEX(_xlfn.TEXTSPLIT(Table1[[#This Row],[rep]],"="),4)," "),1))</f>
        <v>61</v>
      </c>
      <c r="R455" s="5" cm="1">
        <f t="array" ref="R455">VALUE(INDEX(_xlfn.TEXTSPLIT(INDEX(_xlfn.TEXTSPLIT(Table1[[#This Row],[rep]],"="),5)," "),1))</f>
        <v>61</v>
      </c>
    </row>
    <row r="456" spans="1:18" x14ac:dyDescent="0.25">
      <c r="A456" t="s">
        <v>917</v>
      </c>
      <c r="B456" t="s">
        <v>918</v>
      </c>
      <c r="C456" t="s">
        <v>32</v>
      </c>
      <c r="D456" t="s">
        <v>987</v>
      </c>
      <c r="E456">
        <v>30000</v>
      </c>
      <c r="F456">
        <v>30000</v>
      </c>
      <c r="G456">
        <v>30000</v>
      </c>
      <c r="H456">
        <v>26.462304189000001</v>
      </c>
      <c r="I456">
        <v>26.462304</v>
      </c>
      <c r="J456">
        <v>2040.6386239999999</v>
      </c>
      <c r="K456" s="5" t="str" cm="1">
        <f t="array" ref="K456">INDEX(_xlfn.TEXTSPLIT(Table1[[#This Row],[csv]],"_"),1)</f>
        <v>sgemm</v>
      </c>
      <c r="L456" s="5" t="str" cm="1">
        <f t="array" ref="L456">INDEX(_xlfn.TEXTSPLIT(Table1[[#This Row],[csv]],"_"),2)</f>
        <v>mkl</v>
      </c>
      <c r="M456" s="5" t="str">
        <f>IF(ISNUMBER(SEARCH("epyc",Table1[[#This Row],[node]])),"epyc",IF(ISNUMBER(SEARCH("thin",Table1[[#This Row],[node]])),"thin",IF(ISNUMBER(SEARCH("fat",Table1[[#This Row],[node]])),"fat","UNKNOWN")))</f>
        <v>epyc</v>
      </c>
      <c r="N456" s="5">
        <f>IF(ISNUMBER(SEARCH("optimized",Table1[[#This Row],[csv]])),1,0)</f>
        <v>1</v>
      </c>
      <c r="O456" s="5" t="str" cm="1">
        <f t="array" ref="O456">INDEX(_xlfn.TEXTSPLIT(INDEX(_xlfn.TEXTSPLIT(Table1[[#This Row],[rep]],"="),2)," "),1)</f>
        <v>cores</v>
      </c>
      <c r="P456" s="5" t="str" cm="1">
        <f t="array" ref="P456">INDEX(_xlfn.TEXTSPLIT(INDEX(_xlfn.TEXTSPLIT(Table1[[#This Row],[rep]],"="),3)," "),1)</f>
        <v>close</v>
      </c>
      <c r="Q456" s="5" cm="1">
        <f t="array" ref="Q456">VALUE(INDEX(_xlfn.TEXTSPLIT(INDEX(_xlfn.TEXTSPLIT(Table1[[#This Row],[rep]],"="),4)," "),1))</f>
        <v>60</v>
      </c>
      <c r="R456" s="5" cm="1">
        <f t="array" ref="R456">VALUE(INDEX(_xlfn.TEXTSPLIT(INDEX(_xlfn.TEXTSPLIT(Table1[[#This Row],[rep]],"="),5)," "),1))</f>
        <v>60</v>
      </c>
    </row>
    <row r="457" spans="1:18" x14ac:dyDescent="0.25">
      <c r="A457" t="s">
        <v>917</v>
      </c>
      <c r="B457" t="s">
        <v>918</v>
      </c>
      <c r="C457" t="s">
        <v>32</v>
      </c>
      <c r="D457" t="s">
        <v>988</v>
      </c>
      <c r="E457">
        <v>30000</v>
      </c>
      <c r="F457">
        <v>30000</v>
      </c>
      <c r="G457">
        <v>30000</v>
      </c>
      <c r="H457">
        <v>25.725639061999999</v>
      </c>
      <c r="I457">
        <v>25.725639000000001</v>
      </c>
      <c r="J457">
        <v>2099.0732189999999</v>
      </c>
      <c r="K457" s="5" t="str" cm="1">
        <f t="array" ref="K457">INDEX(_xlfn.TEXTSPLIT(Table1[[#This Row],[csv]],"_"),1)</f>
        <v>sgemm</v>
      </c>
      <c r="L457" s="5" t="str" cm="1">
        <f t="array" ref="L457">INDEX(_xlfn.TEXTSPLIT(Table1[[#This Row],[csv]],"_"),2)</f>
        <v>mkl</v>
      </c>
      <c r="M457" s="5" t="str">
        <f>IF(ISNUMBER(SEARCH("epyc",Table1[[#This Row],[node]])),"epyc",IF(ISNUMBER(SEARCH("thin",Table1[[#This Row],[node]])),"thin",IF(ISNUMBER(SEARCH("fat",Table1[[#This Row],[node]])),"fat","UNKNOWN")))</f>
        <v>epyc</v>
      </c>
      <c r="N457" s="5">
        <f>IF(ISNUMBER(SEARCH("optimized",Table1[[#This Row],[csv]])),1,0)</f>
        <v>1</v>
      </c>
      <c r="O457" s="5" t="str" cm="1">
        <f t="array" ref="O457">INDEX(_xlfn.TEXTSPLIT(INDEX(_xlfn.TEXTSPLIT(Table1[[#This Row],[rep]],"="),2)," "),1)</f>
        <v>cores</v>
      </c>
      <c r="P457" s="5" t="str" cm="1">
        <f t="array" ref="P457">INDEX(_xlfn.TEXTSPLIT(INDEX(_xlfn.TEXTSPLIT(Table1[[#This Row],[rep]],"="),3)," "),1)</f>
        <v>close</v>
      </c>
      <c r="Q457" s="5" cm="1">
        <f t="array" ref="Q457">VALUE(INDEX(_xlfn.TEXTSPLIT(INDEX(_xlfn.TEXTSPLIT(Table1[[#This Row],[rep]],"="),4)," "),1))</f>
        <v>59</v>
      </c>
      <c r="R457" s="5" cm="1">
        <f t="array" ref="R457">VALUE(INDEX(_xlfn.TEXTSPLIT(INDEX(_xlfn.TEXTSPLIT(Table1[[#This Row],[rep]],"="),5)," "),1))</f>
        <v>59</v>
      </c>
    </row>
    <row r="458" spans="1:18" x14ac:dyDescent="0.25">
      <c r="A458" t="s">
        <v>917</v>
      </c>
      <c r="B458" t="s">
        <v>918</v>
      </c>
      <c r="C458" t="s">
        <v>32</v>
      </c>
      <c r="D458" t="s">
        <v>989</v>
      </c>
      <c r="E458">
        <v>30000</v>
      </c>
      <c r="F458">
        <v>30000</v>
      </c>
      <c r="G458">
        <v>30000</v>
      </c>
      <c r="H458">
        <v>26.144957341000001</v>
      </c>
      <c r="I458">
        <v>26.144957000000002</v>
      </c>
      <c r="J458">
        <v>2065.4078450000002</v>
      </c>
      <c r="K458" s="5" t="str" cm="1">
        <f t="array" ref="K458">INDEX(_xlfn.TEXTSPLIT(Table1[[#This Row],[csv]],"_"),1)</f>
        <v>sgemm</v>
      </c>
      <c r="L458" s="5" t="str" cm="1">
        <f t="array" ref="L458">INDEX(_xlfn.TEXTSPLIT(Table1[[#This Row],[csv]],"_"),2)</f>
        <v>mkl</v>
      </c>
      <c r="M458" s="5" t="str">
        <f>IF(ISNUMBER(SEARCH("epyc",Table1[[#This Row],[node]])),"epyc",IF(ISNUMBER(SEARCH("thin",Table1[[#This Row],[node]])),"thin",IF(ISNUMBER(SEARCH("fat",Table1[[#This Row],[node]])),"fat","UNKNOWN")))</f>
        <v>epyc</v>
      </c>
      <c r="N458" s="5">
        <f>IF(ISNUMBER(SEARCH("optimized",Table1[[#This Row],[csv]])),1,0)</f>
        <v>1</v>
      </c>
      <c r="O458" s="5" t="str" cm="1">
        <f t="array" ref="O458">INDEX(_xlfn.TEXTSPLIT(INDEX(_xlfn.TEXTSPLIT(Table1[[#This Row],[rep]],"="),2)," "),1)</f>
        <v>cores</v>
      </c>
      <c r="P458" s="5" t="str" cm="1">
        <f t="array" ref="P458">INDEX(_xlfn.TEXTSPLIT(INDEX(_xlfn.TEXTSPLIT(Table1[[#This Row],[rep]],"="),3)," "),1)</f>
        <v>close</v>
      </c>
      <c r="Q458" s="5" cm="1">
        <f t="array" ref="Q458">VALUE(INDEX(_xlfn.TEXTSPLIT(INDEX(_xlfn.TEXTSPLIT(Table1[[#This Row],[rep]],"="),4)," "),1))</f>
        <v>58</v>
      </c>
      <c r="R458" s="5" cm="1">
        <f t="array" ref="R458">VALUE(INDEX(_xlfn.TEXTSPLIT(INDEX(_xlfn.TEXTSPLIT(Table1[[#This Row],[rep]],"="),5)," "),1))</f>
        <v>58</v>
      </c>
    </row>
    <row r="459" spans="1:18" x14ac:dyDescent="0.25">
      <c r="A459" t="s">
        <v>917</v>
      </c>
      <c r="B459" t="s">
        <v>918</v>
      </c>
      <c r="C459" t="s">
        <v>32</v>
      </c>
      <c r="D459" t="s">
        <v>990</v>
      </c>
      <c r="E459">
        <v>30000</v>
      </c>
      <c r="F459">
        <v>30000</v>
      </c>
      <c r="G459">
        <v>30000</v>
      </c>
      <c r="H459">
        <v>24.878518378999999</v>
      </c>
      <c r="I459">
        <v>24.878518</v>
      </c>
      <c r="J459">
        <v>2170.5472639999998</v>
      </c>
      <c r="K459" s="5" t="str" cm="1">
        <f t="array" ref="K459">INDEX(_xlfn.TEXTSPLIT(Table1[[#This Row],[csv]],"_"),1)</f>
        <v>sgemm</v>
      </c>
      <c r="L459" s="5" t="str" cm="1">
        <f t="array" ref="L459">INDEX(_xlfn.TEXTSPLIT(Table1[[#This Row],[csv]],"_"),2)</f>
        <v>mkl</v>
      </c>
      <c r="M459" s="5" t="str">
        <f>IF(ISNUMBER(SEARCH("epyc",Table1[[#This Row],[node]])),"epyc",IF(ISNUMBER(SEARCH("thin",Table1[[#This Row],[node]])),"thin",IF(ISNUMBER(SEARCH("fat",Table1[[#This Row],[node]])),"fat","UNKNOWN")))</f>
        <v>epyc</v>
      </c>
      <c r="N459" s="5">
        <f>IF(ISNUMBER(SEARCH("optimized",Table1[[#This Row],[csv]])),1,0)</f>
        <v>1</v>
      </c>
      <c r="O459" s="5" t="str" cm="1">
        <f t="array" ref="O459">INDEX(_xlfn.TEXTSPLIT(INDEX(_xlfn.TEXTSPLIT(Table1[[#This Row],[rep]],"="),2)," "),1)</f>
        <v>cores</v>
      </c>
      <c r="P459" s="5" t="str" cm="1">
        <f t="array" ref="P459">INDEX(_xlfn.TEXTSPLIT(INDEX(_xlfn.TEXTSPLIT(Table1[[#This Row],[rep]],"="),3)," "),1)</f>
        <v>close</v>
      </c>
      <c r="Q459" s="5" cm="1">
        <f t="array" ref="Q459">VALUE(INDEX(_xlfn.TEXTSPLIT(INDEX(_xlfn.TEXTSPLIT(Table1[[#This Row],[rep]],"="),4)," "),1))</f>
        <v>57</v>
      </c>
      <c r="R459" s="5" cm="1">
        <f t="array" ref="R459">VALUE(INDEX(_xlfn.TEXTSPLIT(INDEX(_xlfn.TEXTSPLIT(Table1[[#This Row],[rep]],"="),5)," "),1))</f>
        <v>57</v>
      </c>
    </row>
    <row r="460" spans="1:18" x14ac:dyDescent="0.25">
      <c r="A460" t="s">
        <v>917</v>
      </c>
      <c r="B460" t="s">
        <v>918</v>
      </c>
      <c r="C460" t="s">
        <v>32</v>
      </c>
      <c r="D460" t="s">
        <v>991</v>
      </c>
      <c r="E460">
        <v>30000</v>
      </c>
      <c r="F460">
        <v>30000</v>
      </c>
      <c r="G460">
        <v>30000</v>
      </c>
      <c r="H460">
        <v>26.722133541000002</v>
      </c>
      <c r="I460">
        <v>26.722134</v>
      </c>
      <c r="J460">
        <v>2020.7967269999999</v>
      </c>
      <c r="K460" s="5" t="str" cm="1">
        <f t="array" ref="K460">INDEX(_xlfn.TEXTSPLIT(Table1[[#This Row],[csv]],"_"),1)</f>
        <v>sgemm</v>
      </c>
      <c r="L460" s="5" t="str" cm="1">
        <f t="array" ref="L460">INDEX(_xlfn.TEXTSPLIT(Table1[[#This Row],[csv]],"_"),2)</f>
        <v>mkl</v>
      </c>
      <c r="M460" s="5" t="str">
        <f>IF(ISNUMBER(SEARCH("epyc",Table1[[#This Row],[node]])),"epyc",IF(ISNUMBER(SEARCH("thin",Table1[[#This Row],[node]])),"thin",IF(ISNUMBER(SEARCH("fat",Table1[[#This Row],[node]])),"fat","UNKNOWN")))</f>
        <v>epyc</v>
      </c>
      <c r="N460" s="5">
        <f>IF(ISNUMBER(SEARCH("optimized",Table1[[#This Row],[csv]])),1,0)</f>
        <v>1</v>
      </c>
      <c r="O460" s="5" t="str" cm="1">
        <f t="array" ref="O460">INDEX(_xlfn.TEXTSPLIT(INDEX(_xlfn.TEXTSPLIT(Table1[[#This Row],[rep]],"="),2)," "),1)</f>
        <v>cores</v>
      </c>
      <c r="P460" s="5" t="str" cm="1">
        <f t="array" ref="P460">INDEX(_xlfn.TEXTSPLIT(INDEX(_xlfn.TEXTSPLIT(Table1[[#This Row],[rep]],"="),3)," "),1)</f>
        <v>close</v>
      </c>
      <c r="Q460" s="5" cm="1">
        <f t="array" ref="Q460">VALUE(INDEX(_xlfn.TEXTSPLIT(INDEX(_xlfn.TEXTSPLIT(Table1[[#This Row],[rep]],"="),4)," "),1))</f>
        <v>56</v>
      </c>
      <c r="R460" s="5" cm="1">
        <f t="array" ref="R460">VALUE(INDEX(_xlfn.TEXTSPLIT(INDEX(_xlfn.TEXTSPLIT(Table1[[#This Row],[rep]],"="),5)," "),1))</f>
        <v>56</v>
      </c>
    </row>
    <row r="461" spans="1:18" x14ac:dyDescent="0.25">
      <c r="A461" t="s">
        <v>917</v>
      </c>
      <c r="B461" t="s">
        <v>918</v>
      </c>
      <c r="C461" t="s">
        <v>32</v>
      </c>
      <c r="D461" t="s">
        <v>992</v>
      </c>
      <c r="E461">
        <v>30000</v>
      </c>
      <c r="F461">
        <v>30000</v>
      </c>
      <c r="G461">
        <v>30000</v>
      </c>
      <c r="H461">
        <v>27.195073742000002</v>
      </c>
      <c r="I461">
        <v>27.195074000000002</v>
      </c>
      <c r="J461">
        <v>1985.653744</v>
      </c>
      <c r="K461" s="5" t="str" cm="1">
        <f t="array" ref="K461">INDEX(_xlfn.TEXTSPLIT(Table1[[#This Row],[csv]],"_"),1)</f>
        <v>sgemm</v>
      </c>
      <c r="L461" s="5" t="str" cm="1">
        <f t="array" ref="L461">INDEX(_xlfn.TEXTSPLIT(Table1[[#This Row],[csv]],"_"),2)</f>
        <v>mkl</v>
      </c>
      <c r="M461" s="5" t="str">
        <f>IF(ISNUMBER(SEARCH("epyc",Table1[[#This Row],[node]])),"epyc",IF(ISNUMBER(SEARCH("thin",Table1[[#This Row],[node]])),"thin",IF(ISNUMBER(SEARCH("fat",Table1[[#This Row],[node]])),"fat","UNKNOWN")))</f>
        <v>epyc</v>
      </c>
      <c r="N461" s="5">
        <f>IF(ISNUMBER(SEARCH("optimized",Table1[[#This Row],[csv]])),1,0)</f>
        <v>1</v>
      </c>
      <c r="O461" s="5" t="str" cm="1">
        <f t="array" ref="O461">INDEX(_xlfn.TEXTSPLIT(INDEX(_xlfn.TEXTSPLIT(Table1[[#This Row],[rep]],"="),2)," "),1)</f>
        <v>cores</v>
      </c>
      <c r="P461" s="5" t="str" cm="1">
        <f t="array" ref="P461">INDEX(_xlfn.TEXTSPLIT(INDEX(_xlfn.TEXTSPLIT(Table1[[#This Row],[rep]],"="),3)," "),1)</f>
        <v>close</v>
      </c>
      <c r="Q461" s="5" cm="1">
        <f t="array" ref="Q461">VALUE(INDEX(_xlfn.TEXTSPLIT(INDEX(_xlfn.TEXTSPLIT(Table1[[#This Row],[rep]],"="),4)," "),1))</f>
        <v>55</v>
      </c>
      <c r="R461" s="5" cm="1">
        <f t="array" ref="R461">VALUE(INDEX(_xlfn.TEXTSPLIT(INDEX(_xlfn.TEXTSPLIT(Table1[[#This Row],[rep]],"="),5)," "),1))</f>
        <v>55</v>
      </c>
    </row>
    <row r="462" spans="1:18" x14ac:dyDescent="0.25">
      <c r="A462" t="s">
        <v>917</v>
      </c>
      <c r="B462" t="s">
        <v>918</v>
      </c>
      <c r="C462" t="s">
        <v>32</v>
      </c>
      <c r="D462" t="s">
        <v>993</v>
      </c>
      <c r="E462">
        <v>30000</v>
      </c>
      <c r="F462">
        <v>30000</v>
      </c>
      <c r="G462">
        <v>30000</v>
      </c>
      <c r="H462">
        <v>26.954972010999999</v>
      </c>
      <c r="I462">
        <v>26.954972000000001</v>
      </c>
      <c r="J462">
        <v>2003.340978</v>
      </c>
      <c r="K462" s="5" t="str" cm="1">
        <f t="array" ref="K462">INDEX(_xlfn.TEXTSPLIT(Table1[[#This Row],[csv]],"_"),1)</f>
        <v>sgemm</v>
      </c>
      <c r="L462" s="5" t="str" cm="1">
        <f t="array" ref="L462">INDEX(_xlfn.TEXTSPLIT(Table1[[#This Row],[csv]],"_"),2)</f>
        <v>mkl</v>
      </c>
      <c r="M462" s="5" t="str">
        <f>IF(ISNUMBER(SEARCH("epyc",Table1[[#This Row],[node]])),"epyc",IF(ISNUMBER(SEARCH("thin",Table1[[#This Row],[node]])),"thin",IF(ISNUMBER(SEARCH("fat",Table1[[#This Row],[node]])),"fat","UNKNOWN")))</f>
        <v>epyc</v>
      </c>
      <c r="N462" s="5">
        <f>IF(ISNUMBER(SEARCH("optimized",Table1[[#This Row],[csv]])),1,0)</f>
        <v>1</v>
      </c>
      <c r="O462" s="5" t="str" cm="1">
        <f t="array" ref="O462">INDEX(_xlfn.TEXTSPLIT(INDEX(_xlfn.TEXTSPLIT(Table1[[#This Row],[rep]],"="),2)," "),1)</f>
        <v>cores</v>
      </c>
      <c r="P462" s="5" t="str" cm="1">
        <f t="array" ref="P462">INDEX(_xlfn.TEXTSPLIT(INDEX(_xlfn.TEXTSPLIT(Table1[[#This Row],[rep]],"="),3)," "),1)</f>
        <v>close</v>
      </c>
      <c r="Q462" s="5" cm="1">
        <f t="array" ref="Q462">VALUE(INDEX(_xlfn.TEXTSPLIT(INDEX(_xlfn.TEXTSPLIT(Table1[[#This Row],[rep]],"="),4)," "),1))</f>
        <v>54</v>
      </c>
      <c r="R462" s="5" cm="1">
        <f t="array" ref="R462">VALUE(INDEX(_xlfn.TEXTSPLIT(INDEX(_xlfn.TEXTSPLIT(Table1[[#This Row],[rep]],"="),5)," "),1))</f>
        <v>54</v>
      </c>
    </row>
    <row r="463" spans="1:18" x14ac:dyDescent="0.25">
      <c r="A463" t="s">
        <v>917</v>
      </c>
      <c r="B463" t="s">
        <v>918</v>
      </c>
      <c r="C463" t="s">
        <v>32</v>
      </c>
      <c r="D463" t="s">
        <v>994</v>
      </c>
      <c r="E463">
        <v>30000</v>
      </c>
      <c r="F463">
        <v>30000</v>
      </c>
      <c r="G463">
        <v>30000</v>
      </c>
      <c r="H463">
        <v>27.430950380999999</v>
      </c>
      <c r="I463">
        <v>27.430949999999999</v>
      </c>
      <c r="J463">
        <v>1968.57926</v>
      </c>
      <c r="K463" s="5" t="str" cm="1">
        <f t="array" ref="K463">INDEX(_xlfn.TEXTSPLIT(Table1[[#This Row],[csv]],"_"),1)</f>
        <v>sgemm</v>
      </c>
      <c r="L463" s="5" t="str" cm="1">
        <f t="array" ref="L463">INDEX(_xlfn.TEXTSPLIT(Table1[[#This Row],[csv]],"_"),2)</f>
        <v>mkl</v>
      </c>
      <c r="M463" s="5" t="str">
        <f>IF(ISNUMBER(SEARCH("epyc",Table1[[#This Row],[node]])),"epyc",IF(ISNUMBER(SEARCH("thin",Table1[[#This Row],[node]])),"thin",IF(ISNUMBER(SEARCH("fat",Table1[[#This Row],[node]])),"fat","UNKNOWN")))</f>
        <v>epyc</v>
      </c>
      <c r="N463" s="5">
        <f>IF(ISNUMBER(SEARCH("optimized",Table1[[#This Row],[csv]])),1,0)</f>
        <v>1</v>
      </c>
      <c r="O463" s="5" t="str" cm="1">
        <f t="array" ref="O463">INDEX(_xlfn.TEXTSPLIT(INDEX(_xlfn.TEXTSPLIT(Table1[[#This Row],[rep]],"="),2)," "),1)</f>
        <v>cores</v>
      </c>
      <c r="P463" s="5" t="str" cm="1">
        <f t="array" ref="P463">INDEX(_xlfn.TEXTSPLIT(INDEX(_xlfn.TEXTSPLIT(Table1[[#This Row],[rep]],"="),3)," "),1)</f>
        <v>close</v>
      </c>
      <c r="Q463" s="5" cm="1">
        <f t="array" ref="Q463">VALUE(INDEX(_xlfn.TEXTSPLIT(INDEX(_xlfn.TEXTSPLIT(Table1[[#This Row],[rep]],"="),4)," "),1))</f>
        <v>53</v>
      </c>
      <c r="R463" s="5" cm="1">
        <f t="array" ref="R463">VALUE(INDEX(_xlfn.TEXTSPLIT(INDEX(_xlfn.TEXTSPLIT(Table1[[#This Row],[rep]],"="),5)," "),1))</f>
        <v>53</v>
      </c>
    </row>
    <row r="464" spans="1:18" x14ac:dyDescent="0.25">
      <c r="A464" t="s">
        <v>917</v>
      </c>
      <c r="B464" t="s">
        <v>918</v>
      </c>
      <c r="C464" t="s">
        <v>32</v>
      </c>
      <c r="D464" t="s">
        <v>995</v>
      </c>
      <c r="E464">
        <v>30000</v>
      </c>
      <c r="F464">
        <v>30000</v>
      </c>
      <c r="G464">
        <v>30000</v>
      </c>
      <c r="H464">
        <v>26.910166495999999</v>
      </c>
      <c r="I464">
        <v>26.910166</v>
      </c>
      <c r="J464">
        <v>2006.6765479999999</v>
      </c>
      <c r="K464" s="5" t="str" cm="1">
        <f t="array" ref="K464">INDEX(_xlfn.TEXTSPLIT(Table1[[#This Row],[csv]],"_"),1)</f>
        <v>sgemm</v>
      </c>
      <c r="L464" s="5" t="str" cm="1">
        <f t="array" ref="L464">INDEX(_xlfn.TEXTSPLIT(Table1[[#This Row],[csv]],"_"),2)</f>
        <v>mkl</v>
      </c>
      <c r="M464" s="5" t="str">
        <f>IF(ISNUMBER(SEARCH("epyc",Table1[[#This Row],[node]])),"epyc",IF(ISNUMBER(SEARCH("thin",Table1[[#This Row],[node]])),"thin",IF(ISNUMBER(SEARCH("fat",Table1[[#This Row],[node]])),"fat","UNKNOWN")))</f>
        <v>epyc</v>
      </c>
      <c r="N464" s="5">
        <f>IF(ISNUMBER(SEARCH("optimized",Table1[[#This Row],[csv]])),1,0)</f>
        <v>1</v>
      </c>
      <c r="O464" s="5" t="str" cm="1">
        <f t="array" ref="O464">INDEX(_xlfn.TEXTSPLIT(INDEX(_xlfn.TEXTSPLIT(Table1[[#This Row],[rep]],"="),2)," "),1)</f>
        <v>cores</v>
      </c>
      <c r="P464" s="5" t="str" cm="1">
        <f t="array" ref="P464">INDEX(_xlfn.TEXTSPLIT(INDEX(_xlfn.TEXTSPLIT(Table1[[#This Row],[rep]],"="),3)," "),1)</f>
        <v>close</v>
      </c>
      <c r="Q464" s="5" cm="1">
        <f t="array" ref="Q464">VALUE(INDEX(_xlfn.TEXTSPLIT(INDEX(_xlfn.TEXTSPLIT(Table1[[#This Row],[rep]],"="),4)," "),1))</f>
        <v>52</v>
      </c>
      <c r="R464" s="5" cm="1">
        <f t="array" ref="R464">VALUE(INDEX(_xlfn.TEXTSPLIT(INDEX(_xlfn.TEXTSPLIT(Table1[[#This Row],[rep]],"="),5)," "),1))</f>
        <v>52</v>
      </c>
    </row>
    <row r="465" spans="1:18" x14ac:dyDescent="0.25">
      <c r="A465" t="s">
        <v>917</v>
      </c>
      <c r="B465" t="s">
        <v>918</v>
      </c>
      <c r="C465" t="s">
        <v>32</v>
      </c>
      <c r="D465" t="s">
        <v>996</v>
      </c>
      <c r="E465">
        <v>30000</v>
      </c>
      <c r="F465">
        <v>30000</v>
      </c>
      <c r="G465">
        <v>30000</v>
      </c>
      <c r="H465">
        <v>28.266569707999999</v>
      </c>
      <c r="I465">
        <v>28.266570000000002</v>
      </c>
      <c r="J465">
        <v>1910.3839109999999</v>
      </c>
      <c r="K465" s="5" t="str" cm="1">
        <f t="array" ref="K465">INDEX(_xlfn.TEXTSPLIT(Table1[[#This Row],[csv]],"_"),1)</f>
        <v>sgemm</v>
      </c>
      <c r="L465" s="5" t="str" cm="1">
        <f t="array" ref="L465">INDEX(_xlfn.TEXTSPLIT(Table1[[#This Row],[csv]],"_"),2)</f>
        <v>mkl</v>
      </c>
      <c r="M465" s="5" t="str">
        <f>IF(ISNUMBER(SEARCH("epyc",Table1[[#This Row],[node]])),"epyc",IF(ISNUMBER(SEARCH("thin",Table1[[#This Row],[node]])),"thin",IF(ISNUMBER(SEARCH("fat",Table1[[#This Row],[node]])),"fat","UNKNOWN")))</f>
        <v>epyc</v>
      </c>
      <c r="N465" s="5">
        <f>IF(ISNUMBER(SEARCH("optimized",Table1[[#This Row],[csv]])),1,0)</f>
        <v>1</v>
      </c>
      <c r="O465" s="5" t="str" cm="1">
        <f t="array" ref="O465">INDEX(_xlfn.TEXTSPLIT(INDEX(_xlfn.TEXTSPLIT(Table1[[#This Row],[rep]],"="),2)," "),1)</f>
        <v>cores</v>
      </c>
      <c r="P465" s="5" t="str" cm="1">
        <f t="array" ref="P465">INDEX(_xlfn.TEXTSPLIT(INDEX(_xlfn.TEXTSPLIT(Table1[[#This Row],[rep]],"="),3)," "),1)</f>
        <v>close</v>
      </c>
      <c r="Q465" s="5" cm="1">
        <f t="array" ref="Q465">VALUE(INDEX(_xlfn.TEXTSPLIT(INDEX(_xlfn.TEXTSPLIT(Table1[[#This Row],[rep]],"="),4)," "),1))</f>
        <v>51</v>
      </c>
      <c r="R465" s="5" cm="1">
        <f t="array" ref="R465">VALUE(INDEX(_xlfn.TEXTSPLIT(INDEX(_xlfn.TEXTSPLIT(Table1[[#This Row],[rep]],"="),5)," "),1))</f>
        <v>51</v>
      </c>
    </row>
    <row r="466" spans="1:18" x14ac:dyDescent="0.25">
      <c r="A466" t="s">
        <v>917</v>
      </c>
      <c r="B466" t="s">
        <v>918</v>
      </c>
      <c r="C466" t="s">
        <v>32</v>
      </c>
      <c r="D466" t="s">
        <v>997</v>
      </c>
      <c r="E466">
        <v>30000</v>
      </c>
      <c r="F466">
        <v>30000</v>
      </c>
      <c r="G466">
        <v>30000</v>
      </c>
      <c r="H466">
        <v>28.682176865999999</v>
      </c>
      <c r="I466">
        <v>28.682176999999999</v>
      </c>
      <c r="J466">
        <v>1882.702288</v>
      </c>
      <c r="K466" s="5" t="str" cm="1">
        <f t="array" ref="K466">INDEX(_xlfn.TEXTSPLIT(Table1[[#This Row],[csv]],"_"),1)</f>
        <v>sgemm</v>
      </c>
      <c r="L466" s="5" t="str" cm="1">
        <f t="array" ref="L466">INDEX(_xlfn.TEXTSPLIT(Table1[[#This Row],[csv]],"_"),2)</f>
        <v>mkl</v>
      </c>
      <c r="M466" s="5" t="str">
        <f>IF(ISNUMBER(SEARCH("epyc",Table1[[#This Row],[node]])),"epyc",IF(ISNUMBER(SEARCH("thin",Table1[[#This Row],[node]])),"thin",IF(ISNUMBER(SEARCH("fat",Table1[[#This Row],[node]])),"fat","UNKNOWN")))</f>
        <v>epyc</v>
      </c>
      <c r="N466" s="5">
        <f>IF(ISNUMBER(SEARCH("optimized",Table1[[#This Row],[csv]])),1,0)</f>
        <v>1</v>
      </c>
      <c r="O466" s="5" t="str" cm="1">
        <f t="array" ref="O466">INDEX(_xlfn.TEXTSPLIT(INDEX(_xlfn.TEXTSPLIT(Table1[[#This Row],[rep]],"="),2)," "),1)</f>
        <v>cores</v>
      </c>
      <c r="P466" s="5" t="str" cm="1">
        <f t="array" ref="P466">INDEX(_xlfn.TEXTSPLIT(INDEX(_xlfn.TEXTSPLIT(Table1[[#This Row],[rep]],"="),3)," "),1)</f>
        <v>close</v>
      </c>
      <c r="Q466" s="5" cm="1">
        <f t="array" ref="Q466">VALUE(INDEX(_xlfn.TEXTSPLIT(INDEX(_xlfn.TEXTSPLIT(Table1[[#This Row],[rep]],"="),4)," "),1))</f>
        <v>50</v>
      </c>
      <c r="R466" s="5" cm="1">
        <f t="array" ref="R466">VALUE(INDEX(_xlfn.TEXTSPLIT(INDEX(_xlfn.TEXTSPLIT(Table1[[#This Row],[rep]],"="),5)," "),1))</f>
        <v>50</v>
      </c>
    </row>
    <row r="467" spans="1:18" x14ac:dyDescent="0.25">
      <c r="A467" t="s">
        <v>917</v>
      </c>
      <c r="B467" t="s">
        <v>918</v>
      </c>
      <c r="C467" t="s">
        <v>32</v>
      </c>
      <c r="D467" t="s">
        <v>998</v>
      </c>
      <c r="E467">
        <v>30000</v>
      </c>
      <c r="F467">
        <v>30000</v>
      </c>
      <c r="G467">
        <v>30000</v>
      </c>
      <c r="H467">
        <v>27.446720591999998</v>
      </c>
      <c r="I467">
        <v>27.446721</v>
      </c>
      <c r="J467">
        <v>1967.448163</v>
      </c>
      <c r="K467" s="5" t="str" cm="1">
        <f t="array" ref="K467">INDEX(_xlfn.TEXTSPLIT(Table1[[#This Row],[csv]],"_"),1)</f>
        <v>sgemm</v>
      </c>
      <c r="L467" s="5" t="str" cm="1">
        <f t="array" ref="L467">INDEX(_xlfn.TEXTSPLIT(Table1[[#This Row],[csv]],"_"),2)</f>
        <v>mkl</v>
      </c>
      <c r="M467" s="5" t="str">
        <f>IF(ISNUMBER(SEARCH("epyc",Table1[[#This Row],[node]])),"epyc",IF(ISNUMBER(SEARCH("thin",Table1[[#This Row],[node]])),"thin",IF(ISNUMBER(SEARCH("fat",Table1[[#This Row],[node]])),"fat","UNKNOWN")))</f>
        <v>epyc</v>
      </c>
      <c r="N467" s="5">
        <f>IF(ISNUMBER(SEARCH("optimized",Table1[[#This Row],[csv]])),1,0)</f>
        <v>1</v>
      </c>
      <c r="O467" s="5" t="str" cm="1">
        <f t="array" ref="O467">INDEX(_xlfn.TEXTSPLIT(INDEX(_xlfn.TEXTSPLIT(Table1[[#This Row],[rep]],"="),2)," "),1)</f>
        <v>cores</v>
      </c>
      <c r="P467" s="5" t="str" cm="1">
        <f t="array" ref="P467">INDEX(_xlfn.TEXTSPLIT(INDEX(_xlfn.TEXTSPLIT(Table1[[#This Row],[rep]],"="),3)," "),1)</f>
        <v>close</v>
      </c>
      <c r="Q467" s="5" cm="1">
        <f t="array" ref="Q467">VALUE(INDEX(_xlfn.TEXTSPLIT(INDEX(_xlfn.TEXTSPLIT(Table1[[#This Row],[rep]],"="),4)," "),1))</f>
        <v>49</v>
      </c>
      <c r="R467" s="5" cm="1">
        <f t="array" ref="R467">VALUE(INDEX(_xlfn.TEXTSPLIT(INDEX(_xlfn.TEXTSPLIT(Table1[[#This Row],[rep]],"="),5)," "),1))</f>
        <v>49</v>
      </c>
    </row>
    <row r="468" spans="1:18" x14ac:dyDescent="0.25">
      <c r="A468" t="s">
        <v>917</v>
      </c>
      <c r="B468" t="s">
        <v>918</v>
      </c>
      <c r="C468" t="s">
        <v>32</v>
      </c>
      <c r="D468" t="s">
        <v>999</v>
      </c>
      <c r="E468">
        <v>30000</v>
      </c>
      <c r="F468">
        <v>30000</v>
      </c>
      <c r="G468">
        <v>30000</v>
      </c>
      <c r="H468">
        <v>28.608930663999999</v>
      </c>
      <c r="I468">
        <v>28.608930999999998</v>
      </c>
      <c r="J468">
        <v>1887.5224880000001</v>
      </c>
      <c r="K468" s="5" t="str" cm="1">
        <f t="array" ref="K468">INDEX(_xlfn.TEXTSPLIT(Table1[[#This Row],[csv]],"_"),1)</f>
        <v>sgemm</v>
      </c>
      <c r="L468" s="5" t="str" cm="1">
        <f t="array" ref="L468">INDEX(_xlfn.TEXTSPLIT(Table1[[#This Row],[csv]],"_"),2)</f>
        <v>mkl</v>
      </c>
      <c r="M468" s="5" t="str">
        <f>IF(ISNUMBER(SEARCH("epyc",Table1[[#This Row],[node]])),"epyc",IF(ISNUMBER(SEARCH("thin",Table1[[#This Row],[node]])),"thin",IF(ISNUMBER(SEARCH("fat",Table1[[#This Row],[node]])),"fat","UNKNOWN")))</f>
        <v>epyc</v>
      </c>
      <c r="N468" s="5">
        <f>IF(ISNUMBER(SEARCH("optimized",Table1[[#This Row],[csv]])),1,0)</f>
        <v>1</v>
      </c>
      <c r="O468" s="5" t="str" cm="1">
        <f t="array" ref="O468">INDEX(_xlfn.TEXTSPLIT(INDEX(_xlfn.TEXTSPLIT(Table1[[#This Row],[rep]],"="),2)," "),1)</f>
        <v>cores</v>
      </c>
      <c r="P468" s="5" t="str" cm="1">
        <f t="array" ref="P468">INDEX(_xlfn.TEXTSPLIT(INDEX(_xlfn.TEXTSPLIT(Table1[[#This Row],[rep]],"="),3)," "),1)</f>
        <v>close</v>
      </c>
      <c r="Q468" s="5" cm="1">
        <f t="array" ref="Q468">VALUE(INDEX(_xlfn.TEXTSPLIT(INDEX(_xlfn.TEXTSPLIT(Table1[[#This Row],[rep]],"="),4)," "),1))</f>
        <v>48</v>
      </c>
      <c r="R468" s="5" cm="1">
        <f t="array" ref="R468">VALUE(INDEX(_xlfn.TEXTSPLIT(INDEX(_xlfn.TEXTSPLIT(Table1[[#This Row],[rep]],"="),5)," "),1))</f>
        <v>48</v>
      </c>
    </row>
    <row r="469" spans="1:18" x14ac:dyDescent="0.25">
      <c r="A469" t="s">
        <v>917</v>
      </c>
      <c r="B469" t="s">
        <v>918</v>
      </c>
      <c r="C469" t="s">
        <v>32</v>
      </c>
      <c r="D469" t="s">
        <v>1000</v>
      </c>
      <c r="E469">
        <v>30000</v>
      </c>
      <c r="F469">
        <v>30000</v>
      </c>
      <c r="G469">
        <v>30000</v>
      </c>
      <c r="H469">
        <v>28.8957275</v>
      </c>
      <c r="I469">
        <v>28.895727000000001</v>
      </c>
      <c r="J469">
        <v>1868.7883870000001</v>
      </c>
      <c r="K469" s="5" t="str" cm="1">
        <f t="array" ref="K469">INDEX(_xlfn.TEXTSPLIT(Table1[[#This Row],[csv]],"_"),1)</f>
        <v>sgemm</v>
      </c>
      <c r="L469" s="5" t="str" cm="1">
        <f t="array" ref="L469">INDEX(_xlfn.TEXTSPLIT(Table1[[#This Row],[csv]],"_"),2)</f>
        <v>mkl</v>
      </c>
      <c r="M469" s="5" t="str">
        <f>IF(ISNUMBER(SEARCH("epyc",Table1[[#This Row],[node]])),"epyc",IF(ISNUMBER(SEARCH("thin",Table1[[#This Row],[node]])),"thin",IF(ISNUMBER(SEARCH("fat",Table1[[#This Row],[node]])),"fat","UNKNOWN")))</f>
        <v>epyc</v>
      </c>
      <c r="N469" s="5">
        <f>IF(ISNUMBER(SEARCH("optimized",Table1[[#This Row],[csv]])),1,0)</f>
        <v>1</v>
      </c>
      <c r="O469" s="5" t="str" cm="1">
        <f t="array" ref="O469">INDEX(_xlfn.TEXTSPLIT(INDEX(_xlfn.TEXTSPLIT(Table1[[#This Row],[rep]],"="),2)," "),1)</f>
        <v>cores</v>
      </c>
      <c r="P469" s="5" t="str" cm="1">
        <f t="array" ref="P469">INDEX(_xlfn.TEXTSPLIT(INDEX(_xlfn.TEXTSPLIT(Table1[[#This Row],[rep]],"="),3)," "),1)</f>
        <v>close</v>
      </c>
      <c r="Q469" s="5" cm="1">
        <f t="array" ref="Q469">VALUE(INDEX(_xlfn.TEXTSPLIT(INDEX(_xlfn.TEXTSPLIT(Table1[[#This Row],[rep]],"="),4)," "),1))</f>
        <v>47</v>
      </c>
      <c r="R469" s="5" cm="1">
        <f t="array" ref="R469">VALUE(INDEX(_xlfn.TEXTSPLIT(INDEX(_xlfn.TEXTSPLIT(Table1[[#This Row],[rep]],"="),5)," "),1))</f>
        <v>47</v>
      </c>
    </row>
    <row r="470" spans="1:18" x14ac:dyDescent="0.25">
      <c r="A470" t="s">
        <v>917</v>
      </c>
      <c r="B470" t="s">
        <v>918</v>
      </c>
      <c r="C470" t="s">
        <v>32</v>
      </c>
      <c r="D470" t="s">
        <v>1001</v>
      </c>
      <c r="E470">
        <v>30000</v>
      </c>
      <c r="F470">
        <v>30000</v>
      </c>
      <c r="G470">
        <v>30000</v>
      </c>
      <c r="H470">
        <v>28.342043413999999</v>
      </c>
      <c r="I470">
        <v>28.342043</v>
      </c>
      <c r="J470">
        <v>1905.2966369999999</v>
      </c>
      <c r="K470" s="5" t="str" cm="1">
        <f t="array" ref="K470">INDEX(_xlfn.TEXTSPLIT(Table1[[#This Row],[csv]],"_"),1)</f>
        <v>sgemm</v>
      </c>
      <c r="L470" s="5" t="str" cm="1">
        <f t="array" ref="L470">INDEX(_xlfn.TEXTSPLIT(Table1[[#This Row],[csv]],"_"),2)</f>
        <v>mkl</v>
      </c>
      <c r="M470" s="5" t="str">
        <f>IF(ISNUMBER(SEARCH("epyc",Table1[[#This Row],[node]])),"epyc",IF(ISNUMBER(SEARCH("thin",Table1[[#This Row],[node]])),"thin",IF(ISNUMBER(SEARCH("fat",Table1[[#This Row],[node]])),"fat","UNKNOWN")))</f>
        <v>epyc</v>
      </c>
      <c r="N470" s="5">
        <f>IF(ISNUMBER(SEARCH("optimized",Table1[[#This Row],[csv]])),1,0)</f>
        <v>1</v>
      </c>
      <c r="O470" s="5" t="str" cm="1">
        <f t="array" ref="O470">INDEX(_xlfn.TEXTSPLIT(INDEX(_xlfn.TEXTSPLIT(Table1[[#This Row],[rep]],"="),2)," "),1)</f>
        <v>cores</v>
      </c>
      <c r="P470" s="5" t="str" cm="1">
        <f t="array" ref="P470">INDEX(_xlfn.TEXTSPLIT(INDEX(_xlfn.TEXTSPLIT(Table1[[#This Row],[rep]],"="),3)," "),1)</f>
        <v>close</v>
      </c>
      <c r="Q470" s="5" cm="1">
        <f t="array" ref="Q470">VALUE(INDEX(_xlfn.TEXTSPLIT(INDEX(_xlfn.TEXTSPLIT(Table1[[#This Row],[rep]],"="),4)," "),1))</f>
        <v>46</v>
      </c>
      <c r="R470" s="5" cm="1">
        <f t="array" ref="R470">VALUE(INDEX(_xlfn.TEXTSPLIT(INDEX(_xlfn.TEXTSPLIT(Table1[[#This Row],[rep]],"="),5)," "),1))</f>
        <v>46</v>
      </c>
    </row>
    <row r="471" spans="1:18" x14ac:dyDescent="0.25">
      <c r="A471" t="s">
        <v>917</v>
      </c>
      <c r="B471" t="s">
        <v>918</v>
      </c>
      <c r="C471" t="s">
        <v>32</v>
      </c>
      <c r="D471" t="s">
        <v>1002</v>
      </c>
      <c r="E471">
        <v>30000</v>
      </c>
      <c r="F471">
        <v>30000</v>
      </c>
      <c r="G471">
        <v>30000</v>
      </c>
      <c r="H471">
        <v>29.560668324000002</v>
      </c>
      <c r="I471">
        <v>29.560668</v>
      </c>
      <c r="J471">
        <v>1826.7516619999999</v>
      </c>
      <c r="K471" s="5" t="str" cm="1">
        <f t="array" ref="K471">INDEX(_xlfn.TEXTSPLIT(Table1[[#This Row],[csv]],"_"),1)</f>
        <v>sgemm</v>
      </c>
      <c r="L471" s="5" t="str" cm="1">
        <f t="array" ref="L471">INDEX(_xlfn.TEXTSPLIT(Table1[[#This Row],[csv]],"_"),2)</f>
        <v>mkl</v>
      </c>
      <c r="M471" s="5" t="str">
        <f>IF(ISNUMBER(SEARCH("epyc",Table1[[#This Row],[node]])),"epyc",IF(ISNUMBER(SEARCH("thin",Table1[[#This Row],[node]])),"thin",IF(ISNUMBER(SEARCH("fat",Table1[[#This Row],[node]])),"fat","UNKNOWN")))</f>
        <v>epyc</v>
      </c>
      <c r="N471" s="5">
        <f>IF(ISNUMBER(SEARCH("optimized",Table1[[#This Row],[csv]])),1,0)</f>
        <v>1</v>
      </c>
      <c r="O471" s="5" t="str" cm="1">
        <f t="array" ref="O471">INDEX(_xlfn.TEXTSPLIT(INDEX(_xlfn.TEXTSPLIT(Table1[[#This Row],[rep]],"="),2)," "),1)</f>
        <v>cores</v>
      </c>
      <c r="P471" s="5" t="str" cm="1">
        <f t="array" ref="P471">INDEX(_xlfn.TEXTSPLIT(INDEX(_xlfn.TEXTSPLIT(Table1[[#This Row],[rep]],"="),3)," "),1)</f>
        <v>close</v>
      </c>
      <c r="Q471" s="5" cm="1">
        <f t="array" ref="Q471">VALUE(INDEX(_xlfn.TEXTSPLIT(INDEX(_xlfn.TEXTSPLIT(Table1[[#This Row],[rep]],"="),4)," "),1))</f>
        <v>45</v>
      </c>
      <c r="R471" s="5" cm="1">
        <f t="array" ref="R471">VALUE(INDEX(_xlfn.TEXTSPLIT(INDEX(_xlfn.TEXTSPLIT(Table1[[#This Row],[rep]],"="),5)," "),1))</f>
        <v>45</v>
      </c>
    </row>
    <row r="472" spans="1:18" x14ac:dyDescent="0.25">
      <c r="A472" t="s">
        <v>917</v>
      </c>
      <c r="B472" t="s">
        <v>918</v>
      </c>
      <c r="C472" t="s">
        <v>32</v>
      </c>
      <c r="D472" t="s">
        <v>1003</v>
      </c>
      <c r="E472">
        <v>30000</v>
      </c>
      <c r="F472">
        <v>30000</v>
      </c>
      <c r="G472">
        <v>30000</v>
      </c>
      <c r="H472">
        <v>28.640308305000001</v>
      </c>
      <c r="I472">
        <v>28.640308000000001</v>
      </c>
      <c r="J472">
        <v>1885.4545639999999</v>
      </c>
      <c r="K472" s="5" t="str" cm="1">
        <f t="array" ref="K472">INDEX(_xlfn.TEXTSPLIT(Table1[[#This Row],[csv]],"_"),1)</f>
        <v>sgemm</v>
      </c>
      <c r="L472" s="5" t="str" cm="1">
        <f t="array" ref="L472">INDEX(_xlfn.TEXTSPLIT(Table1[[#This Row],[csv]],"_"),2)</f>
        <v>mkl</v>
      </c>
      <c r="M472" s="5" t="str">
        <f>IF(ISNUMBER(SEARCH("epyc",Table1[[#This Row],[node]])),"epyc",IF(ISNUMBER(SEARCH("thin",Table1[[#This Row],[node]])),"thin",IF(ISNUMBER(SEARCH("fat",Table1[[#This Row],[node]])),"fat","UNKNOWN")))</f>
        <v>epyc</v>
      </c>
      <c r="N472" s="5">
        <f>IF(ISNUMBER(SEARCH("optimized",Table1[[#This Row],[csv]])),1,0)</f>
        <v>1</v>
      </c>
      <c r="O472" s="5" t="str" cm="1">
        <f t="array" ref="O472">INDEX(_xlfn.TEXTSPLIT(INDEX(_xlfn.TEXTSPLIT(Table1[[#This Row],[rep]],"="),2)," "),1)</f>
        <v>cores</v>
      </c>
      <c r="P472" s="5" t="str" cm="1">
        <f t="array" ref="P472">INDEX(_xlfn.TEXTSPLIT(INDEX(_xlfn.TEXTSPLIT(Table1[[#This Row],[rep]],"="),3)," "),1)</f>
        <v>close</v>
      </c>
      <c r="Q472" s="5" cm="1">
        <f t="array" ref="Q472">VALUE(INDEX(_xlfn.TEXTSPLIT(INDEX(_xlfn.TEXTSPLIT(Table1[[#This Row],[rep]],"="),4)," "),1))</f>
        <v>44</v>
      </c>
      <c r="R472" s="5" cm="1">
        <f t="array" ref="R472">VALUE(INDEX(_xlfn.TEXTSPLIT(INDEX(_xlfn.TEXTSPLIT(Table1[[#This Row],[rep]],"="),5)," "),1))</f>
        <v>44</v>
      </c>
    </row>
    <row r="473" spans="1:18" x14ac:dyDescent="0.25">
      <c r="A473" t="s">
        <v>917</v>
      </c>
      <c r="B473" t="s">
        <v>918</v>
      </c>
      <c r="C473" t="s">
        <v>32</v>
      </c>
      <c r="D473" t="s">
        <v>1004</v>
      </c>
      <c r="E473">
        <v>30000</v>
      </c>
      <c r="F473">
        <v>30000</v>
      </c>
      <c r="G473">
        <v>30000</v>
      </c>
      <c r="H473">
        <v>29.990698008999999</v>
      </c>
      <c r="I473">
        <v>29.990697999999998</v>
      </c>
      <c r="J473">
        <v>1800.558293</v>
      </c>
      <c r="K473" s="5" t="str" cm="1">
        <f t="array" ref="K473">INDEX(_xlfn.TEXTSPLIT(Table1[[#This Row],[csv]],"_"),1)</f>
        <v>sgemm</v>
      </c>
      <c r="L473" s="5" t="str" cm="1">
        <f t="array" ref="L473">INDEX(_xlfn.TEXTSPLIT(Table1[[#This Row],[csv]],"_"),2)</f>
        <v>mkl</v>
      </c>
      <c r="M473" s="5" t="str">
        <f>IF(ISNUMBER(SEARCH("epyc",Table1[[#This Row],[node]])),"epyc",IF(ISNUMBER(SEARCH("thin",Table1[[#This Row],[node]])),"thin",IF(ISNUMBER(SEARCH("fat",Table1[[#This Row],[node]])),"fat","UNKNOWN")))</f>
        <v>epyc</v>
      </c>
      <c r="N473" s="5">
        <f>IF(ISNUMBER(SEARCH("optimized",Table1[[#This Row],[csv]])),1,0)</f>
        <v>1</v>
      </c>
      <c r="O473" s="5" t="str" cm="1">
        <f t="array" ref="O473">INDEX(_xlfn.TEXTSPLIT(INDEX(_xlfn.TEXTSPLIT(Table1[[#This Row],[rep]],"="),2)," "),1)</f>
        <v>cores</v>
      </c>
      <c r="P473" s="5" t="str" cm="1">
        <f t="array" ref="P473">INDEX(_xlfn.TEXTSPLIT(INDEX(_xlfn.TEXTSPLIT(Table1[[#This Row],[rep]],"="),3)," "),1)</f>
        <v>close</v>
      </c>
      <c r="Q473" s="5" cm="1">
        <f t="array" ref="Q473">VALUE(INDEX(_xlfn.TEXTSPLIT(INDEX(_xlfn.TEXTSPLIT(Table1[[#This Row],[rep]],"="),4)," "),1))</f>
        <v>43</v>
      </c>
      <c r="R473" s="5" cm="1">
        <f t="array" ref="R473">VALUE(INDEX(_xlfn.TEXTSPLIT(INDEX(_xlfn.TEXTSPLIT(Table1[[#This Row],[rep]],"="),5)," "),1))</f>
        <v>43</v>
      </c>
    </row>
    <row r="474" spans="1:18" x14ac:dyDescent="0.25">
      <c r="A474" t="s">
        <v>917</v>
      </c>
      <c r="B474" t="s">
        <v>918</v>
      </c>
      <c r="C474" t="s">
        <v>32</v>
      </c>
      <c r="D474" t="s">
        <v>1005</v>
      </c>
      <c r="E474">
        <v>30000</v>
      </c>
      <c r="F474">
        <v>30000</v>
      </c>
      <c r="G474">
        <v>30000</v>
      </c>
      <c r="H474">
        <v>30.148890442999999</v>
      </c>
      <c r="I474">
        <v>30.148890000000002</v>
      </c>
      <c r="J474">
        <v>1791.1106910000001</v>
      </c>
      <c r="K474" s="5" t="str" cm="1">
        <f t="array" ref="K474">INDEX(_xlfn.TEXTSPLIT(Table1[[#This Row],[csv]],"_"),1)</f>
        <v>sgemm</v>
      </c>
      <c r="L474" s="5" t="str" cm="1">
        <f t="array" ref="L474">INDEX(_xlfn.TEXTSPLIT(Table1[[#This Row],[csv]],"_"),2)</f>
        <v>mkl</v>
      </c>
      <c r="M474" s="5" t="str">
        <f>IF(ISNUMBER(SEARCH("epyc",Table1[[#This Row],[node]])),"epyc",IF(ISNUMBER(SEARCH("thin",Table1[[#This Row],[node]])),"thin",IF(ISNUMBER(SEARCH("fat",Table1[[#This Row],[node]])),"fat","UNKNOWN")))</f>
        <v>epyc</v>
      </c>
      <c r="N474" s="5">
        <f>IF(ISNUMBER(SEARCH("optimized",Table1[[#This Row],[csv]])),1,0)</f>
        <v>1</v>
      </c>
      <c r="O474" s="5" t="str" cm="1">
        <f t="array" ref="O474">INDEX(_xlfn.TEXTSPLIT(INDEX(_xlfn.TEXTSPLIT(Table1[[#This Row],[rep]],"="),2)," "),1)</f>
        <v>cores</v>
      </c>
      <c r="P474" s="5" t="str" cm="1">
        <f t="array" ref="P474">INDEX(_xlfn.TEXTSPLIT(INDEX(_xlfn.TEXTSPLIT(Table1[[#This Row],[rep]],"="),3)," "),1)</f>
        <v>close</v>
      </c>
      <c r="Q474" s="5" cm="1">
        <f t="array" ref="Q474">VALUE(INDEX(_xlfn.TEXTSPLIT(INDEX(_xlfn.TEXTSPLIT(Table1[[#This Row],[rep]],"="),4)," "),1))</f>
        <v>42</v>
      </c>
      <c r="R474" s="5" cm="1">
        <f t="array" ref="R474">VALUE(INDEX(_xlfn.TEXTSPLIT(INDEX(_xlfn.TEXTSPLIT(Table1[[#This Row],[rep]],"="),5)," "),1))</f>
        <v>42</v>
      </c>
    </row>
    <row r="475" spans="1:18" x14ac:dyDescent="0.25">
      <c r="A475" t="s">
        <v>917</v>
      </c>
      <c r="B475" t="s">
        <v>918</v>
      </c>
      <c r="C475" t="s">
        <v>32</v>
      </c>
      <c r="D475" t="s">
        <v>1006</v>
      </c>
      <c r="E475">
        <v>30000</v>
      </c>
      <c r="F475">
        <v>30000</v>
      </c>
      <c r="G475">
        <v>30000</v>
      </c>
      <c r="H475">
        <v>31.808909603</v>
      </c>
      <c r="I475">
        <v>31.808910000000001</v>
      </c>
      <c r="J475">
        <v>1697.6375700000001</v>
      </c>
      <c r="K475" s="5" t="str" cm="1">
        <f t="array" ref="K475">INDEX(_xlfn.TEXTSPLIT(Table1[[#This Row],[csv]],"_"),1)</f>
        <v>sgemm</v>
      </c>
      <c r="L475" s="5" t="str" cm="1">
        <f t="array" ref="L475">INDEX(_xlfn.TEXTSPLIT(Table1[[#This Row],[csv]],"_"),2)</f>
        <v>mkl</v>
      </c>
      <c r="M475" s="5" t="str">
        <f>IF(ISNUMBER(SEARCH("epyc",Table1[[#This Row],[node]])),"epyc",IF(ISNUMBER(SEARCH("thin",Table1[[#This Row],[node]])),"thin",IF(ISNUMBER(SEARCH("fat",Table1[[#This Row],[node]])),"fat","UNKNOWN")))</f>
        <v>epyc</v>
      </c>
      <c r="N475" s="5">
        <f>IF(ISNUMBER(SEARCH("optimized",Table1[[#This Row],[csv]])),1,0)</f>
        <v>1</v>
      </c>
      <c r="O475" s="5" t="str" cm="1">
        <f t="array" ref="O475">INDEX(_xlfn.TEXTSPLIT(INDEX(_xlfn.TEXTSPLIT(Table1[[#This Row],[rep]],"="),2)," "),1)</f>
        <v>cores</v>
      </c>
      <c r="P475" s="5" t="str" cm="1">
        <f t="array" ref="P475">INDEX(_xlfn.TEXTSPLIT(INDEX(_xlfn.TEXTSPLIT(Table1[[#This Row],[rep]],"="),3)," "),1)</f>
        <v>close</v>
      </c>
      <c r="Q475" s="5" cm="1">
        <f t="array" ref="Q475">VALUE(INDEX(_xlfn.TEXTSPLIT(INDEX(_xlfn.TEXTSPLIT(Table1[[#This Row],[rep]],"="),4)," "),1))</f>
        <v>41</v>
      </c>
      <c r="R475" s="5" cm="1">
        <f t="array" ref="R475">VALUE(INDEX(_xlfn.TEXTSPLIT(INDEX(_xlfn.TEXTSPLIT(Table1[[#This Row],[rep]],"="),5)," "),1))</f>
        <v>41</v>
      </c>
    </row>
    <row r="476" spans="1:18" x14ac:dyDescent="0.25">
      <c r="A476" t="s">
        <v>917</v>
      </c>
      <c r="B476" t="s">
        <v>918</v>
      </c>
      <c r="C476" t="s">
        <v>32</v>
      </c>
      <c r="D476" t="s">
        <v>1007</v>
      </c>
      <c r="E476">
        <v>30000</v>
      </c>
      <c r="F476">
        <v>30000</v>
      </c>
      <c r="G476">
        <v>30000</v>
      </c>
      <c r="H476">
        <v>32.636697228999999</v>
      </c>
      <c r="I476">
        <v>32.636696999999998</v>
      </c>
      <c r="J476">
        <v>1654.5791879999999</v>
      </c>
      <c r="K476" s="5" t="str" cm="1">
        <f t="array" ref="K476">INDEX(_xlfn.TEXTSPLIT(Table1[[#This Row],[csv]],"_"),1)</f>
        <v>sgemm</v>
      </c>
      <c r="L476" s="5" t="str" cm="1">
        <f t="array" ref="L476">INDEX(_xlfn.TEXTSPLIT(Table1[[#This Row],[csv]],"_"),2)</f>
        <v>mkl</v>
      </c>
      <c r="M476" s="5" t="str">
        <f>IF(ISNUMBER(SEARCH("epyc",Table1[[#This Row],[node]])),"epyc",IF(ISNUMBER(SEARCH("thin",Table1[[#This Row],[node]])),"thin",IF(ISNUMBER(SEARCH("fat",Table1[[#This Row],[node]])),"fat","UNKNOWN")))</f>
        <v>epyc</v>
      </c>
      <c r="N476" s="5">
        <f>IF(ISNUMBER(SEARCH("optimized",Table1[[#This Row],[csv]])),1,0)</f>
        <v>1</v>
      </c>
      <c r="O476" s="5" t="str" cm="1">
        <f t="array" ref="O476">INDEX(_xlfn.TEXTSPLIT(INDEX(_xlfn.TEXTSPLIT(Table1[[#This Row],[rep]],"="),2)," "),1)</f>
        <v>cores</v>
      </c>
      <c r="P476" s="5" t="str" cm="1">
        <f t="array" ref="P476">INDEX(_xlfn.TEXTSPLIT(INDEX(_xlfn.TEXTSPLIT(Table1[[#This Row],[rep]],"="),3)," "),1)</f>
        <v>close</v>
      </c>
      <c r="Q476" s="5" cm="1">
        <f t="array" ref="Q476">VALUE(INDEX(_xlfn.TEXTSPLIT(INDEX(_xlfn.TEXTSPLIT(Table1[[#This Row],[rep]],"="),4)," "),1))</f>
        <v>40</v>
      </c>
      <c r="R476" s="5" cm="1">
        <f t="array" ref="R476">VALUE(INDEX(_xlfn.TEXTSPLIT(INDEX(_xlfn.TEXTSPLIT(Table1[[#This Row],[rep]],"="),5)," "),1))</f>
        <v>40</v>
      </c>
    </row>
    <row r="477" spans="1:18" x14ac:dyDescent="0.25">
      <c r="A477" t="s">
        <v>917</v>
      </c>
      <c r="B477" t="s">
        <v>918</v>
      </c>
      <c r="C477" t="s">
        <v>32</v>
      </c>
      <c r="D477" t="s">
        <v>1008</v>
      </c>
      <c r="E477">
        <v>30000</v>
      </c>
      <c r="F477">
        <v>30000</v>
      </c>
      <c r="G477">
        <v>30000</v>
      </c>
      <c r="H477">
        <v>31.959641341000001</v>
      </c>
      <c r="I477">
        <v>31.959641000000001</v>
      </c>
      <c r="J477">
        <v>1689.6309759999999</v>
      </c>
      <c r="K477" s="5" t="str" cm="1">
        <f t="array" ref="K477">INDEX(_xlfn.TEXTSPLIT(Table1[[#This Row],[csv]],"_"),1)</f>
        <v>sgemm</v>
      </c>
      <c r="L477" s="5" t="str" cm="1">
        <f t="array" ref="L477">INDEX(_xlfn.TEXTSPLIT(Table1[[#This Row],[csv]],"_"),2)</f>
        <v>mkl</v>
      </c>
      <c r="M477" s="5" t="str">
        <f>IF(ISNUMBER(SEARCH("epyc",Table1[[#This Row],[node]])),"epyc",IF(ISNUMBER(SEARCH("thin",Table1[[#This Row],[node]])),"thin",IF(ISNUMBER(SEARCH("fat",Table1[[#This Row],[node]])),"fat","UNKNOWN")))</f>
        <v>epyc</v>
      </c>
      <c r="N477" s="5">
        <f>IF(ISNUMBER(SEARCH("optimized",Table1[[#This Row],[csv]])),1,0)</f>
        <v>1</v>
      </c>
      <c r="O477" s="5" t="str" cm="1">
        <f t="array" ref="O477">INDEX(_xlfn.TEXTSPLIT(INDEX(_xlfn.TEXTSPLIT(Table1[[#This Row],[rep]],"="),2)," "),1)</f>
        <v>cores</v>
      </c>
      <c r="P477" s="5" t="str" cm="1">
        <f t="array" ref="P477">INDEX(_xlfn.TEXTSPLIT(INDEX(_xlfn.TEXTSPLIT(Table1[[#This Row],[rep]],"="),3)," "),1)</f>
        <v>close</v>
      </c>
      <c r="Q477" s="5" cm="1">
        <f t="array" ref="Q477">VALUE(INDEX(_xlfn.TEXTSPLIT(INDEX(_xlfn.TEXTSPLIT(Table1[[#This Row],[rep]],"="),4)," "),1))</f>
        <v>39</v>
      </c>
      <c r="R477" s="5" cm="1">
        <f t="array" ref="R477">VALUE(INDEX(_xlfn.TEXTSPLIT(INDEX(_xlfn.TEXTSPLIT(Table1[[#This Row],[rep]],"="),5)," "),1))</f>
        <v>39</v>
      </c>
    </row>
    <row r="478" spans="1:18" x14ac:dyDescent="0.25">
      <c r="A478" t="s">
        <v>917</v>
      </c>
      <c r="B478" t="s">
        <v>918</v>
      </c>
      <c r="C478" t="s">
        <v>32</v>
      </c>
      <c r="D478" t="s">
        <v>1009</v>
      </c>
      <c r="E478">
        <v>30000</v>
      </c>
      <c r="F478">
        <v>30000</v>
      </c>
      <c r="G478">
        <v>30000</v>
      </c>
      <c r="H478">
        <v>31.790868287999999</v>
      </c>
      <c r="I478">
        <v>31.790868</v>
      </c>
      <c r="J478">
        <v>1698.6009790000001</v>
      </c>
      <c r="K478" s="5" t="str" cm="1">
        <f t="array" ref="K478">INDEX(_xlfn.TEXTSPLIT(Table1[[#This Row],[csv]],"_"),1)</f>
        <v>sgemm</v>
      </c>
      <c r="L478" s="5" t="str" cm="1">
        <f t="array" ref="L478">INDEX(_xlfn.TEXTSPLIT(Table1[[#This Row],[csv]],"_"),2)</f>
        <v>mkl</v>
      </c>
      <c r="M478" s="5" t="str">
        <f>IF(ISNUMBER(SEARCH("epyc",Table1[[#This Row],[node]])),"epyc",IF(ISNUMBER(SEARCH("thin",Table1[[#This Row],[node]])),"thin",IF(ISNUMBER(SEARCH("fat",Table1[[#This Row],[node]])),"fat","UNKNOWN")))</f>
        <v>epyc</v>
      </c>
      <c r="N478" s="5">
        <f>IF(ISNUMBER(SEARCH("optimized",Table1[[#This Row],[csv]])),1,0)</f>
        <v>1</v>
      </c>
      <c r="O478" s="5" t="str" cm="1">
        <f t="array" ref="O478">INDEX(_xlfn.TEXTSPLIT(INDEX(_xlfn.TEXTSPLIT(Table1[[#This Row],[rep]],"="),2)," "),1)</f>
        <v>cores</v>
      </c>
      <c r="P478" s="5" t="str" cm="1">
        <f t="array" ref="P478">INDEX(_xlfn.TEXTSPLIT(INDEX(_xlfn.TEXTSPLIT(Table1[[#This Row],[rep]],"="),3)," "),1)</f>
        <v>close</v>
      </c>
      <c r="Q478" s="5" cm="1">
        <f t="array" ref="Q478">VALUE(INDEX(_xlfn.TEXTSPLIT(INDEX(_xlfn.TEXTSPLIT(Table1[[#This Row],[rep]],"="),4)," "),1))</f>
        <v>38</v>
      </c>
      <c r="R478" s="5" cm="1">
        <f t="array" ref="R478">VALUE(INDEX(_xlfn.TEXTSPLIT(INDEX(_xlfn.TEXTSPLIT(Table1[[#This Row],[rep]],"="),5)," "),1))</f>
        <v>38</v>
      </c>
    </row>
    <row r="479" spans="1:18" x14ac:dyDescent="0.25">
      <c r="A479" t="s">
        <v>917</v>
      </c>
      <c r="B479" t="s">
        <v>918</v>
      </c>
      <c r="C479" t="s">
        <v>32</v>
      </c>
      <c r="D479" t="s">
        <v>1010</v>
      </c>
      <c r="E479">
        <v>30000</v>
      </c>
      <c r="F479">
        <v>30000</v>
      </c>
      <c r="G479">
        <v>30000</v>
      </c>
      <c r="H479">
        <v>34.450090365000001</v>
      </c>
      <c r="I479">
        <v>34.450090000000003</v>
      </c>
      <c r="J479">
        <v>1567.485003</v>
      </c>
      <c r="K479" s="5" t="str" cm="1">
        <f t="array" ref="K479">INDEX(_xlfn.TEXTSPLIT(Table1[[#This Row],[csv]],"_"),1)</f>
        <v>sgemm</v>
      </c>
      <c r="L479" s="5" t="str" cm="1">
        <f t="array" ref="L479">INDEX(_xlfn.TEXTSPLIT(Table1[[#This Row],[csv]],"_"),2)</f>
        <v>mkl</v>
      </c>
      <c r="M479" s="5" t="str">
        <f>IF(ISNUMBER(SEARCH("epyc",Table1[[#This Row],[node]])),"epyc",IF(ISNUMBER(SEARCH("thin",Table1[[#This Row],[node]])),"thin",IF(ISNUMBER(SEARCH("fat",Table1[[#This Row],[node]])),"fat","UNKNOWN")))</f>
        <v>epyc</v>
      </c>
      <c r="N479" s="5">
        <f>IF(ISNUMBER(SEARCH("optimized",Table1[[#This Row],[csv]])),1,0)</f>
        <v>1</v>
      </c>
      <c r="O479" s="5" t="str" cm="1">
        <f t="array" ref="O479">INDEX(_xlfn.TEXTSPLIT(INDEX(_xlfn.TEXTSPLIT(Table1[[#This Row],[rep]],"="),2)," "),1)</f>
        <v>cores</v>
      </c>
      <c r="P479" s="5" t="str" cm="1">
        <f t="array" ref="P479">INDEX(_xlfn.TEXTSPLIT(INDEX(_xlfn.TEXTSPLIT(Table1[[#This Row],[rep]],"="),3)," "),1)</f>
        <v>close</v>
      </c>
      <c r="Q479" s="5" cm="1">
        <f t="array" ref="Q479">VALUE(INDEX(_xlfn.TEXTSPLIT(INDEX(_xlfn.TEXTSPLIT(Table1[[#This Row],[rep]],"="),4)," "),1))</f>
        <v>37</v>
      </c>
      <c r="R479" s="5" cm="1">
        <f t="array" ref="R479">VALUE(INDEX(_xlfn.TEXTSPLIT(INDEX(_xlfn.TEXTSPLIT(Table1[[#This Row],[rep]],"="),5)," "),1))</f>
        <v>37</v>
      </c>
    </row>
    <row r="480" spans="1:18" x14ac:dyDescent="0.25">
      <c r="A480" t="s">
        <v>917</v>
      </c>
      <c r="B480" t="s">
        <v>918</v>
      </c>
      <c r="C480" t="s">
        <v>32</v>
      </c>
      <c r="D480" t="s">
        <v>1011</v>
      </c>
      <c r="E480">
        <v>30000</v>
      </c>
      <c r="F480">
        <v>30000</v>
      </c>
      <c r="G480">
        <v>30000</v>
      </c>
      <c r="H480">
        <v>33.822187128000003</v>
      </c>
      <c r="I480">
        <v>33.822187</v>
      </c>
      <c r="J480">
        <v>1596.5850989999999</v>
      </c>
      <c r="K480" s="5" t="str" cm="1">
        <f t="array" ref="K480">INDEX(_xlfn.TEXTSPLIT(Table1[[#This Row],[csv]],"_"),1)</f>
        <v>sgemm</v>
      </c>
      <c r="L480" s="5" t="str" cm="1">
        <f t="array" ref="L480">INDEX(_xlfn.TEXTSPLIT(Table1[[#This Row],[csv]],"_"),2)</f>
        <v>mkl</v>
      </c>
      <c r="M480" s="5" t="str">
        <f>IF(ISNUMBER(SEARCH("epyc",Table1[[#This Row],[node]])),"epyc",IF(ISNUMBER(SEARCH("thin",Table1[[#This Row],[node]])),"thin",IF(ISNUMBER(SEARCH("fat",Table1[[#This Row],[node]])),"fat","UNKNOWN")))</f>
        <v>epyc</v>
      </c>
      <c r="N480" s="5">
        <f>IF(ISNUMBER(SEARCH("optimized",Table1[[#This Row],[csv]])),1,0)</f>
        <v>1</v>
      </c>
      <c r="O480" s="5" t="str" cm="1">
        <f t="array" ref="O480">INDEX(_xlfn.TEXTSPLIT(INDEX(_xlfn.TEXTSPLIT(Table1[[#This Row],[rep]],"="),2)," "),1)</f>
        <v>cores</v>
      </c>
      <c r="P480" s="5" t="str" cm="1">
        <f t="array" ref="P480">INDEX(_xlfn.TEXTSPLIT(INDEX(_xlfn.TEXTSPLIT(Table1[[#This Row],[rep]],"="),3)," "),1)</f>
        <v>close</v>
      </c>
      <c r="Q480" s="5" cm="1">
        <f t="array" ref="Q480">VALUE(INDEX(_xlfn.TEXTSPLIT(INDEX(_xlfn.TEXTSPLIT(Table1[[#This Row],[rep]],"="),4)," "),1))</f>
        <v>36</v>
      </c>
      <c r="R480" s="5" cm="1">
        <f t="array" ref="R480">VALUE(INDEX(_xlfn.TEXTSPLIT(INDEX(_xlfn.TEXTSPLIT(Table1[[#This Row],[rep]],"="),5)," "),1))</f>
        <v>36</v>
      </c>
    </row>
    <row r="481" spans="1:18" x14ac:dyDescent="0.25">
      <c r="A481" t="s">
        <v>917</v>
      </c>
      <c r="B481" t="s">
        <v>918</v>
      </c>
      <c r="C481" t="s">
        <v>32</v>
      </c>
      <c r="D481" t="s">
        <v>1012</v>
      </c>
      <c r="E481">
        <v>30000</v>
      </c>
      <c r="F481">
        <v>30000</v>
      </c>
      <c r="G481">
        <v>30000</v>
      </c>
      <c r="H481">
        <v>34.090815282999998</v>
      </c>
      <c r="I481">
        <v>34.090814999999999</v>
      </c>
      <c r="J481">
        <v>1584.004359</v>
      </c>
      <c r="K481" s="5" t="str" cm="1">
        <f t="array" ref="K481">INDEX(_xlfn.TEXTSPLIT(Table1[[#This Row],[csv]],"_"),1)</f>
        <v>sgemm</v>
      </c>
      <c r="L481" s="5" t="str" cm="1">
        <f t="array" ref="L481">INDEX(_xlfn.TEXTSPLIT(Table1[[#This Row],[csv]],"_"),2)</f>
        <v>mkl</v>
      </c>
      <c r="M481" s="5" t="str">
        <f>IF(ISNUMBER(SEARCH("epyc",Table1[[#This Row],[node]])),"epyc",IF(ISNUMBER(SEARCH("thin",Table1[[#This Row],[node]])),"thin",IF(ISNUMBER(SEARCH("fat",Table1[[#This Row],[node]])),"fat","UNKNOWN")))</f>
        <v>epyc</v>
      </c>
      <c r="N481" s="5">
        <f>IF(ISNUMBER(SEARCH("optimized",Table1[[#This Row],[csv]])),1,0)</f>
        <v>1</v>
      </c>
      <c r="O481" s="5" t="str" cm="1">
        <f t="array" ref="O481">INDEX(_xlfn.TEXTSPLIT(INDEX(_xlfn.TEXTSPLIT(Table1[[#This Row],[rep]],"="),2)," "),1)</f>
        <v>cores</v>
      </c>
      <c r="P481" s="5" t="str" cm="1">
        <f t="array" ref="P481">INDEX(_xlfn.TEXTSPLIT(INDEX(_xlfn.TEXTSPLIT(Table1[[#This Row],[rep]],"="),3)," "),1)</f>
        <v>close</v>
      </c>
      <c r="Q481" s="5" cm="1">
        <f t="array" ref="Q481">VALUE(INDEX(_xlfn.TEXTSPLIT(INDEX(_xlfn.TEXTSPLIT(Table1[[#This Row],[rep]],"="),4)," "),1))</f>
        <v>35</v>
      </c>
      <c r="R481" s="5" cm="1">
        <f t="array" ref="R481">VALUE(INDEX(_xlfn.TEXTSPLIT(INDEX(_xlfn.TEXTSPLIT(Table1[[#This Row],[rep]],"="),5)," "),1))</f>
        <v>35</v>
      </c>
    </row>
    <row r="482" spans="1:18" x14ac:dyDescent="0.25">
      <c r="A482" t="s">
        <v>917</v>
      </c>
      <c r="B482" t="s">
        <v>918</v>
      </c>
      <c r="C482" t="s">
        <v>32</v>
      </c>
      <c r="D482" t="s">
        <v>1013</v>
      </c>
      <c r="E482">
        <v>30000</v>
      </c>
      <c r="F482">
        <v>30000</v>
      </c>
      <c r="G482">
        <v>30000</v>
      </c>
      <c r="H482">
        <v>36.205257254000003</v>
      </c>
      <c r="I482">
        <v>36.205257000000003</v>
      </c>
      <c r="J482">
        <v>1491.4961000000001</v>
      </c>
      <c r="K482" s="5" t="str" cm="1">
        <f t="array" ref="K482">INDEX(_xlfn.TEXTSPLIT(Table1[[#This Row],[csv]],"_"),1)</f>
        <v>sgemm</v>
      </c>
      <c r="L482" s="5" t="str" cm="1">
        <f t="array" ref="L482">INDEX(_xlfn.TEXTSPLIT(Table1[[#This Row],[csv]],"_"),2)</f>
        <v>mkl</v>
      </c>
      <c r="M482" s="5" t="str">
        <f>IF(ISNUMBER(SEARCH("epyc",Table1[[#This Row],[node]])),"epyc",IF(ISNUMBER(SEARCH("thin",Table1[[#This Row],[node]])),"thin",IF(ISNUMBER(SEARCH("fat",Table1[[#This Row],[node]])),"fat","UNKNOWN")))</f>
        <v>epyc</v>
      </c>
      <c r="N482" s="5">
        <f>IF(ISNUMBER(SEARCH("optimized",Table1[[#This Row],[csv]])),1,0)</f>
        <v>1</v>
      </c>
      <c r="O482" s="5" t="str" cm="1">
        <f t="array" ref="O482">INDEX(_xlfn.TEXTSPLIT(INDEX(_xlfn.TEXTSPLIT(Table1[[#This Row],[rep]],"="),2)," "),1)</f>
        <v>cores</v>
      </c>
      <c r="P482" s="5" t="str" cm="1">
        <f t="array" ref="P482">INDEX(_xlfn.TEXTSPLIT(INDEX(_xlfn.TEXTSPLIT(Table1[[#This Row],[rep]],"="),3)," "),1)</f>
        <v>close</v>
      </c>
      <c r="Q482" s="5" cm="1">
        <f t="array" ref="Q482">VALUE(INDEX(_xlfn.TEXTSPLIT(INDEX(_xlfn.TEXTSPLIT(Table1[[#This Row],[rep]],"="),4)," "),1))</f>
        <v>34</v>
      </c>
      <c r="R482" s="5" cm="1">
        <f t="array" ref="R482">VALUE(INDEX(_xlfn.TEXTSPLIT(INDEX(_xlfn.TEXTSPLIT(Table1[[#This Row],[rep]],"="),5)," "),1))</f>
        <v>34</v>
      </c>
    </row>
    <row r="483" spans="1:18" x14ac:dyDescent="0.25">
      <c r="A483" t="s">
        <v>917</v>
      </c>
      <c r="B483" t="s">
        <v>918</v>
      </c>
      <c r="C483" t="s">
        <v>32</v>
      </c>
      <c r="D483" t="s">
        <v>1014</v>
      </c>
      <c r="E483">
        <v>30000</v>
      </c>
      <c r="F483">
        <v>30000</v>
      </c>
      <c r="G483">
        <v>30000</v>
      </c>
      <c r="H483">
        <v>35.678343755999997</v>
      </c>
      <c r="I483">
        <v>35.678344000000003</v>
      </c>
      <c r="J483">
        <v>1513.5231719999999</v>
      </c>
      <c r="K483" s="5" t="str" cm="1">
        <f t="array" ref="K483">INDEX(_xlfn.TEXTSPLIT(Table1[[#This Row],[csv]],"_"),1)</f>
        <v>sgemm</v>
      </c>
      <c r="L483" s="5" t="str" cm="1">
        <f t="array" ref="L483">INDEX(_xlfn.TEXTSPLIT(Table1[[#This Row],[csv]],"_"),2)</f>
        <v>mkl</v>
      </c>
      <c r="M483" s="5" t="str">
        <f>IF(ISNUMBER(SEARCH("epyc",Table1[[#This Row],[node]])),"epyc",IF(ISNUMBER(SEARCH("thin",Table1[[#This Row],[node]])),"thin",IF(ISNUMBER(SEARCH("fat",Table1[[#This Row],[node]])),"fat","UNKNOWN")))</f>
        <v>epyc</v>
      </c>
      <c r="N483" s="5">
        <f>IF(ISNUMBER(SEARCH("optimized",Table1[[#This Row],[csv]])),1,0)</f>
        <v>1</v>
      </c>
      <c r="O483" s="5" t="str" cm="1">
        <f t="array" ref="O483">INDEX(_xlfn.TEXTSPLIT(INDEX(_xlfn.TEXTSPLIT(Table1[[#This Row],[rep]],"="),2)," "),1)</f>
        <v>cores</v>
      </c>
      <c r="P483" s="5" t="str" cm="1">
        <f t="array" ref="P483">INDEX(_xlfn.TEXTSPLIT(INDEX(_xlfn.TEXTSPLIT(Table1[[#This Row],[rep]],"="),3)," "),1)</f>
        <v>close</v>
      </c>
      <c r="Q483" s="5" cm="1">
        <f t="array" ref="Q483">VALUE(INDEX(_xlfn.TEXTSPLIT(INDEX(_xlfn.TEXTSPLIT(Table1[[#This Row],[rep]],"="),4)," "),1))</f>
        <v>33</v>
      </c>
      <c r="R483" s="5" cm="1">
        <f t="array" ref="R483">VALUE(INDEX(_xlfn.TEXTSPLIT(INDEX(_xlfn.TEXTSPLIT(Table1[[#This Row],[rep]],"="),5)," "),1))</f>
        <v>33</v>
      </c>
    </row>
    <row r="484" spans="1:18" x14ac:dyDescent="0.25">
      <c r="A484" t="s">
        <v>917</v>
      </c>
      <c r="B484" t="s">
        <v>918</v>
      </c>
      <c r="C484" t="s">
        <v>32</v>
      </c>
      <c r="D484" t="s">
        <v>1015</v>
      </c>
      <c r="E484">
        <v>30000</v>
      </c>
      <c r="F484">
        <v>30000</v>
      </c>
      <c r="G484">
        <v>30000</v>
      </c>
      <c r="H484">
        <v>35.949763568999998</v>
      </c>
      <c r="I484">
        <v>35.949764000000002</v>
      </c>
      <c r="J484">
        <v>1502.09611</v>
      </c>
      <c r="K484" s="5" t="str" cm="1">
        <f t="array" ref="K484">INDEX(_xlfn.TEXTSPLIT(Table1[[#This Row],[csv]],"_"),1)</f>
        <v>sgemm</v>
      </c>
      <c r="L484" s="5" t="str" cm="1">
        <f t="array" ref="L484">INDEX(_xlfn.TEXTSPLIT(Table1[[#This Row],[csv]],"_"),2)</f>
        <v>mkl</v>
      </c>
      <c r="M484" s="5" t="str">
        <f>IF(ISNUMBER(SEARCH("epyc",Table1[[#This Row],[node]])),"epyc",IF(ISNUMBER(SEARCH("thin",Table1[[#This Row],[node]])),"thin",IF(ISNUMBER(SEARCH("fat",Table1[[#This Row],[node]])),"fat","UNKNOWN")))</f>
        <v>epyc</v>
      </c>
      <c r="N484" s="5">
        <f>IF(ISNUMBER(SEARCH("optimized",Table1[[#This Row],[csv]])),1,0)</f>
        <v>1</v>
      </c>
      <c r="O484" s="5" t="str" cm="1">
        <f t="array" ref="O484">INDEX(_xlfn.TEXTSPLIT(INDEX(_xlfn.TEXTSPLIT(Table1[[#This Row],[rep]],"="),2)," "),1)</f>
        <v>cores</v>
      </c>
      <c r="P484" s="5" t="str" cm="1">
        <f t="array" ref="P484">INDEX(_xlfn.TEXTSPLIT(INDEX(_xlfn.TEXTSPLIT(Table1[[#This Row],[rep]],"="),3)," "),1)</f>
        <v>close</v>
      </c>
      <c r="Q484" s="5" cm="1">
        <f t="array" ref="Q484">VALUE(INDEX(_xlfn.TEXTSPLIT(INDEX(_xlfn.TEXTSPLIT(Table1[[#This Row],[rep]],"="),4)," "),1))</f>
        <v>32</v>
      </c>
      <c r="R484" s="5" cm="1">
        <f t="array" ref="R484">VALUE(INDEX(_xlfn.TEXTSPLIT(INDEX(_xlfn.TEXTSPLIT(Table1[[#This Row],[rep]],"="),5)," "),1))</f>
        <v>32</v>
      </c>
    </row>
    <row r="485" spans="1:18" x14ac:dyDescent="0.25">
      <c r="A485" t="s">
        <v>917</v>
      </c>
      <c r="B485" t="s">
        <v>918</v>
      </c>
      <c r="C485" t="s">
        <v>32</v>
      </c>
      <c r="D485" t="s">
        <v>1016</v>
      </c>
      <c r="E485">
        <v>30000</v>
      </c>
      <c r="F485">
        <v>30000</v>
      </c>
      <c r="G485">
        <v>30000</v>
      </c>
      <c r="H485">
        <v>37.887454261999999</v>
      </c>
      <c r="I485">
        <v>37.887453999999998</v>
      </c>
      <c r="J485">
        <v>1425.2739079999999</v>
      </c>
      <c r="K485" s="5" t="str" cm="1">
        <f t="array" ref="K485">INDEX(_xlfn.TEXTSPLIT(Table1[[#This Row],[csv]],"_"),1)</f>
        <v>sgemm</v>
      </c>
      <c r="L485" s="5" t="str" cm="1">
        <f t="array" ref="L485">INDEX(_xlfn.TEXTSPLIT(Table1[[#This Row],[csv]],"_"),2)</f>
        <v>mkl</v>
      </c>
      <c r="M485" s="5" t="str">
        <f>IF(ISNUMBER(SEARCH("epyc",Table1[[#This Row],[node]])),"epyc",IF(ISNUMBER(SEARCH("thin",Table1[[#This Row],[node]])),"thin",IF(ISNUMBER(SEARCH("fat",Table1[[#This Row],[node]])),"fat","UNKNOWN")))</f>
        <v>epyc</v>
      </c>
      <c r="N485" s="5">
        <f>IF(ISNUMBER(SEARCH("optimized",Table1[[#This Row],[csv]])),1,0)</f>
        <v>1</v>
      </c>
      <c r="O485" s="5" t="str" cm="1">
        <f t="array" ref="O485">INDEX(_xlfn.TEXTSPLIT(INDEX(_xlfn.TEXTSPLIT(Table1[[#This Row],[rep]],"="),2)," "),1)</f>
        <v>cores</v>
      </c>
      <c r="P485" s="5" t="str" cm="1">
        <f t="array" ref="P485">INDEX(_xlfn.TEXTSPLIT(INDEX(_xlfn.TEXTSPLIT(Table1[[#This Row],[rep]],"="),3)," "),1)</f>
        <v>close</v>
      </c>
      <c r="Q485" s="5" cm="1">
        <f t="array" ref="Q485">VALUE(INDEX(_xlfn.TEXTSPLIT(INDEX(_xlfn.TEXTSPLIT(Table1[[#This Row],[rep]],"="),4)," "),1))</f>
        <v>31</v>
      </c>
      <c r="R485" s="5" cm="1">
        <f t="array" ref="R485">VALUE(INDEX(_xlfn.TEXTSPLIT(INDEX(_xlfn.TEXTSPLIT(Table1[[#This Row],[rep]],"="),5)," "),1))</f>
        <v>31</v>
      </c>
    </row>
    <row r="486" spans="1:18" x14ac:dyDescent="0.25">
      <c r="A486" t="s">
        <v>917</v>
      </c>
      <c r="B486" t="s">
        <v>918</v>
      </c>
      <c r="C486" t="s">
        <v>32</v>
      </c>
      <c r="D486" t="s">
        <v>1017</v>
      </c>
      <c r="E486">
        <v>30000</v>
      </c>
      <c r="F486">
        <v>30000</v>
      </c>
      <c r="G486">
        <v>30000</v>
      </c>
      <c r="H486">
        <v>36.747500782000003</v>
      </c>
      <c r="I486">
        <v>36.747501</v>
      </c>
      <c r="J486">
        <v>1469.487689</v>
      </c>
      <c r="K486" s="5" t="str" cm="1">
        <f t="array" ref="K486">INDEX(_xlfn.TEXTSPLIT(Table1[[#This Row],[csv]],"_"),1)</f>
        <v>sgemm</v>
      </c>
      <c r="L486" s="5" t="str" cm="1">
        <f t="array" ref="L486">INDEX(_xlfn.TEXTSPLIT(Table1[[#This Row],[csv]],"_"),2)</f>
        <v>mkl</v>
      </c>
      <c r="M486" s="5" t="str">
        <f>IF(ISNUMBER(SEARCH("epyc",Table1[[#This Row],[node]])),"epyc",IF(ISNUMBER(SEARCH("thin",Table1[[#This Row],[node]])),"thin",IF(ISNUMBER(SEARCH("fat",Table1[[#This Row],[node]])),"fat","UNKNOWN")))</f>
        <v>epyc</v>
      </c>
      <c r="N486" s="5">
        <f>IF(ISNUMBER(SEARCH("optimized",Table1[[#This Row],[csv]])),1,0)</f>
        <v>1</v>
      </c>
      <c r="O486" s="5" t="str" cm="1">
        <f t="array" ref="O486">INDEX(_xlfn.TEXTSPLIT(INDEX(_xlfn.TEXTSPLIT(Table1[[#This Row],[rep]],"="),2)," "),1)</f>
        <v>cores</v>
      </c>
      <c r="P486" s="5" t="str" cm="1">
        <f t="array" ref="P486">INDEX(_xlfn.TEXTSPLIT(INDEX(_xlfn.TEXTSPLIT(Table1[[#This Row],[rep]],"="),3)," "),1)</f>
        <v>close</v>
      </c>
      <c r="Q486" s="5" cm="1">
        <f t="array" ref="Q486">VALUE(INDEX(_xlfn.TEXTSPLIT(INDEX(_xlfn.TEXTSPLIT(Table1[[#This Row],[rep]],"="),4)," "),1))</f>
        <v>30</v>
      </c>
      <c r="R486" s="5" cm="1">
        <f t="array" ref="R486">VALUE(INDEX(_xlfn.TEXTSPLIT(INDEX(_xlfn.TEXTSPLIT(Table1[[#This Row],[rep]],"="),5)," "),1))</f>
        <v>30</v>
      </c>
    </row>
    <row r="487" spans="1:18" x14ac:dyDescent="0.25">
      <c r="A487" t="s">
        <v>917</v>
      </c>
      <c r="B487" t="s">
        <v>918</v>
      </c>
      <c r="C487" t="s">
        <v>32</v>
      </c>
      <c r="D487" t="s">
        <v>1018</v>
      </c>
      <c r="E487">
        <v>30000</v>
      </c>
      <c r="F487">
        <v>30000</v>
      </c>
      <c r="G487">
        <v>30000</v>
      </c>
      <c r="H487">
        <v>40.0682075</v>
      </c>
      <c r="I487">
        <v>40.068207000000001</v>
      </c>
      <c r="J487">
        <v>1347.701916</v>
      </c>
      <c r="K487" s="5" t="str" cm="1">
        <f t="array" ref="K487">INDEX(_xlfn.TEXTSPLIT(Table1[[#This Row],[csv]],"_"),1)</f>
        <v>sgemm</v>
      </c>
      <c r="L487" s="5" t="str" cm="1">
        <f t="array" ref="L487">INDEX(_xlfn.TEXTSPLIT(Table1[[#This Row],[csv]],"_"),2)</f>
        <v>mkl</v>
      </c>
      <c r="M487" s="5" t="str">
        <f>IF(ISNUMBER(SEARCH("epyc",Table1[[#This Row],[node]])),"epyc",IF(ISNUMBER(SEARCH("thin",Table1[[#This Row],[node]])),"thin",IF(ISNUMBER(SEARCH("fat",Table1[[#This Row],[node]])),"fat","UNKNOWN")))</f>
        <v>epyc</v>
      </c>
      <c r="N487" s="5">
        <f>IF(ISNUMBER(SEARCH("optimized",Table1[[#This Row],[csv]])),1,0)</f>
        <v>1</v>
      </c>
      <c r="O487" s="5" t="str" cm="1">
        <f t="array" ref="O487">INDEX(_xlfn.TEXTSPLIT(INDEX(_xlfn.TEXTSPLIT(Table1[[#This Row],[rep]],"="),2)," "),1)</f>
        <v>cores</v>
      </c>
      <c r="P487" s="5" t="str" cm="1">
        <f t="array" ref="P487">INDEX(_xlfn.TEXTSPLIT(INDEX(_xlfn.TEXTSPLIT(Table1[[#This Row],[rep]],"="),3)," "),1)</f>
        <v>close</v>
      </c>
      <c r="Q487" s="5" cm="1">
        <f t="array" ref="Q487">VALUE(INDEX(_xlfn.TEXTSPLIT(INDEX(_xlfn.TEXTSPLIT(Table1[[#This Row],[rep]],"="),4)," "),1))</f>
        <v>29</v>
      </c>
      <c r="R487" s="5" cm="1">
        <f t="array" ref="R487">VALUE(INDEX(_xlfn.TEXTSPLIT(INDEX(_xlfn.TEXTSPLIT(Table1[[#This Row],[rep]],"="),5)," "),1))</f>
        <v>29</v>
      </c>
    </row>
    <row r="488" spans="1:18" x14ac:dyDescent="0.25">
      <c r="A488" t="s">
        <v>917</v>
      </c>
      <c r="B488" t="s">
        <v>918</v>
      </c>
      <c r="C488" t="s">
        <v>32</v>
      </c>
      <c r="D488" t="s">
        <v>1019</v>
      </c>
      <c r="E488">
        <v>30000</v>
      </c>
      <c r="F488">
        <v>30000</v>
      </c>
      <c r="G488">
        <v>30000</v>
      </c>
      <c r="H488">
        <v>39.753707523000003</v>
      </c>
      <c r="I488">
        <v>39.753708000000003</v>
      </c>
      <c r="J488">
        <v>1358.3638699999999</v>
      </c>
      <c r="K488" s="5" t="str" cm="1">
        <f t="array" ref="K488">INDEX(_xlfn.TEXTSPLIT(Table1[[#This Row],[csv]],"_"),1)</f>
        <v>sgemm</v>
      </c>
      <c r="L488" s="5" t="str" cm="1">
        <f t="array" ref="L488">INDEX(_xlfn.TEXTSPLIT(Table1[[#This Row],[csv]],"_"),2)</f>
        <v>mkl</v>
      </c>
      <c r="M488" s="5" t="str">
        <f>IF(ISNUMBER(SEARCH("epyc",Table1[[#This Row],[node]])),"epyc",IF(ISNUMBER(SEARCH("thin",Table1[[#This Row],[node]])),"thin",IF(ISNUMBER(SEARCH("fat",Table1[[#This Row],[node]])),"fat","UNKNOWN")))</f>
        <v>epyc</v>
      </c>
      <c r="N488" s="5">
        <f>IF(ISNUMBER(SEARCH("optimized",Table1[[#This Row],[csv]])),1,0)</f>
        <v>1</v>
      </c>
      <c r="O488" s="5" t="str" cm="1">
        <f t="array" ref="O488">INDEX(_xlfn.TEXTSPLIT(INDEX(_xlfn.TEXTSPLIT(Table1[[#This Row],[rep]],"="),2)," "),1)</f>
        <v>cores</v>
      </c>
      <c r="P488" s="5" t="str" cm="1">
        <f t="array" ref="P488">INDEX(_xlfn.TEXTSPLIT(INDEX(_xlfn.TEXTSPLIT(Table1[[#This Row],[rep]],"="),3)," "),1)</f>
        <v>close</v>
      </c>
      <c r="Q488" s="5" cm="1">
        <f t="array" ref="Q488">VALUE(INDEX(_xlfn.TEXTSPLIT(INDEX(_xlfn.TEXTSPLIT(Table1[[#This Row],[rep]],"="),4)," "),1))</f>
        <v>28</v>
      </c>
      <c r="R488" s="5" cm="1">
        <f t="array" ref="R488">VALUE(INDEX(_xlfn.TEXTSPLIT(INDEX(_xlfn.TEXTSPLIT(Table1[[#This Row],[rep]],"="),5)," "),1))</f>
        <v>28</v>
      </c>
    </row>
    <row r="489" spans="1:18" x14ac:dyDescent="0.25">
      <c r="A489" t="s">
        <v>917</v>
      </c>
      <c r="B489" t="s">
        <v>918</v>
      </c>
      <c r="C489" t="s">
        <v>32</v>
      </c>
      <c r="D489" t="s">
        <v>1020</v>
      </c>
      <c r="E489">
        <v>30000</v>
      </c>
      <c r="F489">
        <v>30000</v>
      </c>
      <c r="G489">
        <v>30000</v>
      </c>
      <c r="H489">
        <v>41.050490199999999</v>
      </c>
      <c r="I489">
        <v>41.050490000000003</v>
      </c>
      <c r="J489">
        <v>1315.4532320000001</v>
      </c>
      <c r="K489" s="5" t="str" cm="1">
        <f t="array" ref="K489">INDEX(_xlfn.TEXTSPLIT(Table1[[#This Row],[csv]],"_"),1)</f>
        <v>sgemm</v>
      </c>
      <c r="L489" s="5" t="str" cm="1">
        <f t="array" ref="L489">INDEX(_xlfn.TEXTSPLIT(Table1[[#This Row],[csv]],"_"),2)</f>
        <v>mkl</v>
      </c>
      <c r="M489" s="5" t="str">
        <f>IF(ISNUMBER(SEARCH("epyc",Table1[[#This Row],[node]])),"epyc",IF(ISNUMBER(SEARCH("thin",Table1[[#This Row],[node]])),"thin",IF(ISNUMBER(SEARCH("fat",Table1[[#This Row],[node]])),"fat","UNKNOWN")))</f>
        <v>epyc</v>
      </c>
      <c r="N489" s="5">
        <f>IF(ISNUMBER(SEARCH("optimized",Table1[[#This Row],[csv]])),1,0)</f>
        <v>1</v>
      </c>
      <c r="O489" s="5" t="str" cm="1">
        <f t="array" ref="O489">INDEX(_xlfn.TEXTSPLIT(INDEX(_xlfn.TEXTSPLIT(Table1[[#This Row],[rep]],"="),2)," "),1)</f>
        <v>cores</v>
      </c>
      <c r="P489" s="5" t="str" cm="1">
        <f t="array" ref="P489">INDEX(_xlfn.TEXTSPLIT(INDEX(_xlfn.TEXTSPLIT(Table1[[#This Row],[rep]],"="),3)," "),1)</f>
        <v>close</v>
      </c>
      <c r="Q489" s="5" cm="1">
        <f t="array" ref="Q489">VALUE(INDEX(_xlfn.TEXTSPLIT(INDEX(_xlfn.TEXTSPLIT(Table1[[#This Row],[rep]],"="),4)," "),1))</f>
        <v>27</v>
      </c>
      <c r="R489" s="5" cm="1">
        <f t="array" ref="R489">VALUE(INDEX(_xlfn.TEXTSPLIT(INDEX(_xlfn.TEXTSPLIT(Table1[[#This Row],[rep]],"="),5)," "),1))</f>
        <v>27</v>
      </c>
    </row>
    <row r="490" spans="1:18" x14ac:dyDescent="0.25">
      <c r="A490" t="s">
        <v>917</v>
      </c>
      <c r="B490" t="s">
        <v>918</v>
      </c>
      <c r="C490" t="s">
        <v>32</v>
      </c>
      <c r="D490" t="s">
        <v>1021</v>
      </c>
      <c r="E490">
        <v>30000</v>
      </c>
      <c r="F490">
        <v>30000</v>
      </c>
      <c r="G490">
        <v>30000</v>
      </c>
      <c r="H490">
        <v>43.736685362000003</v>
      </c>
      <c r="I490">
        <v>43.736685000000001</v>
      </c>
      <c r="J490">
        <v>1234.661464</v>
      </c>
      <c r="K490" s="5" t="str" cm="1">
        <f t="array" ref="K490">INDEX(_xlfn.TEXTSPLIT(Table1[[#This Row],[csv]],"_"),1)</f>
        <v>sgemm</v>
      </c>
      <c r="L490" s="5" t="str" cm="1">
        <f t="array" ref="L490">INDEX(_xlfn.TEXTSPLIT(Table1[[#This Row],[csv]],"_"),2)</f>
        <v>mkl</v>
      </c>
      <c r="M490" s="5" t="str">
        <f>IF(ISNUMBER(SEARCH("epyc",Table1[[#This Row],[node]])),"epyc",IF(ISNUMBER(SEARCH("thin",Table1[[#This Row],[node]])),"thin",IF(ISNUMBER(SEARCH("fat",Table1[[#This Row],[node]])),"fat","UNKNOWN")))</f>
        <v>epyc</v>
      </c>
      <c r="N490" s="5">
        <f>IF(ISNUMBER(SEARCH("optimized",Table1[[#This Row],[csv]])),1,0)</f>
        <v>1</v>
      </c>
      <c r="O490" s="5" t="str" cm="1">
        <f t="array" ref="O490">INDEX(_xlfn.TEXTSPLIT(INDEX(_xlfn.TEXTSPLIT(Table1[[#This Row],[rep]],"="),2)," "),1)</f>
        <v>cores</v>
      </c>
      <c r="P490" s="5" t="str" cm="1">
        <f t="array" ref="P490">INDEX(_xlfn.TEXTSPLIT(INDEX(_xlfn.TEXTSPLIT(Table1[[#This Row],[rep]],"="),3)," "),1)</f>
        <v>close</v>
      </c>
      <c r="Q490" s="5" cm="1">
        <f t="array" ref="Q490">VALUE(INDEX(_xlfn.TEXTSPLIT(INDEX(_xlfn.TEXTSPLIT(Table1[[#This Row],[rep]],"="),4)," "),1))</f>
        <v>26</v>
      </c>
      <c r="R490" s="5" cm="1">
        <f t="array" ref="R490">VALUE(INDEX(_xlfn.TEXTSPLIT(INDEX(_xlfn.TEXTSPLIT(Table1[[#This Row],[rep]],"="),5)," "),1))</f>
        <v>26</v>
      </c>
    </row>
    <row r="491" spans="1:18" x14ac:dyDescent="0.25">
      <c r="A491" t="s">
        <v>917</v>
      </c>
      <c r="B491" t="s">
        <v>918</v>
      </c>
      <c r="C491" t="s">
        <v>32</v>
      </c>
      <c r="D491" t="s">
        <v>1022</v>
      </c>
      <c r="E491">
        <v>30000</v>
      </c>
      <c r="F491">
        <v>30000</v>
      </c>
      <c r="G491">
        <v>30000</v>
      </c>
      <c r="H491">
        <v>45.872188178999998</v>
      </c>
      <c r="I491">
        <v>45.872188000000001</v>
      </c>
      <c r="J491">
        <v>1177.1838700000001</v>
      </c>
      <c r="K491" s="5" t="str" cm="1">
        <f t="array" ref="K491">INDEX(_xlfn.TEXTSPLIT(Table1[[#This Row],[csv]],"_"),1)</f>
        <v>sgemm</v>
      </c>
      <c r="L491" s="5" t="str" cm="1">
        <f t="array" ref="L491">INDEX(_xlfn.TEXTSPLIT(Table1[[#This Row],[csv]],"_"),2)</f>
        <v>mkl</v>
      </c>
      <c r="M491" s="5" t="str">
        <f>IF(ISNUMBER(SEARCH("epyc",Table1[[#This Row],[node]])),"epyc",IF(ISNUMBER(SEARCH("thin",Table1[[#This Row],[node]])),"thin",IF(ISNUMBER(SEARCH("fat",Table1[[#This Row],[node]])),"fat","UNKNOWN")))</f>
        <v>epyc</v>
      </c>
      <c r="N491" s="5">
        <f>IF(ISNUMBER(SEARCH("optimized",Table1[[#This Row],[csv]])),1,0)</f>
        <v>1</v>
      </c>
      <c r="O491" s="5" t="str" cm="1">
        <f t="array" ref="O491">INDEX(_xlfn.TEXTSPLIT(INDEX(_xlfn.TEXTSPLIT(Table1[[#This Row],[rep]],"="),2)," "),1)</f>
        <v>cores</v>
      </c>
      <c r="P491" s="5" t="str" cm="1">
        <f t="array" ref="P491">INDEX(_xlfn.TEXTSPLIT(INDEX(_xlfn.TEXTSPLIT(Table1[[#This Row],[rep]],"="),3)," "),1)</f>
        <v>close</v>
      </c>
      <c r="Q491" s="5" cm="1">
        <f t="array" ref="Q491">VALUE(INDEX(_xlfn.TEXTSPLIT(INDEX(_xlfn.TEXTSPLIT(Table1[[#This Row],[rep]],"="),4)," "),1))</f>
        <v>25</v>
      </c>
      <c r="R491" s="5" cm="1">
        <f t="array" ref="R491">VALUE(INDEX(_xlfn.TEXTSPLIT(INDEX(_xlfn.TEXTSPLIT(Table1[[#This Row],[rep]],"="),5)," "),1))</f>
        <v>25</v>
      </c>
    </row>
    <row r="492" spans="1:18" x14ac:dyDescent="0.25">
      <c r="A492" t="s">
        <v>917</v>
      </c>
      <c r="B492" t="s">
        <v>918</v>
      </c>
      <c r="C492" t="s">
        <v>32</v>
      </c>
      <c r="D492" t="s">
        <v>1023</v>
      </c>
      <c r="E492">
        <v>30000</v>
      </c>
      <c r="F492">
        <v>30000</v>
      </c>
      <c r="G492">
        <v>30000</v>
      </c>
      <c r="H492">
        <v>45.542375999000001</v>
      </c>
      <c r="I492">
        <v>45.542375999999997</v>
      </c>
      <c r="J492">
        <v>1185.7088879999999</v>
      </c>
      <c r="K492" s="5" t="str" cm="1">
        <f t="array" ref="K492">INDEX(_xlfn.TEXTSPLIT(Table1[[#This Row],[csv]],"_"),1)</f>
        <v>sgemm</v>
      </c>
      <c r="L492" s="5" t="str" cm="1">
        <f t="array" ref="L492">INDEX(_xlfn.TEXTSPLIT(Table1[[#This Row],[csv]],"_"),2)</f>
        <v>mkl</v>
      </c>
      <c r="M492" s="5" t="str">
        <f>IF(ISNUMBER(SEARCH("epyc",Table1[[#This Row],[node]])),"epyc",IF(ISNUMBER(SEARCH("thin",Table1[[#This Row],[node]])),"thin",IF(ISNUMBER(SEARCH("fat",Table1[[#This Row],[node]])),"fat","UNKNOWN")))</f>
        <v>epyc</v>
      </c>
      <c r="N492" s="5">
        <f>IF(ISNUMBER(SEARCH("optimized",Table1[[#This Row],[csv]])),1,0)</f>
        <v>1</v>
      </c>
      <c r="O492" s="5" t="str" cm="1">
        <f t="array" ref="O492">INDEX(_xlfn.TEXTSPLIT(INDEX(_xlfn.TEXTSPLIT(Table1[[#This Row],[rep]],"="),2)," "),1)</f>
        <v>cores</v>
      </c>
      <c r="P492" s="5" t="str" cm="1">
        <f t="array" ref="P492">INDEX(_xlfn.TEXTSPLIT(INDEX(_xlfn.TEXTSPLIT(Table1[[#This Row],[rep]],"="),3)," "),1)</f>
        <v>close</v>
      </c>
      <c r="Q492" s="5" cm="1">
        <f t="array" ref="Q492">VALUE(INDEX(_xlfn.TEXTSPLIT(INDEX(_xlfn.TEXTSPLIT(Table1[[#This Row],[rep]],"="),4)," "),1))</f>
        <v>24</v>
      </c>
      <c r="R492" s="5" cm="1">
        <f t="array" ref="R492">VALUE(INDEX(_xlfn.TEXTSPLIT(INDEX(_xlfn.TEXTSPLIT(Table1[[#This Row],[rep]],"="),5)," "),1))</f>
        <v>24</v>
      </c>
    </row>
    <row r="493" spans="1:18" x14ac:dyDescent="0.25">
      <c r="A493" t="s">
        <v>917</v>
      </c>
      <c r="B493" t="s">
        <v>918</v>
      </c>
      <c r="C493" t="s">
        <v>32</v>
      </c>
      <c r="D493" t="s">
        <v>1024</v>
      </c>
      <c r="E493">
        <v>30000</v>
      </c>
      <c r="F493">
        <v>30000</v>
      </c>
      <c r="G493">
        <v>30000</v>
      </c>
      <c r="H493">
        <v>49.034228139</v>
      </c>
      <c r="I493">
        <v>49.034227999999999</v>
      </c>
      <c r="J493">
        <v>1101.2715410000001</v>
      </c>
      <c r="K493" s="5" t="str" cm="1">
        <f t="array" ref="K493">INDEX(_xlfn.TEXTSPLIT(Table1[[#This Row],[csv]],"_"),1)</f>
        <v>sgemm</v>
      </c>
      <c r="L493" s="5" t="str" cm="1">
        <f t="array" ref="L493">INDEX(_xlfn.TEXTSPLIT(Table1[[#This Row],[csv]],"_"),2)</f>
        <v>mkl</v>
      </c>
      <c r="M493" s="5" t="str">
        <f>IF(ISNUMBER(SEARCH("epyc",Table1[[#This Row],[node]])),"epyc",IF(ISNUMBER(SEARCH("thin",Table1[[#This Row],[node]])),"thin",IF(ISNUMBER(SEARCH("fat",Table1[[#This Row],[node]])),"fat","UNKNOWN")))</f>
        <v>epyc</v>
      </c>
      <c r="N493" s="5">
        <f>IF(ISNUMBER(SEARCH("optimized",Table1[[#This Row],[csv]])),1,0)</f>
        <v>1</v>
      </c>
      <c r="O493" s="5" t="str" cm="1">
        <f t="array" ref="O493">INDEX(_xlfn.TEXTSPLIT(INDEX(_xlfn.TEXTSPLIT(Table1[[#This Row],[rep]],"="),2)," "),1)</f>
        <v>cores</v>
      </c>
      <c r="P493" s="5" t="str" cm="1">
        <f t="array" ref="P493">INDEX(_xlfn.TEXTSPLIT(INDEX(_xlfn.TEXTSPLIT(Table1[[#This Row],[rep]],"="),3)," "),1)</f>
        <v>close</v>
      </c>
      <c r="Q493" s="5" cm="1">
        <f t="array" ref="Q493">VALUE(INDEX(_xlfn.TEXTSPLIT(INDEX(_xlfn.TEXTSPLIT(Table1[[#This Row],[rep]],"="),4)," "),1))</f>
        <v>23</v>
      </c>
      <c r="R493" s="5" cm="1">
        <f t="array" ref="R493">VALUE(INDEX(_xlfn.TEXTSPLIT(INDEX(_xlfn.TEXTSPLIT(Table1[[#This Row],[rep]],"="),5)," "),1))</f>
        <v>23</v>
      </c>
    </row>
    <row r="494" spans="1:18" x14ac:dyDescent="0.25">
      <c r="A494" t="s">
        <v>917</v>
      </c>
      <c r="B494" t="s">
        <v>918</v>
      </c>
      <c r="C494" t="s">
        <v>32</v>
      </c>
      <c r="D494" t="s">
        <v>1025</v>
      </c>
      <c r="E494">
        <v>30000</v>
      </c>
      <c r="F494">
        <v>30000</v>
      </c>
      <c r="G494">
        <v>30000</v>
      </c>
      <c r="H494">
        <v>51.200257602999997</v>
      </c>
      <c r="I494">
        <v>51.200257999999998</v>
      </c>
      <c r="J494">
        <v>1054.682194</v>
      </c>
      <c r="K494" s="5" t="str" cm="1">
        <f t="array" ref="K494">INDEX(_xlfn.TEXTSPLIT(Table1[[#This Row],[csv]],"_"),1)</f>
        <v>sgemm</v>
      </c>
      <c r="L494" s="5" t="str" cm="1">
        <f t="array" ref="L494">INDEX(_xlfn.TEXTSPLIT(Table1[[#This Row],[csv]],"_"),2)</f>
        <v>mkl</v>
      </c>
      <c r="M494" s="5" t="str">
        <f>IF(ISNUMBER(SEARCH("epyc",Table1[[#This Row],[node]])),"epyc",IF(ISNUMBER(SEARCH("thin",Table1[[#This Row],[node]])),"thin",IF(ISNUMBER(SEARCH("fat",Table1[[#This Row],[node]])),"fat","UNKNOWN")))</f>
        <v>epyc</v>
      </c>
      <c r="N494" s="5">
        <f>IF(ISNUMBER(SEARCH("optimized",Table1[[#This Row],[csv]])),1,0)</f>
        <v>1</v>
      </c>
      <c r="O494" s="5" t="str" cm="1">
        <f t="array" ref="O494">INDEX(_xlfn.TEXTSPLIT(INDEX(_xlfn.TEXTSPLIT(Table1[[#This Row],[rep]],"="),2)," "),1)</f>
        <v>cores</v>
      </c>
      <c r="P494" s="5" t="str" cm="1">
        <f t="array" ref="P494">INDEX(_xlfn.TEXTSPLIT(INDEX(_xlfn.TEXTSPLIT(Table1[[#This Row],[rep]],"="),3)," "),1)</f>
        <v>close</v>
      </c>
      <c r="Q494" s="5" cm="1">
        <f t="array" ref="Q494">VALUE(INDEX(_xlfn.TEXTSPLIT(INDEX(_xlfn.TEXTSPLIT(Table1[[#This Row],[rep]],"="),4)," "),1))</f>
        <v>22</v>
      </c>
      <c r="R494" s="5" cm="1">
        <f t="array" ref="R494">VALUE(INDEX(_xlfn.TEXTSPLIT(INDEX(_xlfn.TEXTSPLIT(Table1[[#This Row],[rep]],"="),5)," "),1))</f>
        <v>22</v>
      </c>
    </row>
    <row r="495" spans="1:18" x14ac:dyDescent="0.25">
      <c r="A495" t="s">
        <v>917</v>
      </c>
      <c r="B495" t="s">
        <v>918</v>
      </c>
      <c r="C495" t="s">
        <v>32</v>
      </c>
      <c r="D495" t="s">
        <v>1026</v>
      </c>
      <c r="E495">
        <v>30000</v>
      </c>
      <c r="F495">
        <v>30000</v>
      </c>
      <c r="G495">
        <v>30000</v>
      </c>
      <c r="H495">
        <v>53.771930507999997</v>
      </c>
      <c r="I495">
        <v>53.771931000000002</v>
      </c>
      <c r="J495">
        <v>1004.2414230000001</v>
      </c>
      <c r="K495" s="5" t="str" cm="1">
        <f t="array" ref="K495">INDEX(_xlfn.TEXTSPLIT(Table1[[#This Row],[csv]],"_"),1)</f>
        <v>sgemm</v>
      </c>
      <c r="L495" s="5" t="str" cm="1">
        <f t="array" ref="L495">INDEX(_xlfn.TEXTSPLIT(Table1[[#This Row],[csv]],"_"),2)</f>
        <v>mkl</v>
      </c>
      <c r="M495" s="5" t="str">
        <f>IF(ISNUMBER(SEARCH("epyc",Table1[[#This Row],[node]])),"epyc",IF(ISNUMBER(SEARCH("thin",Table1[[#This Row],[node]])),"thin",IF(ISNUMBER(SEARCH("fat",Table1[[#This Row],[node]])),"fat","UNKNOWN")))</f>
        <v>epyc</v>
      </c>
      <c r="N495" s="5">
        <f>IF(ISNUMBER(SEARCH("optimized",Table1[[#This Row],[csv]])),1,0)</f>
        <v>1</v>
      </c>
      <c r="O495" s="5" t="str" cm="1">
        <f t="array" ref="O495">INDEX(_xlfn.TEXTSPLIT(INDEX(_xlfn.TEXTSPLIT(Table1[[#This Row],[rep]],"="),2)," "),1)</f>
        <v>cores</v>
      </c>
      <c r="P495" s="5" t="str" cm="1">
        <f t="array" ref="P495">INDEX(_xlfn.TEXTSPLIT(INDEX(_xlfn.TEXTSPLIT(Table1[[#This Row],[rep]],"="),3)," "),1)</f>
        <v>close</v>
      </c>
      <c r="Q495" s="5" cm="1">
        <f t="array" ref="Q495">VALUE(INDEX(_xlfn.TEXTSPLIT(INDEX(_xlfn.TEXTSPLIT(Table1[[#This Row],[rep]],"="),4)," "),1))</f>
        <v>21</v>
      </c>
      <c r="R495" s="5" cm="1">
        <f t="array" ref="R495">VALUE(INDEX(_xlfn.TEXTSPLIT(INDEX(_xlfn.TEXTSPLIT(Table1[[#This Row],[rep]],"="),5)," "),1))</f>
        <v>21</v>
      </c>
    </row>
    <row r="496" spans="1:18" x14ac:dyDescent="0.25">
      <c r="A496" t="s">
        <v>917</v>
      </c>
      <c r="B496" t="s">
        <v>918</v>
      </c>
      <c r="C496" t="s">
        <v>32</v>
      </c>
      <c r="D496" t="s">
        <v>1027</v>
      </c>
      <c r="E496">
        <v>30000</v>
      </c>
      <c r="F496">
        <v>30000</v>
      </c>
      <c r="G496">
        <v>30000</v>
      </c>
      <c r="H496">
        <v>53.888348497000003</v>
      </c>
      <c r="I496">
        <v>53.888348000000001</v>
      </c>
      <c r="J496">
        <v>1002.071904</v>
      </c>
      <c r="K496" s="5" t="str" cm="1">
        <f t="array" ref="K496">INDEX(_xlfn.TEXTSPLIT(Table1[[#This Row],[csv]],"_"),1)</f>
        <v>sgemm</v>
      </c>
      <c r="L496" s="5" t="str" cm="1">
        <f t="array" ref="L496">INDEX(_xlfn.TEXTSPLIT(Table1[[#This Row],[csv]],"_"),2)</f>
        <v>mkl</v>
      </c>
      <c r="M496" s="5" t="str">
        <f>IF(ISNUMBER(SEARCH("epyc",Table1[[#This Row],[node]])),"epyc",IF(ISNUMBER(SEARCH("thin",Table1[[#This Row],[node]])),"thin",IF(ISNUMBER(SEARCH("fat",Table1[[#This Row],[node]])),"fat","UNKNOWN")))</f>
        <v>epyc</v>
      </c>
      <c r="N496" s="5">
        <f>IF(ISNUMBER(SEARCH("optimized",Table1[[#This Row],[csv]])),1,0)</f>
        <v>1</v>
      </c>
      <c r="O496" s="5" t="str" cm="1">
        <f t="array" ref="O496">INDEX(_xlfn.TEXTSPLIT(INDEX(_xlfn.TEXTSPLIT(Table1[[#This Row],[rep]],"="),2)," "),1)</f>
        <v>cores</v>
      </c>
      <c r="P496" s="5" t="str" cm="1">
        <f t="array" ref="P496">INDEX(_xlfn.TEXTSPLIT(INDEX(_xlfn.TEXTSPLIT(Table1[[#This Row],[rep]],"="),3)," "),1)</f>
        <v>close</v>
      </c>
      <c r="Q496" s="5" cm="1">
        <f t="array" ref="Q496">VALUE(INDEX(_xlfn.TEXTSPLIT(INDEX(_xlfn.TEXTSPLIT(Table1[[#This Row],[rep]],"="),4)," "),1))</f>
        <v>20</v>
      </c>
      <c r="R496" s="5" cm="1">
        <f t="array" ref="R496">VALUE(INDEX(_xlfn.TEXTSPLIT(INDEX(_xlfn.TEXTSPLIT(Table1[[#This Row],[rep]],"="),5)," "),1))</f>
        <v>20</v>
      </c>
    </row>
    <row r="497" spans="1:18" x14ac:dyDescent="0.25">
      <c r="A497" t="s">
        <v>917</v>
      </c>
      <c r="B497" t="s">
        <v>918</v>
      </c>
      <c r="C497" t="s">
        <v>32</v>
      </c>
      <c r="D497" t="s">
        <v>1028</v>
      </c>
      <c r="E497">
        <v>30000</v>
      </c>
      <c r="F497">
        <v>30000</v>
      </c>
      <c r="G497">
        <v>30000</v>
      </c>
      <c r="H497">
        <v>59.053756159000002</v>
      </c>
      <c r="I497">
        <v>59.053756</v>
      </c>
      <c r="J497">
        <v>914.42108900000005</v>
      </c>
      <c r="K497" s="5" t="str" cm="1">
        <f t="array" ref="K497">INDEX(_xlfn.TEXTSPLIT(Table1[[#This Row],[csv]],"_"),1)</f>
        <v>sgemm</v>
      </c>
      <c r="L497" s="5" t="str" cm="1">
        <f t="array" ref="L497">INDEX(_xlfn.TEXTSPLIT(Table1[[#This Row],[csv]],"_"),2)</f>
        <v>mkl</v>
      </c>
      <c r="M497" s="5" t="str">
        <f>IF(ISNUMBER(SEARCH("epyc",Table1[[#This Row],[node]])),"epyc",IF(ISNUMBER(SEARCH("thin",Table1[[#This Row],[node]])),"thin",IF(ISNUMBER(SEARCH("fat",Table1[[#This Row],[node]])),"fat","UNKNOWN")))</f>
        <v>epyc</v>
      </c>
      <c r="N497" s="5">
        <f>IF(ISNUMBER(SEARCH("optimized",Table1[[#This Row],[csv]])),1,0)</f>
        <v>1</v>
      </c>
      <c r="O497" s="5" t="str" cm="1">
        <f t="array" ref="O497">INDEX(_xlfn.TEXTSPLIT(INDEX(_xlfn.TEXTSPLIT(Table1[[#This Row],[rep]],"="),2)," "),1)</f>
        <v>cores</v>
      </c>
      <c r="P497" s="5" t="str" cm="1">
        <f t="array" ref="P497">INDEX(_xlfn.TEXTSPLIT(INDEX(_xlfn.TEXTSPLIT(Table1[[#This Row],[rep]],"="),3)," "),1)</f>
        <v>close</v>
      </c>
      <c r="Q497" s="5" cm="1">
        <f t="array" ref="Q497">VALUE(INDEX(_xlfn.TEXTSPLIT(INDEX(_xlfn.TEXTSPLIT(Table1[[#This Row],[rep]],"="),4)," "),1))</f>
        <v>19</v>
      </c>
      <c r="R497" s="5" cm="1">
        <f t="array" ref="R497">VALUE(INDEX(_xlfn.TEXTSPLIT(INDEX(_xlfn.TEXTSPLIT(Table1[[#This Row],[rep]],"="),5)," "),1))</f>
        <v>19</v>
      </c>
    </row>
    <row r="498" spans="1:18" x14ac:dyDescent="0.25">
      <c r="A498" t="s">
        <v>1029</v>
      </c>
      <c r="B498" t="s">
        <v>1030</v>
      </c>
      <c r="C498" t="s">
        <v>36</v>
      </c>
      <c r="D498" t="s">
        <v>1031</v>
      </c>
      <c r="E498">
        <v>30000</v>
      </c>
      <c r="F498">
        <v>30000</v>
      </c>
      <c r="G498">
        <v>30000</v>
      </c>
      <c r="H498">
        <v>65.500825508999995</v>
      </c>
      <c r="I498">
        <v>65.500826000000004</v>
      </c>
      <c r="J498">
        <v>824.41709100000003</v>
      </c>
      <c r="K498" s="5" t="str" cm="1">
        <f t="array" ref="K498">INDEX(_xlfn.TEXTSPLIT(Table1[[#This Row],[csv]],"_"),1)</f>
        <v>dgemm</v>
      </c>
      <c r="L498" s="5" t="str" cm="1">
        <f t="array" ref="L498">INDEX(_xlfn.TEXTSPLIT(Table1[[#This Row],[csv]],"_"),2)</f>
        <v>mkl</v>
      </c>
      <c r="M498" s="5" t="str">
        <f>IF(ISNUMBER(SEARCH("epyc",Table1[[#This Row],[node]])),"epyc",IF(ISNUMBER(SEARCH("thin",Table1[[#This Row],[node]])),"thin",IF(ISNUMBER(SEARCH("fat",Table1[[#This Row],[node]])),"fat","UNKNOWN")))</f>
        <v>thin</v>
      </c>
      <c r="N498" s="5">
        <f>IF(ISNUMBER(SEARCH("optimized",Table1[[#This Row],[csv]])),1,0)</f>
        <v>1</v>
      </c>
      <c r="O498" s="5" t="str" cm="1">
        <f t="array" ref="O498">INDEX(_xlfn.TEXTSPLIT(INDEX(_xlfn.TEXTSPLIT(Table1[[#This Row],[rep]],"="),2)," "),1)</f>
        <v>cores</v>
      </c>
      <c r="P498" s="5" t="str" cm="1">
        <f t="array" ref="P498">INDEX(_xlfn.TEXTSPLIT(INDEX(_xlfn.TEXTSPLIT(Table1[[#This Row],[rep]],"="),3)," "),1)</f>
        <v>close</v>
      </c>
      <c r="Q498" s="5" cm="1">
        <f t="array" ref="Q498">VALUE(INDEX(_xlfn.TEXTSPLIT(INDEX(_xlfn.TEXTSPLIT(Table1[[#This Row],[rep]],"="),4)," "),1))</f>
        <v>12</v>
      </c>
      <c r="R498" s="5" cm="1">
        <f t="array" ref="R498">VALUE(INDEX(_xlfn.TEXTSPLIT(INDEX(_xlfn.TEXTSPLIT(Table1[[#This Row],[rep]],"="),5)," "),1))</f>
        <v>12</v>
      </c>
    </row>
    <row r="499" spans="1:18" x14ac:dyDescent="0.25">
      <c r="A499" t="s">
        <v>1029</v>
      </c>
      <c r="B499" t="s">
        <v>1030</v>
      </c>
      <c r="C499" t="s">
        <v>36</v>
      </c>
      <c r="D499" t="s">
        <v>1032</v>
      </c>
      <c r="E499">
        <v>30000</v>
      </c>
      <c r="F499">
        <v>30000</v>
      </c>
      <c r="G499">
        <v>30000</v>
      </c>
      <c r="H499">
        <v>71.196640895000002</v>
      </c>
      <c r="I499">
        <v>71.196641</v>
      </c>
      <c r="J499">
        <v>758.46274900000003</v>
      </c>
      <c r="K499" s="5" t="str" cm="1">
        <f t="array" ref="K499">INDEX(_xlfn.TEXTSPLIT(Table1[[#This Row],[csv]],"_"),1)</f>
        <v>dgemm</v>
      </c>
      <c r="L499" s="5" t="str" cm="1">
        <f t="array" ref="L499">INDEX(_xlfn.TEXTSPLIT(Table1[[#This Row],[csv]],"_"),2)</f>
        <v>mkl</v>
      </c>
      <c r="M499" s="5" t="str">
        <f>IF(ISNUMBER(SEARCH("epyc",Table1[[#This Row],[node]])),"epyc",IF(ISNUMBER(SEARCH("thin",Table1[[#This Row],[node]])),"thin",IF(ISNUMBER(SEARCH("fat",Table1[[#This Row],[node]])),"fat","UNKNOWN")))</f>
        <v>thin</v>
      </c>
      <c r="N499" s="5">
        <f>IF(ISNUMBER(SEARCH("optimized",Table1[[#This Row],[csv]])),1,0)</f>
        <v>1</v>
      </c>
      <c r="O499" s="5" t="str" cm="1">
        <f t="array" ref="O499">INDEX(_xlfn.TEXTSPLIT(INDEX(_xlfn.TEXTSPLIT(Table1[[#This Row],[rep]],"="),2)," "),1)</f>
        <v>cores</v>
      </c>
      <c r="P499" s="5" t="str" cm="1">
        <f t="array" ref="P499">INDEX(_xlfn.TEXTSPLIT(INDEX(_xlfn.TEXTSPLIT(Table1[[#This Row],[rep]],"="),3)," "),1)</f>
        <v>close</v>
      </c>
      <c r="Q499" s="5" cm="1">
        <f t="array" ref="Q499">VALUE(INDEX(_xlfn.TEXTSPLIT(INDEX(_xlfn.TEXTSPLIT(Table1[[#This Row],[rep]],"="),4)," "),1))</f>
        <v>11</v>
      </c>
      <c r="R499" s="5" cm="1">
        <f t="array" ref="R499">VALUE(INDEX(_xlfn.TEXTSPLIT(INDEX(_xlfn.TEXTSPLIT(Table1[[#This Row],[rep]],"="),5)," "),1))</f>
        <v>11</v>
      </c>
    </row>
    <row r="500" spans="1:18" x14ac:dyDescent="0.25">
      <c r="A500" t="s">
        <v>1029</v>
      </c>
      <c r="B500" t="s">
        <v>1030</v>
      </c>
      <c r="C500" t="s">
        <v>36</v>
      </c>
      <c r="D500" t="s">
        <v>1033</v>
      </c>
      <c r="E500">
        <v>30000</v>
      </c>
      <c r="F500">
        <v>30000</v>
      </c>
      <c r="G500">
        <v>30000</v>
      </c>
      <c r="H500">
        <v>78.445128467999993</v>
      </c>
      <c r="I500">
        <v>78.445127999999997</v>
      </c>
      <c r="J500">
        <v>688.37926700000003</v>
      </c>
      <c r="K500" s="5" t="str" cm="1">
        <f t="array" ref="K500">INDEX(_xlfn.TEXTSPLIT(Table1[[#This Row],[csv]],"_"),1)</f>
        <v>dgemm</v>
      </c>
      <c r="L500" s="5" t="str" cm="1">
        <f t="array" ref="L500">INDEX(_xlfn.TEXTSPLIT(Table1[[#This Row],[csv]],"_"),2)</f>
        <v>mkl</v>
      </c>
      <c r="M500" s="5" t="str">
        <f>IF(ISNUMBER(SEARCH("epyc",Table1[[#This Row],[node]])),"epyc",IF(ISNUMBER(SEARCH("thin",Table1[[#This Row],[node]])),"thin",IF(ISNUMBER(SEARCH("fat",Table1[[#This Row],[node]])),"fat","UNKNOWN")))</f>
        <v>thin</v>
      </c>
      <c r="N500" s="5">
        <f>IF(ISNUMBER(SEARCH("optimized",Table1[[#This Row],[csv]])),1,0)</f>
        <v>1</v>
      </c>
      <c r="O500" s="5" t="str" cm="1">
        <f t="array" ref="O500">INDEX(_xlfn.TEXTSPLIT(INDEX(_xlfn.TEXTSPLIT(Table1[[#This Row],[rep]],"="),2)," "),1)</f>
        <v>cores</v>
      </c>
      <c r="P500" s="5" t="str" cm="1">
        <f t="array" ref="P500">INDEX(_xlfn.TEXTSPLIT(INDEX(_xlfn.TEXTSPLIT(Table1[[#This Row],[rep]],"="),3)," "),1)</f>
        <v>close</v>
      </c>
      <c r="Q500" s="5" cm="1">
        <f t="array" ref="Q500">VALUE(INDEX(_xlfn.TEXTSPLIT(INDEX(_xlfn.TEXTSPLIT(Table1[[#This Row],[rep]],"="),4)," "),1))</f>
        <v>10</v>
      </c>
      <c r="R500" s="5" cm="1">
        <f t="array" ref="R500">VALUE(INDEX(_xlfn.TEXTSPLIT(INDEX(_xlfn.TEXTSPLIT(Table1[[#This Row],[rep]],"="),5)," "),1))</f>
        <v>10</v>
      </c>
    </row>
    <row r="501" spans="1:18" x14ac:dyDescent="0.25">
      <c r="A501" t="s">
        <v>1029</v>
      </c>
      <c r="B501" t="s">
        <v>1030</v>
      </c>
      <c r="C501" t="s">
        <v>36</v>
      </c>
      <c r="D501" t="s">
        <v>1034</v>
      </c>
      <c r="E501">
        <v>30000</v>
      </c>
      <c r="F501">
        <v>30000</v>
      </c>
      <c r="G501">
        <v>30000</v>
      </c>
      <c r="H501">
        <v>87.287672779000005</v>
      </c>
      <c r="I501">
        <v>87.287672999999998</v>
      </c>
      <c r="J501">
        <v>618.64405699999998</v>
      </c>
      <c r="K501" s="5" t="str" cm="1">
        <f t="array" ref="K501">INDEX(_xlfn.TEXTSPLIT(Table1[[#This Row],[csv]],"_"),1)</f>
        <v>dgemm</v>
      </c>
      <c r="L501" s="5" t="str" cm="1">
        <f t="array" ref="L501">INDEX(_xlfn.TEXTSPLIT(Table1[[#This Row],[csv]],"_"),2)</f>
        <v>mkl</v>
      </c>
      <c r="M501" s="5" t="str">
        <f>IF(ISNUMBER(SEARCH("epyc",Table1[[#This Row],[node]])),"epyc",IF(ISNUMBER(SEARCH("thin",Table1[[#This Row],[node]])),"thin",IF(ISNUMBER(SEARCH("fat",Table1[[#This Row],[node]])),"fat","UNKNOWN")))</f>
        <v>thin</v>
      </c>
      <c r="N501" s="5">
        <f>IF(ISNUMBER(SEARCH("optimized",Table1[[#This Row],[csv]])),1,0)</f>
        <v>1</v>
      </c>
      <c r="O501" s="5" t="str" cm="1">
        <f t="array" ref="O501">INDEX(_xlfn.TEXTSPLIT(INDEX(_xlfn.TEXTSPLIT(Table1[[#This Row],[rep]],"="),2)," "),1)</f>
        <v>cores</v>
      </c>
      <c r="P501" s="5" t="str" cm="1">
        <f t="array" ref="P501">INDEX(_xlfn.TEXTSPLIT(INDEX(_xlfn.TEXTSPLIT(Table1[[#This Row],[rep]],"="),3)," "),1)</f>
        <v>close</v>
      </c>
      <c r="Q501" s="5" cm="1">
        <f t="array" ref="Q501">VALUE(INDEX(_xlfn.TEXTSPLIT(INDEX(_xlfn.TEXTSPLIT(Table1[[#This Row],[rep]],"="),4)," "),1))</f>
        <v>9</v>
      </c>
      <c r="R501" s="5" cm="1">
        <f t="array" ref="R501">VALUE(INDEX(_xlfn.TEXTSPLIT(INDEX(_xlfn.TEXTSPLIT(Table1[[#This Row],[rep]],"="),5)," "),1))</f>
        <v>9</v>
      </c>
    </row>
    <row r="502" spans="1:18" x14ac:dyDescent="0.25">
      <c r="A502" t="s">
        <v>1029</v>
      </c>
      <c r="B502" t="s">
        <v>1030</v>
      </c>
      <c r="C502" t="s">
        <v>36</v>
      </c>
      <c r="D502" t="s">
        <v>1035</v>
      </c>
      <c r="E502">
        <v>30000</v>
      </c>
      <c r="F502">
        <v>30000</v>
      </c>
      <c r="G502">
        <v>30000</v>
      </c>
      <c r="H502">
        <v>98.351587033000001</v>
      </c>
      <c r="I502">
        <v>98.351586999999995</v>
      </c>
      <c r="J502">
        <v>549.05062199999998</v>
      </c>
      <c r="K502" s="5" t="str" cm="1">
        <f t="array" ref="K502">INDEX(_xlfn.TEXTSPLIT(Table1[[#This Row],[csv]],"_"),1)</f>
        <v>dgemm</v>
      </c>
      <c r="L502" s="5" t="str" cm="1">
        <f t="array" ref="L502">INDEX(_xlfn.TEXTSPLIT(Table1[[#This Row],[csv]],"_"),2)</f>
        <v>mkl</v>
      </c>
      <c r="M502" s="5" t="str">
        <f>IF(ISNUMBER(SEARCH("epyc",Table1[[#This Row],[node]])),"epyc",IF(ISNUMBER(SEARCH("thin",Table1[[#This Row],[node]])),"thin",IF(ISNUMBER(SEARCH("fat",Table1[[#This Row],[node]])),"fat","UNKNOWN")))</f>
        <v>thin</v>
      </c>
      <c r="N502" s="5">
        <f>IF(ISNUMBER(SEARCH("optimized",Table1[[#This Row],[csv]])),1,0)</f>
        <v>1</v>
      </c>
      <c r="O502" s="5" t="str" cm="1">
        <f t="array" ref="O502">INDEX(_xlfn.TEXTSPLIT(INDEX(_xlfn.TEXTSPLIT(Table1[[#This Row],[rep]],"="),2)," "),1)</f>
        <v>cores</v>
      </c>
      <c r="P502" s="5" t="str" cm="1">
        <f t="array" ref="P502">INDEX(_xlfn.TEXTSPLIT(INDEX(_xlfn.TEXTSPLIT(Table1[[#This Row],[rep]],"="),3)," "),1)</f>
        <v>close</v>
      </c>
      <c r="Q502" s="5" cm="1">
        <f t="array" ref="Q502">VALUE(INDEX(_xlfn.TEXTSPLIT(INDEX(_xlfn.TEXTSPLIT(Table1[[#This Row],[rep]],"="),4)," "),1))</f>
        <v>8</v>
      </c>
      <c r="R502" s="5" cm="1">
        <f t="array" ref="R502">VALUE(INDEX(_xlfn.TEXTSPLIT(INDEX(_xlfn.TEXTSPLIT(Table1[[#This Row],[rep]],"="),5)," "),1))</f>
        <v>8</v>
      </c>
    </row>
    <row r="503" spans="1:18" x14ac:dyDescent="0.25">
      <c r="A503" t="s">
        <v>1029</v>
      </c>
      <c r="B503" t="s">
        <v>1030</v>
      </c>
      <c r="C503" t="s">
        <v>36</v>
      </c>
      <c r="D503" t="s">
        <v>1036</v>
      </c>
      <c r="E503">
        <v>30000</v>
      </c>
      <c r="F503">
        <v>30000</v>
      </c>
      <c r="G503">
        <v>30000</v>
      </c>
      <c r="H503">
        <v>112.353929214</v>
      </c>
      <c r="I503">
        <v>112.35392899999999</v>
      </c>
      <c r="J503">
        <v>480.62404600000002</v>
      </c>
      <c r="K503" s="5" t="str" cm="1">
        <f t="array" ref="K503">INDEX(_xlfn.TEXTSPLIT(Table1[[#This Row],[csv]],"_"),1)</f>
        <v>dgemm</v>
      </c>
      <c r="L503" s="5" t="str" cm="1">
        <f t="array" ref="L503">INDEX(_xlfn.TEXTSPLIT(Table1[[#This Row],[csv]],"_"),2)</f>
        <v>mkl</v>
      </c>
      <c r="M503" s="5" t="str">
        <f>IF(ISNUMBER(SEARCH("epyc",Table1[[#This Row],[node]])),"epyc",IF(ISNUMBER(SEARCH("thin",Table1[[#This Row],[node]])),"thin",IF(ISNUMBER(SEARCH("fat",Table1[[#This Row],[node]])),"fat","UNKNOWN")))</f>
        <v>thin</v>
      </c>
      <c r="N503" s="5">
        <f>IF(ISNUMBER(SEARCH("optimized",Table1[[#This Row],[csv]])),1,0)</f>
        <v>1</v>
      </c>
      <c r="O503" s="5" t="str" cm="1">
        <f t="array" ref="O503">INDEX(_xlfn.TEXTSPLIT(INDEX(_xlfn.TEXTSPLIT(Table1[[#This Row],[rep]],"="),2)," "),1)</f>
        <v>cores</v>
      </c>
      <c r="P503" s="5" t="str" cm="1">
        <f t="array" ref="P503">INDEX(_xlfn.TEXTSPLIT(INDEX(_xlfn.TEXTSPLIT(Table1[[#This Row],[rep]],"="),3)," "),1)</f>
        <v>close</v>
      </c>
      <c r="Q503" s="5" cm="1">
        <f t="array" ref="Q503">VALUE(INDEX(_xlfn.TEXTSPLIT(INDEX(_xlfn.TEXTSPLIT(Table1[[#This Row],[rep]],"="),4)," "),1))</f>
        <v>7</v>
      </c>
      <c r="R503" s="5" cm="1">
        <f t="array" ref="R503">VALUE(INDEX(_xlfn.TEXTSPLIT(INDEX(_xlfn.TEXTSPLIT(Table1[[#This Row],[rep]],"="),5)," "),1))</f>
        <v>7</v>
      </c>
    </row>
    <row r="504" spans="1:18" x14ac:dyDescent="0.25">
      <c r="A504" t="s">
        <v>1029</v>
      </c>
      <c r="B504" t="s">
        <v>1030</v>
      </c>
      <c r="C504" t="s">
        <v>36</v>
      </c>
      <c r="D504" t="s">
        <v>1037</v>
      </c>
      <c r="E504">
        <v>30000</v>
      </c>
      <c r="F504">
        <v>30000</v>
      </c>
      <c r="G504">
        <v>30000</v>
      </c>
      <c r="H504">
        <v>131.34297876700001</v>
      </c>
      <c r="I504">
        <v>131.34297900000001</v>
      </c>
      <c r="J504">
        <v>411.13731799999999</v>
      </c>
      <c r="K504" s="5" t="str" cm="1">
        <f t="array" ref="K504">INDEX(_xlfn.TEXTSPLIT(Table1[[#This Row],[csv]],"_"),1)</f>
        <v>dgemm</v>
      </c>
      <c r="L504" s="5" t="str" cm="1">
        <f t="array" ref="L504">INDEX(_xlfn.TEXTSPLIT(Table1[[#This Row],[csv]],"_"),2)</f>
        <v>mkl</v>
      </c>
      <c r="M504" s="5" t="str">
        <f>IF(ISNUMBER(SEARCH("epyc",Table1[[#This Row],[node]])),"epyc",IF(ISNUMBER(SEARCH("thin",Table1[[#This Row],[node]])),"thin",IF(ISNUMBER(SEARCH("fat",Table1[[#This Row],[node]])),"fat","UNKNOWN")))</f>
        <v>thin</v>
      </c>
      <c r="N504" s="5">
        <f>IF(ISNUMBER(SEARCH("optimized",Table1[[#This Row],[csv]])),1,0)</f>
        <v>1</v>
      </c>
      <c r="O504" s="5" t="str" cm="1">
        <f t="array" ref="O504">INDEX(_xlfn.TEXTSPLIT(INDEX(_xlfn.TEXTSPLIT(Table1[[#This Row],[rep]],"="),2)," "),1)</f>
        <v>cores</v>
      </c>
      <c r="P504" s="5" t="str" cm="1">
        <f t="array" ref="P504">INDEX(_xlfn.TEXTSPLIT(INDEX(_xlfn.TEXTSPLIT(Table1[[#This Row],[rep]],"="),3)," "),1)</f>
        <v>close</v>
      </c>
      <c r="Q504" s="5" cm="1">
        <f t="array" ref="Q504">VALUE(INDEX(_xlfn.TEXTSPLIT(INDEX(_xlfn.TEXTSPLIT(Table1[[#This Row],[rep]],"="),4)," "),1))</f>
        <v>6</v>
      </c>
      <c r="R504" s="5" cm="1">
        <f t="array" ref="R504">VALUE(INDEX(_xlfn.TEXTSPLIT(INDEX(_xlfn.TEXTSPLIT(Table1[[#This Row],[rep]],"="),5)," "),1))</f>
        <v>6</v>
      </c>
    </row>
    <row r="505" spans="1:18" x14ac:dyDescent="0.25">
      <c r="A505" t="s">
        <v>1029</v>
      </c>
      <c r="B505" t="s">
        <v>1030</v>
      </c>
      <c r="C505" t="s">
        <v>36</v>
      </c>
      <c r="D505" t="s">
        <v>1038</v>
      </c>
      <c r="E505">
        <v>30000</v>
      </c>
      <c r="F505">
        <v>30000</v>
      </c>
      <c r="G505">
        <v>30000</v>
      </c>
      <c r="H505">
        <v>158.21230533799999</v>
      </c>
      <c r="I505">
        <v>158.21230499999999</v>
      </c>
      <c r="J505">
        <v>341.31352700000002</v>
      </c>
      <c r="K505" s="5" t="str" cm="1">
        <f t="array" ref="K505">INDEX(_xlfn.TEXTSPLIT(Table1[[#This Row],[csv]],"_"),1)</f>
        <v>dgemm</v>
      </c>
      <c r="L505" s="5" t="str" cm="1">
        <f t="array" ref="L505">INDEX(_xlfn.TEXTSPLIT(Table1[[#This Row],[csv]],"_"),2)</f>
        <v>mkl</v>
      </c>
      <c r="M505" s="5" t="str">
        <f>IF(ISNUMBER(SEARCH("epyc",Table1[[#This Row],[node]])),"epyc",IF(ISNUMBER(SEARCH("thin",Table1[[#This Row],[node]])),"thin",IF(ISNUMBER(SEARCH("fat",Table1[[#This Row],[node]])),"fat","UNKNOWN")))</f>
        <v>thin</v>
      </c>
      <c r="N505" s="5">
        <f>IF(ISNUMBER(SEARCH("optimized",Table1[[#This Row],[csv]])),1,0)</f>
        <v>1</v>
      </c>
      <c r="O505" s="5" t="str" cm="1">
        <f t="array" ref="O505">INDEX(_xlfn.TEXTSPLIT(INDEX(_xlfn.TEXTSPLIT(Table1[[#This Row],[rep]],"="),2)," "),1)</f>
        <v>cores</v>
      </c>
      <c r="P505" s="5" t="str" cm="1">
        <f t="array" ref="P505">INDEX(_xlfn.TEXTSPLIT(INDEX(_xlfn.TEXTSPLIT(Table1[[#This Row],[rep]],"="),3)," "),1)</f>
        <v>close</v>
      </c>
      <c r="Q505" s="5" cm="1">
        <f t="array" ref="Q505">VALUE(INDEX(_xlfn.TEXTSPLIT(INDEX(_xlfn.TEXTSPLIT(Table1[[#This Row],[rep]],"="),4)," "),1))</f>
        <v>5</v>
      </c>
      <c r="R505" s="5" cm="1">
        <f t="array" ref="R505">VALUE(INDEX(_xlfn.TEXTSPLIT(INDEX(_xlfn.TEXTSPLIT(Table1[[#This Row],[rep]],"="),5)," "),1))</f>
        <v>5</v>
      </c>
    </row>
    <row r="506" spans="1:18" x14ac:dyDescent="0.25">
      <c r="A506" t="s">
        <v>1029</v>
      </c>
      <c r="B506" t="s">
        <v>1030</v>
      </c>
      <c r="C506" t="s">
        <v>36</v>
      </c>
      <c r="D506" t="s">
        <v>1039</v>
      </c>
      <c r="E506">
        <v>30000</v>
      </c>
      <c r="F506">
        <v>30000</v>
      </c>
      <c r="G506">
        <v>30000</v>
      </c>
      <c r="H506">
        <v>198.59907209799999</v>
      </c>
      <c r="I506">
        <v>198.59907200000001</v>
      </c>
      <c r="J506">
        <v>271.90459399999997</v>
      </c>
      <c r="K506" s="5" t="str" cm="1">
        <f t="array" ref="K506">INDEX(_xlfn.TEXTSPLIT(Table1[[#This Row],[csv]],"_"),1)</f>
        <v>dgemm</v>
      </c>
      <c r="L506" s="5" t="str" cm="1">
        <f t="array" ref="L506">INDEX(_xlfn.TEXTSPLIT(Table1[[#This Row],[csv]],"_"),2)</f>
        <v>mkl</v>
      </c>
      <c r="M506" s="5" t="str">
        <f>IF(ISNUMBER(SEARCH("epyc",Table1[[#This Row],[node]])),"epyc",IF(ISNUMBER(SEARCH("thin",Table1[[#This Row],[node]])),"thin",IF(ISNUMBER(SEARCH("fat",Table1[[#This Row],[node]])),"fat","UNKNOWN")))</f>
        <v>thin</v>
      </c>
      <c r="N506" s="5">
        <f>IF(ISNUMBER(SEARCH("optimized",Table1[[#This Row],[csv]])),1,0)</f>
        <v>1</v>
      </c>
      <c r="O506" s="5" t="str" cm="1">
        <f t="array" ref="O506">INDEX(_xlfn.TEXTSPLIT(INDEX(_xlfn.TEXTSPLIT(Table1[[#This Row],[rep]],"="),2)," "),1)</f>
        <v>cores</v>
      </c>
      <c r="P506" s="5" t="str" cm="1">
        <f t="array" ref="P506">INDEX(_xlfn.TEXTSPLIT(INDEX(_xlfn.TEXTSPLIT(Table1[[#This Row],[rep]],"="),3)," "),1)</f>
        <v>close</v>
      </c>
      <c r="Q506" s="5" cm="1">
        <f t="array" ref="Q506">VALUE(INDEX(_xlfn.TEXTSPLIT(INDEX(_xlfn.TEXTSPLIT(Table1[[#This Row],[rep]],"="),4)," "),1))</f>
        <v>4</v>
      </c>
      <c r="R506" s="5" cm="1">
        <f t="array" ref="R506">VALUE(INDEX(_xlfn.TEXTSPLIT(INDEX(_xlfn.TEXTSPLIT(Table1[[#This Row],[rep]],"="),5)," "),1))</f>
        <v>4</v>
      </c>
    </row>
    <row r="507" spans="1:18" x14ac:dyDescent="0.25">
      <c r="A507" t="s">
        <v>1029</v>
      </c>
      <c r="B507" t="s">
        <v>1030</v>
      </c>
      <c r="C507" t="s">
        <v>36</v>
      </c>
      <c r="D507" t="s">
        <v>1040</v>
      </c>
      <c r="E507">
        <v>30000</v>
      </c>
      <c r="F507">
        <v>30000</v>
      </c>
      <c r="G507">
        <v>30000</v>
      </c>
      <c r="H507">
        <v>267.12473601800002</v>
      </c>
      <c r="I507">
        <v>267.12473599999998</v>
      </c>
      <c r="J507">
        <v>202.15275</v>
      </c>
      <c r="K507" s="5" t="str" cm="1">
        <f t="array" ref="K507">INDEX(_xlfn.TEXTSPLIT(Table1[[#This Row],[csv]],"_"),1)</f>
        <v>dgemm</v>
      </c>
      <c r="L507" s="5" t="str" cm="1">
        <f t="array" ref="L507">INDEX(_xlfn.TEXTSPLIT(Table1[[#This Row],[csv]],"_"),2)</f>
        <v>mkl</v>
      </c>
      <c r="M507" s="5" t="str">
        <f>IF(ISNUMBER(SEARCH("epyc",Table1[[#This Row],[node]])),"epyc",IF(ISNUMBER(SEARCH("thin",Table1[[#This Row],[node]])),"thin",IF(ISNUMBER(SEARCH("fat",Table1[[#This Row],[node]])),"fat","UNKNOWN")))</f>
        <v>thin</v>
      </c>
      <c r="N507" s="5">
        <f>IF(ISNUMBER(SEARCH("optimized",Table1[[#This Row],[csv]])),1,0)</f>
        <v>1</v>
      </c>
      <c r="O507" s="5" t="str" cm="1">
        <f t="array" ref="O507">INDEX(_xlfn.TEXTSPLIT(INDEX(_xlfn.TEXTSPLIT(Table1[[#This Row],[rep]],"="),2)," "),1)</f>
        <v>cores</v>
      </c>
      <c r="P507" s="5" t="str" cm="1">
        <f t="array" ref="P507">INDEX(_xlfn.TEXTSPLIT(INDEX(_xlfn.TEXTSPLIT(Table1[[#This Row],[rep]],"="),3)," "),1)</f>
        <v>close</v>
      </c>
      <c r="Q507" s="5" cm="1">
        <f t="array" ref="Q507">VALUE(INDEX(_xlfn.TEXTSPLIT(INDEX(_xlfn.TEXTSPLIT(Table1[[#This Row],[rep]],"="),4)," "),1))</f>
        <v>3</v>
      </c>
      <c r="R507" s="5" cm="1">
        <f t="array" ref="R507">VALUE(INDEX(_xlfn.TEXTSPLIT(INDEX(_xlfn.TEXTSPLIT(Table1[[#This Row],[rep]],"="),5)," "),1))</f>
        <v>3</v>
      </c>
    </row>
    <row r="508" spans="1:18" x14ac:dyDescent="0.25">
      <c r="A508" t="s">
        <v>1029</v>
      </c>
      <c r="B508" t="s">
        <v>1030</v>
      </c>
      <c r="C508" t="s">
        <v>36</v>
      </c>
      <c r="D508" t="s">
        <v>1041</v>
      </c>
      <c r="E508">
        <v>30000</v>
      </c>
      <c r="F508">
        <v>30000</v>
      </c>
      <c r="G508">
        <v>30000</v>
      </c>
      <c r="H508">
        <v>404.97901912200001</v>
      </c>
      <c r="I508">
        <v>404.97901899999999</v>
      </c>
      <c r="J508">
        <v>133.34024099999999</v>
      </c>
      <c r="K508" s="5" t="str" cm="1">
        <f t="array" ref="K508">INDEX(_xlfn.TEXTSPLIT(Table1[[#This Row],[csv]],"_"),1)</f>
        <v>dgemm</v>
      </c>
      <c r="L508" s="5" t="str" cm="1">
        <f t="array" ref="L508">INDEX(_xlfn.TEXTSPLIT(Table1[[#This Row],[csv]],"_"),2)</f>
        <v>mkl</v>
      </c>
      <c r="M508" s="5" t="str">
        <f>IF(ISNUMBER(SEARCH("epyc",Table1[[#This Row],[node]])),"epyc",IF(ISNUMBER(SEARCH("thin",Table1[[#This Row],[node]])),"thin",IF(ISNUMBER(SEARCH("fat",Table1[[#This Row],[node]])),"fat","UNKNOWN")))</f>
        <v>thin</v>
      </c>
      <c r="N508" s="5">
        <f>IF(ISNUMBER(SEARCH("optimized",Table1[[#This Row],[csv]])),1,0)</f>
        <v>1</v>
      </c>
      <c r="O508" s="5" t="str" cm="1">
        <f t="array" ref="O508">INDEX(_xlfn.TEXTSPLIT(INDEX(_xlfn.TEXTSPLIT(Table1[[#This Row],[rep]],"="),2)," "),1)</f>
        <v>cores</v>
      </c>
      <c r="P508" s="5" t="str" cm="1">
        <f t="array" ref="P508">INDEX(_xlfn.TEXTSPLIT(INDEX(_xlfn.TEXTSPLIT(Table1[[#This Row],[rep]],"="),3)," "),1)</f>
        <v>close</v>
      </c>
      <c r="Q508" s="5" cm="1">
        <f t="array" ref="Q508">VALUE(INDEX(_xlfn.TEXTSPLIT(INDEX(_xlfn.TEXTSPLIT(Table1[[#This Row],[rep]],"="),4)," "),1))</f>
        <v>2</v>
      </c>
      <c r="R508" s="5" cm="1">
        <f t="array" ref="R508">VALUE(INDEX(_xlfn.TEXTSPLIT(INDEX(_xlfn.TEXTSPLIT(Table1[[#This Row],[rep]],"="),5)," "),1))</f>
        <v>2</v>
      </c>
    </row>
    <row r="509" spans="1:18" x14ac:dyDescent="0.25">
      <c r="A509" t="s">
        <v>1029</v>
      </c>
      <c r="B509" t="s">
        <v>1030</v>
      </c>
      <c r="C509" t="s">
        <v>36</v>
      </c>
      <c r="D509" t="s">
        <v>1042</v>
      </c>
      <c r="E509">
        <v>30000</v>
      </c>
      <c r="F509">
        <v>30000</v>
      </c>
      <c r="G509">
        <v>30000</v>
      </c>
      <c r="H509">
        <v>800.98112745900005</v>
      </c>
      <c r="I509">
        <v>800.98112700000001</v>
      </c>
      <c r="J509">
        <v>67.417319000000006</v>
      </c>
      <c r="K509" s="5" t="str" cm="1">
        <f t="array" ref="K509">INDEX(_xlfn.TEXTSPLIT(Table1[[#This Row],[csv]],"_"),1)</f>
        <v>dgemm</v>
      </c>
      <c r="L509" s="5" t="str" cm="1">
        <f t="array" ref="L509">INDEX(_xlfn.TEXTSPLIT(Table1[[#This Row],[csv]],"_"),2)</f>
        <v>mkl</v>
      </c>
      <c r="M509" s="5" t="str">
        <f>IF(ISNUMBER(SEARCH("epyc",Table1[[#This Row],[node]])),"epyc",IF(ISNUMBER(SEARCH("thin",Table1[[#This Row],[node]])),"thin",IF(ISNUMBER(SEARCH("fat",Table1[[#This Row],[node]])),"fat","UNKNOWN")))</f>
        <v>thin</v>
      </c>
      <c r="N509" s="5">
        <f>IF(ISNUMBER(SEARCH("optimized",Table1[[#This Row],[csv]])),1,0)</f>
        <v>1</v>
      </c>
      <c r="O509" s="5" t="str" cm="1">
        <f t="array" ref="O509">INDEX(_xlfn.TEXTSPLIT(INDEX(_xlfn.TEXTSPLIT(Table1[[#This Row],[rep]],"="),2)," "),1)</f>
        <v>cores</v>
      </c>
      <c r="P509" s="5" t="str" cm="1">
        <f t="array" ref="P509">INDEX(_xlfn.TEXTSPLIT(INDEX(_xlfn.TEXTSPLIT(Table1[[#This Row],[rep]],"="),3)," "),1)</f>
        <v>close</v>
      </c>
      <c r="Q509" s="5" cm="1">
        <f t="array" ref="Q509">VALUE(INDEX(_xlfn.TEXTSPLIT(INDEX(_xlfn.TEXTSPLIT(Table1[[#This Row],[rep]],"="),4)," "),1))</f>
        <v>1</v>
      </c>
      <c r="R509" s="5" cm="1">
        <f t="array" ref="R509">VALUE(INDEX(_xlfn.TEXTSPLIT(INDEX(_xlfn.TEXTSPLIT(Table1[[#This Row],[rep]],"="),5)," "),1))</f>
        <v>1</v>
      </c>
    </row>
    <row r="510" spans="1:18" x14ac:dyDescent="0.25">
      <c r="A510" t="s">
        <v>1029</v>
      </c>
      <c r="B510" t="s">
        <v>1030</v>
      </c>
      <c r="C510" t="s">
        <v>36</v>
      </c>
      <c r="D510" t="s">
        <v>1043</v>
      </c>
      <c r="E510">
        <v>30000</v>
      </c>
      <c r="F510">
        <v>30000</v>
      </c>
      <c r="G510">
        <v>30000</v>
      </c>
      <c r="H510">
        <v>65.387176045000004</v>
      </c>
      <c r="I510">
        <v>65.387175999999997</v>
      </c>
      <c r="J510">
        <v>825.85001</v>
      </c>
      <c r="K510" s="5" t="str" cm="1">
        <f t="array" ref="K510">INDEX(_xlfn.TEXTSPLIT(Table1[[#This Row],[csv]],"_"),1)</f>
        <v>dgemm</v>
      </c>
      <c r="L510" s="5" t="str" cm="1">
        <f t="array" ref="L510">INDEX(_xlfn.TEXTSPLIT(Table1[[#This Row],[csv]],"_"),2)</f>
        <v>mkl</v>
      </c>
      <c r="M510" s="5" t="str">
        <f>IF(ISNUMBER(SEARCH("epyc",Table1[[#This Row],[node]])),"epyc",IF(ISNUMBER(SEARCH("thin",Table1[[#This Row],[node]])),"thin",IF(ISNUMBER(SEARCH("fat",Table1[[#This Row],[node]])),"fat","UNKNOWN")))</f>
        <v>thin</v>
      </c>
      <c r="N510" s="5">
        <f>IF(ISNUMBER(SEARCH("optimized",Table1[[#This Row],[csv]])),1,0)</f>
        <v>1</v>
      </c>
      <c r="O510" s="5" t="str" cm="1">
        <f t="array" ref="O510">INDEX(_xlfn.TEXTSPLIT(INDEX(_xlfn.TEXTSPLIT(Table1[[#This Row],[rep]],"="),2)," "),1)</f>
        <v>cores</v>
      </c>
      <c r="P510" s="5" t="str" cm="1">
        <f t="array" ref="P510">INDEX(_xlfn.TEXTSPLIT(INDEX(_xlfn.TEXTSPLIT(Table1[[#This Row],[rep]],"="),3)," "),1)</f>
        <v>close</v>
      </c>
      <c r="Q510" s="5" cm="1">
        <f t="array" ref="Q510">VALUE(INDEX(_xlfn.TEXTSPLIT(INDEX(_xlfn.TEXTSPLIT(Table1[[#This Row],[rep]],"="),4)," "),1))</f>
        <v>12</v>
      </c>
      <c r="R510" s="5" cm="1">
        <f t="array" ref="R510">VALUE(INDEX(_xlfn.TEXTSPLIT(INDEX(_xlfn.TEXTSPLIT(Table1[[#This Row],[rep]],"="),5)," "),1))</f>
        <v>12</v>
      </c>
    </row>
    <row r="511" spans="1:18" x14ac:dyDescent="0.25">
      <c r="A511" t="s">
        <v>1029</v>
      </c>
      <c r="B511" t="s">
        <v>1030</v>
      </c>
      <c r="C511" t="s">
        <v>36</v>
      </c>
      <c r="D511" t="s">
        <v>1044</v>
      </c>
      <c r="E511">
        <v>30000</v>
      </c>
      <c r="F511">
        <v>30000</v>
      </c>
      <c r="G511">
        <v>30000</v>
      </c>
      <c r="H511">
        <v>71.197460942999996</v>
      </c>
      <c r="I511">
        <v>71.197461000000004</v>
      </c>
      <c r="J511">
        <v>758.45401300000003</v>
      </c>
      <c r="K511" s="5" t="str" cm="1">
        <f t="array" ref="K511">INDEX(_xlfn.TEXTSPLIT(Table1[[#This Row],[csv]],"_"),1)</f>
        <v>dgemm</v>
      </c>
      <c r="L511" s="5" t="str" cm="1">
        <f t="array" ref="L511">INDEX(_xlfn.TEXTSPLIT(Table1[[#This Row],[csv]],"_"),2)</f>
        <v>mkl</v>
      </c>
      <c r="M511" s="5" t="str">
        <f>IF(ISNUMBER(SEARCH("epyc",Table1[[#This Row],[node]])),"epyc",IF(ISNUMBER(SEARCH("thin",Table1[[#This Row],[node]])),"thin",IF(ISNUMBER(SEARCH("fat",Table1[[#This Row],[node]])),"fat","UNKNOWN")))</f>
        <v>thin</v>
      </c>
      <c r="N511" s="5">
        <f>IF(ISNUMBER(SEARCH("optimized",Table1[[#This Row],[csv]])),1,0)</f>
        <v>1</v>
      </c>
      <c r="O511" s="5" t="str" cm="1">
        <f t="array" ref="O511">INDEX(_xlfn.TEXTSPLIT(INDEX(_xlfn.TEXTSPLIT(Table1[[#This Row],[rep]],"="),2)," "),1)</f>
        <v>cores</v>
      </c>
      <c r="P511" s="5" t="str" cm="1">
        <f t="array" ref="P511">INDEX(_xlfn.TEXTSPLIT(INDEX(_xlfn.TEXTSPLIT(Table1[[#This Row],[rep]],"="),3)," "),1)</f>
        <v>close</v>
      </c>
      <c r="Q511" s="5" cm="1">
        <f t="array" ref="Q511">VALUE(INDEX(_xlfn.TEXTSPLIT(INDEX(_xlfn.TEXTSPLIT(Table1[[#This Row],[rep]],"="),4)," "),1))</f>
        <v>11</v>
      </c>
      <c r="R511" s="5" cm="1">
        <f t="array" ref="R511">VALUE(INDEX(_xlfn.TEXTSPLIT(INDEX(_xlfn.TEXTSPLIT(Table1[[#This Row],[rep]],"="),5)," "),1))</f>
        <v>11</v>
      </c>
    </row>
    <row r="512" spans="1:18" x14ac:dyDescent="0.25">
      <c r="A512" t="s">
        <v>1029</v>
      </c>
      <c r="B512" t="s">
        <v>1030</v>
      </c>
      <c r="C512" t="s">
        <v>36</v>
      </c>
      <c r="D512" t="s">
        <v>1045</v>
      </c>
      <c r="E512">
        <v>30000</v>
      </c>
      <c r="F512">
        <v>30000</v>
      </c>
      <c r="G512">
        <v>30000</v>
      </c>
      <c r="H512">
        <v>78.429309279999998</v>
      </c>
      <c r="I512">
        <v>78.429309000000003</v>
      </c>
      <c r="J512">
        <v>688.51811299999997</v>
      </c>
      <c r="K512" s="5" t="str" cm="1">
        <f t="array" ref="K512">INDEX(_xlfn.TEXTSPLIT(Table1[[#This Row],[csv]],"_"),1)</f>
        <v>dgemm</v>
      </c>
      <c r="L512" s="5" t="str" cm="1">
        <f t="array" ref="L512">INDEX(_xlfn.TEXTSPLIT(Table1[[#This Row],[csv]],"_"),2)</f>
        <v>mkl</v>
      </c>
      <c r="M512" s="5" t="str">
        <f>IF(ISNUMBER(SEARCH("epyc",Table1[[#This Row],[node]])),"epyc",IF(ISNUMBER(SEARCH("thin",Table1[[#This Row],[node]])),"thin",IF(ISNUMBER(SEARCH("fat",Table1[[#This Row],[node]])),"fat","UNKNOWN")))</f>
        <v>thin</v>
      </c>
      <c r="N512" s="5">
        <f>IF(ISNUMBER(SEARCH("optimized",Table1[[#This Row],[csv]])),1,0)</f>
        <v>1</v>
      </c>
      <c r="O512" s="5" t="str" cm="1">
        <f t="array" ref="O512">INDEX(_xlfn.TEXTSPLIT(INDEX(_xlfn.TEXTSPLIT(Table1[[#This Row],[rep]],"="),2)," "),1)</f>
        <v>cores</v>
      </c>
      <c r="P512" s="5" t="str" cm="1">
        <f t="array" ref="P512">INDEX(_xlfn.TEXTSPLIT(INDEX(_xlfn.TEXTSPLIT(Table1[[#This Row],[rep]],"="),3)," "),1)</f>
        <v>close</v>
      </c>
      <c r="Q512" s="5" cm="1">
        <f t="array" ref="Q512">VALUE(INDEX(_xlfn.TEXTSPLIT(INDEX(_xlfn.TEXTSPLIT(Table1[[#This Row],[rep]],"="),4)," "),1))</f>
        <v>10</v>
      </c>
      <c r="R512" s="5" cm="1">
        <f t="array" ref="R512">VALUE(INDEX(_xlfn.TEXTSPLIT(INDEX(_xlfn.TEXTSPLIT(Table1[[#This Row],[rep]],"="),5)," "),1))</f>
        <v>10</v>
      </c>
    </row>
    <row r="513" spans="1:18" x14ac:dyDescent="0.25">
      <c r="A513" t="s">
        <v>1029</v>
      </c>
      <c r="B513" t="s">
        <v>1030</v>
      </c>
      <c r="C513" t="s">
        <v>36</v>
      </c>
      <c r="D513" t="s">
        <v>1046</v>
      </c>
      <c r="E513">
        <v>30000</v>
      </c>
      <c r="F513">
        <v>30000</v>
      </c>
      <c r="G513">
        <v>30000</v>
      </c>
      <c r="H513">
        <v>87.121421097999999</v>
      </c>
      <c r="I513">
        <v>87.121420999999998</v>
      </c>
      <c r="J513">
        <v>619.82460000000003</v>
      </c>
      <c r="K513" s="5" t="str" cm="1">
        <f t="array" ref="K513">INDEX(_xlfn.TEXTSPLIT(Table1[[#This Row],[csv]],"_"),1)</f>
        <v>dgemm</v>
      </c>
      <c r="L513" s="5" t="str" cm="1">
        <f t="array" ref="L513">INDEX(_xlfn.TEXTSPLIT(Table1[[#This Row],[csv]],"_"),2)</f>
        <v>mkl</v>
      </c>
      <c r="M513" s="5" t="str">
        <f>IF(ISNUMBER(SEARCH("epyc",Table1[[#This Row],[node]])),"epyc",IF(ISNUMBER(SEARCH("thin",Table1[[#This Row],[node]])),"thin",IF(ISNUMBER(SEARCH("fat",Table1[[#This Row],[node]])),"fat","UNKNOWN")))</f>
        <v>thin</v>
      </c>
      <c r="N513" s="5">
        <f>IF(ISNUMBER(SEARCH("optimized",Table1[[#This Row],[csv]])),1,0)</f>
        <v>1</v>
      </c>
      <c r="O513" s="5" t="str" cm="1">
        <f t="array" ref="O513">INDEX(_xlfn.TEXTSPLIT(INDEX(_xlfn.TEXTSPLIT(Table1[[#This Row],[rep]],"="),2)," "),1)</f>
        <v>cores</v>
      </c>
      <c r="P513" s="5" t="str" cm="1">
        <f t="array" ref="P513">INDEX(_xlfn.TEXTSPLIT(INDEX(_xlfn.TEXTSPLIT(Table1[[#This Row],[rep]],"="),3)," "),1)</f>
        <v>close</v>
      </c>
      <c r="Q513" s="5" cm="1">
        <f t="array" ref="Q513">VALUE(INDEX(_xlfn.TEXTSPLIT(INDEX(_xlfn.TEXTSPLIT(Table1[[#This Row],[rep]],"="),4)," "),1))</f>
        <v>9</v>
      </c>
      <c r="R513" s="5" cm="1">
        <f t="array" ref="R513">VALUE(INDEX(_xlfn.TEXTSPLIT(INDEX(_xlfn.TEXTSPLIT(Table1[[#This Row],[rep]],"="),5)," "),1))</f>
        <v>9</v>
      </c>
    </row>
    <row r="514" spans="1:18" x14ac:dyDescent="0.25">
      <c r="A514" t="s">
        <v>1029</v>
      </c>
      <c r="B514" t="s">
        <v>1030</v>
      </c>
      <c r="C514" t="s">
        <v>36</v>
      </c>
      <c r="D514" t="s">
        <v>1047</v>
      </c>
      <c r="E514">
        <v>30000</v>
      </c>
      <c r="F514">
        <v>30000</v>
      </c>
      <c r="G514">
        <v>30000</v>
      </c>
      <c r="H514">
        <v>98.349923258000004</v>
      </c>
      <c r="I514">
        <v>98.349923000000004</v>
      </c>
      <c r="J514">
        <v>549.05990999999995</v>
      </c>
      <c r="K514" s="5" t="str" cm="1">
        <f t="array" ref="K514">INDEX(_xlfn.TEXTSPLIT(Table1[[#This Row],[csv]],"_"),1)</f>
        <v>dgemm</v>
      </c>
      <c r="L514" s="5" t="str" cm="1">
        <f t="array" ref="L514">INDEX(_xlfn.TEXTSPLIT(Table1[[#This Row],[csv]],"_"),2)</f>
        <v>mkl</v>
      </c>
      <c r="M514" s="5" t="str">
        <f>IF(ISNUMBER(SEARCH("epyc",Table1[[#This Row],[node]])),"epyc",IF(ISNUMBER(SEARCH("thin",Table1[[#This Row],[node]])),"thin",IF(ISNUMBER(SEARCH("fat",Table1[[#This Row],[node]])),"fat","UNKNOWN")))</f>
        <v>thin</v>
      </c>
      <c r="N514" s="5">
        <f>IF(ISNUMBER(SEARCH("optimized",Table1[[#This Row],[csv]])),1,0)</f>
        <v>1</v>
      </c>
      <c r="O514" s="5" t="str" cm="1">
        <f t="array" ref="O514">INDEX(_xlfn.TEXTSPLIT(INDEX(_xlfn.TEXTSPLIT(Table1[[#This Row],[rep]],"="),2)," "),1)</f>
        <v>cores</v>
      </c>
      <c r="P514" s="5" t="str" cm="1">
        <f t="array" ref="P514">INDEX(_xlfn.TEXTSPLIT(INDEX(_xlfn.TEXTSPLIT(Table1[[#This Row],[rep]],"="),3)," "),1)</f>
        <v>close</v>
      </c>
      <c r="Q514" s="5" cm="1">
        <f t="array" ref="Q514">VALUE(INDEX(_xlfn.TEXTSPLIT(INDEX(_xlfn.TEXTSPLIT(Table1[[#This Row],[rep]],"="),4)," "),1))</f>
        <v>8</v>
      </c>
      <c r="R514" s="5" cm="1">
        <f t="array" ref="R514">VALUE(INDEX(_xlfn.TEXTSPLIT(INDEX(_xlfn.TEXTSPLIT(Table1[[#This Row],[rep]],"="),5)," "),1))</f>
        <v>8</v>
      </c>
    </row>
    <row r="515" spans="1:18" x14ac:dyDescent="0.25">
      <c r="A515" t="s">
        <v>1029</v>
      </c>
      <c r="B515" t="s">
        <v>1030</v>
      </c>
      <c r="C515" t="s">
        <v>36</v>
      </c>
      <c r="D515" t="s">
        <v>1048</v>
      </c>
      <c r="E515">
        <v>30000</v>
      </c>
      <c r="F515">
        <v>30000</v>
      </c>
      <c r="G515">
        <v>30000</v>
      </c>
      <c r="H515">
        <v>112.29685719</v>
      </c>
      <c r="I515">
        <v>112.296857</v>
      </c>
      <c r="J515">
        <v>480.86831100000001</v>
      </c>
      <c r="K515" s="5" t="str" cm="1">
        <f t="array" ref="K515">INDEX(_xlfn.TEXTSPLIT(Table1[[#This Row],[csv]],"_"),1)</f>
        <v>dgemm</v>
      </c>
      <c r="L515" s="5" t="str" cm="1">
        <f t="array" ref="L515">INDEX(_xlfn.TEXTSPLIT(Table1[[#This Row],[csv]],"_"),2)</f>
        <v>mkl</v>
      </c>
      <c r="M515" s="5" t="str">
        <f>IF(ISNUMBER(SEARCH("epyc",Table1[[#This Row],[node]])),"epyc",IF(ISNUMBER(SEARCH("thin",Table1[[#This Row],[node]])),"thin",IF(ISNUMBER(SEARCH("fat",Table1[[#This Row],[node]])),"fat","UNKNOWN")))</f>
        <v>thin</v>
      </c>
      <c r="N515" s="5">
        <f>IF(ISNUMBER(SEARCH("optimized",Table1[[#This Row],[csv]])),1,0)</f>
        <v>1</v>
      </c>
      <c r="O515" s="5" t="str" cm="1">
        <f t="array" ref="O515">INDEX(_xlfn.TEXTSPLIT(INDEX(_xlfn.TEXTSPLIT(Table1[[#This Row],[rep]],"="),2)," "),1)</f>
        <v>cores</v>
      </c>
      <c r="P515" s="5" t="str" cm="1">
        <f t="array" ref="P515">INDEX(_xlfn.TEXTSPLIT(INDEX(_xlfn.TEXTSPLIT(Table1[[#This Row],[rep]],"="),3)," "),1)</f>
        <v>close</v>
      </c>
      <c r="Q515" s="5" cm="1">
        <f t="array" ref="Q515">VALUE(INDEX(_xlfn.TEXTSPLIT(INDEX(_xlfn.TEXTSPLIT(Table1[[#This Row],[rep]],"="),4)," "),1))</f>
        <v>7</v>
      </c>
      <c r="R515" s="5" cm="1">
        <f t="array" ref="R515">VALUE(INDEX(_xlfn.TEXTSPLIT(INDEX(_xlfn.TEXTSPLIT(Table1[[#This Row],[rep]],"="),5)," "),1))</f>
        <v>7</v>
      </c>
    </row>
    <row r="516" spans="1:18" x14ac:dyDescent="0.25">
      <c r="A516" t="s">
        <v>1029</v>
      </c>
      <c r="B516" t="s">
        <v>1030</v>
      </c>
      <c r="C516" t="s">
        <v>36</v>
      </c>
      <c r="D516" t="s">
        <v>1049</v>
      </c>
      <c r="E516">
        <v>30000</v>
      </c>
      <c r="F516">
        <v>30000</v>
      </c>
      <c r="G516">
        <v>30000</v>
      </c>
      <c r="H516">
        <v>131.671161568</v>
      </c>
      <c r="I516">
        <v>131.67116200000001</v>
      </c>
      <c r="J516">
        <v>410.11258199999997</v>
      </c>
      <c r="K516" s="5" t="str" cm="1">
        <f t="array" ref="K516">INDEX(_xlfn.TEXTSPLIT(Table1[[#This Row],[csv]],"_"),1)</f>
        <v>dgemm</v>
      </c>
      <c r="L516" s="5" t="str" cm="1">
        <f t="array" ref="L516">INDEX(_xlfn.TEXTSPLIT(Table1[[#This Row],[csv]],"_"),2)</f>
        <v>mkl</v>
      </c>
      <c r="M516" s="5" t="str">
        <f>IF(ISNUMBER(SEARCH("epyc",Table1[[#This Row],[node]])),"epyc",IF(ISNUMBER(SEARCH("thin",Table1[[#This Row],[node]])),"thin",IF(ISNUMBER(SEARCH("fat",Table1[[#This Row],[node]])),"fat","UNKNOWN")))</f>
        <v>thin</v>
      </c>
      <c r="N516" s="5">
        <f>IF(ISNUMBER(SEARCH("optimized",Table1[[#This Row],[csv]])),1,0)</f>
        <v>1</v>
      </c>
      <c r="O516" s="5" t="str" cm="1">
        <f t="array" ref="O516">INDEX(_xlfn.TEXTSPLIT(INDEX(_xlfn.TEXTSPLIT(Table1[[#This Row],[rep]],"="),2)," "),1)</f>
        <v>cores</v>
      </c>
      <c r="P516" s="5" t="str" cm="1">
        <f t="array" ref="P516">INDEX(_xlfn.TEXTSPLIT(INDEX(_xlfn.TEXTSPLIT(Table1[[#This Row],[rep]],"="),3)," "),1)</f>
        <v>close</v>
      </c>
      <c r="Q516" s="5" cm="1">
        <f t="array" ref="Q516">VALUE(INDEX(_xlfn.TEXTSPLIT(INDEX(_xlfn.TEXTSPLIT(Table1[[#This Row],[rep]],"="),4)," "),1))</f>
        <v>6</v>
      </c>
      <c r="R516" s="5" cm="1">
        <f t="array" ref="R516">VALUE(INDEX(_xlfn.TEXTSPLIT(INDEX(_xlfn.TEXTSPLIT(Table1[[#This Row],[rep]],"="),5)," "),1))</f>
        <v>6</v>
      </c>
    </row>
    <row r="517" spans="1:18" x14ac:dyDescent="0.25">
      <c r="A517" t="s">
        <v>1029</v>
      </c>
      <c r="B517" t="s">
        <v>1030</v>
      </c>
      <c r="C517" t="s">
        <v>36</v>
      </c>
      <c r="D517" t="s">
        <v>1050</v>
      </c>
      <c r="E517">
        <v>30000</v>
      </c>
      <c r="F517">
        <v>30000</v>
      </c>
      <c r="G517">
        <v>30000</v>
      </c>
      <c r="H517">
        <v>158.13709163300001</v>
      </c>
      <c r="I517">
        <v>158.137092</v>
      </c>
      <c r="J517">
        <v>341.475864</v>
      </c>
      <c r="K517" s="5" t="str" cm="1">
        <f t="array" ref="K517">INDEX(_xlfn.TEXTSPLIT(Table1[[#This Row],[csv]],"_"),1)</f>
        <v>dgemm</v>
      </c>
      <c r="L517" s="5" t="str" cm="1">
        <f t="array" ref="L517">INDEX(_xlfn.TEXTSPLIT(Table1[[#This Row],[csv]],"_"),2)</f>
        <v>mkl</v>
      </c>
      <c r="M517" s="5" t="str">
        <f>IF(ISNUMBER(SEARCH("epyc",Table1[[#This Row],[node]])),"epyc",IF(ISNUMBER(SEARCH("thin",Table1[[#This Row],[node]])),"thin",IF(ISNUMBER(SEARCH("fat",Table1[[#This Row],[node]])),"fat","UNKNOWN")))</f>
        <v>thin</v>
      </c>
      <c r="N517" s="5">
        <f>IF(ISNUMBER(SEARCH("optimized",Table1[[#This Row],[csv]])),1,0)</f>
        <v>1</v>
      </c>
      <c r="O517" s="5" t="str" cm="1">
        <f t="array" ref="O517">INDEX(_xlfn.TEXTSPLIT(INDEX(_xlfn.TEXTSPLIT(Table1[[#This Row],[rep]],"="),2)," "),1)</f>
        <v>cores</v>
      </c>
      <c r="P517" s="5" t="str" cm="1">
        <f t="array" ref="P517">INDEX(_xlfn.TEXTSPLIT(INDEX(_xlfn.TEXTSPLIT(Table1[[#This Row],[rep]],"="),3)," "),1)</f>
        <v>close</v>
      </c>
      <c r="Q517" s="5" cm="1">
        <f t="array" ref="Q517">VALUE(INDEX(_xlfn.TEXTSPLIT(INDEX(_xlfn.TEXTSPLIT(Table1[[#This Row],[rep]],"="),4)," "),1))</f>
        <v>5</v>
      </c>
      <c r="R517" s="5" cm="1">
        <f t="array" ref="R517">VALUE(INDEX(_xlfn.TEXTSPLIT(INDEX(_xlfn.TEXTSPLIT(Table1[[#This Row],[rep]],"="),5)," "),1))</f>
        <v>5</v>
      </c>
    </row>
    <row r="518" spans="1:18" x14ac:dyDescent="0.25">
      <c r="A518" t="s">
        <v>1029</v>
      </c>
      <c r="B518" t="s">
        <v>1030</v>
      </c>
      <c r="C518" t="s">
        <v>36</v>
      </c>
      <c r="D518" t="s">
        <v>1051</v>
      </c>
      <c r="E518">
        <v>30000</v>
      </c>
      <c r="F518">
        <v>30000</v>
      </c>
      <c r="G518">
        <v>30000</v>
      </c>
      <c r="H518">
        <v>198.57853543799999</v>
      </c>
      <c r="I518">
        <v>198.57853499999999</v>
      </c>
      <c r="J518">
        <v>271.93271399999998</v>
      </c>
      <c r="K518" s="5" t="str" cm="1">
        <f t="array" ref="K518">INDEX(_xlfn.TEXTSPLIT(Table1[[#This Row],[csv]],"_"),1)</f>
        <v>dgemm</v>
      </c>
      <c r="L518" s="5" t="str" cm="1">
        <f t="array" ref="L518">INDEX(_xlfn.TEXTSPLIT(Table1[[#This Row],[csv]],"_"),2)</f>
        <v>mkl</v>
      </c>
      <c r="M518" s="5" t="str">
        <f>IF(ISNUMBER(SEARCH("epyc",Table1[[#This Row],[node]])),"epyc",IF(ISNUMBER(SEARCH("thin",Table1[[#This Row],[node]])),"thin",IF(ISNUMBER(SEARCH("fat",Table1[[#This Row],[node]])),"fat","UNKNOWN")))</f>
        <v>thin</v>
      </c>
      <c r="N518" s="5">
        <f>IF(ISNUMBER(SEARCH("optimized",Table1[[#This Row],[csv]])),1,0)</f>
        <v>1</v>
      </c>
      <c r="O518" s="5" t="str" cm="1">
        <f t="array" ref="O518">INDEX(_xlfn.TEXTSPLIT(INDEX(_xlfn.TEXTSPLIT(Table1[[#This Row],[rep]],"="),2)," "),1)</f>
        <v>cores</v>
      </c>
      <c r="P518" s="5" t="str" cm="1">
        <f t="array" ref="P518">INDEX(_xlfn.TEXTSPLIT(INDEX(_xlfn.TEXTSPLIT(Table1[[#This Row],[rep]],"="),3)," "),1)</f>
        <v>close</v>
      </c>
      <c r="Q518" s="5" cm="1">
        <f t="array" ref="Q518">VALUE(INDEX(_xlfn.TEXTSPLIT(INDEX(_xlfn.TEXTSPLIT(Table1[[#This Row],[rep]],"="),4)," "),1))</f>
        <v>4</v>
      </c>
      <c r="R518" s="5" cm="1">
        <f t="array" ref="R518">VALUE(INDEX(_xlfn.TEXTSPLIT(INDEX(_xlfn.TEXTSPLIT(Table1[[#This Row],[rep]],"="),5)," "),1))</f>
        <v>4</v>
      </c>
    </row>
    <row r="519" spans="1:18" x14ac:dyDescent="0.25">
      <c r="A519" t="s">
        <v>1029</v>
      </c>
      <c r="B519" t="s">
        <v>1030</v>
      </c>
      <c r="C519" t="s">
        <v>36</v>
      </c>
      <c r="D519" t="s">
        <v>1052</v>
      </c>
      <c r="E519">
        <v>30000</v>
      </c>
      <c r="F519">
        <v>30000</v>
      </c>
      <c r="G519">
        <v>30000</v>
      </c>
      <c r="H519">
        <v>266.42272418499999</v>
      </c>
      <c r="I519">
        <v>266.42272400000002</v>
      </c>
      <c r="J519">
        <v>202.68541300000001</v>
      </c>
      <c r="K519" s="5" t="str" cm="1">
        <f t="array" ref="K519">INDEX(_xlfn.TEXTSPLIT(Table1[[#This Row],[csv]],"_"),1)</f>
        <v>dgemm</v>
      </c>
      <c r="L519" s="5" t="str" cm="1">
        <f t="array" ref="L519">INDEX(_xlfn.TEXTSPLIT(Table1[[#This Row],[csv]],"_"),2)</f>
        <v>mkl</v>
      </c>
      <c r="M519" s="5" t="str">
        <f>IF(ISNUMBER(SEARCH("epyc",Table1[[#This Row],[node]])),"epyc",IF(ISNUMBER(SEARCH("thin",Table1[[#This Row],[node]])),"thin",IF(ISNUMBER(SEARCH("fat",Table1[[#This Row],[node]])),"fat","UNKNOWN")))</f>
        <v>thin</v>
      </c>
      <c r="N519" s="5">
        <f>IF(ISNUMBER(SEARCH("optimized",Table1[[#This Row],[csv]])),1,0)</f>
        <v>1</v>
      </c>
      <c r="O519" s="5" t="str" cm="1">
        <f t="array" ref="O519">INDEX(_xlfn.TEXTSPLIT(INDEX(_xlfn.TEXTSPLIT(Table1[[#This Row],[rep]],"="),2)," "),1)</f>
        <v>cores</v>
      </c>
      <c r="P519" s="5" t="str" cm="1">
        <f t="array" ref="P519">INDEX(_xlfn.TEXTSPLIT(INDEX(_xlfn.TEXTSPLIT(Table1[[#This Row],[rep]],"="),3)," "),1)</f>
        <v>close</v>
      </c>
      <c r="Q519" s="5" cm="1">
        <f t="array" ref="Q519">VALUE(INDEX(_xlfn.TEXTSPLIT(INDEX(_xlfn.TEXTSPLIT(Table1[[#This Row],[rep]],"="),4)," "),1))</f>
        <v>3</v>
      </c>
      <c r="R519" s="5" cm="1">
        <f t="array" ref="R519">VALUE(INDEX(_xlfn.TEXTSPLIT(INDEX(_xlfn.TEXTSPLIT(Table1[[#This Row],[rep]],"="),5)," "),1))</f>
        <v>3</v>
      </c>
    </row>
    <row r="520" spans="1:18" x14ac:dyDescent="0.25">
      <c r="A520" t="s">
        <v>1029</v>
      </c>
      <c r="B520" t="s">
        <v>1030</v>
      </c>
      <c r="C520" t="s">
        <v>36</v>
      </c>
      <c r="D520" t="s">
        <v>1053</v>
      </c>
      <c r="E520">
        <v>30000</v>
      </c>
      <c r="F520">
        <v>30000</v>
      </c>
      <c r="G520">
        <v>30000</v>
      </c>
      <c r="H520">
        <v>404.33540495599999</v>
      </c>
      <c r="I520">
        <v>404.33540499999998</v>
      </c>
      <c r="J520">
        <v>133.55249000000001</v>
      </c>
      <c r="K520" s="5" t="str" cm="1">
        <f t="array" ref="K520">INDEX(_xlfn.TEXTSPLIT(Table1[[#This Row],[csv]],"_"),1)</f>
        <v>dgemm</v>
      </c>
      <c r="L520" s="5" t="str" cm="1">
        <f t="array" ref="L520">INDEX(_xlfn.TEXTSPLIT(Table1[[#This Row],[csv]],"_"),2)</f>
        <v>mkl</v>
      </c>
      <c r="M520" s="5" t="str">
        <f>IF(ISNUMBER(SEARCH("epyc",Table1[[#This Row],[node]])),"epyc",IF(ISNUMBER(SEARCH("thin",Table1[[#This Row],[node]])),"thin",IF(ISNUMBER(SEARCH("fat",Table1[[#This Row],[node]])),"fat","UNKNOWN")))</f>
        <v>thin</v>
      </c>
      <c r="N520" s="5">
        <f>IF(ISNUMBER(SEARCH("optimized",Table1[[#This Row],[csv]])),1,0)</f>
        <v>1</v>
      </c>
      <c r="O520" s="5" t="str" cm="1">
        <f t="array" ref="O520">INDEX(_xlfn.TEXTSPLIT(INDEX(_xlfn.TEXTSPLIT(Table1[[#This Row],[rep]],"="),2)," "),1)</f>
        <v>cores</v>
      </c>
      <c r="P520" s="5" t="str" cm="1">
        <f t="array" ref="P520">INDEX(_xlfn.TEXTSPLIT(INDEX(_xlfn.TEXTSPLIT(Table1[[#This Row],[rep]],"="),3)," "),1)</f>
        <v>close</v>
      </c>
      <c r="Q520" s="5" cm="1">
        <f t="array" ref="Q520">VALUE(INDEX(_xlfn.TEXTSPLIT(INDEX(_xlfn.TEXTSPLIT(Table1[[#This Row],[rep]],"="),4)," "),1))</f>
        <v>2</v>
      </c>
      <c r="R520" s="5" cm="1">
        <f t="array" ref="R520">VALUE(INDEX(_xlfn.TEXTSPLIT(INDEX(_xlfn.TEXTSPLIT(Table1[[#This Row],[rep]],"="),5)," "),1))</f>
        <v>2</v>
      </c>
    </row>
    <row r="521" spans="1:18" x14ac:dyDescent="0.25">
      <c r="A521" t="s">
        <v>1029</v>
      </c>
      <c r="B521" t="s">
        <v>1030</v>
      </c>
      <c r="C521" t="s">
        <v>36</v>
      </c>
      <c r="D521" t="s">
        <v>1054</v>
      </c>
      <c r="E521">
        <v>30000</v>
      </c>
      <c r="F521">
        <v>30000</v>
      </c>
      <c r="G521">
        <v>30000</v>
      </c>
      <c r="H521">
        <v>800.86051661399995</v>
      </c>
      <c r="I521">
        <v>800.86051699999996</v>
      </c>
      <c r="J521">
        <v>67.427471999999995</v>
      </c>
      <c r="K521" s="5" t="str" cm="1">
        <f t="array" ref="K521">INDEX(_xlfn.TEXTSPLIT(Table1[[#This Row],[csv]],"_"),1)</f>
        <v>dgemm</v>
      </c>
      <c r="L521" s="5" t="str" cm="1">
        <f t="array" ref="L521">INDEX(_xlfn.TEXTSPLIT(Table1[[#This Row],[csv]],"_"),2)</f>
        <v>mkl</v>
      </c>
      <c r="M521" s="5" t="str">
        <f>IF(ISNUMBER(SEARCH("epyc",Table1[[#This Row],[node]])),"epyc",IF(ISNUMBER(SEARCH("thin",Table1[[#This Row],[node]])),"thin",IF(ISNUMBER(SEARCH("fat",Table1[[#This Row],[node]])),"fat","UNKNOWN")))</f>
        <v>thin</v>
      </c>
      <c r="N521" s="5">
        <f>IF(ISNUMBER(SEARCH("optimized",Table1[[#This Row],[csv]])),1,0)</f>
        <v>1</v>
      </c>
      <c r="O521" s="5" t="str" cm="1">
        <f t="array" ref="O521">INDEX(_xlfn.TEXTSPLIT(INDEX(_xlfn.TEXTSPLIT(Table1[[#This Row],[rep]],"="),2)," "),1)</f>
        <v>cores</v>
      </c>
      <c r="P521" s="5" t="str" cm="1">
        <f t="array" ref="P521">INDEX(_xlfn.TEXTSPLIT(INDEX(_xlfn.TEXTSPLIT(Table1[[#This Row],[rep]],"="),3)," "),1)</f>
        <v>close</v>
      </c>
      <c r="Q521" s="5" cm="1">
        <f t="array" ref="Q521">VALUE(INDEX(_xlfn.TEXTSPLIT(INDEX(_xlfn.TEXTSPLIT(Table1[[#This Row],[rep]],"="),4)," "),1))</f>
        <v>1</v>
      </c>
      <c r="R521" s="5" cm="1">
        <f t="array" ref="R521">VALUE(INDEX(_xlfn.TEXTSPLIT(INDEX(_xlfn.TEXTSPLIT(Table1[[#This Row],[rep]],"="),5)," "),1))</f>
        <v>1</v>
      </c>
    </row>
    <row r="522" spans="1:18" x14ac:dyDescent="0.25">
      <c r="A522" t="s">
        <v>1029</v>
      </c>
      <c r="B522" t="s">
        <v>1030</v>
      </c>
      <c r="C522" t="s">
        <v>36</v>
      </c>
      <c r="D522" t="s">
        <v>1055</v>
      </c>
      <c r="E522">
        <v>30000</v>
      </c>
      <c r="F522">
        <v>30000</v>
      </c>
      <c r="G522">
        <v>30000</v>
      </c>
      <c r="H522">
        <v>65.380904633</v>
      </c>
      <c r="I522">
        <v>65.380904999999998</v>
      </c>
      <c r="J522">
        <v>825.92922699999997</v>
      </c>
      <c r="K522" s="5" t="str" cm="1">
        <f t="array" ref="K522">INDEX(_xlfn.TEXTSPLIT(Table1[[#This Row],[csv]],"_"),1)</f>
        <v>dgemm</v>
      </c>
      <c r="L522" s="5" t="str" cm="1">
        <f t="array" ref="L522">INDEX(_xlfn.TEXTSPLIT(Table1[[#This Row],[csv]],"_"),2)</f>
        <v>mkl</v>
      </c>
      <c r="M522" s="5" t="str">
        <f>IF(ISNUMBER(SEARCH("epyc",Table1[[#This Row],[node]])),"epyc",IF(ISNUMBER(SEARCH("thin",Table1[[#This Row],[node]])),"thin",IF(ISNUMBER(SEARCH("fat",Table1[[#This Row],[node]])),"fat","UNKNOWN")))</f>
        <v>thin</v>
      </c>
      <c r="N522" s="5">
        <f>IF(ISNUMBER(SEARCH("optimized",Table1[[#This Row],[csv]])),1,0)</f>
        <v>1</v>
      </c>
      <c r="O522" s="5" t="str" cm="1">
        <f t="array" ref="O522">INDEX(_xlfn.TEXTSPLIT(INDEX(_xlfn.TEXTSPLIT(Table1[[#This Row],[rep]],"="),2)," "),1)</f>
        <v>cores</v>
      </c>
      <c r="P522" s="5" t="str" cm="1">
        <f t="array" ref="P522">INDEX(_xlfn.TEXTSPLIT(INDEX(_xlfn.TEXTSPLIT(Table1[[#This Row],[rep]],"="),3)," "),1)</f>
        <v>close</v>
      </c>
      <c r="Q522" s="5" cm="1">
        <f t="array" ref="Q522">VALUE(INDEX(_xlfn.TEXTSPLIT(INDEX(_xlfn.TEXTSPLIT(Table1[[#This Row],[rep]],"="),4)," "),1))</f>
        <v>12</v>
      </c>
      <c r="R522" s="5" cm="1">
        <f t="array" ref="R522">VALUE(INDEX(_xlfn.TEXTSPLIT(INDEX(_xlfn.TEXTSPLIT(Table1[[#This Row],[rep]],"="),5)," "),1))</f>
        <v>12</v>
      </c>
    </row>
    <row r="523" spans="1:18" x14ac:dyDescent="0.25">
      <c r="A523" t="s">
        <v>1029</v>
      </c>
      <c r="B523" t="s">
        <v>1030</v>
      </c>
      <c r="C523" t="s">
        <v>36</v>
      </c>
      <c r="D523" t="s">
        <v>1056</v>
      </c>
      <c r="E523">
        <v>30000</v>
      </c>
      <c r="F523">
        <v>30000</v>
      </c>
      <c r="G523">
        <v>30000</v>
      </c>
      <c r="H523">
        <v>71.206700996999999</v>
      </c>
      <c r="I523">
        <v>71.206700999999995</v>
      </c>
      <c r="J523">
        <v>758.355594</v>
      </c>
      <c r="K523" s="5" t="str" cm="1">
        <f t="array" ref="K523">INDEX(_xlfn.TEXTSPLIT(Table1[[#This Row],[csv]],"_"),1)</f>
        <v>dgemm</v>
      </c>
      <c r="L523" s="5" t="str" cm="1">
        <f t="array" ref="L523">INDEX(_xlfn.TEXTSPLIT(Table1[[#This Row],[csv]],"_"),2)</f>
        <v>mkl</v>
      </c>
      <c r="M523" s="5" t="str">
        <f>IF(ISNUMBER(SEARCH("epyc",Table1[[#This Row],[node]])),"epyc",IF(ISNUMBER(SEARCH("thin",Table1[[#This Row],[node]])),"thin",IF(ISNUMBER(SEARCH("fat",Table1[[#This Row],[node]])),"fat","UNKNOWN")))</f>
        <v>thin</v>
      </c>
      <c r="N523" s="5">
        <f>IF(ISNUMBER(SEARCH("optimized",Table1[[#This Row],[csv]])),1,0)</f>
        <v>1</v>
      </c>
      <c r="O523" s="5" t="str" cm="1">
        <f t="array" ref="O523">INDEX(_xlfn.TEXTSPLIT(INDEX(_xlfn.TEXTSPLIT(Table1[[#This Row],[rep]],"="),2)," "),1)</f>
        <v>cores</v>
      </c>
      <c r="P523" s="5" t="str" cm="1">
        <f t="array" ref="P523">INDEX(_xlfn.TEXTSPLIT(INDEX(_xlfn.TEXTSPLIT(Table1[[#This Row],[rep]],"="),3)," "),1)</f>
        <v>close</v>
      </c>
      <c r="Q523" s="5" cm="1">
        <f t="array" ref="Q523">VALUE(INDEX(_xlfn.TEXTSPLIT(INDEX(_xlfn.TEXTSPLIT(Table1[[#This Row],[rep]],"="),4)," "),1))</f>
        <v>11</v>
      </c>
      <c r="R523" s="5" cm="1">
        <f t="array" ref="R523">VALUE(INDEX(_xlfn.TEXTSPLIT(INDEX(_xlfn.TEXTSPLIT(Table1[[#This Row],[rep]],"="),5)," "),1))</f>
        <v>11</v>
      </c>
    </row>
    <row r="524" spans="1:18" x14ac:dyDescent="0.25">
      <c r="A524" t="s">
        <v>1029</v>
      </c>
      <c r="B524" t="s">
        <v>1030</v>
      </c>
      <c r="C524" t="s">
        <v>36</v>
      </c>
      <c r="D524" t="s">
        <v>1057</v>
      </c>
      <c r="E524">
        <v>30000</v>
      </c>
      <c r="F524">
        <v>30000</v>
      </c>
      <c r="G524">
        <v>30000</v>
      </c>
      <c r="H524">
        <v>78.487628252999997</v>
      </c>
      <c r="I524">
        <v>78.487628000000001</v>
      </c>
      <c r="J524">
        <v>688.00652000000002</v>
      </c>
      <c r="K524" s="5" t="str" cm="1">
        <f t="array" ref="K524">INDEX(_xlfn.TEXTSPLIT(Table1[[#This Row],[csv]],"_"),1)</f>
        <v>dgemm</v>
      </c>
      <c r="L524" s="5" t="str" cm="1">
        <f t="array" ref="L524">INDEX(_xlfn.TEXTSPLIT(Table1[[#This Row],[csv]],"_"),2)</f>
        <v>mkl</v>
      </c>
      <c r="M524" s="5" t="str">
        <f>IF(ISNUMBER(SEARCH("epyc",Table1[[#This Row],[node]])),"epyc",IF(ISNUMBER(SEARCH("thin",Table1[[#This Row],[node]])),"thin",IF(ISNUMBER(SEARCH("fat",Table1[[#This Row],[node]])),"fat","UNKNOWN")))</f>
        <v>thin</v>
      </c>
      <c r="N524" s="5">
        <f>IF(ISNUMBER(SEARCH("optimized",Table1[[#This Row],[csv]])),1,0)</f>
        <v>1</v>
      </c>
      <c r="O524" s="5" t="str" cm="1">
        <f t="array" ref="O524">INDEX(_xlfn.TEXTSPLIT(INDEX(_xlfn.TEXTSPLIT(Table1[[#This Row],[rep]],"="),2)," "),1)</f>
        <v>cores</v>
      </c>
      <c r="P524" s="5" t="str" cm="1">
        <f t="array" ref="P524">INDEX(_xlfn.TEXTSPLIT(INDEX(_xlfn.TEXTSPLIT(Table1[[#This Row],[rep]],"="),3)," "),1)</f>
        <v>close</v>
      </c>
      <c r="Q524" s="5" cm="1">
        <f t="array" ref="Q524">VALUE(INDEX(_xlfn.TEXTSPLIT(INDEX(_xlfn.TEXTSPLIT(Table1[[#This Row],[rep]],"="),4)," "),1))</f>
        <v>10</v>
      </c>
      <c r="R524" s="5" cm="1">
        <f t="array" ref="R524">VALUE(INDEX(_xlfn.TEXTSPLIT(INDEX(_xlfn.TEXTSPLIT(Table1[[#This Row],[rep]],"="),5)," "),1))</f>
        <v>10</v>
      </c>
    </row>
    <row r="525" spans="1:18" x14ac:dyDescent="0.25">
      <c r="A525" t="s">
        <v>1029</v>
      </c>
      <c r="B525" t="s">
        <v>1030</v>
      </c>
      <c r="C525" t="s">
        <v>36</v>
      </c>
      <c r="D525" t="s">
        <v>1058</v>
      </c>
      <c r="E525">
        <v>30000</v>
      </c>
      <c r="F525">
        <v>30000</v>
      </c>
      <c r="G525">
        <v>30000</v>
      </c>
      <c r="H525">
        <v>87.251766672000002</v>
      </c>
      <c r="I525">
        <v>87.251767000000001</v>
      </c>
      <c r="J525">
        <v>618.89864299999999</v>
      </c>
      <c r="K525" s="5" t="str" cm="1">
        <f t="array" ref="K525">INDEX(_xlfn.TEXTSPLIT(Table1[[#This Row],[csv]],"_"),1)</f>
        <v>dgemm</v>
      </c>
      <c r="L525" s="5" t="str" cm="1">
        <f t="array" ref="L525">INDEX(_xlfn.TEXTSPLIT(Table1[[#This Row],[csv]],"_"),2)</f>
        <v>mkl</v>
      </c>
      <c r="M525" s="5" t="str">
        <f>IF(ISNUMBER(SEARCH("epyc",Table1[[#This Row],[node]])),"epyc",IF(ISNUMBER(SEARCH("thin",Table1[[#This Row],[node]])),"thin",IF(ISNUMBER(SEARCH("fat",Table1[[#This Row],[node]])),"fat","UNKNOWN")))</f>
        <v>thin</v>
      </c>
      <c r="N525" s="5">
        <f>IF(ISNUMBER(SEARCH("optimized",Table1[[#This Row],[csv]])),1,0)</f>
        <v>1</v>
      </c>
      <c r="O525" s="5" t="str" cm="1">
        <f t="array" ref="O525">INDEX(_xlfn.TEXTSPLIT(INDEX(_xlfn.TEXTSPLIT(Table1[[#This Row],[rep]],"="),2)," "),1)</f>
        <v>cores</v>
      </c>
      <c r="P525" s="5" t="str" cm="1">
        <f t="array" ref="P525">INDEX(_xlfn.TEXTSPLIT(INDEX(_xlfn.TEXTSPLIT(Table1[[#This Row],[rep]],"="),3)," "),1)</f>
        <v>close</v>
      </c>
      <c r="Q525" s="5" cm="1">
        <f t="array" ref="Q525">VALUE(INDEX(_xlfn.TEXTSPLIT(INDEX(_xlfn.TEXTSPLIT(Table1[[#This Row],[rep]],"="),4)," "),1))</f>
        <v>9</v>
      </c>
      <c r="R525" s="5" cm="1">
        <f t="array" ref="R525">VALUE(INDEX(_xlfn.TEXTSPLIT(INDEX(_xlfn.TEXTSPLIT(Table1[[#This Row],[rep]],"="),5)," "),1))</f>
        <v>9</v>
      </c>
    </row>
    <row r="526" spans="1:18" x14ac:dyDescent="0.25">
      <c r="A526" t="s">
        <v>1029</v>
      </c>
      <c r="B526" t="s">
        <v>1030</v>
      </c>
      <c r="C526" t="s">
        <v>36</v>
      </c>
      <c r="D526" t="s">
        <v>1059</v>
      </c>
      <c r="E526">
        <v>30000</v>
      </c>
      <c r="F526">
        <v>30000</v>
      </c>
      <c r="G526">
        <v>30000</v>
      </c>
      <c r="H526">
        <v>98.279849294000002</v>
      </c>
      <c r="I526">
        <v>98.279848999999999</v>
      </c>
      <c r="J526">
        <v>549.45139200000006</v>
      </c>
      <c r="K526" s="5" t="str" cm="1">
        <f t="array" ref="K526">INDEX(_xlfn.TEXTSPLIT(Table1[[#This Row],[csv]],"_"),1)</f>
        <v>dgemm</v>
      </c>
      <c r="L526" s="5" t="str" cm="1">
        <f t="array" ref="L526">INDEX(_xlfn.TEXTSPLIT(Table1[[#This Row],[csv]],"_"),2)</f>
        <v>mkl</v>
      </c>
      <c r="M526" s="5" t="str">
        <f>IF(ISNUMBER(SEARCH("epyc",Table1[[#This Row],[node]])),"epyc",IF(ISNUMBER(SEARCH("thin",Table1[[#This Row],[node]])),"thin",IF(ISNUMBER(SEARCH("fat",Table1[[#This Row],[node]])),"fat","UNKNOWN")))</f>
        <v>thin</v>
      </c>
      <c r="N526" s="5">
        <f>IF(ISNUMBER(SEARCH("optimized",Table1[[#This Row],[csv]])),1,0)</f>
        <v>1</v>
      </c>
      <c r="O526" s="5" t="str" cm="1">
        <f t="array" ref="O526">INDEX(_xlfn.TEXTSPLIT(INDEX(_xlfn.TEXTSPLIT(Table1[[#This Row],[rep]],"="),2)," "),1)</f>
        <v>cores</v>
      </c>
      <c r="P526" s="5" t="str" cm="1">
        <f t="array" ref="P526">INDEX(_xlfn.TEXTSPLIT(INDEX(_xlfn.TEXTSPLIT(Table1[[#This Row],[rep]],"="),3)," "),1)</f>
        <v>close</v>
      </c>
      <c r="Q526" s="5" cm="1">
        <f t="array" ref="Q526">VALUE(INDEX(_xlfn.TEXTSPLIT(INDEX(_xlfn.TEXTSPLIT(Table1[[#This Row],[rep]],"="),4)," "),1))</f>
        <v>8</v>
      </c>
      <c r="R526" s="5" cm="1">
        <f t="array" ref="R526">VALUE(INDEX(_xlfn.TEXTSPLIT(INDEX(_xlfn.TEXTSPLIT(Table1[[#This Row],[rep]],"="),5)," "),1))</f>
        <v>8</v>
      </c>
    </row>
    <row r="527" spans="1:18" x14ac:dyDescent="0.25">
      <c r="A527" t="s">
        <v>1029</v>
      </c>
      <c r="B527" t="s">
        <v>1030</v>
      </c>
      <c r="C527" t="s">
        <v>36</v>
      </c>
      <c r="D527" t="s">
        <v>1060</v>
      </c>
      <c r="E527">
        <v>30000</v>
      </c>
      <c r="F527">
        <v>30000</v>
      </c>
      <c r="G527">
        <v>30000</v>
      </c>
      <c r="H527">
        <v>112.336754962</v>
      </c>
      <c r="I527">
        <v>112.336755</v>
      </c>
      <c r="J527">
        <v>480.69752399999999</v>
      </c>
      <c r="K527" s="5" t="str" cm="1">
        <f t="array" ref="K527">INDEX(_xlfn.TEXTSPLIT(Table1[[#This Row],[csv]],"_"),1)</f>
        <v>dgemm</v>
      </c>
      <c r="L527" s="5" t="str" cm="1">
        <f t="array" ref="L527">INDEX(_xlfn.TEXTSPLIT(Table1[[#This Row],[csv]],"_"),2)</f>
        <v>mkl</v>
      </c>
      <c r="M527" s="5" t="str">
        <f>IF(ISNUMBER(SEARCH("epyc",Table1[[#This Row],[node]])),"epyc",IF(ISNUMBER(SEARCH("thin",Table1[[#This Row],[node]])),"thin",IF(ISNUMBER(SEARCH("fat",Table1[[#This Row],[node]])),"fat","UNKNOWN")))</f>
        <v>thin</v>
      </c>
      <c r="N527" s="5">
        <f>IF(ISNUMBER(SEARCH("optimized",Table1[[#This Row],[csv]])),1,0)</f>
        <v>1</v>
      </c>
      <c r="O527" s="5" t="str" cm="1">
        <f t="array" ref="O527">INDEX(_xlfn.TEXTSPLIT(INDEX(_xlfn.TEXTSPLIT(Table1[[#This Row],[rep]],"="),2)," "),1)</f>
        <v>cores</v>
      </c>
      <c r="P527" s="5" t="str" cm="1">
        <f t="array" ref="P527">INDEX(_xlfn.TEXTSPLIT(INDEX(_xlfn.TEXTSPLIT(Table1[[#This Row],[rep]],"="),3)," "),1)</f>
        <v>close</v>
      </c>
      <c r="Q527" s="5" cm="1">
        <f t="array" ref="Q527">VALUE(INDEX(_xlfn.TEXTSPLIT(INDEX(_xlfn.TEXTSPLIT(Table1[[#This Row],[rep]],"="),4)," "),1))</f>
        <v>7</v>
      </c>
      <c r="R527" s="5" cm="1">
        <f t="array" ref="R527">VALUE(INDEX(_xlfn.TEXTSPLIT(INDEX(_xlfn.TEXTSPLIT(Table1[[#This Row],[rep]],"="),5)," "),1))</f>
        <v>7</v>
      </c>
    </row>
    <row r="528" spans="1:18" x14ac:dyDescent="0.25">
      <c r="A528" t="s">
        <v>1029</v>
      </c>
      <c r="B528" t="s">
        <v>1030</v>
      </c>
      <c r="C528" t="s">
        <v>36</v>
      </c>
      <c r="D528" t="s">
        <v>1061</v>
      </c>
      <c r="E528">
        <v>30000</v>
      </c>
      <c r="F528">
        <v>30000</v>
      </c>
      <c r="G528">
        <v>30000</v>
      </c>
      <c r="H528">
        <v>131.74029873200001</v>
      </c>
      <c r="I528">
        <v>131.74029899999999</v>
      </c>
      <c r="J528">
        <v>409.897355</v>
      </c>
      <c r="K528" s="5" t="str" cm="1">
        <f t="array" ref="K528">INDEX(_xlfn.TEXTSPLIT(Table1[[#This Row],[csv]],"_"),1)</f>
        <v>dgemm</v>
      </c>
      <c r="L528" s="5" t="str" cm="1">
        <f t="array" ref="L528">INDEX(_xlfn.TEXTSPLIT(Table1[[#This Row],[csv]],"_"),2)</f>
        <v>mkl</v>
      </c>
      <c r="M528" s="5" t="str">
        <f>IF(ISNUMBER(SEARCH("epyc",Table1[[#This Row],[node]])),"epyc",IF(ISNUMBER(SEARCH("thin",Table1[[#This Row],[node]])),"thin",IF(ISNUMBER(SEARCH("fat",Table1[[#This Row],[node]])),"fat","UNKNOWN")))</f>
        <v>thin</v>
      </c>
      <c r="N528" s="5">
        <f>IF(ISNUMBER(SEARCH("optimized",Table1[[#This Row],[csv]])),1,0)</f>
        <v>1</v>
      </c>
      <c r="O528" s="5" t="str" cm="1">
        <f t="array" ref="O528">INDEX(_xlfn.TEXTSPLIT(INDEX(_xlfn.TEXTSPLIT(Table1[[#This Row],[rep]],"="),2)," "),1)</f>
        <v>cores</v>
      </c>
      <c r="P528" s="5" t="str" cm="1">
        <f t="array" ref="P528">INDEX(_xlfn.TEXTSPLIT(INDEX(_xlfn.TEXTSPLIT(Table1[[#This Row],[rep]],"="),3)," "),1)</f>
        <v>close</v>
      </c>
      <c r="Q528" s="5" cm="1">
        <f t="array" ref="Q528">VALUE(INDEX(_xlfn.TEXTSPLIT(INDEX(_xlfn.TEXTSPLIT(Table1[[#This Row],[rep]],"="),4)," "),1))</f>
        <v>6</v>
      </c>
      <c r="R528" s="5" cm="1">
        <f t="array" ref="R528">VALUE(INDEX(_xlfn.TEXTSPLIT(INDEX(_xlfn.TEXTSPLIT(Table1[[#This Row],[rep]],"="),5)," "),1))</f>
        <v>6</v>
      </c>
    </row>
    <row r="529" spans="1:18" x14ac:dyDescent="0.25">
      <c r="A529" t="s">
        <v>1029</v>
      </c>
      <c r="B529" t="s">
        <v>1030</v>
      </c>
      <c r="C529" t="s">
        <v>36</v>
      </c>
      <c r="D529" t="s">
        <v>1062</v>
      </c>
      <c r="E529">
        <v>30000</v>
      </c>
      <c r="F529">
        <v>30000</v>
      </c>
      <c r="G529">
        <v>30000</v>
      </c>
      <c r="H529">
        <v>157.952301277</v>
      </c>
      <c r="I529">
        <v>157.95230100000001</v>
      </c>
      <c r="J529">
        <v>341.875361</v>
      </c>
      <c r="K529" s="5" t="str" cm="1">
        <f t="array" ref="K529">INDEX(_xlfn.TEXTSPLIT(Table1[[#This Row],[csv]],"_"),1)</f>
        <v>dgemm</v>
      </c>
      <c r="L529" s="5" t="str" cm="1">
        <f t="array" ref="L529">INDEX(_xlfn.TEXTSPLIT(Table1[[#This Row],[csv]],"_"),2)</f>
        <v>mkl</v>
      </c>
      <c r="M529" s="5" t="str">
        <f>IF(ISNUMBER(SEARCH("epyc",Table1[[#This Row],[node]])),"epyc",IF(ISNUMBER(SEARCH("thin",Table1[[#This Row],[node]])),"thin",IF(ISNUMBER(SEARCH("fat",Table1[[#This Row],[node]])),"fat","UNKNOWN")))</f>
        <v>thin</v>
      </c>
      <c r="N529" s="5">
        <f>IF(ISNUMBER(SEARCH("optimized",Table1[[#This Row],[csv]])),1,0)</f>
        <v>1</v>
      </c>
      <c r="O529" s="5" t="str" cm="1">
        <f t="array" ref="O529">INDEX(_xlfn.TEXTSPLIT(INDEX(_xlfn.TEXTSPLIT(Table1[[#This Row],[rep]],"="),2)," "),1)</f>
        <v>cores</v>
      </c>
      <c r="P529" s="5" t="str" cm="1">
        <f t="array" ref="P529">INDEX(_xlfn.TEXTSPLIT(INDEX(_xlfn.TEXTSPLIT(Table1[[#This Row],[rep]],"="),3)," "),1)</f>
        <v>close</v>
      </c>
      <c r="Q529" s="5" cm="1">
        <f t="array" ref="Q529">VALUE(INDEX(_xlfn.TEXTSPLIT(INDEX(_xlfn.TEXTSPLIT(Table1[[#This Row],[rep]],"="),4)," "),1))</f>
        <v>5</v>
      </c>
      <c r="R529" s="5" cm="1">
        <f t="array" ref="R529">VALUE(INDEX(_xlfn.TEXTSPLIT(INDEX(_xlfn.TEXTSPLIT(Table1[[#This Row],[rep]],"="),5)," "),1))</f>
        <v>5</v>
      </c>
    </row>
    <row r="530" spans="1:18" x14ac:dyDescent="0.25">
      <c r="A530" t="s">
        <v>1029</v>
      </c>
      <c r="B530" t="s">
        <v>1030</v>
      </c>
      <c r="C530" t="s">
        <v>36</v>
      </c>
      <c r="D530" t="s">
        <v>1063</v>
      </c>
      <c r="E530">
        <v>30000</v>
      </c>
      <c r="F530">
        <v>30000</v>
      </c>
      <c r="G530">
        <v>30000</v>
      </c>
      <c r="H530">
        <v>198.42940443000001</v>
      </c>
      <c r="I530">
        <v>198.42940400000001</v>
      </c>
      <c r="J530">
        <v>272.13708700000001</v>
      </c>
      <c r="K530" s="5" t="str" cm="1">
        <f t="array" ref="K530">INDEX(_xlfn.TEXTSPLIT(Table1[[#This Row],[csv]],"_"),1)</f>
        <v>dgemm</v>
      </c>
      <c r="L530" s="5" t="str" cm="1">
        <f t="array" ref="L530">INDEX(_xlfn.TEXTSPLIT(Table1[[#This Row],[csv]],"_"),2)</f>
        <v>mkl</v>
      </c>
      <c r="M530" s="5" t="str">
        <f>IF(ISNUMBER(SEARCH("epyc",Table1[[#This Row],[node]])),"epyc",IF(ISNUMBER(SEARCH("thin",Table1[[#This Row],[node]])),"thin",IF(ISNUMBER(SEARCH("fat",Table1[[#This Row],[node]])),"fat","UNKNOWN")))</f>
        <v>thin</v>
      </c>
      <c r="N530" s="5">
        <f>IF(ISNUMBER(SEARCH("optimized",Table1[[#This Row],[csv]])),1,0)</f>
        <v>1</v>
      </c>
      <c r="O530" s="5" t="str" cm="1">
        <f t="array" ref="O530">INDEX(_xlfn.TEXTSPLIT(INDEX(_xlfn.TEXTSPLIT(Table1[[#This Row],[rep]],"="),2)," "),1)</f>
        <v>cores</v>
      </c>
      <c r="P530" s="5" t="str" cm="1">
        <f t="array" ref="P530">INDEX(_xlfn.TEXTSPLIT(INDEX(_xlfn.TEXTSPLIT(Table1[[#This Row],[rep]],"="),3)," "),1)</f>
        <v>close</v>
      </c>
      <c r="Q530" s="5" cm="1">
        <f t="array" ref="Q530">VALUE(INDEX(_xlfn.TEXTSPLIT(INDEX(_xlfn.TEXTSPLIT(Table1[[#This Row],[rep]],"="),4)," "),1))</f>
        <v>4</v>
      </c>
      <c r="R530" s="5" cm="1">
        <f t="array" ref="R530">VALUE(INDEX(_xlfn.TEXTSPLIT(INDEX(_xlfn.TEXTSPLIT(Table1[[#This Row],[rep]],"="),5)," "),1))</f>
        <v>4</v>
      </c>
    </row>
    <row r="531" spans="1:18" x14ac:dyDescent="0.25">
      <c r="A531" t="s">
        <v>1029</v>
      </c>
      <c r="B531" t="s">
        <v>1030</v>
      </c>
      <c r="C531" t="s">
        <v>36</v>
      </c>
      <c r="D531" t="s">
        <v>1064</v>
      </c>
      <c r="E531">
        <v>30000</v>
      </c>
      <c r="F531">
        <v>30000</v>
      </c>
      <c r="G531">
        <v>30000</v>
      </c>
      <c r="H531">
        <v>267.08512495799999</v>
      </c>
      <c r="I531">
        <v>267.08512500000001</v>
      </c>
      <c r="J531">
        <v>202.18273099999999</v>
      </c>
      <c r="K531" s="5" t="str" cm="1">
        <f t="array" ref="K531">INDEX(_xlfn.TEXTSPLIT(Table1[[#This Row],[csv]],"_"),1)</f>
        <v>dgemm</v>
      </c>
      <c r="L531" s="5" t="str" cm="1">
        <f t="array" ref="L531">INDEX(_xlfn.TEXTSPLIT(Table1[[#This Row],[csv]],"_"),2)</f>
        <v>mkl</v>
      </c>
      <c r="M531" s="5" t="str">
        <f>IF(ISNUMBER(SEARCH("epyc",Table1[[#This Row],[node]])),"epyc",IF(ISNUMBER(SEARCH("thin",Table1[[#This Row],[node]])),"thin",IF(ISNUMBER(SEARCH("fat",Table1[[#This Row],[node]])),"fat","UNKNOWN")))</f>
        <v>thin</v>
      </c>
      <c r="N531" s="5">
        <f>IF(ISNUMBER(SEARCH("optimized",Table1[[#This Row],[csv]])),1,0)</f>
        <v>1</v>
      </c>
      <c r="O531" s="5" t="str" cm="1">
        <f t="array" ref="O531">INDEX(_xlfn.TEXTSPLIT(INDEX(_xlfn.TEXTSPLIT(Table1[[#This Row],[rep]],"="),2)," "),1)</f>
        <v>cores</v>
      </c>
      <c r="P531" s="5" t="str" cm="1">
        <f t="array" ref="P531">INDEX(_xlfn.TEXTSPLIT(INDEX(_xlfn.TEXTSPLIT(Table1[[#This Row],[rep]],"="),3)," "),1)</f>
        <v>close</v>
      </c>
      <c r="Q531" s="5" cm="1">
        <f t="array" ref="Q531">VALUE(INDEX(_xlfn.TEXTSPLIT(INDEX(_xlfn.TEXTSPLIT(Table1[[#This Row],[rep]],"="),4)," "),1))</f>
        <v>3</v>
      </c>
      <c r="R531" s="5" cm="1">
        <f t="array" ref="R531">VALUE(INDEX(_xlfn.TEXTSPLIT(INDEX(_xlfn.TEXTSPLIT(Table1[[#This Row],[rep]],"="),5)," "),1))</f>
        <v>3</v>
      </c>
    </row>
    <row r="532" spans="1:18" x14ac:dyDescent="0.25">
      <c r="A532" t="s">
        <v>1029</v>
      </c>
      <c r="B532" t="s">
        <v>1030</v>
      </c>
      <c r="C532" t="s">
        <v>36</v>
      </c>
      <c r="D532" t="s">
        <v>1065</v>
      </c>
      <c r="E532">
        <v>30000</v>
      </c>
      <c r="F532">
        <v>30000</v>
      </c>
      <c r="G532">
        <v>30000</v>
      </c>
      <c r="H532">
        <v>404.29425602700002</v>
      </c>
      <c r="I532">
        <v>404.29425600000002</v>
      </c>
      <c r="J532">
        <v>133.56608299999999</v>
      </c>
      <c r="K532" s="5" t="str" cm="1">
        <f t="array" ref="K532">INDEX(_xlfn.TEXTSPLIT(Table1[[#This Row],[csv]],"_"),1)</f>
        <v>dgemm</v>
      </c>
      <c r="L532" s="5" t="str" cm="1">
        <f t="array" ref="L532">INDEX(_xlfn.TEXTSPLIT(Table1[[#This Row],[csv]],"_"),2)</f>
        <v>mkl</v>
      </c>
      <c r="M532" s="5" t="str">
        <f>IF(ISNUMBER(SEARCH("epyc",Table1[[#This Row],[node]])),"epyc",IF(ISNUMBER(SEARCH("thin",Table1[[#This Row],[node]])),"thin",IF(ISNUMBER(SEARCH("fat",Table1[[#This Row],[node]])),"fat","UNKNOWN")))</f>
        <v>thin</v>
      </c>
      <c r="N532" s="5">
        <f>IF(ISNUMBER(SEARCH("optimized",Table1[[#This Row],[csv]])),1,0)</f>
        <v>1</v>
      </c>
      <c r="O532" s="5" t="str" cm="1">
        <f t="array" ref="O532">INDEX(_xlfn.TEXTSPLIT(INDEX(_xlfn.TEXTSPLIT(Table1[[#This Row],[rep]],"="),2)," "),1)</f>
        <v>cores</v>
      </c>
      <c r="P532" s="5" t="str" cm="1">
        <f t="array" ref="P532">INDEX(_xlfn.TEXTSPLIT(INDEX(_xlfn.TEXTSPLIT(Table1[[#This Row],[rep]],"="),3)," "),1)</f>
        <v>close</v>
      </c>
      <c r="Q532" s="5" cm="1">
        <f t="array" ref="Q532">VALUE(INDEX(_xlfn.TEXTSPLIT(INDEX(_xlfn.TEXTSPLIT(Table1[[#This Row],[rep]],"="),4)," "),1))</f>
        <v>2</v>
      </c>
      <c r="R532" s="5" cm="1">
        <f t="array" ref="R532">VALUE(INDEX(_xlfn.TEXTSPLIT(INDEX(_xlfn.TEXTSPLIT(Table1[[#This Row],[rep]],"="),5)," "),1))</f>
        <v>2</v>
      </c>
    </row>
    <row r="533" spans="1:18" x14ac:dyDescent="0.25">
      <c r="A533" t="s">
        <v>1066</v>
      </c>
      <c r="B533" t="s">
        <v>1067</v>
      </c>
      <c r="C533" t="s">
        <v>32</v>
      </c>
      <c r="D533" t="s">
        <v>1068</v>
      </c>
      <c r="E533">
        <v>30000</v>
      </c>
      <c r="F533">
        <v>30000</v>
      </c>
      <c r="G533">
        <v>30000</v>
      </c>
      <c r="H533">
        <v>19.808023092999999</v>
      </c>
      <c r="I533">
        <v>19.808022999999999</v>
      </c>
      <c r="J533">
        <v>2726.1680660000002</v>
      </c>
      <c r="K533" s="5" t="str" cm="1">
        <f t="array" ref="K533">INDEX(_xlfn.TEXTSPLIT(Table1[[#This Row],[csv]],"_"),1)</f>
        <v>sgemm</v>
      </c>
      <c r="L533" s="5" t="str" cm="1">
        <f t="array" ref="L533">INDEX(_xlfn.TEXTSPLIT(Table1[[#This Row],[csv]],"_"),2)</f>
        <v>oblas</v>
      </c>
      <c r="M533" s="5" t="str">
        <f>IF(ISNUMBER(SEARCH("epyc",Table1[[#This Row],[node]])),"epyc",IF(ISNUMBER(SEARCH("thin",Table1[[#This Row],[node]])),"thin",IF(ISNUMBER(SEARCH("fat",Table1[[#This Row],[node]])),"fat","UNKNOWN")))</f>
        <v>epyc</v>
      </c>
      <c r="N533" s="5">
        <f>IF(ISNUMBER(SEARCH("optimized",Table1[[#This Row],[csv]])),1,0)</f>
        <v>1</v>
      </c>
      <c r="O533" s="5" t="str" cm="1">
        <f t="array" ref="O533">INDEX(_xlfn.TEXTSPLIT(INDEX(_xlfn.TEXTSPLIT(Table1[[#This Row],[rep]],"="),2)," "),1)</f>
        <v>cores</v>
      </c>
      <c r="P533" s="5" t="str" cm="1">
        <f t="array" ref="P533">INDEX(_xlfn.TEXTSPLIT(INDEX(_xlfn.TEXTSPLIT(Table1[[#This Row],[rep]],"="),3)," "),1)</f>
        <v>close</v>
      </c>
      <c r="Q533" s="5" cm="1">
        <f t="array" ref="Q533">VALUE(INDEX(_xlfn.TEXTSPLIT(INDEX(_xlfn.TEXTSPLIT(Table1[[#This Row],[rep]],"="),4)," "),1))</f>
        <v>64</v>
      </c>
      <c r="R533" s="5" cm="1">
        <f t="array" ref="R533">VALUE(INDEX(_xlfn.TEXTSPLIT(INDEX(_xlfn.TEXTSPLIT(Table1[[#This Row],[rep]],"="),5)," "),1))</f>
        <v>64</v>
      </c>
    </row>
    <row r="534" spans="1:18" x14ac:dyDescent="0.25">
      <c r="A534" t="s">
        <v>1066</v>
      </c>
      <c r="B534" t="s">
        <v>1067</v>
      </c>
      <c r="C534" t="s">
        <v>32</v>
      </c>
      <c r="D534" t="s">
        <v>1069</v>
      </c>
      <c r="E534">
        <v>30000</v>
      </c>
      <c r="F534">
        <v>30000</v>
      </c>
      <c r="G534">
        <v>30000</v>
      </c>
      <c r="H534">
        <v>19.964143360000001</v>
      </c>
      <c r="I534">
        <v>19.964143</v>
      </c>
      <c r="J534">
        <v>2704.8493400000002</v>
      </c>
      <c r="K534" s="5" t="str" cm="1">
        <f t="array" ref="K534">INDEX(_xlfn.TEXTSPLIT(Table1[[#This Row],[csv]],"_"),1)</f>
        <v>sgemm</v>
      </c>
      <c r="L534" s="5" t="str" cm="1">
        <f t="array" ref="L534">INDEX(_xlfn.TEXTSPLIT(Table1[[#This Row],[csv]],"_"),2)</f>
        <v>oblas</v>
      </c>
      <c r="M534" s="5" t="str">
        <f>IF(ISNUMBER(SEARCH("epyc",Table1[[#This Row],[node]])),"epyc",IF(ISNUMBER(SEARCH("thin",Table1[[#This Row],[node]])),"thin",IF(ISNUMBER(SEARCH("fat",Table1[[#This Row],[node]])),"fat","UNKNOWN")))</f>
        <v>epyc</v>
      </c>
      <c r="N534" s="5">
        <f>IF(ISNUMBER(SEARCH("optimized",Table1[[#This Row],[csv]])),1,0)</f>
        <v>1</v>
      </c>
      <c r="O534" s="5" t="str" cm="1">
        <f t="array" ref="O534">INDEX(_xlfn.TEXTSPLIT(INDEX(_xlfn.TEXTSPLIT(Table1[[#This Row],[rep]],"="),2)," "),1)</f>
        <v>cores</v>
      </c>
      <c r="P534" s="5" t="str" cm="1">
        <f t="array" ref="P534">INDEX(_xlfn.TEXTSPLIT(INDEX(_xlfn.TEXTSPLIT(Table1[[#This Row],[rep]],"="),3)," "),1)</f>
        <v>close</v>
      </c>
      <c r="Q534" s="5" cm="1">
        <f t="array" ref="Q534">VALUE(INDEX(_xlfn.TEXTSPLIT(INDEX(_xlfn.TEXTSPLIT(Table1[[#This Row],[rep]],"="),4)," "),1))</f>
        <v>63</v>
      </c>
      <c r="R534" s="5" cm="1">
        <f t="array" ref="R534">VALUE(INDEX(_xlfn.TEXTSPLIT(INDEX(_xlfn.TEXTSPLIT(Table1[[#This Row],[rep]],"="),5)," "),1))</f>
        <v>63</v>
      </c>
    </row>
    <row r="535" spans="1:18" x14ac:dyDescent="0.25">
      <c r="A535" t="s">
        <v>1066</v>
      </c>
      <c r="B535" t="s">
        <v>1067</v>
      </c>
      <c r="C535" t="s">
        <v>32</v>
      </c>
      <c r="D535" t="s">
        <v>1070</v>
      </c>
      <c r="E535">
        <v>30000</v>
      </c>
      <c r="F535">
        <v>30000</v>
      </c>
      <c r="G535">
        <v>30000</v>
      </c>
      <c r="H535">
        <v>20.471476260999999</v>
      </c>
      <c r="I535">
        <v>20.471475999999999</v>
      </c>
      <c r="J535">
        <v>2637.816605</v>
      </c>
      <c r="K535" s="5" t="str" cm="1">
        <f t="array" ref="K535">INDEX(_xlfn.TEXTSPLIT(Table1[[#This Row],[csv]],"_"),1)</f>
        <v>sgemm</v>
      </c>
      <c r="L535" s="5" t="str" cm="1">
        <f t="array" ref="L535">INDEX(_xlfn.TEXTSPLIT(Table1[[#This Row],[csv]],"_"),2)</f>
        <v>oblas</v>
      </c>
      <c r="M535" s="5" t="str">
        <f>IF(ISNUMBER(SEARCH("epyc",Table1[[#This Row],[node]])),"epyc",IF(ISNUMBER(SEARCH("thin",Table1[[#This Row],[node]])),"thin",IF(ISNUMBER(SEARCH("fat",Table1[[#This Row],[node]])),"fat","UNKNOWN")))</f>
        <v>epyc</v>
      </c>
      <c r="N535" s="5">
        <f>IF(ISNUMBER(SEARCH("optimized",Table1[[#This Row],[csv]])),1,0)</f>
        <v>1</v>
      </c>
      <c r="O535" s="5" t="str" cm="1">
        <f t="array" ref="O535">INDEX(_xlfn.TEXTSPLIT(INDEX(_xlfn.TEXTSPLIT(Table1[[#This Row],[rep]],"="),2)," "),1)</f>
        <v>cores</v>
      </c>
      <c r="P535" s="5" t="str" cm="1">
        <f t="array" ref="P535">INDEX(_xlfn.TEXTSPLIT(INDEX(_xlfn.TEXTSPLIT(Table1[[#This Row],[rep]],"="),3)," "),1)</f>
        <v>close</v>
      </c>
      <c r="Q535" s="5" cm="1">
        <f t="array" ref="Q535">VALUE(INDEX(_xlfn.TEXTSPLIT(INDEX(_xlfn.TEXTSPLIT(Table1[[#This Row],[rep]],"="),4)," "),1))</f>
        <v>62</v>
      </c>
      <c r="R535" s="5" cm="1">
        <f t="array" ref="R535">VALUE(INDEX(_xlfn.TEXTSPLIT(INDEX(_xlfn.TEXTSPLIT(Table1[[#This Row],[rep]],"="),5)," "),1))</f>
        <v>62</v>
      </c>
    </row>
    <row r="536" spans="1:18" x14ac:dyDescent="0.25">
      <c r="A536" t="s">
        <v>1066</v>
      </c>
      <c r="B536" t="s">
        <v>1067</v>
      </c>
      <c r="C536" t="s">
        <v>32</v>
      </c>
      <c r="D536" t="s">
        <v>1071</v>
      </c>
      <c r="E536">
        <v>30000</v>
      </c>
      <c r="F536">
        <v>30000</v>
      </c>
      <c r="G536">
        <v>30000</v>
      </c>
      <c r="H536">
        <v>20.033861380000001</v>
      </c>
      <c r="I536">
        <v>20.033861000000002</v>
      </c>
      <c r="J536">
        <v>2695.4364399999999</v>
      </c>
      <c r="K536" s="5" t="str" cm="1">
        <f t="array" ref="K536">INDEX(_xlfn.TEXTSPLIT(Table1[[#This Row],[csv]],"_"),1)</f>
        <v>sgemm</v>
      </c>
      <c r="L536" s="5" t="str" cm="1">
        <f t="array" ref="L536">INDEX(_xlfn.TEXTSPLIT(Table1[[#This Row],[csv]],"_"),2)</f>
        <v>oblas</v>
      </c>
      <c r="M536" s="5" t="str">
        <f>IF(ISNUMBER(SEARCH("epyc",Table1[[#This Row],[node]])),"epyc",IF(ISNUMBER(SEARCH("thin",Table1[[#This Row],[node]])),"thin",IF(ISNUMBER(SEARCH("fat",Table1[[#This Row],[node]])),"fat","UNKNOWN")))</f>
        <v>epyc</v>
      </c>
      <c r="N536" s="5">
        <f>IF(ISNUMBER(SEARCH("optimized",Table1[[#This Row],[csv]])),1,0)</f>
        <v>1</v>
      </c>
      <c r="O536" s="5" t="str" cm="1">
        <f t="array" ref="O536">INDEX(_xlfn.TEXTSPLIT(INDEX(_xlfn.TEXTSPLIT(Table1[[#This Row],[rep]],"="),2)," "),1)</f>
        <v>cores</v>
      </c>
      <c r="P536" s="5" t="str" cm="1">
        <f t="array" ref="P536">INDEX(_xlfn.TEXTSPLIT(INDEX(_xlfn.TEXTSPLIT(Table1[[#This Row],[rep]],"="),3)," "),1)</f>
        <v>close</v>
      </c>
      <c r="Q536" s="5" cm="1">
        <f t="array" ref="Q536">VALUE(INDEX(_xlfn.TEXTSPLIT(INDEX(_xlfn.TEXTSPLIT(Table1[[#This Row],[rep]],"="),4)," "),1))</f>
        <v>61</v>
      </c>
      <c r="R536" s="5" cm="1">
        <f t="array" ref="R536">VALUE(INDEX(_xlfn.TEXTSPLIT(INDEX(_xlfn.TEXTSPLIT(Table1[[#This Row],[rep]],"="),5)," "),1))</f>
        <v>61</v>
      </c>
    </row>
    <row r="537" spans="1:18" x14ac:dyDescent="0.25">
      <c r="A537" t="s">
        <v>1066</v>
      </c>
      <c r="B537" t="s">
        <v>1067</v>
      </c>
      <c r="C537" t="s">
        <v>32</v>
      </c>
      <c r="D537" t="s">
        <v>1072</v>
      </c>
      <c r="E537">
        <v>30000</v>
      </c>
      <c r="F537">
        <v>30000</v>
      </c>
      <c r="G537">
        <v>30000</v>
      </c>
      <c r="H537">
        <v>21.022925863000001</v>
      </c>
      <c r="I537">
        <v>21.022925999999998</v>
      </c>
      <c r="J537">
        <v>2568.6243840000002</v>
      </c>
      <c r="K537" s="5" t="str" cm="1">
        <f t="array" ref="K537">INDEX(_xlfn.TEXTSPLIT(Table1[[#This Row],[csv]],"_"),1)</f>
        <v>sgemm</v>
      </c>
      <c r="L537" s="5" t="str" cm="1">
        <f t="array" ref="L537">INDEX(_xlfn.TEXTSPLIT(Table1[[#This Row],[csv]],"_"),2)</f>
        <v>oblas</v>
      </c>
      <c r="M537" s="5" t="str">
        <f>IF(ISNUMBER(SEARCH("epyc",Table1[[#This Row],[node]])),"epyc",IF(ISNUMBER(SEARCH("thin",Table1[[#This Row],[node]])),"thin",IF(ISNUMBER(SEARCH("fat",Table1[[#This Row],[node]])),"fat","UNKNOWN")))</f>
        <v>epyc</v>
      </c>
      <c r="N537" s="5">
        <f>IF(ISNUMBER(SEARCH("optimized",Table1[[#This Row],[csv]])),1,0)</f>
        <v>1</v>
      </c>
      <c r="O537" s="5" t="str" cm="1">
        <f t="array" ref="O537">INDEX(_xlfn.TEXTSPLIT(INDEX(_xlfn.TEXTSPLIT(Table1[[#This Row],[rep]],"="),2)," "),1)</f>
        <v>cores</v>
      </c>
      <c r="P537" s="5" t="str" cm="1">
        <f t="array" ref="P537">INDEX(_xlfn.TEXTSPLIT(INDEX(_xlfn.TEXTSPLIT(Table1[[#This Row],[rep]],"="),3)," "),1)</f>
        <v>close</v>
      </c>
      <c r="Q537" s="5" cm="1">
        <f t="array" ref="Q537">VALUE(INDEX(_xlfn.TEXTSPLIT(INDEX(_xlfn.TEXTSPLIT(Table1[[#This Row],[rep]],"="),4)," "),1))</f>
        <v>60</v>
      </c>
      <c r="R537" s="5" cm="1">
        <f t="array" ref="R537">VALUE(INDEX(_xlfn.TEXTSPLIT(INDEX(_xlfn.TEXTSPLIT(Table1[[#This Row],[rep]],"="),5)," "),1))</f>
        <v>60</v>
      </c>
    </row>
    <row r="538" spans="1:18" x14ac:dyDescent="0.25">
      <c r="A538" t="s">
        <v>1066</v>
      </c>
      <c r="B538" t="s">
        <v>1067</v>
      </c>
      <c r="C538" t="s">
        <v>32</v>
      </c>
      <c r="D538" t="s">
        <v>1073</v>
      </c>
      <c r="E538">
        <v>30000</v>
      </c>
      <c r="F538">
        <v>30000</v>
      </c>
      <c r="G538">
        <v>30000</v>
      </c>
      <c r="H538">
        <v>19.548066827</v>
      </c>
      <c r="I538">
        <v>19.548067</v>
      </c>
      <c r="J538">
        <v>2762.4214959999999</v>
      </c>
      <c r="K538" s="5" t="str" cm="1">
        <f t="array" ref="K538">INDEX(_xlfn.TEXTSPLIT(Table1[[#This Row],[csv]],"_"),1)</f>
        <v>sgemm</v>
      </c>
      <c r="L538" s="5" t="str" cm="1">
        <f t="array" ref="L538">INDEX(_xlfn.TEXTSPLIT(Table1[[#This Row],[csv]],"_"),2)</f>
        <v>oblas</v>
      </c>
      <c r="M538" s="5" t="str">
        <f>IF(ISNUMBER(SEARCH("epyc",Table1[[#This Row],[node]])),"epyc",IF(ISNUMBER(SEARCH("thin",Table1[[#This Row],[node]])),"thin",IF(ISNUMBER(SEARCH("fat",Table1[[#This Row],[node]])),"fat","UNKNOWN")))</f>
        <v>epyc</v>
      </c>
      <c r="N538" s="5">
        <f>IF(ISNUMBER(SEARCH("optimized",Table1[[#This Row],[csv]])),1,0)</f>
        <v>1</v>
      </c>
      <c r="O538" s="5" t="str" cm="1">
        <f t="array" ref="O538">INDEX(_xlfn.TEXTSPLIT(INDEX(_xlfn.TEXTSPLIT(Table1[[#This Row],[rep]],"="),2)," "),1)</f>
        <v>cores</v>
      </c>
      <c r="P538" s="5" t="str" cm="1">
        <f t="array" ref="P538">INDEX(_xlfn.TEXTSPLIT(INDEX(_xlfn.TEXTSPLIT(Table1[[#This Row],[rep]],"="),3)," "),1)</f>
        <v>close</v>
      </c>
      <c r="Q538" s="5" cm="1">
        <f t="array" ref="Q538">VALUE(INDEX(_xlfn.TEXTSPLIT(INDEX(_xlfn.TEXTSPLIT(Table1[[#This Row],[rep]],"="),4)," "),1))</f>
        <v>59</v>
      </c>
      <c r="R538" s="5" cm="1">
        <f t="array" ref="R538">VALUE(INDEX(_xlfn.TEXTSPLIT(INDEX(_xlfn.TEXTSPLIT(Table1[[#This Row],[rep]],"="),5)," "),1))</f>
        <v>59</v>
      </c>
    </row>
    <row r="539" spans="1:18" x14ac:dyDescent="0.25">
      <c r="A539" t="s">
        <v>1066</v>
      </c>
      <c r="B539" t="s">
        <v>1067</v>
      </c>
      <c r="C539" t="s">
        <v>32</v>
      </c>
      <c r="D539" t="s">
        <v>1074</v>
      </c>
      <c r="E539">
        <v>30000</v>
      </c>
      <c r="F539">
        <v>30000</v>
      </c>
      <c r="G539">
        <v>30000</v>
      </c>
      <c r="H539">
        <v>19.785093190000001</v>
      </c>
      <c r="I539">
        <v>19.785093</v>
      </c>
      <c r="J539">
        <v>2729.327554</v>
      </c>
      <c r="K539" s="5" t="str" cm="1">
        <f t="array" ref="K539">INDEX(_xlfn.TEXTSPLIT(Table1[[#This Row],[csv]],"_"),1)</f>
        <v>sgemm</v>
      </c>
      <c r="L539" s="5" t="str" cm="1">
        <f t="array" ref="L539">INDEX(_xlfn.TEXTSPLIT(Table1[[#This Row],[csv]],"_"),2)</f>
        <v>oblas</v>
      </c>
      <c r="M539" s="5" t="str">
        <f>IF(ISNUMBER(SEARCH("epyc",Table1[[#This Row],[node]])),"epyc",IF(ISNUMBER(SEARCH("thin",Table1[[#This Row],[node]])),"thin",IF(ISNUMBER(SEARCH("fat",Table1[[#This Row],[node]])),"fat","UNKNOWN")))</f>
        <v>epyc</v>
      </c>
      <c r="N539" s="5">
        <f>IF(ISNUMBER(SEARCH("optimized",Table1[[#This Row],[csv]])),1,0)</f>
        <v>1</v>
      </c>
      <c r="O539" s="5" t="str" cm="1">
        <f t="array" ref="O539">INDEX(_xlfn.TEXTSPLIT(INDEX(_xlfn.TEXTSPLIT(Table1[[#This Row],[rep]],"="),2)," "),1)</f>
        <v>cores</v>
      </c>
      <c r="P539" s="5" t="str" cm="1">
        <f t="array" ref="P539">INDEX(_xlfn.TEXTSPLIT(INDEX(_xlfn.TEXTSPLIT(Table1[[#This Row],[rep]],"="),3)," "),1)</f>
        <v>close</v>
      </c>
      <c r="Q539" s="5" cm="1">
        <f t="array" ref="Q539">VALUE(INDEX(_xlfn.TEXTSPLIT(INDEX(_xlfn.TEXTSPLIT(Table1[[#This Row],[rep]],"="),4)," "),1))</f>
        <v>58</v>
      </c>
      <c r="R539" s="5" cm="1">
        <f t="array" ref="R539">VALUE(INDEX(_xlfn.TEXTSPLIT(INDEX(_xlfn.TEXTSPLIT(Table1[[#This Row],[rep]],"="),5)," "),1))</f>
        <v>58</v>
      </c>
    </row>
    <row r="540" spans="1:18" x14ac:dyDescent="0.25">
      <c r="A540" t="s">
        <v>1066</v>
      </c>
      <c r="B540" t="s">
        <v>1067</v>
      </c>
      <c r="C540" t="s">
        <v>32</v>
      </c>
      <c r="D540" t="s">
        <v>1075</v>
      </c>
      <c r="E540">
        <v>30000</v>
      </c>
      <c r="F540">
        <v>30000</v>
      </c>
      <c r="G540">
        <v>30000</v>
      </c>
      <c r="H540">
        <v>20.079908372999999</v>
      </c>
      <c r="I540">
        <v>20.079908</v>
      </c>
      <c r="J540">
        <v>2689.2552989999999</v>
      </c>
      <c r="K540" s="5" t="str" cm="1">
        <f t="array" ref="K540">INDEX(_xlfn.TEXTSPLIT(Table1[[#This Row],[csv]],"_"),1)</f>
        <v>sgemm</v>
      </c>
      <c r="L540" s="5" t="str" cm="1">
        <f t="array" ref="L540">INDEX(_xlfn.TEXTSPLIT(Table1[[#This Row],[csv]],"_"),2)</f>
        <v>oblas</v>
      </c>
      <c r="M540" s="5" t="str">
        <f>IF(ISNUMBER(SEARCH("epyc",Table1[[#This Row],[node]])),"epyc",IF(ISNUMBER(SEARCH("thin",Table1[[#This Row],[node]])),"thin",IF(ISNUMBER(SEARCH("fat",Table1[[#This Row],[node]])),"fat","UNKNOWN")))</f>
        <v>epyc</v>
      </c>
      <c r="N540" s="5">
        <f>IF(ISNUMBER(SEARCH("optimized",Table1[[#This Row],[csv]])),1,0)</f>
        <v>1</v>
      </c>
      <c r="O540" s="5" t="str" cm="1">
        <f t="array" ref="O540">INDEX(_xlfn.TEXTSPLIT(INDEX(_xlfn.TEXTSPLIT(Table1[[#This Row],[rep]],"="),2)," "),1)</f>
        <v>cores</v>
      </c>
      <c r="P540" s="5" t="str" cm="1">
        <f t="array" ref="P540">INDEX(_xlfn.TEXTSPLIT(INDEX(_xlfn.TEXTSPLIT(Table1[[#This Row],[rep]],"="),3)," "),1)</f>
        <v>close</v>
      </c>
      <c r="Q540" s="5" cm="1">
        <f t="array" ref="Q540">VALUE(INDEX(_xlfn.TEXTSPLIT(INDEX(_xlfn.TEXTSPLIT(Table1[[#This Row],[rep]],"="),4)," "),1))</f>
        <v>57</v>
      </c>
      <c r="R540" s="5" cm="1">
        <f t="array" ref="R540">VALUE(INDEX(_xlfn.TEXTSPLIT(INDEX(_xlfn.TEXTSPLIT(Table1[[#This Row],[rep]],"="),5)," "),1))</f>
        <v>57</v>
      </c>
    </row>
    <row r="541" spans="1:18" x14ac:dyDescent="0.25">
      <c r="A541" t="s">
        <v>1066</v>
      </c>
      <c r="B541" t="s">
        <v>1067</v>
      </c>
      <c r="C541" t="s">
        <v>32</v>
      </c>
      <c r="D541" t="s">
        <v>1076</v>
      </c>
      <c r="E541">
        <v>30000</v>
      </c>
      <c r="F541">
        <v>30000</v>
      </c>
      <c r="G541">
        <v>30000</v>
      </c>
      <c r="H541">
        <v>20.194143467</v>
      </c>
      <c r="I541">
        <v>20.194143</v>
      </c>
      <c r="J541">
        <v>2674.0426050000001</v>
      </c>
      <c r="K541" s="5" t="str" cm="1">
        <f t="array" ref="K541">INDEX(_xlfn.TEXTSPLIT(Table1[[#This Row],[csv]],"_"),1)</f>
        <v>sgemm</v>
      </c>
      <c r="L541" s="5" t="str" cm="1">
        <f t="array" ref="L541">INDEX(_xlfn.TEXTSPLIT(Table1[[#This Row],[csv]],"_"),2)</f>
        <v>oblas</v>
      </c>
      <c r="M541" s="5" t="str">
        <f>IF(ISNUMBER(SEARCH("epyc",Table1[[#This Row],[node]])),"epyc",IF(ISNUMBER(SEARCH("thin",Table1[[#This Row],[node]])),"thin",IF(ISNUMBER(SEARCH("fat",Table1[[#This Row],[node]])),"fat","UNKNOWN")))</f>
        <v>epyc</v>
      </c>
      <c r="N541" s="5">
        <f>IF(ISNUMBER(SEARCH("optimized",Table1[[#This Row],[csv]])),1,0)</f>
        <v>1</v>
      </c>
      <c r="O541" s="5" t="str" cm="1">
        <f t="array" ref="O541">INDEX(_xlfn.TEXTSPLIT(INDEX(_xlfn.TEXTSPLIT(Table1[[#This Row],[rep]],"="),2)," "),1)</f>
        <v>cores</v>
      </c>
      <c r="P541" s="5" t="str" cm="1">
        <f t="array" ref="P541">INDEX(_xlfn.TEXTSPLIT(INDEX(_xlfn.TEXTSPLIT(Table1[[#This Row],[rep]],"="),3)," "),1)</f>
        <v>close</v>
      </c>
      <c r="Q541" s="5" cm="1">
        <f t="array" ref="Q541">VALUE(INDEX(_xlfn.TEXTSPLIT(INDEX(_xlfn.TEXTSPLIT(Table1[[#This Row],[rep]],"="),4)," "),1))</f>
        <v>56</v>
      </c>
      <c r="R541" s="5" cm="1">
        <f t="array" ref="R541">VALUE(INDEX(_xlfn.TEXTSPLIT(INDEX(_xlfn.TEXTSPLIT(Table1[[#This Row],[rep]],"="),5)," "),1))</f>
        <v>56</v>
      </c>
    </row>
    <row r="542" spans="1:18" x14ac:dyDescent="0.25">
      <c r="A542" t="s">
        <v>1066</v>
      </c>
      <c r="B542" t="s">
        <v>1067</v>
      </c>
      <c r="C542" t="s">
        <v>32</v>
      </c>
      <c r="D542" t="s">
        <v>1077</v>
      </c>
      <c r="E542">
        <v>30000</v>
      </c>
      <c r="F542">
        <v>30000</v>
      </c>
      <c r="G542">
        <v>30000</v>
      </c>
      <c r="H542">
        <v>21.038778474000001</v>
      </c>
      <c r="I542">
        <v>21.038778000000001</v>
      </c>
      <c r="J542">
        <v>2566.6889390000001</v>
      </c>
      <c r="K542" s="5" t="str" cm="1">
        <f t="array" ref="K542">INDEX(_xlfn.TEXTSPLIT(Table1[[#This Row],[csv]],"_"),1)</f>
        <v>sgemm</v>
      </c>
      <c r="L542" s="5" t="str" cm="1">
        <f t="array" ref="L542">INDEX(_xlfn.TEXTSPLIT(Table1[[#This Row],[csv]],"_"),2)</f>
        <v>oblas</v>
      </c>
      <c r="M542" s="5" t="str">
        <f>IF(ISNUMBER(SEARCH("epyc",Table1[[#This Row],[node]])),"epyc",IF(ISNUMBER(SEARCH("thin",Table1[[#This Row],[node]])),"thin",IF(ISNUMBER(SEARCH("fat",Table1[[#This Row],[node]])),"fat","UNKNOWN")))</f>
        <v>epyc</v>
      </c>
      <c r="N542" s="5">
        <f>IF(ISNUMBER(SEARCH("optimized",Table1[[#This Row],[csv]])),1,0)</f>
        <v>1</v>
      </c>
      <c r="O542" s="5" t="str" cm="1">
        <f t="array" ref="O542">INDEX(_xlfn.TEXTSPLIT(INDEX(_xlfn.TEXTSPLIT(Table1[[#This Row],[rep]],"="),2)," "),1)</f>
        <v>cores</v>
      </c>
      <c r="P542" s="5" t="str" cm="1">
        <f t="array" ref="P542">INDEX(_xlfn.TEXTSPLIT(INDEX(_xlfn.TEXTSPLIT(Table1[[#This Row],[rep]],"="),3)," "),1)</f>
        <v>close</v>
      </c>
      <c r="Q542" s="5" cm="1">
        <f t="array" ref="Q542">VALUE(INDEX(_xlfn.TEXTSPLIT(INDEX(_xlfn.TEXTSPLIT(Table1[[#This Row],[rep]],"="),4)," "),1))</f>
        <v>55</v>
      </c>
      <c r="R542" s="5" cm="1">
        <f t="array" ref="R542">VALUE(INDEX(_xlfn.TEXTSPLIT(INDEX(_xlfn.TEXTSPLIT(Table1[[#This Row],[rep]],"="),5)," "),1))</f>
        <v>55</v>
      </c>
    </row>
    <row r="543" spans="1:18" x14ac:dyDescent="0.25">
      <c r="A543" t="s">
        <v>1066</v>
      </c>
      <c r="B543" t="s">
        <v>1067</v>
      </c>
      <c r="C543" t="s">
        <v>32</v>
      </c>
      <c r="D543" t="s">
        <v>1078</v>
      </c>
      <c r="E543">
        <v>30000</v>
      </c>
      <c r="F543">
        <v>30000</v>
      </c>
      <c r="G543">
        <v>30000</v>
      </c>
      <c r="H543">
        <v>20.340996758999999</v>
      </c>
      <c r="I543">
        <v>20.340997000000002</v>
      </c>
      <c r="J543">
        <v>2654.7371619999999</v>
      </c>
      <c r="K543" s="5" t="str" cm="1">
        <f t="array" ref="K543">INDEX(_xlfn.TEXTSPLIT(Table1[[#This Row],[csv]],"_"),1)</f>
        <v>sgemm</v>
      </c>
      <c r="L543" s="5" t="str" cm="1">
        <f t="array" ref="L543">INDEX(_xlfn.TEXTSPLIT(Table1[[#This Row],[csv]],"_"),2)</f>
        <v>oblas</v>
      </c>
      <c r="M543" s="5" t="str">
        <f>IF(ISNUMBER(SEARCH("epyc",Table1[[#This Row],[node]])),"epyc",IF(ISNUMBER(SEARCH("thin",Table1[[#This Row],[node]])),"thin",IF(ISNUMBER(SEARCH("fat",Table1[[#This Row],[node]])),"fat","UNKNOWN")))</f>
        <v>epyc</v>
      </c>
      <c r="N543" s="5">
        <f>IF(ISNUMBER(SEARCH("optimized",Table1[[#This Row],[csv]])),1,0)</f>
        <v>1</v>
      </c>
      <c r="O543" s="5" t="str" cm="1">
        <f t="array" ref="O543">INDEX(_xlfn.TEXTSPLIT(INDEX(_xlfn.TEXTSPLIT(Table1[[#This Row],[rep]],"="),2)," "),1)</f>
        <v>cores</v>
      </c>
      <c r="P543" s="5" t="str" cm="1">
        <f t="array" ref="P543">INDEX(_xlfn.TEXTSPLIT(INDEX(_xlfn.TEXTSPLIT(Table1[[#This Row],[rep]],"="),3)," "),1)</f>
        <v>close</v>
      </c>
      <c r="Q543" s="5" cm="1">
        <f t="array" ref="Q543">VALUE(INDEX(_xlfn.TEXTSPLIT(INDEX(_xlfn.TEXTSPLIT(Table1[[#This Row],[rep]],"="),4)," "),1))</f>
        <v>54</v>
      </c>
      <c r="R543" s="5" cm="1">
        <f t="array" ref="R543">VALUE(INDEX(_xlfn.TEXTSPLIT(INDEX(_xlfn.TEXTSPLIT(Table1[[#This Row],[rep]],"="),5)," "),1))</f>
        <v>54</v>
      </c>
    </row>
    <row r="544" spans="1:18" x14ac:dyDescent="0.25">
      <c r="A544" t="s">
        <v>1066</v>
      </c>
      <c r="B544" t="s">
        <v>1067</v>
      </c>
      <c r="C544" t="s">
        <v>32</v>
      </c>
      <c r="D544" t="s">
        <v>1079</v>
      </c>
      <c r="E544">
        <v>30000</v>
      </c>
      <c r="F544">
        <v>30000</v>
      </c>
      <c r="G544">
        <v>30000</v>
      </c>
      <c r="H544">
        <v>21.306648755000001</v>
      </c>
      <c r="I544">
        <v>21.306649</v>
      </c>
      <c r="J544">
        <v>2534.420153</v>
      </c>
      <c r="K544" s="5" t="str" cm="1">
        <f t="array" ref="K544">INDEX(_xlfn.TEXTSPLIT(Table1[[#This Row],[csv]],"_"),1)</f>
        <v>sgemm</v>
      </c>
      <c r="L544" s="5" t="str" cm="1">
        <f t="array" ref="L544">INDEX(_xlfn.TEXTSPLIT(Table1[[#This Row],[csv]],"_"),2)</f>
        <v>oblas</v>
      </c>
      <c r="M544" s="5" t="str">
        <f>IF(ISNUMBER(SEARCH("epyc",Table1[[#This Row],[node]])),"epyc",IF(ISNUMBER(SEARCH("thin",Table1[[#This Row],[node]])),"thin",IF(ISNUMBER(SEARCH("fat",Table1[[#This Row],[node]])),"fat","UNKNOWN")))</f>
        <v>epyc</v>
      </c>
      <c r="N544" s="5">
        <f>IF(ISNUMBER(SEARCH("optimized",Table1[[#This Row],[csv]])),1,0)</f>
        <v>1</v>
      </c>
      <c r="O544" s="5" t="str" cm="1">
        <f t="array" ref="O544">INDEX(_xlfn.TEXTSPLIT(INDEX(_xlfn.TEXTSPLIT(Table1[[#This Row],[rep]],"="),2)," "),1)</f>
        <v>cores</v>
      </c>
      <c r="P544" s="5" t="str" cm="1">
        <f t="array" ref="P544">INDEX(_xlfn.TEXTSPLIT(INDEX(_xlfn.TEXTSPLIT(Table1[[#This Row],[rep]],"="),3)," "),1)</f>
        <v>close</v>
      </c>
      <c r="Q544" s="5" cm="1">
        <f t="array" ref="Q544">VALUE(INDEX(_xlfn.TEXTSPLIT(INDEX(_xlfn.TEXTSPLIT(Table1[[#This Row],[rep]],"="),4)," "),1))</f>
        <v>53</v>
      </c>
      <c r="R544" s="5" cm="1">
        <f t="array" ref="R544">VALUE(INDEX(_xlfn.TEXTSPLIT(INDEX(_xlfn.TEXTSPLIT(Table1[[#This Row],[rep]],"="),5)," "),1))</f>
        <v>53</v>
      </c>
    </row>
    <row r="545" spans="1:18" x14ac:dyDescent="0.25">
      <c r="A545" t="s">
        <v>1066</v>
      </c>
      <c r="B545" t="s">
        <v>1067</v>
      </c>
      <c r="C545" t="s">
        <v>32</v>
      </c>
      <c r="D545" t="s">
        <v>1080</v>
      </c>
      <c r="E545">
        <v>30000</v>
      </c>
      <c r="F545">
        <v>30000</v>
      </c>
      <c r="G545">
        <v>30000</v>
      </c>
      <c r="H545">
        <v>20.559554283000001</v>
      </c>
      <c r="I545">
        <v>20.559553999999999</v>
      </c>
      <c r="J545">
        <v>2626.5160839999999</v>
      </c>
      <c r="K545" s="5" t="str" cm="1">
        <f t="array" ref="K545">INDEX(_xlfn.TEXTSPLIT(Table1[[#This Row],[csv]],"_"),1)</f>
        <v>sgemm</v>
      </c>
      <c r="L545" s="5" t="str" cm="1">
        <f t="array" ref="L545">INDEX(_xlfn.TEXTSPLIT(Table1[[#This Row],[csv]],"_"),2)</f>
        <v>oblas</v>
      </c>
      <c r="M545" s="5" t="str">
        <f>IF(ISNUMBER(SEARCH("epyc",Table1[[#This Row],[node]])),"epyc",IF(ISNUMBER(SEARCH("thin",Table1[[#This Row],[node]])),"thin",IF(ISNUMBER(SEARCH("fat",Table1[[#This Row],[node]])),"fat","UNKNOWN")))</f>
        <v>epyc</v>
      </c>
      <c r="N545" s="5">
        <f>IF(ISNUMBER(SEARCH("optimized",Table1[[#This Row],[csv]])),1,0)</f>
        <v>1</v>
      </c>
      <c r="O545" s="5" t="str" cm="1">
        <f t="array" ref="O545">INDEX(_xlfn.TEXTSPLIT(INDEX(_xlfn.TEXTSPLIT(Table1[[#This Row],[rep]],"="),2)," "),1)</f>
        <v>cores</v>
      </c>
      <c r="P545" s="5" t="str" cm="1">
        <f t="array" ref="P545">INDEX(_xlfn.TEXTSPLIT(INDEX(_xlfn.TEXTSPLIT(Table1[[#This Row],[rep]],"="),3)," "),1)</f>
        <v>close</v>
      </c>
      <c r="Q545" s="5" cm="1">
        <f t="array" ref="Q545">VALUE(INDEX(_xlfn.TEXTSPLIT(INDEX(_xlfn.TEXTSPLIT(Table1[[#This Row],[rep]],"="),4)," "),1))</f>
        <v>52</v>
      </c>
      <c r="R545" s="5" cm="1">
        <f t="array" ref="R545">VALUE(INDEX(_xlfn.TEXTSPLIT(INDEX(_xlfn.TEXTSPLIT(Table1[[#This Row],[rep]],"="),5)," "),1))</f>
        <v>52</v>
      </c>
    </row>
    <row r="546" spans="1:18" x14ac:dyDescent="0.25">
      <c r="A546" t="s">
        <v>1066</v>
      </c>
      <c r="B546" t="s">
        <v>1067</v>
      </c>
      <c r="C546" t="s">
        <v>32</v>
      </c>
      <c r="D546" t="s">
        <v>1081</v>
      </c>
      <c r="E546">
        <v>30000</v>
      </c>
      <c r="F546">
        <v>30000</v>
      </c>
      <c r="G546">
        <v>30000</v>
      </c>
      <c r="H546">
        <v>20.822144762000001</v>
      </c>
      <c r="I546">
        <v>20.822144999999999</v>
      </c>
      <c r="J546">
        <v>2593.392785</v>
      </c>
      <c r="K546" s="5" t="str" cm="1">
        <f t="array" ref="K546">INDEX(_xlfn.TEXTSPLIT(Table1[[#This Row],[csv]],"_"),1)</f>
        <v>sgemm</v>
      </c>
      <c r="L546" s="5" t="str" cm="1">
        <f t="array" ref="L546">INDEX(_xlfn.TEXTSPLIT(Table1[[#This Row],[csv]],"_"),2)</f>
        <v>oblas</v>
      </c>
      <c r="M546" s="5" t="str">
        <f>IF(ISNUMBER(SEARCH("epyc",Table1[[#This Row],[node]])),"epyc",IF(ISNUMBER(SEARCH("thin",Table1[[#This Row],[node]])),"thin",IF(ISNUMBER(SEARCH("fat",Table1[[#This Row],[node]])),"fat","UNKNOWN")))</f>
        <v>epyc</v>
      </c>
      <c r="N546" s="5">
        <f>IF(ISNUMBER(SEARCH("optimized",Table1[[#This Row],[csv]])),1,0)</f>
        <v>1</v>
      </c>
      <c r="O546" s="5" t="str" cm="1">
        <f t="array" ref="O546">INDEX(_xlfn.TEXTSPLIT(INDEX(_xlfn.TEXTSPLIT(Table1[[#This Row],[rep]],"="),2)," "),1)</f>
        <v>cores</v>
      </c>
      <c r="P546" s="5" t="str" cm="1">
        <f t="array" ref="P546">INDEX(_xlfn.TEXTSPLIT(INDEX(_xlfn.TEXTSPLIT(Table1[[#This Row],[rep]],"="),3)," "),1)</f>
        <v>close</v>
      </c>
      <c r="Q546" s="5" cm="1">
        <f t="array" ref="Q546">VALUE(INDEX(_xlfn.TEXTSPLIT(INDEX(_xlfn.TEXTSPLIT(Table1[[#This Row],[rep]],"="),4)," "),1))</f>
        <v>51</v>
      </c>
      <c r="R546" s="5" cm="1">
        <f t="array" ref="R546">VALUE(INDEX(_xlfn.TEXTSPLIT(INDEX(_xlfn.TEXTSPLIT(Table1[[#This Row],[rep]],"="),5)," "),1))</f>
        <v>51</v>
      </c>
    </row>
    <row r="547" spans="1:18" x14ac:dyDescent="0.25">
      <c r="A547" t="s">
        <v>1066</v>
      </c>
      <c r="B547" t="s">
        <v>1067</v>
      </c>
      <c r="C547" t="s">
        <v>32</v>
      </c>
      <c r="D547" t="s">
        <v>1082</v>
      </c>
      <c r="E547">
        <v>30000</v>
      </c>
      <c r="F547">
        <v>30000</v>
      </c>
      <c r="G547">
        <v>30000</v>
      </c>
      <c r="H547">
        <v>20.142766501000001</v>
      </c>
      <c r="I547">
        <v>20.142766999999999</v>
      </c>
      <c r="J547">
        <v>2680.863128</v>
      </c>
      <c r="K547" s="5" t="str" cm="1">
        <f t="array" ref="K547">INDEX(_xlfn.TEXTSPLIT(Table1[[#This Row],[csv]],"_"),1)</f>
        <v>sgemm</v>
      </c>
      <c r="L547" s="5" t="str" cm="1">
        <f t="array" ref="L547">INDEX(_xlfn.TEXTSPLIT(Table1[[#This Row],[csv]],"_"),2)</f>
        <v>oblas</v>
      </c>
      <c r="M547" s="5" t="str">
        <f>IF(ISNUMBER(SEARCH("epyc",Table1[[#This Row],[node]])),"epyc",IF(ISNUMBER(SEARCH("thin",Table1[[#This Row],[node]])),"thin",IF(ISNUMBER(SEARCH("fat",Table1[[#This Row],[node]])),"fat","UNKNOWN")))</f>
        <v>epyc</v>
      </c>
      <c r="N547" s="5">
        <f>IF(ISNUMBER(SEARCH("optimized",Table1[[#This Row],[csv]])),1,0)</f>
        <v>1</v>
      </c>
      <c r="O547" s="5" t="str" cm="1">
        <f t="array" ref="O547">INDEX(_xlfn.TEXTSPLIT(INDEX(_xlfn.TEXTSPLIT(Table1[[#This Row],[rep]],"="),2)," "),1)</f>
        <v>cores</v>
      </c>
      <c r="P547" s="5" t="str" cm="1">
        <f t="array" ref="P547">INDEX(_xlfn.TEXTSPLIT(INDEX(_xlfn.TEXTSPLIT(Table1[[#This Row],[rep]],"="),3)," "),1)</f>
        <v>close</v>
      </c>
      <c r="Q547" s="5" cm="1">
        <f t="array" ref="Q547">VALUE(INDEX(_xlfn.TEXTSPLIT(INDEX(_xlfn.TEXTSPLIT(Table1[[#This Row],[rep]],"="),4)," "),1))</f>
        <v>50</v>
      </c>
      <c r="R547" s="5" cm="1">
        <f t="array" ref="R547">VALUE(INDEX(_xlfn.TEXTSPLIT(INDEX(_xlfn.TEXTSPLIT(Table1[[#This Row],[rep]],"="),5)," "),1))</f>
        <v>50</v>
      </c>
    </row>
    <row r="548" spans="1:18" x14ac:dyDescent="0.25">
      <c r="A548" t="s">
        <v>1066</v>
      </c>
      <c r="B548" t="s">
        <v>1067</v>
      </c>
      <c r="C548" t="s">
        <v>32</v>
      </c>
      <c r="D548" t="s">
        <v>1083</v>
      </c>
      <c r="E548">
        <v>30000</v>
      </c>
      <c r="F548">
        <v>30000</v>
      </c>
      <c r="G548">
        <v>30000</v>
      </c>
      <c r="H548">
        <v>20.063220950000002</v>
      </c>
      <c r="I548">
        <v>20.063220999999999</v>
      </c>
      <c r="J548">
        <v>2691.4920659999998</v>
      </c>
      <c r="K548" s="5" t="str" cm="1">
        <f t="array" ref="K548">INDEX(_xlfn.TEXTSPLIT(Table1[[#This Row],[csv]],"_"),1)</f>
        <v>sgemm</v>
      </c>
      <c r="L548" s="5" t="str" cm="1">
        <f t="array" ref="L548">INDEX(_xlfn.TEXTSPLIT(Table1[[#This Row],[csv]],"_"),2)</f>
        <v>oblas</v>
      </c>
      <c r="M548" s="5" t="str">
        <f>IF(ISNUMBER(SEARCH("epyc",Table1[[#This Row],[node]])),"epyc",IF(ISNUMBER(SEARCH("thin",Table1[[#This Row],[node]])),"thin",IF(ISNUMBER(SEARCH("fat",Table1[[#This Row],[node]])),"fat","UNKNOWN")))</f>
        <v>epyc</v>
      </c>
      <c r="N548" s="5">
        <f>IF(ISNUMBER(SEARCH("optimized",Table1[[#This Row],[csv]])),1,0)</f>
        <v>1</v>
      </c>
      <c r="O548" s="5" t="str" cm="1">
        <f t="array" ref="O548">INDEX(_xlfn.TEXTSPLIT(INDEX(_xlfn.TEXTSPLIT(Table1[[#This Row],[rep]],"="),2)," "),1)</f>
        <v>cores</v>
      </c>
      <c r="P548" s="5" t="str" cm="1">
        <f t="array" ref="P548">INDEX(_xlfn.TEXTSPLIT(INDEX(_xlfn.TEXTSPLIT(Table1[[#This Row],[rep]],"="),3)," "),1)</f>
        <v>close</v>
      </c>
      <c r="Q548" s="5" cm="1">
        <f t="array" ref="Q548">VALUE(INDEX(_xlfn.TEXTSPLIT(INDEX(_xlfn.TEXTSPLIT(Table1[[#This Row],[rep]],"="),4)," "),1))</f>
        <v>49</v>
      </c>
      <c r="R548" s="5" cm="1">
        <f t="array" ref="R548">VALUE(INDEX(_xlfn.TEXTSPLIT(INDEX(_xlfn.TEXTSPLIT(Table1[[#This Row],[rep]],"="),5)," "),1))</f>
        <v>49</v>
      </c>
    </row>
    <row r="549" spans="1:18" x14ac:dyDescent="0.25">
      <c r="A549" t="s">
        <v>1066</v>
      </c>
      <c r="B549" t="s">
        <v>1067</v>
      </c>
      <c r="C549" t="s">
        <v>32</v>
      </c>
      <c r="D549" t="s">
        <v>1084</v>
      </c>
      <c r="E549">
        <v>30000</v>
      </c>
      <c r="F549">
        <v>30000</v>
      </c>
      <c r="G549">
        <v>30000</v>
      </c>
      <c r="H549">
        <v>20.572254141999998</v>
      </c>
      <c r="I549">
        <v>20.572254000000001</v>
      </c>
      <c r="J549">
        <v>2624.8946580000002</v>
      </c>
      <c r="K549" s="5" t="str" cm="1">
        <f t="array" ref="K549">INDEX(_xlfn.TEXTSPLIT(Table1[[#This Row],[csv]],"_"),1)</f>
        <v>sgemm</v>
      </c>
      <c r="L549" s="5" t="str" cm="1">
        <f t="array" ref="L549">INDEX(_xlfn.TEXTSPLIT(Table1[[#This Row],[csv]],"_"),2)</f>
        <v>oblas</v>
      </c>
      <c r="M549" s="5" t="str">
        <f>IF(ISNUMBER(SEARCH("epyc",Table1[[#This Row],[node]])),"epyc",IF(ISNUMBER(SEARCH("thin",Table1[[#This Row],[node]])),"thin",IF(ISNUMBER(SEARCH("fat",Table1[[#This Row],[node]])),"fat","UNKNOWN")))</f>
        <v>epyc</v>
      </c>
      <c r="N549" s="5">
        <f>IF(ISNUMBER(SEARCH("optimized",Table1[[#This Row],[csv]])),1,0)</f>
        <v>1</v>
      </c>
      <c r="O549" s="5" t="str" cm="1">
        <f t="array" ref="O549">INDEX(_xlfn.TEXTSPLIT(INDEX(_xlfn.TEXTSPLIT(Table1[[#This Row],[rep]],"="),2)," "),1)</f>
        <v>cores</v>
      </c>
      <c r="P549" s="5" t="str" cm="1">
        <f t="array" ref="P549">INDEX(_xlfn.TEXTSPLIT(INDEX(_xlfn.TEXTSPLIT(Table1[[#This Row],[rep]],"="),3)," "),1)</f>
        <v>close</v>
      </c>
      <c r="Q549" s="5" cm="1">
        <f t="array" ref="Q549">VALUE(INDEX(_xlfn.TEXTSPLIT(INDEX(_xlfn.TEXTSPLIT(Table1[[#This Row],[rep]],"="),4)," "),1))</f>
        <v>48</v>
      </c>
      <c r="R549" s="5" cm="1">
        <f t="array" ref="R549">VALUE(INDEX(_xlfn.TEXTSPLIT(INDEX(_xlfn.TEXTSPLIT(Table1[[#This Row],[rep]],"="),5)," "),1))</f>
        <v>48</v>
      </c>
    </row>
    <row r="550" spans="1:18" x14ac:dyDescent="0.25">
      <c r="A550" t="s">
        <v>1066</v>
      </c>
      <c r="B550" t="s">
        <v>1067</v>
      </c>
      <c r="C550" t="s">
        <v>32</v>
      </c>
      <c r="D550" t="s">
        <v>1085</v>
      </c>
      <c r="E550">
        <v>30000</v>
      </c>
      <c r="F550">
        <v>30000</v>
      </c>
      <c r="G550">
        <v>30000</v>
      </c>
      <c r="H550">
        <v>21.288350809000001</v>
      </c>
      <c r="I550">
        <v>21.288350999999999</v>
      </c>
      <c r="J550">
        <v>2536.5985599999999</v>
      </c>
      <c r="K550" s="5" t="str" cm="1">
        <f t="array" ref="K550">INDEX(_xlfn.TEXTSPLIT(Table1[[#This Row],[csv]],"_"),1)</f>
        <v>sgemm</v>
      </c>
      <c r="L550" s="5" t="str" cm="1">
        <f t="array" ref="L550">INDEX(_xlfn.TEXTSPLIT(Table1[[#This Row],[csv]],"_"),2)</f>
        <v>oblas</v>
      </c>
      <c r="M550" s="5" t="str">
        <f>IF(ISNUMBER(SEARCH("epyc",Table1[[#This Row],[node]])),"epyc",IF(ISNUMBER(SEARCH("thin",Table1[[#This Row],[node]])),"thin",IF(ISNUMBER(SEARCH("fat",Table1[[#This Row],[node]])),"fat","UNKNOWN")))</f>
        <v>epyc</v>
      </c>
      <c r="N550" s="5">
        <f>IF(ISNUMBER(SEARCH("optimized",Table1[[#This Row],[csv]])),1,0)</f>
        <v>1</v>
      </c>
      <c r="O550" s="5" t="str" cm="1">
        <f t="array" ref="O550">INDEX(_xlfn.TEXTSPLIT(INDEX(_xlfn.TEXTSPLIT(Table1[[#This Row],[rep]],"="),2)," "),1)</f>
        <v>cores</v>
      </c>
      <c r="P550" s="5" t="str" cm="1">
        <f t="array" ref="P550">INDEX(_xlfn.TEXTSPLIT(INDEX(_xlfn.TEXTSPLIT(Table1[[#This Row],[rep]],"="),3)," "),1)</f>
        <v>close</v>
      </c>
      <c r="Q550" s="5" cm="1">
        <f t="array" ref="Q550">VALUE(INDEX(_xlfn.TEXTSPLIT(INDEX(_xlfn.TEXTSPLIT(Table1[[#This Row],[rep]],"="),4)," "),1))</f>
        <v>47</v>
      </c>
      <c r="R550" s="5" cm="1">
        <f t="array" ref="R550">VALUE(INDEX(_xlfn.TEXTSPLIT(INDEX(_xlfn.TEXTSPLIT(Table1[[#This Row],[rep]],"="),5)," "),1))</f>
        <v>47</v>
      </c>
    </row>
    <row r="551" spans="1:18" x14ac:dyDescent="0.25">
      <c r="A551" t="s">
        <v>1066</v>
      </c>
      <c r="B551" t="s">
        <v>1067</v>
      </c>
      <c r="C551" t="s">
        <v>32</v>
      </c>
      <c r="D551" t="s">
        <v>1086</v>
      </c>
      <c r="E551">
        <v>30000</v>
      </c>
      <c r="F551">
        <v>30000</v>
      </c>
      <c r="G551">
        <v>30000</v>
      </c>
      <c r="H551">
        <v>21.393681872999998</v>
      </c>
      <c r="I551">
        <v>21.393681999999998</v>
      </c>
      <c r="J551">
        <v>2524.1097030000001</v>
      </c>
      <c r="K551" s="5" t="str" cm="1">
        <f t="array" ref="K551">INDEX(_xlfn.TEXTSPLIT(Table1[[#This Row],[csv]],"_"),1)</f>
        <v>sgemm</v>
      </c>
      <c r="L551" s="5" t="str" cm="1">
        <f t="array" ref="L551">INDEX(_xlfn.TEXTSPLIT(Table1[[#This Row],[csv]],"_"),2)</f>
        <v>oblas</v>
      </c>
      <c r="M551" s="5" t="str">
        <f>IF(ISNUMBER(SEARCH("epyc",Table1[[#This Row],[node]])),"epyc",IF(ISNUMBER(SEARCH("thin",Table1[[#This Row],[node]])),"thin",IF(ISNUMBER(SEARCH("fat",Table1[[#This Row],[node]])),"fat","UNKNOWN")))</f>
        <v>epyc</v>
      </c>
      <c r="N551" s="5">
        <f>IF(ISNUMBER(SEARCH("optimized",Table1[[#This Row],[csv]])),1,0)</f>
        <v>1</v>
      </c>
      <c r="O551" s="5" t="str" cm="1">
        <f t="array" ref="O551">INDEX(_xlfn.TEXTSPLIT(INDEX(_xlfn.TEXTSPLIT(Table1[[#This Row],[rep]],"="),2)," "),1)</f>
        <v>cores</v>
      </c>
      <c r="P551" s="5" t="str" cm="1">
        <f t="array" ref="P551">INDEX(_xlfn.TEXTSPLIT(INDEX(_xlfn.TEXTSPLIT(Table1[[#This Row],[rep]],"="),3)," "),1)</f>
        <v>close</v>
      </c>
      <c r="Q551" s="5" cm="1">
        <f t="array" ref="Q551">VALUE(INDEX(_xlfn.TEXTSPLIT(INDEX(_xlfn.TEXTSPLIT(Table1[[#This Row],[rep]],"="),4)," "),1))</f>
        <v>46</v>
      </c>
      <c r="R551" s="5" cm="1">
        <f t="array" ref="R551">VALUE(INDEX(_xlfn.TEXTSPLIT(INDEX(_xlfn.TEXTSPLIT(Table1[[#This Row],[rep]],"="),5)," "),1))</f>
        <v>46</v>
      </c>
    </row>
    <row r="552" spans="1:18" x14ac:dyDescent="0.25">
      <c r="A552" t="s">
        <v>1066</v>
      </c>
      <c r="B552" t="s">
        <v>1067</v>
      </c>
      <c r="C552" t="s">
        <v>32</v>
      </c>
      <c r="D552" t="s">
        <v>1087</v>
      </c>
      <c r="E552">
        <v>30000</v>
      </c>
      <c r="F552">
        <v>30000</v>
      </c>
      <c r="G552">
        <v>30000</v>
      </c>
      <c r="H552">
        <v>21.711248954999999</v>
      </c>
      <c r="I552">
        <v>21.711248999999999</v>
      </c>
      <c r="J552">
        <v>2487.1899410000001</v>
      </c>
      <c r="K552" s="5" t="str" cm="1">
        <f t="array" ref="K552">INDEX(_xlfn.TEXTSPLIT(Table1[[#This Row],[csv]],"_"),1)</f>
        <v>sgemm</v>
      </c>
      <c r="L552" s="5" t="str" cm="1">
        <f t="array" ref="L552">INDEX(_xlfn.TEXTSPLIT(Table1[[#This Row],[csv]],"_"),2)</f>
        <v>oblas</v>
      </c>
      <c r="M552" s="5" t="str">
        <f>IF(ISNUMBER(SEARCH("epyc",Table1[[#This Row],[node]])),"epyc",IF(ISNUMBER(SEARCH("thin",Table1[[#This Row],[node]])),"thin",IF(ISNUMBER(SEARCH("fat",Table1[[#This Row],[node]])),"fat","UNKNOWN")))</f>
        <v>epyc</v>
      </c>
      <c r="N552" s="5">
        <f>IF(ISNUMBER(SEARCH("optimized",Table1[[#This Row],[csv]])),1,0)</f>
        <v>1</v>
      </c>
      <c r="O552" s="5" t="str" cm="1">
        <f t="array" ref="O552">INDEX(_xlfn.TEXTSPLIT(INDEX(_xlfn.TEXTSPLIT(Table1[[#This Row],[rep]],"="),2)," "),1)</f>
        <v>cores</v>
      </c>
      <c r="P552" s="5" t="str" cm="1">
        <f t="array" ref="P552">INDEX(_xlfn.TEXTSPLIT(INDEX(_xlfn.TEXTSPLIT(Table1[[#This Row],[rep]],"="),3)," "),1)</f>
        <v>close</v>
      </c>
      <c r="Q552" s="5" cm="1">
        <f t="array" ref="Q552">VALUE(INDEX(_xlfn.TEXTSPLIT(INDEX(_xlfn.TEXTSPLIT(Table1[[#This Row],[rep]],"="),4)," "),1))</f>
        <v>45</v>
      </c>
      <c r="R552" s="5" cm="1">
        <f t="array" ref="R552">VALUE(INDEX(_xlfn.TEXTSPLIT(INDEX(_xlfn.TEXTSPLIT(Table1[[#This Row],[rep]],"="),5)," "),1))</f>
        <v>45</v>
      </c>
    </row>
    <row r="553" spans="1:18" x14ac:dyDescent="0.25">
      <c r="A553" t="s">
        <v>1066</v>
      </c>
      <c r="B553" t="s">
        <v>1067</v>
      </c>
      <c r="C553" t="s">
        <v>32</v>
      </c>
      <c r="D553" t="s">
        <v>1088</v>
      </c>
      <c r="E553">
        <v>30000</v>
      </c>
      <c r="F553">
        <v>30000</v>
      </c>
      <c r="G553">
        <v>30000</v>
      </c>
      <c r="H553">
        <v>21.444916171999999</v>
      </c>
      <c r="I553">
        <v>21.444915999999999</v>
      </c>
      <c r="J553">
        <v>2518.0793229999999</v>
      </c>
      <c r="K553" s="5" t="str" cm="1">
        <f t="array" ref="K553">INDEX(_xlfn.TEXTSPLIT(Table1[[#This Row],[csv]],"_"),1)</f>
        <v>sgemm</v>
      </c>
      <c r="L553" s="5" t="str" cm="1">
        <f t="array" ref="L553">INDEX(_xlfn.TEXTSPLIT(Table1[[#This Row],[csv]],"_"),2)</f>
        <v>oblas</v>
      </c>
      <c r="M553" s="5" t="str">
        <f>IF(ISNUMBER(SEARCH("epyc",Table1[[#This Row],[node]])),"epyc",IF(ISNUMBER(SEARCH("thin",Table1[[#This Row],[node]])),"thin",IF(ISNUMBER(SEARCH("fat",Table1[[#This Row],[node]])),"fat","UNKNOWN")))</f>
        <v>epyc</v>
      </c>
      <c r="N553" s="5">
        <f>IF(ISNUMBER(SEARCH("optimized",Table1[[#This Row],[csv]])),1,0)</f>
        <v>1</v>
      </c>
      <c r="O553" s="5" t="str" cm="1">
        <f t="array" ref="O553">INDEX(_xlfn.TEXTSPLIT(INDEX(_xlfn.TEXTSPLIT(Table1[[#This Row],[rep]],"="),2)," "),1)</f>
        <v>cores</v>
      </c>
      <c r="P553" s="5" t="str" cm="1">
        <f t="array" ref="P553">INDEX(_xlfn.TEXTSPLIT(INDEX(_xlfn.TEXTSPLIT(Table1[[#This Row],[rep]],"="),3)," "),1)</f>
        <v>close</v>
      </c>
      <c r="Q553" s="5" cm="1">
        <f t="array" ref="Q553">VALUE(INDEX(_xlfn.TEXTSPLIT(INDEX(_xlfn.TEXTSPLIT(Table1[[#This Row],[rep]],"="),4)," "),1))</f>
        <v>44</v>
      </c>
      <c r="R553" s="5" cm="1">
        <f t="array" ref="R553">VALUE(INDEX(_xlfn.TEXTSPLIT(INDEX(_xlfn.TEXTSPLIT(Table1[[#This Row],[rep]],"="),5)," "),1))</f>
        <v>44</v>
      </c>
    </row>
    <row r="554" spans="1:18" x14ac:dyDescent="0.25">
      <c r="A554" t="s">
        <v>1066</v>
      </c>
      <c r="B554" t="s">
        <v>1067</v>
      </c>
      <c r="C554" t="s">
        <v>32</v>
      </c>
      <c r="D554" t="s">
        <v>1089</v>
      </c>
      <c r="E554">
        <v>30000</v>
      </c>
      <c r="F554">
        <v>30000</v>
      </c>
      <c r="G554">
        <v>30000</v>
      </c>
      <c r="H554">
        <v>22.017014970999998</v>
      </c>
      <c r="I554">
        <v>22.017015000000001</v>
      </c>
      <c r="J554">
        <v>2452.648557</v>
      </c>
      <c r="K554" s="5" t="str" cm="1">
        <f t="array" ref="K554">INDEX(_xlfn.TEXTSPLIT(Table1[[#This Row],[csv]],"_"),1)</f>
        <v>sgemm</v>
      </c>
      <c r="L554" s="5" t="str" cm="1">
        <f t="array" ref="L554">INDEX(_xlfn.TEXTSPLIT(Table1[[#This Row],[csv]],"_"),2)</f>
        <v>oblas</v>
      </c>
      <c r="M554" s="5" t="str">
        <f>IF(ISNUMBER(SEARCH("epyc",Table1[[#This Row],[node]])),"epyc",IF(ISNUMBER(SEARCH("thin",Table1[[#This Row],[node]])),"thin",IF(ISNUMBER(SEARCH("fat",Table1[[#This Row],[node]])),"fat","UNKNOWN")))</f>
        <v>epyc</v>
      </c>
      <c r="N554" s="5">
        <f>IF(ISNUMBER(SEARCH("optimized",Table1[[#This Row],[csv]])),1,0)</f>
        <v>1</v>
      </c>
      <c r="O554" s="5" t="str" cm="1">
        <f t="array" ref="O554">INDEX(_xlfn.TEXTSPLIT(INDEX(_xlfn.TEXTSPLIT(Table1[[#This Row],[rep]],"="),2)," "),1)</f>
        <v>cores</v>
      </c>
      <c r="P554" s="5" t="str" cm="1">
        <f t="array" ref="P554">INDEX(_xlfn.TEXTSPLIT(INDEX(_xlfn.TEXTSPLIT(Table1[[#This Row],[rep]],"="),3)," "),1)</f>
        <v>close</v>
      </c>
      <c r="Q554" s="5" cm="1">
        <f t="array" ref="Q554">VALUE(INDEX(_xlfn.TEXTSPLIT(INDEX(_xlfn.TEXTSPLIT(Table1[[#This Row],[rep]],"="),4)," "),1))</f>
        <v>43</v>
      </c>
      <c r="R554" s="5" cm="1">
        <f t="array" ref="R554">VALUE(INDEX(_xlfn.TEXTSPLIT(INDEX(_xlfn.TEXTSPLIT(Table1[[#This Row],[rep]],"="),5)," "),1))</f>
        <v>43</v>
      </c>
    </row>
    <row r="555" spans="1:18" x14ac:dyDescent="0.25">
      <c r="A555" t="s">
        <v>1066</v>
      </c>
      <c r="B555" t="s">
        <v>1067</v>
      </c>
      <c r="C555" t="s">
        <v>32</v>
      </c>
      <c r="D555" t="s">
        <v>1090</v>
      </c>
      <c r="E555">
        <v>30000</v>
      </c>
      <c r="F555">
        <v>30000</v>
      </c>
      <c r="G555">
        <v>30000</v>
      </c>
      <c r="H555">
        <v>22.039407525000001</v>
      </c>
      <c r="I555">
        <v>22.039408000000002</v>
      </c>
      <c r="J555">
        <v>2450.1566090000001</v>
      </c>
      <c r="K555" s="5" t="str" cm="1">
        <f t="array" ref="K555">INDEX(_xlfn.TEXTSPLIT(Table1[[#This Row],[csv]],"_"),1)</f>
        <v>sgemm</v>
      </c>
      <c r="L555" s="5" t="str" cm="1">
        <f t="array" ref="L555">INDEX(_xlfn.TEXTSPLIT(Table1[[#This Row],[csv]],"_"),2)</f>
        <v>oblas</v>
      </c>
      <c r="M555" s="5" t="str">
        <f>IF(ISNUMBER(SEARCH("epyc",Table1[[#This Row],[node]])),"epyc",IF(ISNUMBER(SEARCH("thin",Table1[[#This Row],[node]])),"thin",IF(ISNUMBER(SEARCH("fat",Table1[[#This Row],[node]])),"fat","UNKNOWN")))</f>
        <v>epyc</v>
      </c>
      <c r="N555" s="5">
        <f>IF(ISNUMBER(SEARCH("optimized",Table1[[#This Row],[csv]])),1,0)</f>
        <v>1</v>
      </c>
      <c r="O555" s="5" t="str" cm="1">
        <f t="array" ref="O555">INDEX(_xlfn.TEXTSPLIT(INDEX(_xlfn.TEXTSPLIT(Table1[[#This Row],[rep]],"="),2)," "),1)</f>
        <v>cores</v>
      </c>
      <c r="P555" s="5" t="str" cm="1">
        <f t="array" ref="P555">INDEX(_xlfn.TEXTSPLIT(INDEX(_xlfn.TEXTSPLIT(Table1[[#This Row],[rep]],"="),3)," "),1)</f>
        <v>close</v>
      </c>
      <c r="Q555" s="5" cm="1">
        <f t="array" ref="Q555">VALUE(INDEX(_xlfn.TEXTSPLIT(INDEX(_xlfn.TEXTSPLIT(Table1[[#This Row],[rep]],"="),4)," "),1))</f>
        <v>42</v>
      </c>
      <c r="R555" s="5" cm="1">
        <f t="array" ref="R555">VALUE(INDEX(_xlfn.TEXTSPLIT(INDEX(_xlfn.TEXTSPLIT(Table1[[#This Row],[rep]],"="),5)," "),1))</f>
        <v>42</v>
      </c>
    </row>
    <row r="556" spans="1:18" x14ac:dyDescent="0.25">
      <c r="A556" t="s">
        <v>1066</v>
      </c>
      <c r="B556" t="s">
        <v>1067</v>
      </c>
      <c r="C556" t="s">
        <v>32</v>
      </c>
      <c r="D556" t="s">
        <v>1091</v>
      </c>
      <c r="E556">
        <v>30000</v>
      </c>
      <c r="F556">
        <v>30000</v>
      </c>
      <c r="G556">
        <v>30000</v>
      </c>
      <c r="H556">
        <v>23.02396194</v>
      </c>
      <c r="I556">
        <v>23.023962000000001</v>
      </c>
      <c r="J556">
        <v>2345.3826119999999</v>
      </c>
      <c r="K556" s="5" t="str" cm="1">
        <f t="array" ref="K556">INDEX(_xlfn.TEXTSPLIT(Table1[[#This Row],[csv]],"_"),1)</f>
        <v>sgemm</v>
      </c>
      <c r="L556" s="5" t="str" cm="1">
        <f t="array" ref="L556">INDEX(_xlfn.TEXTSPLIT(Table1[[#This Row],[csv]],"_"),2)</f>
        <v>oblas</v>
      </c>
      <c r="M556" s="5" t="str">
        <f>IF(ISNUMBER(SEARCH("epyc",Table1[[#This Row],[node]])),"epyc",IF(ISNUMBER(SEARCH("thin",Table1[[#This Row],[node]])),"thin",IF(ISNUMBER(SEARCH("fat",Table1[[#This Row],[node]])),"fat","UNKNOWN")))</f>
        <v>epyc</v>
      </c>
      <c r="N556" s="5">
        <f>IF(ISNUMBER(SEARCH("optimized",Table1[[#This Row],[csv]])),1,0)</f>
        <v>1</v>
      </c>
      <c r="O556" s="5" t="str" cm="1">
        <f t="array" ref="O556">INDEX(_xlfn.TEXTSPLIT(INDEX(_xlfn.TEXTSPLIT(Table1[[#This Row],[rep]],"="),2)," "),1)</f>
        <v>cores</v>
      </c>
      <c r="P556" s="5" t="str" cm="1">
        <f t="array" ref="P556">INDEX(_xlfn.TEXTSPLIT(INDEX(_xlfn.TEXTSPLIT(Table1[[#This Row],[rep]],"="),3)," "),1)</f>
        <v>close</v>
      </c>
      <c r="Q556" s="5" cm="1">
        <f t="array" ref="Q556">VALUE(INDEX(_xlfn.TEXTSPLIT(INDEX(_xlfn.TEXTSPLIT(Table1[[#This Row],[rep]],"="),4)," "),1))</f>
        <v>41</v>
      </c>
      <c r="R556" s="5" cm="1">
        <f t="array" ref="R556">VALUE(INDEX(_xlfn.TEXTSPLIT(INDEX(_xlfn.TEXTSPLIT(Table1[[#This Row],[rep]],"="),5)," "),1))</f>
        <v>41</v>
      </c>
    </row>
    <row r="557" spans="1:18" x14ac:dyDescent="0.25">
      <c r="A557" t="s">
        <v>1066</v>
      </c>
      <c r="B557" t="s">
        <v>1067</v>
      </c>
      <c r="C557" t="s">
        <v>32</v>
      </c>
      <c r="D557" t="s">
        <v>1092</v>
      </c>
      <c r="E557">
        <v>30000</v>
      </c>
      <c r="F557">
        <v>30000</v>
      </c>
      <c r="G557">
        <v>30000</v>
      </c>
      <c r="H557">
        <v>23.400502363000001</v>
      </c>
      <c r="I557">
        <v>23.400501999999999</v>
      </c>
      <c r="J557">
        <v>2307.6427659999999</v>
      </c>
      <c r="K557" s="5" t="str" cm="1">
        <f t="array" ref="K557">INDEX(_xlfn.TEXTSPLIT(Table1[[#This Row],[csv]],"_"),1)</f>
        <v>sgemm</v>
      </c>
      <c r="L557" s="5" t="str" cm="1">
        <f t="array" ref="L557">INDEX(_xlfn.TEXTSPLIT(Table1[[#This Row],[csv]],"_"),2)</f>
        <v>oblas</v>
      </c>
      <c r="M557" s="5" t="str">
        <f>IF(ISNUMBER(SEARCH("epyc",Table1[[#This Row],[node]])),"epyc",IF(ISNUMBER(SEARCH("thin",Table1[[#This Row],[node]])),"thin",IF(ISNUMBER(SEARCH("fat",Table1[[#This Row],[node]])),"fat","UNKNOWN")))</f>
        <v>epyc</v>
      </c>
      <c r="N557" s="5">
        <f>IF(ISNUMBER(SEARCH("optimized",Table1[[#This Row],[csv]])),1,0)</f>
        <v>1</v>
      </c>
      <c r="O557" s="5" t="str" cm="1">
        <f t="array" ref="O557">INDEX(_xlfn.TEXTSPLIT(INDEX(_xlfn.TEXTSPLIT(Table1[[#This Row],[rep]],"="),2)," "),1)</f>
        <v>cores</v>
      </c>
      <c r="P557" s="5" t="str" cm="1">
        <f t="array" ref="P557">INDEX(_xlfn.TEXTSPLIT(INDEX(_xlfn.TEXTSPLIT(Table1[[#This Row],[rep]],"="),3)," "),1)</f>
        <v>close</v>
      </c>
      <c r="Q557" s="5" cm="1">
        <f t="array" ref="Q557">VALUE(INDEX(_xlfn.TEXTSPLIT(INDEX(_xlfn.TEXTSPLIT(Table1[[#This Row],[rep]],"="),4)," "),1))</f>
        <v>40</v>
      </c>
      <c r="R557" s="5" cm="1">
        <f t="array" ref="R557">VALUE(INDEX(_xlfn.TEXTSPLIT(INDEX(_xlfn.TEXTSPLIT(Table1[[#This Row],[rep]],"="),5)," "),1))</f>
        <v>40</v>
      </c>
    </row>
    <row r="558" spans="1:18" x14ac:dyDescent="0.25">
      <c r="A558" t="s">
        <v>1066</v>
      </c>
      <c r="B558" t="s">
        <v>1067</v>
      </c>
      <c r="C558" t="s">
        <v>32</v>
      </c>
      <c r="D558" t="s">
        <v>1093</v>
      </c>
      <c r="E558">
        <v>30000</v>
      </c>
      <c r="F558">
        <v>30000</v>
      </c>
      <c r="G558">
        <v>30000</v>
      </c>
      <c r="H558">
        <v>22.707979740999999</v>
      </c>
      <c r="I558">
        <v>22.707979999999999</v>
      </c>
      <c r="J558">
        <v>2378.0186800000001</v>
      </c>
      <c r="K558" s="5" t="str" cm="1">
        <f t="array" ref="K558">INDEX(_xlfn.TEXTSPLIT(Table1[[#This Row],[csv]],"_"),1)</f>
        <v>sgemm</v>
      </c>
      <c r="L558" s="5" t="str" cm="1">
        <f t="array" ref="L558">INDEX(_xlfn.TEXTSPLIT(Table1[[#This Row],[csv]],"_"),2)</f>
        <v>oblas</v>
      </c>
      <c r="M558" s="5" t="str">
        <f>IF(ISNUMBER(SEARCH("epyc",Table1[[#This Row],[node]])),"epyc",IF(ISNUMBER(SEARCH("thin",Table1[[#This Row],[node]])),"thin",IF(ISNUMBER(SEARCH("fat",Table1[[#This Row],[node]])),"fat","UNKNOWN")))</f>
        <v>epyc</v>
      </c>
      <c r="N558" s="5">
        <f>IF(ISNUMBER(SEARCH("optimized",Table1[[#This Row],[csv]])),1,0)</f>
        <v>1</v>
      </c>
      <c r="O558" s="5" t="str" cm="1">
        <f t="array" ref="O558">INDEX(_xlfn.TEXTSPLIT(INDEX(_xlfn.TEXTSPLIT(Table1[[#This Row],[rep]],"="),2)," "),1)</f>
        <v>cores</v>
      </c>
      <c r="P558" s="5" t="str" cm="1">
        <f t="array" ref="P558">INDEX(_xlfn.TEXTSPLIT(INDEX(_xlfn.TEXTSPLIT(Table1[[#This Row],[rep]],"="),3)," "),1)</f>
        <v>close</v>
      </c>
      <c r="Q558" s="5" cm="1">
        <f t="array" ref="Q558">VALUE(INDEX(_xlfn.TEXTSPLIT(INDEX(_xlfn.TEXTSPLIT(Table1[[#This Row],[rep]],"="),4)," "),1))</f>
        <v>39</v>
      </c>
      <c r="R558" s="5" cm="1">
        <f t="array" ref="R558">VALUE(INDEX(_xlfn.TEXTSPLIT(INDEX(_xlfn.TEXTSPLIT(Table1[[#This Row],[rep]],"="),5)," "),1))</f>
        <v>39</v>
      </c>
    </row>
    <row r="559" spans="1:18" x14ac:dyDescent="0.25">
      <c r="A559" t="s">
        <v>1066</v>
      </c>
      <c r="B559" t="s">
        <v>1067</v>
      </c>
      <c r="C559" t="s">
        <v>32</v>
      </c>
      <c r="D559" t="s">
        <v>1094</v>
      </c>
      <c r="E559">
        <v>30000</v>
      </c>
      <c r="F559">
        <v>30000</v>
      </c>
      <c r="G559">
        <v>30000</v>
      </c>
      <c r="H559">
        <v>23.584409483000002</v>
      </c>
      <c r="I559">
        <v>23.584409000000001</v>
      </c>
      <c r="J559">
        <v>2289.6481690000001</v>
      </c>
      <c r="K559" s="5" t="str" cm="1">
        <f t="array" ref="K559">INDEX(_xlfn.TEXTSPLIT(Table1[[#This Row],[csv]],"_"),1)</f>
        <v>sgemm</v>
      </c>
      <c r="L559" s="5" t="str" cm="1">
        <f t="array" ref="L559">INDEX(_xlfn.TEXTSPLIT(Table1[[#This Row],[csv]],"_"),2)</f>
        <v>oblas</v>
      </c>
      <c r="M559" s="5" t="str">
        <f>IF(ISNUMBER(SEARCH("epyc",Table1[[#This Row],[node]])),"epyc",IF(ISNUMBER(SEARCH("thin",Table1[[#This Row],[node]])),"thin",IF(ISNUMBER(SEARCH("fat",Table1[[#This Row],[node]])),"fat","UNKNOWN")))</f>
        <v>epyc</v>
      </c>
      <c r="N559" s="5">
        <f>IF(ISNUMBER(SEARCH("optimized",Table1[[#This Row],[csv]])),1,0)</f>
        <v>1</v>
      </c>
      <c r="O559" s="5" t="str" cm="1">
        <f t="array" ref="O559">INDEX(_xlfn.TEXTSPLIT(INDEX(_xlfn.TEXTSPLIT(Table1[[#This Row],[rep]],"="),2)," "),1)</f>
        <v>cores</v>
      </c>
      <c r="P559" s="5" t="str" cm="1">
        <f t="array" ref="P559">INDEX(_xlfn.TEXTSPLIT(INDEX(_xlfn.TEXTSPLIT(Table1[[#This Row],[rep]],"="),3)," "),1)</f>
        <v>close</v>
      </c>
      <c r="Q559" s="5" cm="1">
        <f t="array" ref="Q559">VALUE(INDEX(_xlfn.TEXTSPLIT(INDEX(_xlfn.TEXTSPLIT(Table1[[#This Row],[rep]],"="),4)," "),1))</f>
        <v>38</v>
      </c>
      <c r="R559" s="5" cm="1">
        <f t="array" ref="R559">VALUE(INDEX(_xlfn.TEXTSPLIT(INDEX(_xlfn.TEXTSPLIT(Table1[[#This Row],[rep]],"="),5)," "),1))</f>
        <v>38</v>
      </c>
    </row>
    <row r="560" spans="1:18" x14ac:dyDescent="0.25">
      <c r="A560" t="s">
        <v>1066</v>
      </c>
      <c r="B560" t="s">
        <v>1067</v>
      </c>
      <c r="C560" t="s">
        <v>32</v>
      </c>
      <c r="D560" t="s">
        <v>1095</v>
      </c>
      <c r="E560">
        <v>30000</v>
      </c>
      <c r="F560">
        <v>30000</v>
      </c>
      <c r="G560">
        <v>30000</v>
      </c>
      <c r="H560">
        <v>23.321799837</v>
      </c>
      <c r="I560">
        <v>23.3218</v>
      </c>
      <c r="J560">
        <v>2315.4302149999999</v>
      </c>
      <c r="K560" s="5" t="str" cm="1">
        <f t="array" ref="K560">INDEX(_xlfn.TEXTSPLIT(Table1[[#This Row],[csv]],"_"),1)</f>
        <v>sgemm</v>
      </c>
      <c r="L560" s="5" t="str" cm="1">
        <f t="array" ref="L560">INDEX(_xlfn.TEXTSPLIT(Table1[[#This Row],[csv]],"_"),2)</f>
        <v>oblas</v>
      </c>
      <c r="M560" s="5" t="str">
        <f>IF(ISNUMBER(SEARCH("epyc",Table1[[#This Row],[node]])),"epyc",IF(ISNUMBER(SEARCH("thin",Table1[[#This Row],[node]])),"thin",IF(ISNUMBER(SEARCH("fat",Table1[[#This Row],[node]])),"fat","UNKNOWN")))</f>
        <v>epyc</v>
      </c>
      <c r="N560" s="5">
        <f>IF(ISNUMBER(SEARCH("optimized",Table1[[#This Row],[csv]])),1,0)</f>
        <v>1</v>
      </c>
      <c r="O560" s="5" t="str" cm="1">
        <f t="array" ref="O560">INDEX(_xlfn.TEXTSPLIT(INDEX(_xlfn.TEXTSPLIT(Table1[[#This Row],[rep]],"="),2)," "),1)</f>
        <v>cores</v>
      </c>
      <c r="P560" s="5" t="str" cm="1">
        <f t="array" ref="P560">INDEX(_xlfn.TEXTSPLIT(INDEX(_xlfn.TEXTSPLIT(Table1[[#This Row],[rep]],"="),3)," "),1)</f>
        <v>close</v>
      </c>
      <c r="Q560" s="5" cm="1">
        <f t="array" ref="Q560">VALUE(INDEX(_xlfn.TEXTSPLIT(INDEX(_xlfn.TEXTSPLIT(Table1[[#This Row],[rep]],"="),4)," "),1))</f>
        <v>37</v>
      </c>
      <c r="R560" s="5" cm="1">
        <f t="array" ref="R560">VALUE(INDEX(_xlfn.TEXTSPLIT(INDEX(_xlfn.TEXTSPLIT(Table1[[#This Row],[rep]],"="),5)," "),1))</f>
        <v>37</v>
      </c>
    </row>
    <row r="561" spans="1:18" x14ac:dyDescent="0.25">
      <c r="A561" t="s">
        <v>1066</v>
      </c>
      <c r="B561" t="s">
        <v>1067</v>
      </c>
      <c r="C561" t="s">
        <v>32</v>
      </c>
      <c r="D561" t="s">
        <v>1096</v>
      </c>
      <c r="E561">
        <v>30000</v>
      </c>
      <c r="F561">
        <v>30000</v>
      </c>
      <c r="G561">
        <v>30000</v>
      </c>
      <c r="H561">
        <v>23.243798097999999</v>
      </c>
      <c r="I561">
        <v>23.243798000000002</v>
      </c>
      <c r="J561">
        <v>2323.2003549999999</v>
      </c>
      <c r="K561" s="5" t="str" cm="1">
        <f t="array" ref="K561">INDEX(_xlfn.TEXTSPLIT(Table1[[#This Row],[csv]],"_"),1)</f>
        <v>sgemm</v>
      </c>
      <c r="L561" s="5" t="str" cm="1">
        <f t="array" ref="L561">INDEX(_xlfn.TEXTSPLIT(Table1[[#This Row],[csv]],"_"),2)</f>
        <v>oblas</v>
      </c>
      <c r="M561" s="5" t="str">
        <f>IF(ISNUMBER(SEARCH("epyc",Table1[[#This Row],[node]])),"epyc",IF(ISNUMBER(SEARCH("thin",Table1[[#This Row],[node]])),"thin",IF(ISNUMBER(SEARCH("fat",Table1[[#This Row],[node]])),"fat","UNKNOWN")))</f>
        <v>epyc</v>
      </c>
      <c r="N561" s="5">
        <f>IF(ISNUMBER(SEARCH("optimized",Table1[[#This Row],[csv]])),1,0)</f>
        <v>1</v>
      </c>
      <c r="O561" s="5" t="str" cm="1">
        <f t="array" ref="O561">INDEX(_xlfn.TEXTSPLIT(INDEX(_xlfn.TEXTSPLIT(Table1[[#This Row],[rep]],"="),2)," "),1)</f>
        <v>cores</v>
      </c>
      <c r="P561" s="5" t="str" cm="1">
        <f t="array" ref="P561">INDEX(_xlfn.TEXTSPLIT(INDEX(_xlfn.TEXTSPLIT(Table1[[#This Row],[rep]],"="),3)," "),1)</f>
        <v>close</v>
      </c>
      <c r="Q561" s="5" cm="1">
        <f t="array" ref="Q561">VALUE(INDEX(_xlfn.TEXTSPLIT(INDEX(_xlfn.TEXTSPLIT(Table1[[#This Row],[rep]],"="),4)," "),1))</f>
        <v>36</v>
      </c>
      <c r="R561" s="5" cm="1">
        <f t="array" ref="R561">VALUE(INDEX(_xlfn.TEXTSPLIT(INDEX(_xlfn.TEXTSPLIT(Table1[[#This Row],[rep]],"="),5)," "),1))</f>
        <v>36</v>
      </c>
    </row>
    <row r="562" spans="1:18" x14ac:dyDescent="0.25">
      <c r="A562" t="s">
        <v>1066</v>
      </c>
      <c r="B562" t="s">
        <v>1067</v>
      </c>
      <c r="C562" t="s">
        <v>32</v>
      </c>
      <c r="D562" t="s">
        <v>1097</v>
      </c>
      <c r="E562">
        <v>30000</v>
      </c>
      <c r="F562">
        <v>30000</v>
      </c>
      <c r="G562">
        <v>30000</v>
      </c>
      <c r="H562">
        <v>23.122825266</v>
      </c>
      <c r="I562">
        <v>23.122824999999999</v>
      </c>
      <c r="J562">
        <v>2335.3547579999999</v>
      </c>
      <c r="K562" s="5" t="str" cm="1">
        <f t="array" ref="K562">INDEX(_xlfn.TEXTSPLIT(Table1[[#This Row],[csv]],"_"),1)</f>
        <v>sgemm</v>
      </c>
      <c r="L562" s="5" t="str" cm="1">
        <f t="array" ref="L562">INDEX(_xlfn.TEXTSPLIT(Table1[[#This Row],[csv]],"_"),2)</f>
        <v>oblas</v>
      </c>
      <c r="M562" s="5" t="str">
        <f>IF(ISNUMBER(SEARCH("epyc",Table1[[#This Row],[node]])),"epyc",IF(ISNUMBER(SEARCH("thin",Table1[[#This Row],[node]])),"thin",IF(ISNUMBER(SEARCH("fat",Table1[[#This Row],[node]])),"fat","UNKNOWN")))</f>
        <v>epyc</v>
      </c>
      <c r="N562" s="5">
        <f>IF(ISNUMBER(SEARCH("optimized",Table1[[#This Row],[csv]])),1,0)</f>
        <v>1</v>
      </c>
      <c r="O562" s="5" t="str" cm="1">
        <f t="array" ref="O562">INDEX(_xlfn.TEXTSPLIT(INDEX(_xlfn.TEXTSPLIT(Table1[[#This Row],[rep]],"="),2)," "),1)</f>
        <v>cores</v>
      </c>
      <c r="P562" s="5" t="str" cm="1">
        <f t="array" ref="P562">INDEX(_xlfn.TEXTSPLIT(INDEX(_xlfn.TEXTSPLIT(Table1[[#This Row],[rep]],"="),3)," "),1)</f>
        <v>close</v>
      </c>
      <c r="Q562" s="5" cm="1">
        <f t="array" ref="Q562">VALUE(INDEX(_xlfn.TEXTSPLIT(INDEX(_xlfn.TEXTSPLIT(Table1[[#This Row],[rep]],"="),4)," "),1))</f>
        <v>35</v>
      </c>
      <c r="R562" s="5" cm="1">
        <f t="array" ref="R562">VALUE(INDEX(_xlfn.TEXTSPLIT(INDEX(_xlfn.TEXTSPLIT(Table1[[#This Row],[rep]],"="),5)," "),1))</f>
        <v>35</v>
      </c>
    </row>
    <row r="563" spans="1:18" x14ac:dyDescent="0.25">
      <c r="A563" t="s">
        <v>1066</v>
      </c>
      <c r="B563" t="s">
        <v>1067</v>
      </c>
      <c r="C563" t="s">
        <v>32</v>
      </c>
      <c r="D563" t="s">
        <v>1098</v>
      </c>
      <c r="E563">
        <v>30000</v>
      </c>
      <c r="F563">
        <v>30000</v>
      </c>
      <c r="G563">
        <v>30000</v>
      </c>
      <c r="H563">
        <v>23.831915045999999</v>
      </c>
      <c r="I563">
        <v>23.831914999999999</v>
      </c>
      <c r="J563">
        <v>2265.8691039999999</v>
      </c>
      <c r="K563" s="5" t="str" cm="1">
        <f t="array" ref="K563">INDEX(_xlfn.TEXTSPLIT(Table1[[#This Row],[csv]],"_"),1)</f>
        <v>sgemm</v>
      </c>
      <c r="L563" s="5" t="str" cm="1">
        <f t="array" ref="L563">INDEX(_xlfn.TEXTSPLIT(Table1[[#This Row],[csv]],"_"),2)</f>
        <v>oblas</v>
      </c>
      <c r="M563" s="5" t="str">
        <f>IF(ISNUMBER(SEARCH("epyc",Table1[[#This Row],[node]])),"epyc",IF(ISNUMBER(SEARCH("thin",Table1[[#This Row],[node]])),"thin",IF(ISNUMBER(SEARCH("fat",Table1[[#This Row],[node]])),"fat","UNKNOWN")))</f>
        <v>epyc</v>
      </c>
      <c r="N563" s="5">
        <f>IF(ISNUMBER(SEARCH("optimized",Table1[[#This Row],[csv]])),1,0)</f>
        <v>1</v>
      </c>
      <c r="O563" s="5" t="str" cm="1">
        <f t="array" ref="O563">INDEX(_xlfn.TEXTSPLIT(INDEX(_xlfn.TEXTSPLIT(Table1[[#This Row],[rep]],"="),2)," "),1)</f>
        <v>cores</v>
      </c>
      <c r="P563" s="5" t="str" cm="1">
        <f t="array" ref="P563">INDEX(_xlfn.TEXTSPLIT(INDEX(_xlfn.TEXTSPLIT(Table1[[#This Row],[rep]],"="),3)," "),1)</f>
        <v>close</v>
      </c>
      <c r="Q563" s="5" cm="1">
        <f t="array" ref="Q563">VALUE(INDEX(_xlfn.TEXTSPLIT(INDEX(_xlfn.TEXTSPLIT(Table1[[#This Row],[rep]],"="),4)," "),1))</f>
        <v>34</v>
      </c>
      <c r="R563" s="5" cm="1">
        <f t="array" ref="R563">VALUE(INDEX(_xlfn.TEXTSPLIT(INDEX(_xlfn.TEXTSPLIT(Table1[[#This Row],[rep]],"="),5)," "),1))</f>
        <v>34</v>
      </c>
    </row>
    <row r="564" spans="1:18" x14ac:dyDescent="0.25">
      <c r="A564" t="s">
        <v>1066</v>
      </c>
      <c r="B564" t="s">
        <v>1067</v>
      </c>
      <c r="C564" t="s">
        <v>32</v>
      </c>
      <c r="D564" t="s">
        <v>1099</v>
      </c>
      <c r="E564">
        <v>30000</v>
      </c>
      <c r="F564">
        <v>30000</v>
      </c>
      <c r="G564">
        <v>30000</v>
      </c>
      <c r="H564">
        <v>24.602302492</v>
      </c>
      <c r="I564">
        <v>24.602302000000002</v>
      </c>
      <c r="J564">
        <v>2194.9165130000001</v>
      </c>
      <c r="K564" s="5" t="str" cm="1">
        <f t="array" ref="K564">INDEX(_xlfn.TEXTSPLIT(Table1[[#This Row],[csv]],"_"),1)</f>
        <v>sgemm</v>
      </c>
      <c r="L564" s="5" t="str" cm="1">
        <f t="array" ref="L564">INDEX(_xlfn.TEXTSPLIT(Table1[[#This Row],[csv]],"_"),2)</f>
        <v>oblas</v>
      </c>
      <c r="M564" s="5" t="str">
        <f>IF(ISNUMBER(SEARCH("epyc",Table1[[#This Row],[node]])),"epyc",IF(ISNUMBER(SEARCH("thin",Table1[[#This Row],[node]])),"thin",IF(ISNUMBER(SEARCH("fat",Table1[[#This Row],[node]])),"fat","UNKNOWN")))</f>
        <v>epyc</v>
      </c>
      <c r="N564" s="5">
        <f>IF(ISNUMBER(SEARCH("optimized",Table1[[#This Row],[csv]])),1,0)</f>
        <v>1</v>
      </c>
      <c r="O564" s="5" t="str" cm="1">
        <f t="array" ref="O564">INDEX(_xlfn.TEXTSPLIT(INDEX(_xlfn.TEXTSPLIT(Table1[[#This Row],[rep]],"="),2)," "),1)</f>
        <v>cores</v>
      </c>
      <c r="P564" s="5" t="str" cm="1">
        <f t="array" ref="P564">INDEX(_xlfn.TEXTSPLIT(INDEX(_xlfn.TEXTSPLIT(Table1[[#This Row],[rep]],"="),3)," "),1)</f>
        <v>close</v>
      </c>
      <c r="Q564" s="5" cm="1">
        <f t="array" ref="Q564">VALUE(INDEX(_xlfn.TEXTSPLIT(INDEX(_xlfn.TEXTSPLIT(Table1[[#This Row],[rep]],"="),4)," "),1))</f>
        <v>33</v>
      </c>
      <c r="R564" s="5" cm="1">
        <f t="array" ref="R564">VALUE(INDEX(_xlfn.TEXTSPLIT(INDEX(_xlfn.TEXTSPLIT(Table1[[#This Row],[rep]],"="),5)," "),1))</f>
        <v>33</v>
      </c>
    </row>
    <row r="565" spans="1:18" x14ac:dyDescent="0.25">
      <c r="A565" t="s">
        <v>1066</v>
      </c>
      <c r="B565" t="s">
        <v>1067</v>
      </c>
      <c r="C565" t="s">
        <v>32</v>
      </c>
      <c r="D565" t="s">
        <v>1100</v>
      </c>
      <c r="E565">
        <v>30000</v>
      </c>
      <c r="F565">
        <v>30000</v>
      </c>
      <c r="G565">
        <v>30000</v>
      </c>
      <c r="H565">
        <v>24.229081574999999</v>
      </c>
      <c r="I565">
        <v>24.229081999999998</v>
      </c>
      <c r="J565">
        <v>2228.726658</v>
      </c>
      <c r="K565" s="5" t="str" cm="1">
        <f t="array" ref="K565">INDEX(_xlfn.TEXTSPLIT(Table1[[#This Row],[csv]],"_"),1)</f>
        <v>sgemm</v>
      </c>
      <c r="L565" s="5" t="str" cm="1">
        <f t="array" ref="L565">INDEX(_xlfn.TEXTSPLIT(Table1[[#This Row],[csv]],"_"),2)</f>
        <v>oblas</v>
      </c>
      <c r="M565" s="5" t="str">
        <f>IF(ISNUMBER(SEARCH("epyc",Table1[[#This Row],[node]])),"epyc",IF(ISNUMBER(SEARCH("thin",Table1[[#This Row],[node]])),"thin",IF(ISNUMBER(SEARCH("fat",Table1[[#This Row],[node]])),"fat","UNKNOWN")))</f>
        <v>epyc</v>
      </c>
      <c r="N565" s="5">
        <f>IF(ISNUMBER(SEARCH("optimized",Table1[[#This Row],[csv]])),1,0)</f>
        <v>1</v>
      </c>
      <c r="O565" s="5" t="str" cm="1">
        <f t="array" ref="O565">INDEX(_xlfn.TEXTSPLIT(INDEX(_xlfn.TEXTSPLIT(Table1[[#This Row],[rep]],"="),2)," "),1)</f>
        <v>cores</v>
      </c>
      <c r="P565" s="5" t="str" cm="1">
        <f t="array" ref="P565">INDEX(_xlfn.TEXTSPLIT(INDEX(_xlfn.TEXTSPLIT(Table1[[#This Row],[rep]],"="),3)," "),1)</f>
        <v>close</v>
      </c>
      <c r="Q565" s="5" cm="1">
        <f t="array" ref="Q565">VALUE(INDEX(_xlfn.TEXTSPLIT(INDEX(_xlfn.TEXTSPLIT(Table1[[#This Row],[rep]],"="),4)," "),1))</f>
        <v>32</v>
      </c>
      <c r="R565" s="5" cm="1">
        <f t="array" ref="R565">VALUE(INDEX(_xlfn.TEXTSPLIT(INDEX(_xlfn.TEXTSPLIT(Table1[[#This Row],[rep]],"="),5)," "),1))</f>
        <v>32</v>
      </c>
    </row>
    <row r="566" spans="1:18" x14ac:dyDescent="0.25">
      <c r="A566" t="s">
        <v>1066</v>
      </c>
      <c r="B566" t="s">
        <v>1067</v>
      </c>
      <c r="C566" t="s">
        <v>32</v>
      </c>
      <c r="D566" t="s">
        <v>1101</v>
      </c>
      <c r="E566">
        <v>30000</v>
      </c>
      <c r="F566">
        <v>30000</v>
      </c>
      <c r="G566">
        <v>30000</v>
      </c>
      <c r="H566">
        <v>25.442720153</v>
      </c>
      <c r="I566">
        <v>25.442720000000001</v>
      </c>
      <c r="J566">
        <v>2122.4145720000001</v>
      </c>
      <c r="K566" s="5" t="str" cm="1">
        <f t="array" ref="K566">INDEX(_xlfn.TEXTSPLIT(Table1[[#This Row],[csv]],"_"),1)</f>
        <v>sgemm</v>
      </c>
      <c r="L566" s="5" t="str" cm="1">
        <f t="array" ref="L566">INDEX(_xlfn.TEXTSPLIT(Table1[[#This Row],[csv]],"_"),2)</f>
        <v>oblas</v>
      </c>
      <c r="M566" s="5" t="str">
        <f>IF(ISNUMBER(SEARCH("epyc",Table1[[#This Row],[node]])),"epyc",IF(ISNUMBER(SEARCH("thin",Table1[[#This Row],[node]])),"thin",IF(ISNUMBER(SEARCH("fat",Table1[[#This Row],[node]])),"fat","UNKNOWN")))</f>
        <v>epyc</v>
      </c>
      <c r="N566" s="5">
        <f>IF(ISNUMBER(SEARCH("optimized",Table1[[#This Row],[csv]])),1,0)</f>
        <v>1</v>
      </c>
      <c r="O566" s="5" t="str" cm="1">
        <f t="array" ref="O566">INDEX(_xlfn.TEXTSPLIT(INDEX(_xlfn.TEXTSPLIT(Table1[[#This Row],[rep]],"="),2)," "),1)</f>
        <v>cores</v>
      </c>
      <c r="P566" s="5" t="str" cm="1">
        <f t="array" ref="P566">INDEX(_xlfn.TEXTSPLIT(INDEX(_xlfn.TEXTSPLIT(Table1[[#This Row],[rep]],"="),3)," "),1)</f>
        <v>close</v>
      </c>
      <c r="Q566" s="5" cm="1">
        <f t="array" ref="Q566">VALUE(INDEX(_xlfn.TEXTSPLIT(INDEX(_xlfn.TEXTSPLIT(Table1[[#This Row],[rep]],"="),4)," "),1))</f>
        <v>31</v>
      </c>
      <c r="R566" s="5" cm="1">
        <f t="array" ref="R566">VALUE(INDEX(_xlfn.TEXTSPLIT(INDEX(_xlfn.TEXTSPLIT(Table1[[#This Row],[rep]],"="),5)," "),1))</f>
        <v>31</v>
      </c>
    </row>
    <row r="567" spans="1:18" x14ac:dyDescent="0.25">
      <c r="A567" t="s">
        <v>1066</v>
      </c>
      <c r="B567" t="s">
        <v>1067</v>
      </c>
      <c r="C567" t="s">
        <v>32</v>
      </c>
      <c r="D567" t="s">
        <v>1102</v>
      </c>
      <c r="E567">
        <v>30000</v>
      </c>
      <c r="F567">
        <v>30000</v>
      </c>
      <c r="G567">
        <v>30000</v>
      </c>
      <c r="H567">
        <v>25.460064302999999</v>
      </c>
      <c r="I567">
        <v>25.460063999999999</v>
      </c>
      <c r="J567">
        <v>2120.9687199999998</v>
      </c>
      <c r="K567" s="5" t="str" cm="1">
        <f t="array" ref="K567">INDEX(_xlfn.TEXTSPLIT(Table1[[#This Row],[csv]],"_"),1)</f>
        <v>sgemm</v>
      </c>
      <c r="L567" s="5" t="str" cm="1">
        <f t="array" ref="L567">INDEX(_xlfn.TEXTSPLIT(Table1[[#This Row],[csv]],"_"),2)</f>
        <v>oblas</v>
      </c>
      <c r="M567" s="5" t="str">
        <f>IF(ISNUMBER(SEARCH("epyc",Table1[[#This Row],[node]])),"epyc",IF(ISNUMBER(SEARCH("thin",Table1[[#This Row],[node]])),"thin",IF(ISNUMBER(SEARCH("fat",Table1[[#This Row],[node]])),"fat","UNKNOWN")))</f>
        <v>epyc</v>
      </c>
      <c r="N567" s="5">
        <f>IF(ISNUMBER(SEARCH("optimized",Table1[[#This Row],[csv]])),1,0)</f>
        <v>1</v>
      </c>
      <c r="O567" s="5" t="str" cm="1">
        <f t="array" ref="O567">INDEX(_xlfn.TEXTSPLIT(INDEX(_xlfn.TEXTSPLIT(Table1[[#This Row],[rep]],"="),2)," "),1)</f>
        <v>cores</v>
      </c>
      <c r="P567" s="5" t="str" cm="1">
        <f t="array" ref="P567">INDEX(_xlfn.TEXTSPLIT(INDEX(_xlfn.TEXTSPLIT(Table1[[#This Row],[rep]],"="),3)," "),1)</f>
        <v>close</v>
      </c>
      <c r="Q567" s="5" cm="1">
        <f t="array" ref="Q567">VALUE(INDEX(_xlfn.TEXTSPLIT(INDEX(_xlfn.TEXTSPLIT(Table1[[#This Row],[rep]],"="),4)," "),1))</f>
        <v>30</v>
      </c>
      <c r="R567" s="5" cm="1">
        <f t="array" ref="R567">VALUE(INDEX(_xlfn.TEXTSPLIT(INDEX(_xlfn.TEXTSPLIT(Table1[[#This Row],[rep]],"="),5)," "),1))</f>
        <v>30</v>
      </c>
    </row>
    <row r="568" spans="1:18" x14ac:dyDescent="0.25">
      <c r="A568" t="s">
        <v>1066</v>
      </c>
      <c r="B568" t="s">
        <v>1067</v>
      </c>
      <c r="C568" t="s">
        <v>32</v>
      </c>
      <c r="D568" t="s">
        <v>1103</v>
      </c>
      <c r="E568">
        <v>30000</v>
      </c>
      <c r="F568">
        <v>30000</v>
      </c>
      <c r="G568">
        <v>30000</v>
      </c>
      <c r="H568">
        <v>26.322830067000002</v>
      </c>
      <c r="I568">
        <v>26.32283</v>
      </c>
      <c r="J568">
        <v>2051.4511499999999</v>
      </c>
      <c r="K568" s="5" t="str" cm="1">
        <f t="array" ref="K568">INDEX(_xlfn.TEXTSPLIT(Table1[[#This Row],[csv]],"_"),1)</f>
        <v>sgemm</v>
      </c>
      <c r="L568" s="5" t="str" cm="1">
        <f t="array" ref="L568">INDEX(_xlfn.TEXTSPLIT(Table1[[#This Row],[csv]],"_"),2)</f>
        <v>oblas</v>
      </c>
      <c r="M568" s="5" t="str">
        <f>IF(ISNUMBER(SEARCH("epyc",Table1[[#This Row],[node]])),"epyc",IF(ISNUMBER(SEARCH("thin",Table1[[#This Row],[node]])),"thin",IF(ISNUMBER(SEARCH("fat",Table1[[#This Row],[node]])),"fat","UNKNOWN")))</f>
        <v>epyc</v>
      </c>
      <c r="N568" s="5">
        <f>IF(ISNUMBER(SEARCH("optimized",Table1[[#This Row],[csv]])),1,0)</f>
        <v>1</v>
      </c>
      <c r="O568" s="5" t="str" cm="1">
        <f t="array" ref="O568">INDEX(_xlfn.TEXTSPLIT(INDEX(_xlfn.TEXTSPLIT(Table1[[#This Row],[rep]],"="),2)," "),1)</f>
        <v>cores</v>
      </c>
      <c r="P568" s="5" t="str" cm="1">
        <f t="array" ref="P568">INDEX(_xlfn.TEXTSPLIT(INDEX(_xlfn.TEXTSPLIT(Table1[[#This Row],[rep]],"="),3)," "),1)</f>
        <v>close</v>
      </c>
      <c r="Q568" s="5" cm="1">
        <f t="array" ref="Q568">VALUE(INDEX(_xlfn.TEXTSPLIT(INDEX(_xlfn.TEXTSPLIT(Table1[[#This Row],[rep]],"="),4)," "),1))</f>
        <v>29</v>
      </c>
      <c r="R568" s="5" cm="1">
        <f t="array" ref="R568">VALUE(INDEX(_xlfn.TEXTSPLIT(INDEX(_xlfn.TEXTSPLIT(Table1[[#This Row],[rep]],"="),5)," "),1))</f>
        <v>29</v>
      </c>
    </row>
    <row r="569" spans="1:18" x14ac:dyDescent="0.25">
      <c r="A569" t="s">
        <v>1066</v>
      </c>
      <c r="B569" t="s">
        <v>1067</v>
      </c>
      <c r="C569" t="s">
        <v>32</v>
      </c>
      <c r="D569" t="s">
        <v>1104</v>
      </c>
      <c r="E569">
        <v>30000</v>
      </c>
      <c r="F569">
        <v>30000</v>
      </c>
      <c r="G569">
        <v>30000</v>
      </c>
      <c r="H569">
        <v>26.607745161</v>
      </c>
      <c r="I569">
        <v>26.607745000000001</v>
      </c>
      <c r="J569">
        <v>2029.4842599999999</v>
      </c>
      <c r="K569" s="5" t="str" cm="1">
        <f t="array" ref="K569">INDEX(_xlfn.TEXTSPLIT(Table1[[#This Row],[csv]],"_"),1)</f>
        <v>sgemm</v>
      </c>
      <c r="L569" s="5" t="str" cm="1">
        <f t="array" ref="L569">INDEX(_xlfn.TEXTSPLIT(Table1[[#This Row],[csv]],"_"),2)</f>
        <v>oblas</v>
      </c>
      <c r="M569" s="5" t="str">
        <f>IF(ISNUMBER(SEARCH("epyc",Table1[[#This Row],[node]])),"epyc",IF(ISNUMBER(SEARCH("thin",Table1[[#This Row],[node]])),"thin",IF(ISNUMBER(SEARCH("fat",Table1[[#This Row],[node]])),"fat","UNKNOWN")))</f>
        <v>epyc</v>
      </c>
      <c r="N569" s="5">
        <f>IF(ISNUMBER(SEARCH("optimized",Table1[[#This Row],[csv]])),1,0)</f>
        <v>1</v>
      </c>
      <c r="O569" s="5" t="str" cm="1">
        <f t="array" ref="O569">INDEX(_xlfn.TEXTSPLIT(INDEX(_xlfn.TEXTSPLIT(Table1[[#This Row],[rep]],"="),2)," "),1)</f>
        <v>cores</v>
      </c>
      <c r="P569" s="5" t="str" cm="1">
        <f t="array" ref="P569">INDEX(_xlfn.TEXTSPLIT(INDEX(_xlfn.TEXTSPLIT(Table1[[#This Row],[rep]],"="),3)," "),1)</f>
        <v>close</v>
      </c>
      <c r="Q569" s="5" cm="1">
        <f t="array" ref="Q569">VALUE(INDEX(_xlfn.TEXTSPLIT(INDEX(_xlfn.TEXTSPLIT(Table1[[#This Row],[rep]],"="),4)," "),1))</f>
        <v>28</v>
      </c>
      <c r="R569" s="5" cm="1">
        <f t="array" ref="R569">VALUE(INDEX(_xlfn.TEXTSPLIT(INDEX(_xlfn.TEXTSPLIT(Table1[[#This Row],[rep]],"="),5)," "),1))</f>
        <v>28</v>
      </c>
    </row>
    <row r="570" spans="1:18" x14ac:dyDescent="0.25">
      <c r="A570" t="s">
        <v>1066</v>
      </c>
      <c r="B570" t="s">
        <v>1067</v>
      </c>
      <c r="C570" t="s">
        <v>32</v>
      </c>
      <c r="D570" t="s">
        <v>1105</v>
      </c>
      <c r="E570">
        <v>30000</v>
      </c>
      <c r="F570">
        <v>30000</v>
      </c>
      <c r="G570">
        <v>30000</v>
      </c>
      <c r="H570">
        <v>27.087340282</v>
      </c>
      <c r="I570">
        <v>27.087340000000001</v>
      </c>
      <c r="J570">
        <v>1993.5512100000001</v>
      </c>
      <c r="K570" s="5" t="str" cm="1">
        <f t="array" ref="K570">INDEX(_xlfn.TEXTSPLIT(Table1[[#This Row],[csv]],"_"),1)</f>
        <v>sgemm</v>
      </c>
      <c r="L570" s="5" t="str" cm="1">
        <f t="array" ref="L570">INDEX(_xlfn.TEXTSPLIT(Table1[[#This Row],[csv]],"_"),2)</f>
        <v>oblas</v>
      </c>
      <c r="M570" s="5" t="str">
        <f>IF(ISNUMBER(SEARCH("epyc",Table1[[#This Row],[node]])),"epyc",IF(ISNUMBER(SEARCH("thin",Table1[[#This Row],[node]])),"thin",IF(ISNUMBER(SEARCH("fat",Table1[[#This Row],[node]])),"fat","UNKNOWN")))</f>
        <v>epyc</v>
      </c>
      <c r="N570" s="5">
        <f>IF(ISNUMBER(SEARCH("optimized",Table1[[#This Row],[csv]])),1,0)</f>
        <v>1</v>
      </c>
      <c r="O570" s="5" t="str" cm="1">
        <f t="array" ref="O570">INDEX(_xlfn.TEXTSPLIT(INDEX(_xlfn.TEXTSPLIT(Table1[[#This Row],[rep]],"="),2)," "),1)</f>
        <v>cores</v>
      </c>
      <c r="P570" s="5" t="str" cm="1">
        <f t="array" ref="P570">INDEX(_xlfn.TEXTSPLIT(INDEX(_xlfn.TEXTSPLIT(Table1[[#This Row],[rep]],"="),3)," "),1)</f>
        <v>close</v>
      </c>
      <c r="Q570" s="5" cm="1">
        <f t="array" ref="Q570">VALUE(INDEX(_xlfn.TEXTSPLIT(INDEX(_xlfn.TEXTSPLIT(Table1[[#This Row],[rep]],"="),4)," "),1))</f>
        <v>27</v>
      </c>
      <c r="R570" s="5" cm="1">
        <f t="array" ref="R570">VALUE(INDEX(_xlfn.TEXTSPLIT(INDEX(_xlfn.TEXTSPLIT(Table1[[#This Row],[rep]],"="),5)," "),1))</f>
        <v>27</v>
      </c>
    </row>
    <row r="571" spans="1:18" x14ac:dyDescent="0.25">
      <c r="A571" t="s">
        <v>1066</v>
      </c>
      <c r="B571" t="s">
        <v>1067</v>
      </c>
      <c r="C571" t="s">
        <v>32</v>
      </c>
      <c r="D571" t="s">
        <v>1106</v>
      </c>
      <c r="E571">
        <v>30000</v>
      </c>
      <c r="F571">
        <v>30000</v>
      </c>
      <c r="G571">
        <v>30000</v>
      </c>
      <c r="H571">
        <v>27.406767367</v>
      </c>
      <c r="I571">
        <v>27.406766999999999</v>
      </c>
      <c r="J571">
        <v>1970.3162830000001</v>
      </c>
      <c r="K571" s="5" t="str" cm="1">
        <f t="array" ref="K571">INDEX(_xlfn.TEXTSPLIT(Table1[[#This Row],[csv]],"_"),1)</f>
        <v>sgemm</v>
      </c>
      <c r="L571" s="5" t="str" cm="1">
        <f t="array" ref="L571">INDEX(_xlfn.TEXTSPLIT(Table1[[#This Row],[csv]],"_"),2)</f>
        <v>oblas</v>
      </c>
      <c r="M571" s="5" t="str">
        <f>IF(ISNUMBER(SEARCH("epyc",Table1[[#This Row],[node]])),"epyc",IF(ISNUMBER(SEARCH("thin",Table1[[#This Row],[node]])),"thin",IF(ISNUMBER(SEARCH("fat",Table1[[#This Row],[node]])),"fat","UNKNOWN")))</f>
        <v>epyc</v>
      </c>
      <c r="N571" s="5">
        <f>IF(ISNUMBER(SEARCH("optimized",Table1[[#This Row],[csv]])),1,0)</f>
        <v>1</v>
      </c>
      <c r="O571" s="5" t="str" cm="1">
        <f t="array" ref="O571">INDEX(_xlfn.TEXTSPLIT(INDEX(_xlfn.TEXTSPLIT(Table1[[#This Row],[rep]],"="),2)," "),1)</f>
        <v>cores</v>
      </c>
      <c r="P571" s="5" t="str" cm="1">
        <f t="array" ref="P571">INDEX(_xlfn.TEXTSPLIT(INDEX(_xlfn.TEXTSPLIT(Table1[[#This Row],[rep]],"="),3)," "),1)</f>
        <v>close</v>
      </c>
      <c r="Q571" s="5" cm="1">
        <f t="array" ref="Q571">VALUE(INDEX(_xlfn.TEXTSPLIT(INDEX(_xlfn.TEXTSPLIT(Table1[[#This Row],[rep]],"="),4)," "),1))</f>
        <v>26</v>
      </c>
      <c r="R571" s="5" cm="1">
        <f t="array" ref="R571">VALUE(INDEX(_xlfn.TEXTSPLIT(INDEX(_xlfn.TEXTSPLIT(Table1[[#This Row],[rep]],"="),5)," "),1))</f>
        <v>26</v>
      </c>
    </row>
    <row r="572" spans="1:18" x14ac:dyDescent="0.25">
      <c r="A572" t="s">
        <v>1066</v>
      </c>
      <c r="B572" t="s">
        <v>1067</v>
      </c>
      <c r="C572" t="s">
        <v>32</v>
      </c>
      <c r="D572" t="s">
        <v>1107</v>
      </c>
      <c r="E572">
        <v>30000</v>
      </c>
      <c r="F572">
        <v>30000</v>
      </c>
      <c r="G572">
        <v>30000</v>
      </c>
      <c r="H572">
        <v>27.877136406000002</v>
      </c>
      <c r="I572">
        <v>27.877136</v>
      </c>
      <c r="J572">
        <v>1937.071269</v>
      </c>
      <c r="K572" s="5" t="str" cm="1">
        <f t="array" ref="K572">INDEX(_xlfn.TEXTSPLIT(Table1[[#This Row],[csv]],"_"),1)</f>
        <v>sgemm</v>
      </c>
      <c r="L572" s="5" t="str" cm="1">
        <f t="array" ref="L572">INDEX(_xlfn.TEXTSPLIT(Table1[[#This Row],[csv]],"_"),2)</f>
        <v>oblas</v>
      </c>
      <c r="M572" s="5" t="str">
        <f>IF(ISNUMBER(SEARCH("epyc",Table1[[#This Row],[node]])),"epyc",IF(ISNUMBER(SEARCH("thin",Table1[[#This Row],[node]])),"thin",IF(ISNUMBER(SEARCH("fat",Table1[[#This Row],[node]])),"fat","UNKNOWN")))</f>
        <v>epyc</v>
      </c>
      <c r="N572" s="5">
        <f>IF(ISNUMBER(SEARCH("optimized",Table1[[#This Row],[csv]])),1,0)</f>
        <v>1</v>
      </c>
      <c r="O572" s="5" t="str" cm="1">
        <f t="array" ref="O572">INDEX(_xlfn.TEXTSPLIT(INDEX(_xlfn.TEXTSPLIT(Table1[[#This Row],[rep]],"="),2)," "),1)</f>
        <v>cores</v>
      </c>
      <c r="P572" s="5" t="str" cm="1">
        <f t="array" ref="P572">INDEX(_xlfn.TEXTSPLIT(INDEX(_xlfn.TEXTSPLIT(Table1[[#This Row],[rep]],"="),3)," "),1)</f>
        <v>close</v>
      </c>
      <c r="Q572" s="5" cm="1">
        <f t="array" ref="Q572">VALUE(INDEX(_xlfn.TEXTSPLIT(INDEX(_xlfn.TEXTSPLIT(Table1[[#This Row],[rep]],"="),4)," "),1))</f>
        <v>25</v>
      </c>
      <c r="R572" s="5" cm="1">
        <f t="array" ref="R572">VALUE(INDEX(_xlfn.TEXTSPLIT(INDEX(_xlfn.TEXTSPLIT(Table1[[#This Row],[rep]],"="),5)," "),1))</f>
        <v>25</v>
      </c>
    </row>
    <row r="573" spans="1:18" x14ac:dyDescent="0.25">
      <c r="A573" t="s">
        <v>1066</v>
      </c>
      <c r="B573" t="s">
        <v>1067</v>
      </c>
      <c r="C573" t="s">
        <v>32</v>
      </c>
      <c r="D573" t="s">
        <v>1108</v>
      </c>
      <c r="E573">
        <v>30000</v>
      </c>
      <c r="F573">
        <v>30000</v>
      </c>
      <c r="G573">
        <v>30000</v>
      </c>
      <c r="H573">
        <v>28.884275836</v>
      </c>
      <c r="I573">
        <v>28.884276</v>
      </c>
      <c r="J573">
        <v>1869.529301</v>
      </c>
      <c r="K573" s="5" t="str" cm="1">
        <f t="array" ref="K573">INDEX(_xlfn.TEXTSPLIT(Table1[[#This Row],[csv]],"_"),1)</f>
        <v>sgemm</v>
      </c>
      <c r="L573" s="5" t="str" cm="1">
        <f t="array" ref="L573">INDEX(_xlfn.TEXTSPLIT(Table1[[#This Row],[csv]],"_"),2)</f>
        <v>oblas</v>
      </c>
      <c r="M573" s="5" t="str">
        <f>IF(ISNUMBER(SEARCH("epyc",Table1[[#This Row],[node]])),"epyc",IF(ISNUMBER(SEARCH("thin",Table1[[#This Row],[node]])),"thin",IF(ISNUMBER(SEARCH("fat",Table1[[#This Row],[node]])),"fat","UNKNOWN")))</f>
        <v>epyc</v>
      </c>
      <c r="N573" s="5">
        <f>IF(ISNUMBER(SEARCH("optimized",Table1[[#This Row],[csv]])),1,0)</f>
        <v>1</v>
      </c>
      <c r="O573" s="5" t="str" cm="1">
        <f t="array" ref="O573">INDEX(_xlfn.TEXTSPLIT(INDEX(_xlfn.TEXTSPLIT(Table1[[#This Row],[rep]],"="),2)," "),1)</f>
        <v>cores</v>
      </c>
      <c r="P573" s="5" t="str" cm="1">
        <f t="array" ref="P573">INDEX(_xlfn.TEXTSPLIT(INDEX(_xlfn.TEXTSPLIT(Table1[[#This Row],[rep]],"="),3)," "),1)</f>
        <v>close</v>
      </c>
      <c r="Q573" s="5" cm="1">
        <f t="array" ref="Q573">VALUE(INDEX(_xlfn.TEXTSPLIT(INDEX(_xlfn.TEXTSPLIT(Table1[[#This Row],[rep]],"="),4)," "),1))</f>
        <v>24</v>
      </c>
      <c r="R573" s="5" cm="1">
        <f t="array" ref="R573">VALUE(INDEX(_xlfn.TEXTSPLIT(INDEX(_xlfn.TEXTSPLIT(Table1[[#This Row],[rep]],"="),5)," "),1))</f>
        <v>24</v>
      </c>
    </row>
    <row r="574" spans="1:18" x14ac:dyDescent="0.25">
      <c r="A574" t="s">
        <v>1066</v>
      </c>
      <c r="B574" t="s">
        <v>1067</v>
      </c>
      <c r="C574" t="s">
        <v>32</v>
      </c>
      <c r="D574" t="s">
        <v>1109</v>
      </c>
      <c r="E574">
        <v>30000</v>
      </c>
      <c r="F574">
        <v>30000</v>
      </c>
      <c r="G574">
        <v>30000</v>
      </c>
      <c r="H574">
        <v>30.482532925000001</v>
      </c>
      <c r="I574">
        <v>30.482533</v>
      </c>
      <c r="J574">
        <v>1771.5063290000001</v>
      </c>
      <c r="K574" s="5" t="str" cm="1">
        <f t="array" ref="K574">INDEX(_xlfn.TEXTSPLIT(Table1[[#This Row],[csv]],"_"),1)</f>
        <v>sgemm</v>
      </c>
      <c r="L574" s="5" t="str" cm="1">
        <f t="array" ref="L574">INDEX(_xlfn.TEXTSPLIT(Table1[[#This Row],[csv]],"_"),2)</f>
        <v>oblas</v>
      </c>
      <c r="M574" s="5" t="str">
        <f>IF(ISNUMBER(SEARCH("epyc",Table1[[#This Row],[node]])),"epyc",IF(ISNUMBER(SEARCH("thin",Table1[[#This Row],[node]])),"thin",IF(ISNUMBER(SEARCH("fat",Table1[[#This Row],[node]])),"fat","UNKNOWN")))</f>
        <v>epyc</v>
      </c>
      <c r="N574" s="5">
        <f>IF(ISNUMBER(SEARCH("optimized",Table1[[#This Row],[csv]])),1,0)</f>
        <v>1</v>
      </c>
      <c r="O574" s="5" t="str" cm="1">
        <f t="array" ref="O574">INDEX(_xlfn.TEXTSPLIT(INDEX(_xlfn.TEXTSPLIT(Table1[[#This Row],[rep]],"="),2)," "),1)</f>
        <v>cores</v>
      </c>
      <c r="P574" s="5" t="str" cm="1">
        <f t="array" ref="P574">INDEX(_xlfn.TEXTSPLIT(INDEX(_xlfn.TEXTSPLIT(Table1[[#This Row],[rep]],"="),3)," "),1)</f>
        <v>close</v>
      </c>
      <c r="Q574" s="5" cm="1">
        <f t="array" ref="Q574">VALUE(INDEX(_xlfn.TEXTSPLIT(INDEX(_xlfn.TEXTSPLIT(Table1[[#This Row],[rep]],"="),4)," "),1))</f>
        <v>23</v>
      </c>
      <c r="R574" s="5" cm="1">
        <f t="array" ref="R574">VALUE(INDEX(_xlfn.TEXTSPLIT(INDEX(_xlfn.TEXTSPLIT(Table1[[#This Row],[rep]],"="),5)," "),1))</f>
        <v>23</v>
      </c>
    </row>
    <row r="575" spans="1:18" x14ac:dyDescent="0.25">
      <c r="A575" t="s">
        <v>1066</v>
      </c>
      <c r="B575" t="s">
        <v>1067</v>
      </c>
      <c r="C575" t="s">
        <v>32</v>
      </c>
      <c r="D575" t="s">
        <v>1110</v>
      </c>
      <c r="E575">
        <v>30000</v>
      </c>
      <c r="F575">
        <v>30000</v>
      </c>
      <c r="G575">
        <v>30000</v>
      </c>
      <c r="H575">
        <v>31.121888775999999</v>
      </c>
      <c r="I575">
        <v>31.121888999999999</v>
      </c>
      <c r="J575">
        <v>1735.1131989999999</v>
      </c>
      <c r="K575" s="5" t="str" cm="1">
        <f t="array" ref="K575">INDEX(_xlfn.TEXTSPLIT(Table1[[#This Row],[csv]],"_"),1)</f>
        <v>sgemm</v>
      </c>
      <c r="L575" s="5" t="str" cm="1">
        <f t="array" ref="L575">INDEX(_xlfn.TEXTSPLIT(Table1[[#This Row],[csv]],"_"),2)</f>
        <v>oblas</v>
      </c>
      <c r="M575" s="5" t="str">
        <f>IF(ISNUMBER(SEARCH("epyc",Table1[[#This Row],[node]])),"epyc",IF(ISNUMBER(SEARCH("thin",Table1[[#This Row],[node]])),"thin",IF(ISNUMBER(SEARCH("fat",Table1[[#This Row],[node]])),"fat","UNKNOWN")))</f>
        <v>epyc</v>
      </c>
      <c r="N575" s="5">
        <f>IF(ISNUMBER(SEARCH("optimized",Table1[[#This Row],[csv]])),1,0)</f>
        <v>1</v>
      </c>
      <c r="O575" s="5" t="str" cm="1">
        <f t="array" ref="O575">INDEX(_xlfn.TEXTSPLIT(INDEX(_xlfn.TEXTSPLIT(Table1[[#This Row],[rep]],"="),2)," "),1)</f>
        <v>cores</v>
      </c>
      <c r="P575" s="5" t="str" cm="1">
        <f t="array" ref="P575">INDEX(_xlfn.TEXTSPLIT(INDEX(_xlfn.TEXTSPLIT(Table1[[#This Row],[rep]],"="),3)," "),1)</f>
        <v>close</v>
      </c>
      <c r="Q575" s="5" cm="1">
        <f t="array" ref="Q575">VALUE(INDEX(_xlfn.TEXTSPLIT(INDEX(_xlfn.TEXTSPLIT(Table1[[#This Row],[rep]],"="),4)," "),1))</f>
        <v>22</v>
      </c>
      <c r="R575" s="5" cm="1">
        <f t="array" ref="R575">VALUE(INDEX(_xlfn.TEXTSPLIT(INDEX(_xlfn.TEXTSPLIT(Table1[[#This Row],[rep]],"="),5)," "),1))</f>
        <v>22</v>
      </c>
    </row>
    <row r="576" spans="1:18" x14ac:dyDescent="0.25">
      <c r="A576" t="s">
        <v>1066</v>
      </c>
      <c r="B576" t="s">
        <v>1067</v>
      </c>
      <c r="C576" t="s">
        <v>32</v>
      </c>
      <c r="D576" t="s">
        <v>1111</v>
      </c>
      <c r="E576">
        <v>30000</v>
      </c>
      <c r="F576">
        <v>30000</v>
      </c>
      <c r="G576">
        <v>30000</v>
      </c>
      <c r="H576">
        <v>32.399653035999997</v>
      </c>
      <c r="I576">
        <v>32.399653000000001</v>
      </c>
      <c r="J576">
        <v>1666.6845149999999</v>
      </c>
      <c r="K576" s="5" t="str" cm="1">
        <f t="array" ref="K576">INDEX(_xlfn.TEXTSPLIT(Table1[[#This Row],[csv]],"_"),1)</f>
        <v>sgemm</v>
      </c>
      <c r="L576" s="5" t="str" cm="1">
        <f t="array" ref="L576">INDEX(_xlfn.TEXTSPLIT(Table1[[#This Row],[csv]],"_"),2)</f>
        <v>oblas</v>
      </c>
      <c r="M576" s="5" t="str">
        <f>IF(ISNUMBER(SEARCH("epyc",Table1[[#This Row],[node]])),"epyc",IF(ISNUMBER(SEARCH("thin",Table1[[#This Row],[node]])),"thin",IF(ISNUMBER(SEARCH("fat",Table1[[#This Row],[node]])),"fat","UNKNOWN")))</f>
        <v>epyc</v>
      </c>
      <c r="N576" s="5">
        <f>IF(ISNUMBER(SEARCH("optimized",Table1[[#This Row],[csv]])),1,0)</f>
        <v>1</v>
      </c>
      <c r="O576" s="5" t="str" cm="1">
        <f t="array" ref="O576">INDEX(_xlfn.TEXTSPLIT(INDEX(_xlfn.TEXTSPLIT(Table1[[#This Row],[rep]],"="),2)," "),1)</f>
        <v>cores</v>
      </c>
      <c r="P576" s="5" t="str" cm="1">
        <f t="array" ref="P576">INDEX(_xlfn.TEXTSPLIT(INDEX(_xlfn.TEXTSPLIT(Table1[[#This Row],[rep]],"="),3)," "),1)</f>
        <v>close</v>
      </c>
      <c r="Q576" s="5" cm="1">
        <f t="array" ref="Q576">VALUE(INDEX(_xlfn.TEXTSPLIT(INDEX(_xlfn.TEXTSPLIT(Table1[[#This Row],[rep]],"="),4)," "),1))</f>
        <v>21</v>
      </c>
      <c r="R576" s="5" cm="1">
        <f t="array" ref="R576">VALUE(INDEX(_xlfn.TEXTSPLIT(INDEX(_xlfn.TEXTSPLIT(Table1[[#This Row],[rep]],"="),5)," "),1))</f>
        <v>21</v>
      </c>
    </row>
    <row r="577" spans="1:18" x14ac:dyDescent="0.25">
      <c r="A577" t="s">
        <v>1066</v>
      </c>
      <c r="B577" t="s">
        <v>1067</v>
      </c>
      <c r="C577" t="s">
        <v>32</v>
      </c>
      <c r="D577" t="s">
        <v>1112</v>
      </c>
      <c r="E577">
        <v>30000</v>
      </c>
      <c r="F577">
        <v>30000</v>
      </c>
      <c r="G577">
        <v>30000</v>
      </c>
      <c r="H577">
        <v>33.462401718000002</v>
      </c>
      <c r="I577">
        <v>33.462401999999997</v>
      </c>
      <c r="J577">
        <v>1613.751471</v>
      </c>
      <c r="K577" s="5" t="str" cm="1">
        <f t="array" ref="K577">INDEX(_xlfn.TEXTSPLIT(Table1[[#This Row],[csv]],"_"),1)</f>
        <v>sgemm</v>
      </c>
      <c r="L577" s="5" t="str" cm="1">
        <f t="array" ref="L577">INDEX(_xlfn.TEXTSPLIT(Table1[[#This Row],[csv]],"_"),2)</f>
        <v>oblas</v>
      </c>
      <c r="M577" s="5" t="str">
        <f>IF(ISNUMBER(SEARCH("epyc",Table1[[#This Row],[node]])),"epyc",IF(ISNUMBER(SEARCH("thin",Table1[[#This Row],[node]])),"thin",IF(ISNUMBER(SEARCH("fat",Table1[[#This Row],[node]])),"fat","UNKNOWN")))</f>
        <v>epyc</v>
      </c>
      <c r="N577" s="5">
        <f>IF(ISNUMBER(SEARCH("optimized",Table1[[#This Row],[csv]])),1,0)</f>
        <v>1</v>
      </c>
      <c r="O577" s="5" t="str" cm="1">
        <f t="array" ref="O577">INDEX(_xlfn.TEXTSPLIT(INDEX(_xlfn.TEXTSPLIT(Table1[[#This Row],[rep]],"="),2)," "),1)</f>
        <v>cores</v>
      </c>
      <c r="P577" s="5" t="str" cm="1">
        <f t="array" ref="P577">INDEX(_xlfn.TEXTSPLIT(INDEX(_xlfn.TEXTSPLIT(Table1[[#This Row],[rep]],"="),3)," "),1)</f>
        <v>close</v>
      </c>
      <c r="Q577" s="5" cm="1">
        <f t="array" ref="Q577">VALUE(INDEX(_xlfn.TEXTSPLIT(INDEX(_xlfn.TEXTSPLIT(Table1[[#This Row],[rep]],"="),4)," "),1))</f>
        <v>20</v>
      </c>
      <c r="R577" s="5" cm="1">
        <f t="array" ref="R577">VALUE(INDEX(_xlfn.TEXTSPLIT(INDEX(_xlfn.TEXTSPLIT(Table1[[#This Row],[rep]],"="),5)," "),1))</f>
        <v>20</v>
      </c>
    </row>
    <row r="578" spans="1:18" x14ac:dyDescent="0.25">
      <c r="A578" t="s">
        <v>1066</v>
      </c>
      <c r="B578" t="s">
        <v>1067</v>
      </c>
      <c r="C578" t="s">
        <v>32</v>
      </c>
      <c r="D578" t="s">
        <v>1113</v>
      </c>
      <c r="E578">
        <v>30000</v>
      </c>
      <c r="F578">
        <v>30000</v>
      </c>
      <c r="G578">
        <v>30000</v>
      </c>
      <c r="H578">
        <v>35.137970226999997</v>
      </c>
      <c r="I578">
        <v>35.137970000000003</v>
      </c>
      <c r="J578">
        <v>1536.7990709999999</v>
      </c>
      <c r="K578" s="5" t="str" cm="1">
        <f t="array" ref="K578">INDEX(_xlfn.TEXTSPLIT(Table1[[#This Row],[csv]],"_"),1)</f>
        <v>sgemm</v>
      </c>
      <c r="L578" s="5" t="str" cm="1">
        <f t="array" ref="L578">INDEX(_xlfn.TEXTSPLIT(Table1[[#This Row],[csv]],"_"),2)</f>
        <v>oblas</v>
      </c>
      <c r="M578" s="5" t="str">
        <f>IF(ISNUMBER(SEARCH("epyc",Table1[[#This Row],[node]])),"epyc",IF(ISNUMBER(SEARCH("thin",Table1[[#This Row],[node]])),"thin",IF(ISNUMBER(SEARCH("fat",Table1[[#This Row],[node]])),"fat","UNKNOWN")))</f>
        <v>epyc</v>
      </c>
      <c r="N578" s="5">
        <f>IF(ISNUMBER(SEARCH("optimized",Table1[[#This Row],[csv]])),1,0)</f>
        <v>1</v>
      </c>
      <c r="O578" s="5" t="str" cm="1">
        <f t="array" ref="O578">INDEX(_xlfn.TEXTSPLIT(INDEX(_xlfn.TEXTSPLIT(Table1[[#This Row],[rep]],"="),2)," "),1)</f>
        <v>cores</v>
      </c>
      <c r="P578" s="5" t="str" cm="1">
        <f t="array" ref="P578">INDEX(_xlfn.TEXTSPLIT(INDEX(_xlfn.TEXTSPLIT(Table1[[#This Row],[rep]],"="),3)," "),1)</f>
        <v>close</v>
      </c>
      <c r="Q578" s="5" cm="1">
        <f t="array" ref="Q578">VALUE(INDEX(_xlfn.TEXTSPLIT(INDEX(_xlfn.TEXTSPLIT(Table1[[#This Row],[rep]],"="),4)," "),1))</f>
        <v>19</v>
      </c>
      <c r="R578" s="5" cm="1">
        <f t="array" ref="R578">VALUE(INDEX(_xlfn.TEXTSPLIT(INDEX(_xlfn.TEXTSPLIT(Table1[[#This Row],[rep]],"="),5)," "),1))</f>
        <v>19</v>
      </c>
    </row>
    <row r="579" spans="1:18" x14ac:dyDescent="0.25">
      <c r="A579" t="s">
        <v>1066</v>
      </c>
      <c r="B579" t="s">
        <v>1067</v>
      </c>
      <c r="C579" t="s">
        <v>32</v>
      </c>
      <c r="D579" t="s">
        <v>1114</v>
      </c>
      <c r="E579">
        <v>30000</v>
      </c>
      <c r="F579">
        <v>30000</v>
      </c>
      <c r="G579">
        <v>30000</v>
      </c>
      <c r="H579">
        <v>37.174867319000001</v>
      </c>
      <c r="I579">
        <v>37.174866999999999</v>
      </c>
      <c r="J579">
        <v>1452.59429</v>
      </c>
      <c r="K579" s="5" t="str" cm="1">
        <f t="array" ref="K579">INDEX(_xlfn.TEXTSPLIT(Table1[[#This Row],[csv]],"_"),1)</f>
        <v>sgemm</v>
      </c>
      <c r="L579" s="5" t="str" cm="1">
        <f t="array" ref="L579">INDEX(_xlfn.TEXTSPLIT(Table1[[#This Row],[csv]],"_"),2)</f>
        <v>oblas</v>
      </c>
      <c r="M579" s="5" t="str">
        <f>IF(ISNUMBER(SEARCH("epyc",Table1[[#This Row],[node]])),"epyc",IF(ISNUMBER(SEARCH("thin",Table1[[#This Row],[node]])),"thin",IF(ISNUMBER(SEARCH("fat",Table1[[#This Row],[node]])),"fat","UNKNOWN")))</f>
        <v>epyc</v>
      </c>
      <c r="N579" s="5">
        <f>IF(ISNUMBER(SEARCH("optimized",Table1[[#This Row],[csv]])),1,0)</f>
        <v>1</v>
      </c>
      <c r="O579" s="5" t="str" cm="1">
        <f t="array" ref="O579">INDEX(_xlfn.TEXTSPLIT(INDEX(_xlfn.TEXTSPLIT(Table1[[#This Row],[rep]],"="),2)," "),1)</f>
        <v>cores</v>
      </c>
      <c r="P579" s="5" t="str" cm="1">
        <f t="array" ref="P579">INDEX(_xlfn.TEXTSPLIT(INDEX(_xlfn.TEXTSPLIT(Table1[[#This Row],[rep]],"="),3)," "),1)</f>
        <v>close</v>
      </c>
      <c r="Q579" s="5" cm="1">
        <f t="array" ref="Q579">VALUE(INDEX(_xlfn.TEXTSPLIT(INDEX(_xlfn.TEXTSPLIT(Table1[[#This Row],[rep]],"="),4)," "),1))</f>
        <v>18</v>
      </c>
      <c r="R579" s="5" cm="1">
        <f t="array" ref="R579">VALUE(INDEX(_xlfn.TEXTSPLIT(INDEX(_xlfn.TEXTSPLIT(Table1[[#This Row],[rep]],"="),5)," "),1))</f>
        <v>18</v>
      </c>
    </row>
    <row r="580" spans="1:18" x14ac:dyDescent="0.25">
      <c r="A580" t="s">
        <v>1066</v>
      </c>
      <c r="B580" t="s">
        <v>1067</v>
      </c>
      <c r="C580" t="s">
        <v>32</v>
      </c>
      <c r="D580" t="s">
        <v>1115</v>
      </c>
      <c r="E580">
        <v>30000</v>
      </c>
      <c r="F580">
        <v>30000</v>
      </c>
      <c r="G580">
        <v>30000</v>
      </c>
      <c r="H580">
        <v>38.934272956999997</v>
      </c>
      <c r="I580">
        <v>38.934272999999997</v>
      </c>
      <c r="J580">
        <v>1386.952828</v>
      </c>
      <c r="K580" s="5" t="str" cm="1">
        <f t="array" ref="K580">INDEX(_xlfn.TEXTSPLIT(Table1[[#This Row],[csv]],"_"),1)</f>
        <v>sgemm</v>
      </c>
      <c r="L580" s="5" t="str" cm="1">
        <f t="array" ref="L580">INDEX(_xlfn.TEXTSPLIT(Table1[[#This Row],[csv]],"_"),2)</f>
        <v>oblas</v>
      </c>
      <c r="M580" s="5" t="str">
        <f>IF(ISNUMBER(SEARCH("epyc",Table1[[#This Row],[node]])),"epyc",IF(ISNUMBER(SEARCH("thin",Table1[[#This Row],[node]])),"thin",IF(ISNUMBER(SEARCH("fat",Table1[[#This Row],[node]])),"fat","UNKNOWN")))</f>
        <v>epyc</v>
      </c>
      <c r="N580" s="5">
        <f>IF(ISNUMBER(SEARCH("optimized",Table1[[#This Row],[csv]])),1,0)</f>
        <v>1</v>
      </c>
      <c r="O580" s="5" t="str" cm="1">
        <f t="array" ref="O580">INDEX(_xlfn.TEXTSPLIT(INDEX(_xlfn.TEXTSPLIT(Table1[[#This Row],[rep]],"="),2)," "),1)</f>
        <v>cores</v>
      </c>
      <c r="P580" s="5" t="str" cm="1">
        <f t="array" ref="P580">INDEX(_xlfn.TEXTSPLIT(INDEX(_xlfn.TEXTSPLIT(Table1[[#This Row],[rep]],"="),3)," "),1)</f>
        <v>close</v>
      </c>
      <c r="Q580" s="5" cm="1">
        <f t="array" ref="Q580">VALUE(INDEX(_xlfn.TEXTSPLIT(INDEX(_xlfn.TEXTSPLIT(Table1[[#This Row],[rep]],"="),4)," "),1))</f>
        <v>17</v>
      </c>
      <c r="R580" s="5" cm="1">
        <f t="array" ref="R580">VALUE(INDEX(_xlfn.TEXTSPLIT(INDEX(_xlfn.TEXTSPLIT(Table1[[#This Row],[rep]],"="),5)," "),1))</f>
        <v>17</v>
      </c>
    </row>
    <row r="581" spans="1:18" x14ac:dyDescent="0.25">
      <c r="A581" t="s">
        <v>1066</v>
      </c>
      <c r="B581" t="s">
        <v>1067</v>
      </c>
      <c r="C581" t="s">
        <v>32</v>
      </c>
      <c r="D581" t="s">
        <v>1116</v>
      </c>
      <c r="E581">
        <v>30000</v>
      </c>
      <c r="F581">
        <v>30000</v>
      </c>
      <c r="G581">
        <v>30000</v>
      </c>
      <c r="H581">
        <v>40.755569846</v>
      </c>
      <c r="I581">
        <v>40.755569999999999</v>
      </c>
      <c r="J581">
        <v>1324.9722730000001</v>
      </c>
      <c r="K581" s="5" t="str" cm="1">
        <f t="array" ref="K581">INDEX(_xlfn.TEXTSPLIT(Table1[[#This Row],[csv]],"_"),1)</f>
        <v>sgemm</v>
      </c>
      <c r="L581" s="5" t="str" cm="1">
        <f t="array" ref="L581">INDEX(_xlfn.TEXTSPLIT(Table1[[#This Row],[csv]],"_"),2)</f>
        <v>oblas</v>
      </c>
      <c r="M581" s="5" t="str">
        <f>IF(ISNUMBER(SEARCH("epyc",Table1[[#This Row],[node]])),"epyc",IF(ISNUMBER(SEARCH("thin",Table1[[#This Row],[node]])),"thin",IF(ISNUMBER(SEARCH("fat",Table1[[#This Row],[node]])),"fat","UNKNOWN")))</f>
        <v>epyc</v>
      </c>
      <c r="N581" s="5">
        <f>IF(ISNUMBER(SEARCH("optimized",Table1[[#This Row],[csv]])),1,0)</f>
        <v>1</v>
      </c>
      <c r="O581" s="5" t="str" cm="1">
        <f t="array" ref="O581">INDEX(_xlfn.TEXTSPLIT(INDEX(_xlfn.TEXTSPLIT(Table1[[#This Row],[rep]],"="),2)," "),1)</f>
        <v>cores</v>
      </c>
      <c r="P581" s="5" t="str" cm="1">
        <f t="array" ref="P581">INDEX(_xlfn.TEXTSPLIT(INDEX(_xlfn.TEXTSPLIT(Table1[[#This Row],[rep]],"="),3)," "),1)</f>
        <v>close</v>
      </c>
      <c r="Q581" s="5" cm="1">
        <f t="array" ref="Q581">VALUE(INDEX(_xlfn.TEXTSPLIT(INDEX(_xlfn.TEXTSPLIT(Table1[[#This Row],[rep]],"="),4)," "),1))</f>
        <v>16</v>
      </c>
      <c r="R581" s="5" cm="1">
        <f t="array" ref="R581">VALUE(INDEX(_xlfn.TEXTSPLIT(INDEX(_xlfn.TEXTSPLIT(Table1[[#This Row],[rep]],"="),5)," "),1))</f>
        <v>16</v>
      </c>
    </row>
    <row r="582" spans="1:18" x14ac:dyDescent="0.25">
      <c r="A582" t="s">
        <v>1066</v>
      </c>
      <c r="B582" t="s">
        <v>1067</v>
      </c>
      <c r="C582" t="s">
        <v>32</v>
      </c>
      <c r="D582" t="s">
        <v>1117</v>
      </c>
      <c r="E582">
        <v>30000</v>
      </c>
      <c r="F582">
        <v>30000</v>
      </c>
      <c r="G582">
        <v>30000</v>
      </c>
      <c r="H582">
        <v>43.399224138999998</v>
      </c>
      <c r="I582">
        <v>43.399223999999997</v>
      </c>
      <c r="J582">
        <v>1244.2618749999999</v>
      </c>
      <c r="K582" s="5" t="str" cm="1">
        <f t="array" ref="K582">INDEX(_xlfn.TEXTSPLIT(Table1[[#This Row],[csv]],"_"),1)</f>
        <v>sgemm</v>
      </c>
      <c r="L582" s="5" t="str" cm="1">
        <f t="array" ref="L582">INDEX(_xlfn.TEXTSPLIT(Table1[[#This Row],[csv]],"_"),2)</f>
        <v>oblas</v>
      </c>
      <c r="M582" s="5" t="str">
        <f>IF(ISNUMBER(SEARCH("epyc",Table1[[#This Row],[node]])),"epyc",IF(ISNUMBER(SEARCH("thin",Table1[[#This Row],[node]])),"thin",IF(ISNUMBER(SEARCH("fat",Table1[[#This Row],[node]])),"fat","UNKNOWN")))</f>
        <v>epyc</v>
      </c>
      <c r="N582" s="5">
        <f>IF(ISNUMBER(SEARCH("optimized",Table1[[#This Row],[csv]])),1,0)</f>
        <v>1</v>
      </c>
      <c r="O582" s="5" t="str" cm="1">
        <f t="array" ref="O582">INDEX(_xlfn.TEXTSPLIT(INDEX(_xlfn.TEXTSPLIT(Table1[[#This Row],[rep]],"="),2)," "),1)</f>
        <v>cores</v>
      </c>
      <c r="P582" s="5" t="str" cm="1">
        <f t="array" ref="P582">INDEX(_xlfn.TEXTSPLIT(INDEX(_xlfn.TEXTSPLIT(Table1[[#This Row],[rep]],"="),3)," "),1)</f>
        <v>close</v>
      </c>
      <c r="Q582" s="5" cm="1">
        <f t="array" ref="Q582">VALUE(INDEX(_xlfn.TEXTSPLIT(INDEX(_xlfn.TEXTSPLIT(Table1[[#This Row],[rep]],"="),4)," "),1))</f>
        <v>15</v>
      </c>
      <c r="R582" s="5" cm="1">
        <f t="array" ref="R582">VALUE(INDEX(_xlfn.TEXTSPLIT(INDEX(_xlfn.TEXTSPLIT(Table1[[#This Row],[rep]],"="),5)," "),1))</f>
        <v>15</v>
      </c>
    </row>
    <row r="583" spans="1:18" x14ac:dyDescent="0.25">
      <c r="A583" t="s">
        <v>1066</v>
      </c>
      <c r="B583" t="s">
        <v>1067</v>
      </c>
      <c r="C583" t="s">
        <v>32</v>
      </c>
      <c r="D583" t="s">
        <v>1118</v>
      </c>
      <c r="E583">
        <v>30000</v>
      </c>
      <c r="F583">
        <v>30000</v>
      </c>
      <c r="G583">
        <v>30000</v>
      </c>
      <c r="H583">
        <v>45.912004545000002</v>
      </c>
      <c r="I583">
        <v>45.912005000000001</v>
      </c>
      <c r="J583">
        <v>1176.1629780000001</v>
      </c>
      <c r="K583" s="5" t="str" cm="1">
        <f t="array" ref="K583">INDEX(_xlfn.TEXTSPLIT(Table1[[#This Row],[csv]],"_"),1)</f>
        <v>sgemm</v>
      </c>
      <c r="L583" s="5" t="str" cm="1">
        <f t="array" ref="L583">INDEX(_xlfn.TEXTSPLIT(Table1[[#This Row],[csv]],"_"),2)</f>
        <v>oblas</v>
      </c>
      <c r="M583" s="5" t="str">
        <f>IF(ISNUMBER(SEARCH("epyc",Table1[[#This Row],[node]])),"epyc",IF(ISNUMBER(SEARCH("thin",Table1[[#This Row],[node]])),"thin",IF(ISNUMBER(SEARCH("fat",Table1[[#This Row],[node]])),"fat","UNKNOWN")))</f>
        <v>epyc</v>
      </c>
      <c r="N583" s="5">
        <f>IF(ISNUMBER(SEARCH("optimized",Table1[[#This Row],[csv]])),1,0)</f>
        <v>1</v>
      </c>
      <c r="O583" s="5" t="str" cm="1">
        <f t="array" ref="O583">INDEX(_xlfn.TEXTSPLIT(INDEX(_xlfn.TEXTSPLIT(Table1[[#This Row],[rep]],"="),2)," "),1)</f>
        <v>cores</v>
      </c>
      <c r="P583" s="5" t="str" cm="1">
        <f t="array" ref="P583">INDEX(_xlfn.TEXTSPLIT(INDEX(_xlfn.TEXTSPLIT(Table1[[#This Row],[rep]],"="),3)," "),1)</f>
        <v>close</v>
      </c>
      <c r="Q583" s="5" cm="1">
        <f t="array" ref="Q583">VALUE(INDEX(_xlfn.TEXTSPLIT(INDEX(_xlfn.TEXTSPLIT(Table1[[#This Row],[rep]],"="),4)," "),1))</f>
        <v>14</v>
      </c>
      <c r="R583" s="5" cm="1">
        <f t="array" ref="R583">VALUE(INDEX(_xlfn.TEXTSPLIT(INDEX(_xlfn.TEXTSPLIT(Table1[[#This Row],[rep]],"="),5)," "),1))</f>
        <v>14</v>
      </c>
    </row>
    <row r="584" spans="1:18" x14ac:dyDescent="0.25">
      <c r="A584" t="s">
        <v>1066</v>
      </c>
      <c r="B584" t="s">
        <v>1067</v>
      </c>
      <c r="C584" t="s">
        <v>32</v>
      </c>
      <c r="D584" t="s">
        <v>1119</v>
      </c>
      <c r="E584">
        <v>30000</v>
      </c>
      <c r="F584">
        <v>30000</v>
      </c>
      <c r="G584">
        <v>30000</v>
      </c>
      <c r="H584">
        <v>49.112780872000002</v>
      </c>
      <c r="I584">
        <v>49.112780999999998</v>
      </c>
      <c r="J584">
        <v>1099.5101279999999</v>
      </c>
      <c r="K584" s="5" t="str" cm="1">
        <f t="array" ref="K584">INDEX(_xlfn.TEXTSPLIT(Table1[[#This Row],[csv]],"_"),1)</f>
        <v>sgemm</v>
      </c>
      <c r="L584" s="5" t="str" cm="1">
        <f t="array" ref="L584">INDEX(_xlfn.TEXTSPLIT(Table1[[#This Row],[csv]],"_"),2)</f>
        <v>oblas</v>
      </c>
      <c r="M584" s="5" t="str">
        <f>IF(ISNUMBER(SEARCH("epyc",Table1[[#This Row],[node]])),"epyc",IF(ISNUMBER(SEARCH("thin",Table1[[#This Row],[node]])),"thin",IF(ISNUMBER(SEARCH("fat",Table1[[#This Row],[node]])),"fat","UNKNOWN")))</f>
        <v>epyc</v>
      </c>
      <c r="N584" s="5">
        <f>IF(ISNUMBER(SEARCH("optimized",Table1[[#This Row],[csv]])),1,0)</f>
        <v>1</v>
      </c>
      <c r="O584" s="5" t="str" cm="1">
        <f t="array" ref="O584">INDEX(_xlfn.TEXTSPLIT(INDEX(_xlfn.TEXTSPLIT(Table1[[#This Row],[rep]],"="),2)," "),1)</f>
        <v>cores</v>
      </c>
      <c r="P584" s="5" t="str" cm="1">
        <f t="array" ref="P584">INDEX(_xlfn.TEXTSPLIT(INDEX(_xlfn.TEXTSPLIT(Table1[[#This Row],[rep]],"="),3)," "),1)</f>
        <v>close</v>
      </c>
      <c r="Q584" s="5" cm="1">
        <f t="array" ref="Q584">VALUE(INDEX(_xlfn.TEXTSPLIT(INDEX(_xlfn.TEXTSPLIT(Table1[[#This Row],[rep]],"="),4)," "),1))</f>
        <v>13</v>
      </c>
      <c r="R584" s="5" cm="1">
        <f t="array" ref="R584">VALUE(INDEX(_xlfn.TEXTSPLIT(INDEX(_xlfn.TEXTSPLIT(Table1[[#This Row],[rep]],"="),5)," "),1))</f>
        <v>13</v>
      </c>
    </row>
    <row r="585" spans="1:18" x14ac:dyDescent="0.25">
      <c r="A585" t="s">
        <v>1066</v>
      </c>
      <c r="B585" t="s">
        <v>1067</v>
      </c>
      <c r="C585" t="s">
        <v>32</v>
      </c>
      <c r="D585" t="s">
        <v>1120</v>
      </c>
      <c r="E585">
        <v>30000</v>
      </c>
      <c r="F585">
        <v>30000</v>
      </c>
      <c r="G585">
        <v>30000</v>
      </c>
      <c r="H585">
        <v>52.149597958999998</v>
      </c>
      <c r="I585">
        <v>52.149597999999997</v>
      </c>
      <c r="J585">
        <v>1035.482575</v>
      </c>
      <c r="K585" s="5" t="str" cm="1">
        <f t="array" ref="K585">INDEX(_xlfn.TEXTSPLIT(Table1[[#This Row],[csv]],"_"),1)</f>
        <v>sgemm</v>
      </c>
      <c r="L585" s="5" t="str" cm="1">
        <f t="array" ref="L585">INDEX(_xlfn.TEXTSPLIT(Table1[[#This Row],[csv]],"_"),2)</f>
        <v>oblas</v>
      </c>
      <c r="M585" s="5" t="str">
        <f>IF(ISNUMBER(SEARCH("epyc",Table1[[#This Row],[node]])),"epyc",IF(ISNUMBER(SEARCH("thin",Table1[[#This Row],[node]])),"thin",IF(ISNUMBER(SEARCH("fat",Table1[[#This Row],[node]])),"fat","UNKNOWN")))</f>
        <v>epyc</v>
      </c>
      <c r="N585" s="5">
        <f>IF(ISNUMBER(SEARCH("optimized",Table1[[#This Row],[csv]])),1,0)</f>
        <v>1</v>
      </c>
      <c r="O585" s="5" t="str" cm="1">
        <f t="array" ref="O585">INDEX(_xlfn.TEXTSPLIT(INDEX(_xlfn.TEXTSPLIT(Table1[[#This Row],[rep]],"="),2)," "),1)</f>
        <v>cores</v>
      </c>
      <c r="P585" s="5" t="str" cm="1">
        <f t="array" ref="P585">INDEX(_xlfn.TEXTSPLIT(INDEX(_xlfn.TEXTSPLIT(Table1[[#This Row],[rep]],"="),3)," "),1)</f>
        <v>close</v>
      </c>
      <c r="Q585" s="5" cm="1">
        <f t="array" ref="Q585">VALUE(INDEX(_xlfn.TEXTSPLIT(INDEX(_xlfn.TEXTSPLIT(Table1[[#This Row],[rep]],"="),4)," "),1))</f>
        <v>12</v>
      </c>
      <c r="R585" s="5" cm="1">
        <f t="array" ref="R585">VALUE(INDEX(_xlfn.TEXTSPLIT(INDEX(_xlfn.TEXTSPLIT(Table1[[#This Row],[rep]],"="),5)," "),1))</f>
        <v>12</v>
      </c>
    </row>
    <row r="586" spans="1:18" x14ac:dyDescent="0.25">
      <c r="A586" t="s">
        <v>1066</v>
      </c>
      <c r="B586" t="s">
        <v>1067</v>
      </c>
      <c r="C586" t="s">
        <v>32</v>
      </c>
      <c r="D586" t="s">
        <v>1121</v>
      </c>
      <c r="E586">
        <v>30000</v>
      </c>
      <c r="F586">
        <v>30000</v>
      </c>
      <c r="G586">
        <v>30000</v>
      </c>
      <c r="H586">
        <v>56.569138424000002</v>
      </c>
      <c r="I586">
        <v>56.569138000000002</v>
      </c>
      <c r="J586">
        <v>954.58409800000004</v>
      </c>
      <c r="K586" s="5" t="str" cm="1">
        <f t="array" ref="K586">INDEX(_xlfn.TEXTSPLIT(Table1[[#This Row],[csv]],"_"),1)</f>
        <v>sgemm</v>
      </c>
      <c r="L586" s="5" t="str" cm="1">
        <f t="array" ref="L586">INDEX(_xlfn.TEXTSPLIT(Table1[[#This Row],[csv]],"_"),2)</f>
        <v>oblas</v>
      </c>
      <c r="M586" s="5" t="str">
        <f>IF(ISNUMBER(SEARCH("epyc",Table1[[#This Row],[node]])),"epyc",IF(ISNUMBER(SEARCH("thin",Table1[[#This Row],[node]])),"thin",IF(ISNUMBER(SEARCH("fat",Table1[[#This Row],[node]])),"fat","UNKNOWN")))</f>
        <v>epyc</v>
      </c>
      <c r="N586" s="5">
        <f>IF(ISNUMBER(SEARCH("optimized",Table1[[#This Row],[csv]])),1,0)</f>
        <v>1</v>
      </c>
      <c r="O586" s="5" t="str" cm="1">
        <f t="array" ref="O586">INDEX(_xlfn.TEXTSPLIT(INDEX(_xlfn.TEXTSPLIT(Table1[[#This Row],[rep]],"="),2)," "),1)</f>
        <v>cores</v>
      </c>
      <c r="P586" s="5" t="str" cm="1">
        <f t="array" ref="P586">INDEX(_xlfn.TEXTSPLIT(INDEX(_xlfn.TEXTSPLIT(Table1[[#This Row],[rep]],"="),3)," "),1)</f>
        <v>close</v>
      </c>
      <c r="Q586" s="5" cm="1">
        <f t="array" ref="Q586">VALUE(INDEX(_xlfn.TEXTSPLIT(INDEX(_xlfn.TEXTSPLIT(Table1[[#This Row],[rep]],"="),4)," "),1))</f>
        <v>11</v>
      </c>
      <c r="R586" s="5" cm="1">
        <f t="array" ref="R586">VALUE(INDEX(_xlfn.TEXTSPLIT(INDEX(_xlfn.TEXTSPLIT(Table1[[#This Row],[rep]],"="),5)," "),1))</f>
        <v>11</v>
      </c>
    </row>
    <row r="587" spans="1:18" x14ac:dyDescent="0.25">
      <c r="A587" t="s">
        <v>1066</v>
      </c>
      <c r="B587" t="s">
        <v>1067</v>
      </c>
      <c r="C587" t="s">
        <v>32</v>
      </c>
      <c r="D587" t="s">
        <v>1122</v>
      </c>
      <c r="E587">
        <v>30000</v>
      </c>
      <c r="F587">
        <v>30000</v>
      </c>
      <c r="G587">
        <v>30000</v>
      </c>
      <c r="H587">
        <v>61.093066620999998</v>
      </c>
      <c r="I587">
        <v>61.093066999999998</v>
      </c>
      <c r="J587">
        <v>883.89735499999995</v>
      </c>
      <c r="K587" s="5" t="str" cm="1">
        <f t="array" ref="K587">INDEX(_xlfn.TEXTSPLIT(Table1[[#This Row],[csv]],"_"),1)</f>
        <v>sgemm</v>
      </c>
      <c r="L587" s="5" t="str" cm="1">
        <f t="array" ref="L587">INDEX(_xlfn.TEXTSPLIT(Table1[[#This Row],[csv]],"_"),2)</f>
        <v>oblas</v>
      </c>
      <c r="M587" s="5" t="str">
        <f>IF(ISNUMBER(SEARCH("epyc",Table1[[#This Row],[node]])),"epyc",IF(ISNUMBER(SEARCH("thin",Table1[[#This Row],[node]])),"thin",IF(ISNUMBER(SEARCH("fat",Table1[[#This Row],[node]])),"fat","UNKNOWN")))</f>
        <v>epyc</v>
      </c>
      <c r="N587" s="5">
        <f>IF(ISNUMBER(SEARCH("optimized",Table1[[#This Row],[csv]])),1,0)</f>
        <v>1</v>
      </c>
      <c r="O587" s="5" t="str" cm="1">
        <f t="array" ref="O587">INDEX(_xlfn.TEXTSPLIT(INDEX(_xlfn.TEXTSPLIT(Table1[[#This Row],[rep]],"="),2)," "),1)</f>
        <v>cores</v>
      </c>
      <c r="P587" s="5" t="str" cm="1">
        <f t="array" ref="P587">INDEX(_xlfn.TEXTSPLIT(INDEX(_xlfn.TEXTSPLIT(Table1[[#This Row],[rep]],"="),3)," "),1)</f>
        <v>close</v>
      </c>
      <c r="Q587" s="5" cm="1">
        <f t="array" ref="Q587">VALUE(INDEX(_xlfn.TEXTSPLIT(INDEX(_xlfn.TEXTSPLIT(Table1[[#This Row],[rep]],"="),4)," "),1))</f>
        <v>10</v>
      </c>
      <c r="R587" s="5" cm="1">
        <f t="array" ref="R587">VALUE(INDEX(_xlfn.TEXTSPLIT(INDEX(_xlfn.TEXTSPLIT(Table1[[#This Row],[rep]],"="),5)," "),1))</f>
        <v>10</v>
      </c>
    </row>
    <row r="588" spans="1:18" x14ac:dyDescent="0.25">
      <c r="A588" t="s">
        <v>1066</v>
      </c>
      <c r="B588" t="s">
        <v>1067</v>
      </c>
      <c r="C588" t="s">
        <v>32</v>
      </c>
      <c r="D588" t="s">
        <v>1123</v>
      </c>
      <c r="E588">
        <v>30000</v>
      </c>
      <c r="F588">
        <v>30000</v>
      </c>
      <c r="G588">
        <v>30000</v>
      </c>
      <c r="H588">
        <v>68.482879937999996</v>
      </c>
      <c r="I588">
        <v>68.482879999999994</v>
      </c>
      <c r="J588">
        <v>788.51824099999999</v>
      </c>
      <c r="K588" s="5" t="str" cm="1">
        <f t="array" ref="K588">INDEX(_xlfn.TEXTSPLIT(Table1[[#This Row],[csv]],"_"),1)</f>
        <v>sgemm</v>
      </c>
      <c r="L588" s="5" t="str" cm="1">
        <f t="array" ref="L588">INDEX(_xlfn.TEXTSPLIT(Table1[[#This Row],[csv]],"_"),2)</f>
        <v>oblas</v>
      </c>
      <c r="M588" s="5" t="str">
        <f>IF(ISNUMBER(SEARCH("epyc",Table1[[#This Row],[node]])),"epyc",IF(ISNUMBER(SEARCH("thin",Table1[[#This Row],[node]])),"thin",IF(ISNUMBER(SEARCH("fat",Table1[[#This Row],[node]])),"fat","UNKNOWN")))</f>
        <v>epyc</v>
      </c>
      <c r="N588" s="5">
        <f>IF(ISNUMBER(SEARCH("optimized",Table1[[#This Row],[csv]])),1,0)</f>
        <v>1</v>
      </c>
      <c r="O588" s="5" t="str" cm="1">
        <f t="array" ref="O588">INDEX(_xlfn.TEXTSPLIT(INDEX(_xlfn.TEXTSPLIT(Table1[[#This Row],[rep]],"="),2)," "),1)</f>
        <v>cores</v>
      </c>
      <c r="P588" s="5" t="str" cm="1">
        <f t="array" ref="P588">INDEX(_xlfn.TEXTSPLIT(INDEX(_xlfn.TEXTSPLIT(Table1[[#This Row],[rep]],"="),3)," "),1)</f>
        <v>close</v>
      </c>
      <c r="Q588" s="5" cm="1">
        <f t="array" ref="Q588">VALUE(INDEX(_xlfn.TEXTSPLIT(INDEX(_xlfn.TEXTSPLIT(Table1[[#This Row],[rep]],"="),4)," "),1))</f>
        <v>9</v>
      </c>
      <c r="R588" s="5" cm="1">
        <f t="array" ref="R588">VALUE(INDEX(_xlfn.TEXTSPLIT(INDEX(_xlfn.TEXTSPLIT(Table1[[#This Row],[rep]],"="),5)," "),1))</f>
        <v>9</v>
      </c>
    </row>
    <row r="589" spans="1:18" x14ac:dyDescent="0.25">
      <c r="A589" t="s">
        <v>1066</v>
      </c>
      <c r="B589" t="s">
        <v>1067</v>
      </c>
      <c r="C589" t="s">
        <v>32</v>
      </c>
      <c r="D589" t="s">
        <v>1124</v>
      </c>
      <c r="E589">
        <v>30000</v>
      </c>
      <c r="F589">
        <v>30000</v>
      </c>
      <c r="G589">
        <v>30000</v>
      </c>
      <c r="H589">
        <v>75.245477072</v>
      </c>
      <c r="I589">
        <v>75.245476999999994</v>
      </c>
      <c r="J589">
        <v>717.65110800000002</v>
      </c>
      <c r="K589" s="5" t="str" cm="1">
        <f t="array" ref="K589">INDEX(_xlfn.TEXTSPLIT(Table1[[#This Row],[csv]],"_"),1)</f>
        <v>sgemm</v>
      </c>
      <c r="L589" s="5" t="str" cm="1">
        <f t="array" ref="L589">INDEX(_xlfn.TEXTSPLIT(Table1[[#This Row],[csv]],"_"),2)</f>
        <v>oblas</v>
      </c>
      <c r="M589" s="5" t="str">
        <f>IF(ISNUMBER(SEARCH("epyc",Table1[[#This Row],[node]])),"epyc",IF(ISNUMBER(SEARCH("thin",Table1[[#This Row],[node]])),"thin",IF(ISNUMBER(SEARCH("fat",Table1[[#This Row],[node]])),"fat","UNKNOWN")))</f>
        <v>epyc</v>
      </c>
      <c r="N589" s="5">
        <f>IF(ISNUMBER(SEARCH("optimized",Table1[[#This Row],[csv]])),1,0)</f>
        <v>1</v>
      </c>
      <c r="O589" s="5" t="str" cm="1">
        <f t="array" ref="O589">INDEX(_xlfn.TEXTSPLIT(INDEX(_xlfn.TEXTSPLIT(Table1[[#This Row],[rep]],"="),2)," "),1)</f>
        <v>cores</v>
      </c>
      <c r="P589" s="5" t="str" cm="1">
        <f t="array" ref="P589">INDEX(_xlfn.TEXTSPLIT(INDEX(_xlfn.TEXTSPLIT(Table1[[#This Row],[rep]],"="),3)," "),1)</f>
        <v>close</v>
      </c>
      <c r="Q589" s="5" cm="1">
        <f t="array" ref="Q589">VALUE(INDEX(_xlfn.TEXTSPLIT(INDEX(_xlfn.TEXTSPLIT(Table1[[#This Row],[rep]],"="),4)," "),1))</f>
        <v>8</v>
      </c>
      <c r="R589" s="5" cm="1">
        <f t="array" ref="R589">VALUE(INDEX(_xlfn.TEXTSPLIT(INDEX(_xlfn.TEXTSPLIT(Table1[[#This Row],[rep]],"="),5)," "),1))</f>
        <v>8</v>
      </c>
    </row>
    <row r="590" spans="1:18" x14ac:dyDescent="0.25">
      <c r="A590" t="s">
        <v>1066</v>
      </c>
      <c r="B590" t="s">
        <v>1067</v>
      </c>
      <c r="C590" t="s">
        <v>32</v>
      </c>
      <c r="D590" t="s">
        <v>1125</v>
      </c>
      <c r="E590">
        <v>30000</v>
      </c>
      <c r="F590">
        <v>30000</v>
      </c>
      <c r="G590">
        <v>30000</v>
      </c>
      <c r="H590">
        <v>85.773050252999994</v>
      </c>
      <c r="I590">
        <v>85.773049999999998</v>
      </c>
      <c r="J590">
        <v>629.56837700000005</v>
      </c>
      <c r="K590" s="5" t="str" cm="1">
        <f t="array" ref="K590">INDEX(_xlfn.TEXTSPLIT(Table1[[#This Row],[csv]],"_"),1)</f>
        <v>sgemm</v>
      </c>
      <c r="L590" s="5" t="str" cm="1">
        <f t="array" ref="L590">INDEX(_xlfn.TEXTSPLIT(Table1[[#This Row],[csv]],"_"),2)</f>
        <v>oblas</v>
      </c>
      <c r="M590" s="5" t="str">
        <f>IF(ISNUMBER(SEARCH("epyc",Table1[[#This Row],[node]])),"epyc",IF(ISNUMBER(SEARCH("thin",Table1[[#This Row],[node]])),"thin",IF(ISNUMBER(SEARCH("fat",Table1[[#This Row],[node]])),"fat","UNKNOWN")))</f>
        <v>epyc</v>
      </c>
      <c r="N590" s="5">
        <f>IF(ISNUMBER(SEARCH("optimized",Table1[[#This Row],[csv]])),1,0)</f>
        <v>1</v>
      </c>
      <c r="O590" s="5" t="str" cm="1">
        <f t="array" ref="O590">INDEX(_xlfn.TEXTSPLIT(INDEX(_xlfn.TEXTSPLIT(Table1[[#This Row],[rep]],"="),2)," "),1)</f>
        <v>cores</v>
      </c>
      <c r="P590" s="5" t="str" cm="1">
        <f t="array" ref="P590">INDEX(_xlfn.TEXTSPLIT(INDEX(_xlfn.TEXTSPLIT(Table1[[#This Row],[rep]],"="),3)," "),1)</f>
        <v>close</v>
      </c>
      <c r="Q590" s="5" cm="1">
        <f t="array" ref="Q590">VALUE(INDEX(_xlfn.TEXTSPLIT(INDEX(_xlfn.TEXTSPLIT(Table1[[#This Row],[rep]],"="),4)," "),1))</f>
        <v>7</v>
      </c>
      <c r="R590" s="5" cm="1">
        <f t="array" ref="R590">VALUE(INDEX(_xlfn.TEXTSPLIT(INDEX(_xlfn.TEXTSPLIT(Table1[[#This Row],[rep]],"="),5)," "),1))</f>
        <v>7</v>
      </c>
    </row>
    <row r="591" spans="1:18" x14ac:dyDescent="0.25">
      <c r="A591" t="s">
        <v>1066</v>
      </c>
      <c r="B591" t="s">
        <v>1067</v>
      </c>
      <c r="C591" t="s">
        <v>32</v>
      </c>
      <c r="D591" t="s">
        <v>1126</v>
      </c>
      <c r="E591">
        <v>30000</v>
      </c>
      <c r="F591">
        <v>30000</v>
      </c>
      <c r="G591">
        <v>30000</v>
      </c>
      <c r="H591">
        <v>97.950452317</v>
      </c>
      <c r="I591">
        <v>97.950451999999999</v>
      </c>
      <c r="J591">
        <v>551.29913899999997</v>
      </c>
      <c r="K591" s="5" t="str" cm="1">
        <f t="array" ref="K591">INDEX(_xlfn.TEXTSPLIT(Table1[[#This Row],[csv]],"_"),1)</f>
        <v>sgemm</v>
      </c>
      <c r="L591" s="5" t="str" cm="1">
        <f t="array" ref="L591">INDEX(_xlfn.TEXTSPLIT(Table1[[#This Row],[csv]],"_"),2)</f>
        <v>oblas</v>
      </c>
      <c r="M591" s="5" t="str">
        <f>IF(ISNUMBER(SEARCH("epyc",Table1[[#This Row],[node]])),"epyc",IF(ISNUMBER(SEARCH("thin",Table1[[#This Row],[node]])),"thin",IF(ISNUMBER(SEARCH("fat",Table1[[#This Row],[node]])),"fat","UNKNOWN")))</f>
        <v>epyc</v>
      </c>
      <c r="N591" s="5">
        <f>IF(ISNUMBER(SEARCH("optimized",Table1[[#This Row],[csv]])),1,0)</f>
        <v>1</v>
      </c>
      <c r="O591" s="5" t="str" cm="1">
        <f t="array" ref="O591">INDEX(_xlfn.TEXTSPLIT(INDEX(_xlfn.TEXTSPLIT(Table1[[#This Row],[rep]],"="),2)," "),1)</f>
        <v>cores</v>
      </c>
      <c r="P591" s="5" t="str" cm="1">
        <f t="array" ref="P591">INDEX(_xlfn.TEXTSPLIT(INDEX(_xlfn.TEXTSPLIT(Table1[[#This Row],[rep]],"="),3)," "),1)</f>
        <v>close</v>
      </c>
      <c r="Q591" s="5" cm="1">
        <f t="array" ref="Q591">VALUE(INDEX(_xlfn.TEXTSPLIT(INDEX(_xlfn.TEXTSPLIT(Table1[[#This Row],[rep]],"="),4)," "),1))</f>
        <v>6</v>
      </c>
      <c r="R591" s="5" cm="1">
        <f t="array" ref="R591">VALUE(INDEX(_xlfn.TEXTSPLIT(INDEX(_xlfn.TEXTSPLIT(Table1[[#This Row],[rep]],"="),5)," "),1))</f>
        <v>6</v>
      </c>
    </row>
    <row r="592" spans="1:18" x14ac:dyDescent="0.25">
      <c r="A592" t="s">
        <v>1066</v>
      </c>
      <c r="B592" t="s">
        <v>1067</v>
      </c>
      <c r="C592" t="s">
        <v>32</v>
      </c>
      <c r="D592" t="s">
        <v>1127</v>
      </c>
      <c r="E592">
        <v>30000</v>
      </c>
      <c r="F592">
        <v>30000</v>
      </c>
      <c r="G592">
        <v>30000</v>
      </c>
      <c r="H592">
        <v>116.63657880300001</v>
      </c>
      <c r="I592">
        <v>116.636579</v>
      </c>
      <c r="J592">
        <v>462.97654299999999</v>
      </c>
      <c r="K592" s="5" t="str" cm="1">
        <f t="array" ref="K592">INDEX(_xlfn.TEXTSPLIT(Table1[[#This Row],[csv]],"_"),1)</f>
        <v>sgemm</v>
      </c>
      <c r="L592" s="5" t="str" cm="1">
        <f t="array" ref="L592">INDEX(_xlfn.TEXTSPLIT(Table1[[#This Row],[csv]],"_"),2)</f>
        <v>oblas</v>
      </c>
      <c r="M592" s="5" t="str">
        <f>IF(ISNUMBER(SEARCH("epyc",Table1[[#This Row],[node]])),"epyc",IF(ISNUMBER(SEARCH("thin",Table1[[#This Row],[node]])),"thin",IF(ISNUMBER(SEARCH("fat",Table1[[#This Row],[node]])),"fat","UNKNOWN")))</f>
        <v>epyc</v>
      </c>
      <c r="N592" s="5">
        <f>IF(ISNUMBER(SEARCH("optimized",Table1[[#This Row],[csv]])),1,0)</f>
        <v>1</v>
      </c>
      <c r="O592" s="5" t="str" cm="1">
        <f t="array" ref="O592">INDEX(_xlfn.TEXTSPLIT(INDEX(_xlfn.TEXTSPLIT(Table1[[#This Row],[rep]],"="),2)," "),1)</f>
        <v>cores</v>
      </c>
      <c r="P592" s="5" t="str" cm="1">
        <f t="array" ref="P592">INDEX(_xlfn.TEXTSPLIT(INDEX(_xlfn.TEXTSPLIT(Table1[[#This Row],[rep]],"="),3)," "),1)</f>
        <v>close</v>
      </c>
      <c r="Q592" s="5" cm="1">
        <f t="array" ref="Q592">VALUE(INDEX(_xlfn.TEXTSPLIT(INDEX(_xlfn.TEXTSPLIT(Table1[[#This Row],[rep]],"="),4)," "),1))</f>
        <v>5</v>
      </c>
      <c r="R592" s="5" cm="1">
        <f t="array" ref="R592">VALUE(INDEX(_xlfn.TEXTSPLIT(INDEX(_xlfn.TEXTSPLIT(Table1[[#This Row],[rep]],"="),5)," "),1))</f>
        <v>5</v>
      </c>
    </row>
    <row r="593" spans="1:18" x14ac:dyDescent="0.25">
      <c r="A593" t="s">
        <v>1066</v>
      </c>
      <c r="B593" t="s">
        <v>1067</v>
      </c>
      <c r="C593" t="s">
        <v>32</v>
      </c>
      <c r="D593" t="s">
        <v>1128</v>
      </c>
      <c r="E593">
        <v>30000</v>
      </c>
      <c r="F593">
        <v>30000</v>
      </c>
      <c r="G593">
        <v>30000</v>
      </c>
      <c r="H593">
        <v>144.61745091399999</v>
      </c>
      <c r="I593">
        <v>144.61745099999999</v>
      </c>
      <c r="J593">
        <v>373.39891999999998</v>
      </c>
      <c r="K593" s="5" t="str" cm="1">
        <f t="array" ref="K593">INDEX(_xlfn.TEXTSPLIT(Table1[[#This Row],[csv]],"_"),1)</f>
        <v>sgemm</v>
      </c>
      <c r="L593" s="5" t="str" cm="1">
        <f t="array" ref="L593">INDEX(_xlfn.TEXTSPLIT(Table1[[#This Row],[csv]],"_"),2)</f>
        <v>oblas</v>
      </c>
      <c r="M593" s="5" t="str">
        <f>IF(ISNUMBER(SEARCH("epyc",Table1[[#This Row],[node]])),"epyc",IF(ISNUMBER(SEARCH("thin",Table1[[#This Row],[node]])),"thin",IF(ISNUMBER(SEARCH("fat",Table1[[#This Row],[node]])),"fat","UNKNOWN")))</f>
        <v>epyc</v>
      </c>
      <c r="N593" s="5">
        <f>IF(ISNUMBER(SEARCH("optimized",Table1[[#This Row],[csv]])),1,0)</f>
        <v>1</v>
      </c>
      <c r="O593" s="5" t="str" cm="1">
        <f t="array" ref="O593">INDEX(_xlfn.TEXTSPLIT(INDEX(_xlfn.TEXTSPLIT(Table1[[#This Row],[rep]],"="),2)," "),1)</f>
        <v>cores</v>
      </c>
      <c r="P593" s="5" t="str" cm="1">
        <f t="array" ref="P593">INDEX(_xlfn.TEXTSPLIT(INDEX(_xlfn.TEXTSPLIT(Table1[[#This Row],[rep]],"="),3)," "),1)</f>
        <v>close</v>
      </c>
      <c r="Q593" s="5" cm="1">
        <f t="array" ref="Q593">VALUE(INDEX(_xlfn.TEXTSPLIT(INDEX(_xlfn.TEXTSPLIT(Table1[[#This Row],[rep]],"="),4)," "),1))</f>
        <v>4</v>
      </c>
      <c r="R593" s="5" cm="1">
        <f t="array" ref="R593">VALUE(INDEX(_xlfn.TEXTSPLIT(INDEX(_xlfn.TEXTSPLIT(Table1[[#This Row],[rep]],"="),5)," "),1))</f>
        <v>4</v>
      </c>
    </row>
    <row r="594" spans="1:18" x14ac:dyDescent="0.25">
      <c r="A594" t="s">
        <v>1066</v>
      </c>
      <c r="B594" t="s">
        <v>1067</v>
      </c>
      <c r="C594" t="s">
        <v>32</v>
      </c>
      <c r="D594" t="s">
        <v>1129</v>
      </c>
      <c r="E594">
        <v>30000</v>
      </c>
      <c r="F594">
        <v>30000</v>
      </c>
      <c r="G594">
        <v>30000</v>
      </c>
      <c r="H594">
        <v>190.970749899</v>
      </c>
      <c r="I594">
        <v>190.97075000000001</v>
      </c>
      <c r="J594">
        <v>282.76581599999997</v>
      </c>
      <c r="K594" s="5" t="str" cm="1">
        <f t="array" ref="K594">INDEX(_xlfn.TEXTSPLIT(Table1[[#This Row],[csv]],"_"),1)</f>
        <v>sgemm</v>
      </c>
      <c r="L594" s="5" t="str" cm="1">
        <f t="array" ref="L594">INDEX(_xlfn.TEXTSPLIT(Table1[[#This Row],[csv]],"_"),2)</f>
        <v>oblas</v>
      </c>
      <c r="M594" s="5" t="str">
        <f>IF(ISNUMBER(SEARCH("epyc",Table1[[#This Row],[node]])),"epyc",IF(ISNUMBER(SEARCH("thin",Table1[[#This Row],[node]])),"thin",IF(ISNUMBER(SEARCH("fat",Table1[[#This Row],[node]])),"fat","UNKNOWN")))</f>
        <v>epyc</v>
      </c>
      <c r="N594" s="5">
        <f>IF(ISNUMBER(SEARCH("optimized",Table1[[#This Row],[csv]])),1,0)</f>
        <v>1</v>
      </c>
      <c r="O594" s="5" t="str" cm="1">
        <f t="array" ref="O594">INDEX(_xlfn.TEXTSPLIT(INDEX(_xlfn.TEXTSPLIT(Table1[[#This Row],[rep]],"="),2)," "),1)</f>
        <v>cores</v>
      </c>
      <c r="P594" s="5" t="str" cm="1">
        <f t="array" ref="P594">INDEX(_xlfn.TEXTSPLIT(INDEX(_xlfn.TEXTSPLIT(Table1[[#This Row],[rep]],"="),3)," "),1)</f>
        <v>close</v>
      </c>
      <c r="Q594" s="5" cm="1">
        <f t="array" ref="Q594">VALUE(INDEX(_xlfn.TEXTSPLIT(INDEX(_xlfn.TEXTSPLIT(Table1[[#This Row],[rep]],"="),4)," "),1))</f>
        <v>3</v>
      </c>
      <c r="R594" s="5" cm="1">
        <f t="array" ref="R594">VALUE(INDEX(_xlfn.TEXTSPLIT(INDEX(_xlfn.TEXTSPLIT(Table1[[#This Row],[rep]],"="),5)," "),1))</f>
        <v>3</v>
      </c>
    </row>
    <row r="595" spans="1:18" x14ac:dyDescent="0.25">
      <c r="A595" t="s">
        <v>1066</v>
      </c>
      <c r="B595" t="s">
        <v>1067</v>
      </c>
      <c r="C595" t="s">
        <v>32</v>
      </c>
      <c r="D595" t="s">
        <v>1130</v>
      </c>
      <c r="E595">
        <v>30000</v>
      </c>
      <c r="F595">
        <v>30000</v>
      </c>
      <c r="G595">
        <v>30000</v>
      </c>
      <c r="H595">
        <v>288.73274002400001</v>
      </c>
      <c r="I595">
        <v>288.73273999999998</v>
      </c>
      <c r="J595">
        <v>187.02416600000001</v>
      </c>
      <c r="K595" s="5" t="str" cm="1">
        <f t="array" ref="K595">INDEX(_xlfn.TEXTSPLIT(Table1[[#This Row],[csv]],"_"),1)</f>
        <v>sgemm</v>
      </c>
      <c r="L595" s="5" t="str" cm="1">
        <f t="array" ref="L595">INDEX(_xlfn.TEXTSPLIT(Table1[[#This Row],[csv]],"_"),2)</f>
        <v>oblas</v>
      </c>
      <c r="M595" s="5" t="str">
        <f>IF(ISNUMBER(SEARCH("epyc",Table1[[#This Row],[node]])),"epyc",IF(ISNUMBER(SEARCH("thin",Table1[[#This Row],[node]])),"thin",IF(ISNUMBER(SEARCH("fat",Table1[[#This Row],[node]])),"fat","UNKNOWN")))</f>
        <v>epyc</v>
      </c>
      <c r="N595" s="5">
        <f>IF(ISNUMBER(SEARCH("optimized",Table1[[#This Row],[csv]])),1,0)</f>
        <v>1</v>
      </c>
      <c r="O595" s="5" t="str" cm="1">
        <f t="array" ref="O595">INDEX(_xlfn.TEXTSPLIT(INDEX(_xlfn.TEXTSPLIT(Table1[[#This Row],[rep]],"="),2)," "),1)</f>
        <v>cores</v>
      </c>
      <c r="P595" s="5" t="str" cm="1">
        <f t="array" ref="P595">INDEX(_xlfn.TEXTSPLIT(INDEX(_xlfn.TEXTSPLIT(Table1[[#This Row],[rep]],"="),3)," "),1)</f>
        <v>close</v>
      </c>
      <c r="Q595" s="5" cm="1">
        <f t="array" ref="Q595">VALUE(INDEX(_xlfn.TEXTSPLIT(INDEX(_xlfn.TEXTSPLIT(Table1[[#This Row],[rep]],"="),4)," "),1))</f>
        <v>2</v>
      </c>
      <c r="R595" s="5" cm="1">
        <f t="array" ref="R595">VALUE(INDEX(_xlfn.TEXTSPLIT(INDEX(_xlfn.TEXTSPLIT(Table1[[#This Row],[rep]],"="),5)," "),1))</f>
        <v>2</v>
      </c>
    </row>
    <row r="596" spans="1:18" x14ac:dyDescent="0.25">
      <c r="A596" t="s">
        <v>1066</v>
      </c>
      <c r="B596" t="s">
        <v>1067</v>
      </c>
      <c r="C596" t="s">
        <v>32</v>
      </c>
      <c r="D596" t="s">
        <v>1131</v>
      </c>
      <c r="E596">
        <v>30000</v>
      </c>
      <c r="F596">
        <v>30000</v>
      </c>
      <c r="G596">
        <v>30000</v>
      </c>
      <c r="H596">
        <v>577.64770575199998</v>
      </c>
      <c r="I596">
        <v>577.64770599999997</v>
      </c>
      <c r="J596">
        <v>93.482584000000003</v>
      </c>
      <c r="K596" s="5" t="str" cm="1">
        <f t="array" ref="K596">INDEX(_xlfn.TEXTSPLIT(Table1[[#This Row],[csv]],"_"),1)</f>
        <v>sgemm</v>
      </c>
      <c r="L596" s="5" t="str" cm="1">
        <f t="array" ref="L596">INDEX(_xlfn.TEXTSPLIT(Table1[[#This Row],[csv]],"_"),2)</f>
        <v>oblas</v>
      </c>
      <c r="M596" s="5" t="str">
        <f>IF(ISNUMBER(SEARCH("epyc",Table1[[#This Row],[node]])),"epyc",IF(ISNUMBER(SEARCH("thin",Table1[[#This Row],[node]])),"thin",IF(ISNUMBER(SEARCH("fat",Table1[[#This Row],[node]])),"fat","UNKNOWN")))</f>
        <v>epyc</v>
      </c>
      <c r="N596" s="5">
        <f>IF(ISNUMBER(SEARCH("optimized",Table1[[#This Row],[csv]])),1,0)</f>
        <v>1</v>
      </c>
      <c r="O596" s="5" t="str" cm="1">
        <f t="array" ref="O596">INDEX(_xlfn.TEXTSPLIT(INDEX(_xlfn.TEXTSPLIT(Table1[[#This Row],[rep]],"="),2)," "),1)</f>
        <v>cores</v>
      </c>
      <c r="P596" s="5" t="str" cm="1">
        <f t="array" ref="P596">INDEX(_xlfn.TEXTSPLIT(INDEX(_xlfn.TEXTSPLIT(Table1[[#This Row],[rep]],"="),3)," "),1)</f>
        <v>close</v>
      </c>
      <c r="Q596" s="5" cm="1">
        <f t="array" ref="Q596">VALUE(INDEX(_xlfn.TEXTSPLIT(INDEX(_xlfn.TEXTSPLIT(Table1[[#This Row],[rep]],"="),4)," "),1))</f>
        <v>1</v>
      </c>
      <c r="R596" s="5" cm="1">
        <f t="array" ref="R596">VALUE(INDEX(_xlfn.TEXTSPLIT(INDEX(_xlfn.TEXTSPLIT(Table1[[#This Row],[rep]],"="),5)," "),1))</f>
        <v>1</v>
      </c>
    </row>
    <row r="597" spans="1:18" x14ac:dyDescent="0.25">
      <c r="A597" t="s">
        <v>1066</v>
      </c>
      <c r="B597" t="s">
        <v>1067</v>
      </c>
      <c r="C597" t="s">
        <v>32</v>
      </c>
      <c r="D597" t="s">
        <v>1132</v>
      </c>
      <c r="E597">
        <v>30000</v>
      </c>
      <c r="F597">
        <v>30000</v>
      </c>
      <c r="G597">
        <v>30000</v>
      </c>
      <c r="H597">
        <v>21.403875349</v>
      </c>
      <c r="I597">
        <v>21.403874999999999</v>
      </c>
      <c r="J597">
        <v>2522.9076100000002</v>
      </c>
      <c r="K597" s="5" t="str" cm="1">
        <f t="array" ref="K597">INDEX(_xlfn.TEXTSPLIT(Table1[[#This Row],[csv]],"_"),1)</f>
        <v>sgemm</v>
      </c>
      <c r="L597" s="5" t="str" cm="1">
        <f t="array" ref="L597">INDEX(_xlfn.TEXTSPLIT(Table1[[#This Row],[csv]],"_"),2)</f>
        <v>oblas</v>
      </c>
      <c r="M597" s="5" t="str">
        <f>IF(ISNUMBER(SEARCH("epyc",Table1[[#This Row],[node]])),"epyc",IF(ISNUMBER(SEARCH("thin",Table1[[#This Row],[node]])),"thin",IF(ISNUMBER(SEARCH("fat",Table1[[#This Row],[node]])),"fat","UNKNOWN")))</f>
        <v>epyc</v>
      </c>
      <c r="N597" s="5">
        <f>IF(ISNUMBER(SEARCH("optimized",Table1[[#This Row],[csv]])),1,0)</f>
        <v>1</v>
      </c>
      <c r="O597" s="5" t="str" cm="1">
        <f t="array" ref="O597">INDEX(_xlfn.TEXTSPLIT(INDEX(_xlfn.TEXTSPLIT(Table1[[#This Row],[rep]],"="),2)," "),1)</f>
        <v>cores</v>
      </c>
      <c r="P597" s="5" t="str" cm="1">
        <f t="array" ref="P597">INDEX(_xlfn.TEXTSPLIT(INDEX(_xlfn.TEXTSPLIT(Table1[[#This Row],[rep]],"="),3)," "),1)</f>
        <v>close</v>
      </c>
      <c r="Q597" s="5" cm="1">
        <f t="array" ref="Q597">VALUE(INDEX(_xlfn.TEXTSPLIT(INDEX(_xlfn.TEXTSPLIT(Table1[[#This Row],[rep]],"="),4)," "),1))</f>
        <v>64</v>
      </c>
      <c r="R597" s="5" cm="1">
        <f t="array" ref="R597">VALUE(INDEX(_xlfn.TEXTSPLIT(INDEX(_xlfn.TEXTSPLIT(Table1[[#This Row],[rep]],"="),5)," "),1))</f>
        <v>64</v>
      </c>
    </row>
    <row r="598" spans="1:18" x14ac:dyDescent="0.25">
      <c r="A598" t="s">
        <v>1066</v>
      </c>
      <c r="B598" t="s">
        <v>1067</v>
      </c>
      <c r="C598" t="s">
        <v>32</v>
      </c>
      <c r="D598" t="s">
        <v>1133</v>
      </c>
      <c r="E598">
        <v>30000</v>
      </c>
      <c r="F598">
        <v>30000</v>
      </c>
      <c r="G598">
        <v>30000</v>
      </c>
      <c r="H598">
        <v>20.350127852</v>
      </c>
      <c r="I598">
        <v>20.350128000000002</v>
      </c>
      <c r="J598">
        <v>2653.5459820000001</v>
      </c>
      <c r="K598" s="5" t="str" cm="1">
        <f t="array" ref="K598">INDEX(_xlfn.TEXTSPLIT(Table1[[#This Row],[csv]],"_"),1)</f>
        <v>sgemm</v>
      </c>
      <c r="L598" s="5" t="str" cm="1">
        <f t="array" ref="L598">INDEX(_xlfn.TEXTSPLIT(Table1[[#This Row],[csv]],"_"),2)</f>
        <v>oblas</v>
      </c>
      <c r="M598" s="5" t="str">
        <f>IF(ISNUMBER(SEARCH("epyc",Table1[[#This Row],[node]])),"epyc",IF(ISNUMBER(SEARCH("thin",Table1[[#This Row],[node]])),"thin",IF(ISNUMBER(SEARCH("fat",Table1[[#This Row],[node]])),"fat","UNKNOWN")))</f>
        <v>epyc</v>
      </c>
      <c r="N598" s="5">
        <f>IF(ISNUMBER(SEARCH("optimized",Table1[[#This Row],[csv]])),1,0)</f>
        <v>1</v>
      </c>
      <c r="O598" s="5" t="str" cm="1">
        <f t="array" ref="O598">INDEX(_xlfn.TEXTSPLIT(INDEX(_xlfn.TEXTSPLIT(Table1[[#This Row],[rep]],"="),2)," "),1)</f>
        <v>cores</v>
      </c>
      <c r="P598" s="5" t="str" cm="1">
        <f t="array" ref="P598">INDEX(_xlfn.TEXTSPLIT(INDEX(_xlfn.TEXTSPLIT(Table1[[#This Row],[rep]],"="),3)," "),1)</f>
        <v>close</v>
      </c>
      <c r="Q598" s="5" cm="1">
        <f t="array" ref="Q598">VALUE(INDEX(_xlfn.TEXTSPLIT(INDEX(_xlfn.TEXTSPLIT(Table1[[#This Row],[rep]],"="),4)," "),1))</f>
        <v>63</v>
      </c>
      <c r="R598" s="5" cm="1">
        <f t="array" ref="R598">VALUE(INDEX(_xlfn.TEXTSPLIT(INDEX(_xlfn.TEXTSPLIT(Table1[[#This Row],[rep]],"="),5)," "),1))</f>
        <v>63</v>
      </c>
    </row>
    <row r="599" spans="1:18" x14ac:dyDescent="0.25">
      <c r="A599" t="s">
        <v>1066</v>
      </c>
      <c r="B599" t="s">
        <v>1067</v>
      </c>
      <c r="C599" t="s">
        <v>32</v>
      </c>
      <c r="D599" t="s">
        <v>1134</v>
      </c>
      <c r="E599">
        <v>30000</v>
      </c>
      <c r="F599">
        <v>30000</v>
      </c>
      <c r="G599">
        <v>30000</v>
      </c>
      <c r="H599">
        <v>20.817426526999999</v>
      </c>
      <c r="I599">
        <v>20.817426999999999</v>
      </c>
      <c r="J599">
        <v>2593.9805729999998</v>
      </c>
      <c r="K599" s="5" t="str" cm="1">
        <f t="array" ref="K599">INDEX(_xlfn.TEXTSPLIT(Table1[[#This Row],[csv]],"_"),1)</f>
        <v>sgemm</v>
      </c>
      <c r="L599" s="5" t="str" cm="1">
        <f t="array" ref="L599">INDEX(_xlfn.TEXTSPLIT(Table1[[#This Row],[csv]],"_"),2)</f>
        <v>oblas</v>
      </c>
      <c r="M599" s="5" t="str">
        <f>IF(ISNUMBER(SEARCH("epyc",Table1[[#This Row],[node]])),"epyc",IF(ISNUMBER(SEARCH("thin",Table1[[#This Row],[node]])),"thin",IF(ISNUMBER(SEARCH("fat",Table1[[#This Row],[node]])),"fat","UNKNOWN")))</f>
        <v>epyc</v>
      </c>
      <c r="N599" s="5">
        <f>IF(ISNUMBER(SEARCH("optimized",Table1[[#This Row],[csv]])),1,0)</f>
        <v>1</v>
      </c>
      <c r="O599" s="5" t="str" cm="1">
        <f t="array" ref="O599">INDEX(_xlfn.TEXTSPLIT(INDEX(_xlfn.TEXTSPLIT(Table1[[#This Row],[rep]],"="),2)," "),1)</f>
        <v>cores</v>
      </c>
      <c r="P599" s="5" t="str" cm="1">
        <f t="array" ref="P599">INDEX(_xlfn.TEXTSPLIT(INDEX(_xlfn.TEXTSPLIT(Table1[[#This Row],[rep]],"="),3)," "),1)</f>
        <v>close</v>
      </c>
      <c r="Q599" s="5" cm="1">
        <f t="array" ref="Q599">VALUE(INDEX(_xlfn.TEXTSPLIT(INDEX(_xlfn.TEXTSPLIT(Table1[[#This Row],[rep]],"="),4)," "),1))</f>
        <v>62</v>
      </c>
      <c r="R599" s="5" cm="1">
        <f t="array" ref="R599">VALUE(INDEX(_xlfn.TEXTSPLIT(INDEX(_xlfn.TEXTSPLIT(Table1[[#This Row],[rep]],"="),5)," "),1))</f>
        <v>62</v>
      </c>
    </row>
    <row r="600" spans="1:18" x14ac:dyDescent="0.25">
      <c r="A600" t="s">
        <v>1066</v>
      </c>
      <c r="B600" t="s">
        <v>1067</v>
      </c>
      <c r="C600" t="s">
        <v>32</v>
      </c>
      <c r="D600" t="s">
        <v>1135</v>
      </c>
      <c r="E600">
        <v>30000</v>
      </c>
      <c r="F600">
        <v>30000</v>
      </c>
      <c r="G600">
        <v>30000</v>
      </c>
      <c r="H600">
        <v>19.430552551000002</v>
      </c>
      <c r="I600">
        <v>19.430553</v>
      </c>
      <c r="J600">
        <v>2779.1283779999999</v>
      </c>
      <c r="K600" s="5" t="str" cm="1">
        <f t="array" ref="K600">INDEX(_xlfn.TEXTSPLIT(Table1[[#This Row],[csv]],"_"),1)</f>
        <v>sgemm</v>
      </c>
      <c r="L600" s="5" t="str" cm="1">
        <f t="array" ref="L600">INDEX(_xlfn.TEXTSPLIT(Table1[[#This Row],[csv]],"_"),2)</f>
        <v>oblas</v>
      </c>
      <c r="M600" s="5" t="str">
        <f>IF(ISNUMBER(SEARCH("epyc",Table1[[#This Row],[node]])),"epyc",IF(ISNUMBER(SEARCH("thin",Table1[[#This Row],[node]])),"thin",IF(ISNUMBER(SEARCH("fat",Table1[[#This Row],[node]])),"fat","UNKNOWN")))</f>
        <v>epyc</v>
      </c>
      <c r="N600" s="5">
        <f>IF(ISNUMBER(SEARCH("optimized",Table1[[#This Row],[csv]])),1,0)</f>
        <v>1</v>
      </c>
      <c r="O600" s="5" t="str" cm="1">
        <f t="array" ref="O600">INDEX(_xlfn.TEXTSPLIT(INDEX(_xlfn.TEXTSPLIT(Table1[[#This Row],[rep]],"="),2)," "),1)</f>
        <v>cores</v>
      </c>
      <c r="P600" s="5" t="str" cm="1">
        <f t="array" ref="P600">INDEX(_xlfn.TEXTSPLIT(INDEX(_xlfn.TEXTSPLIT(Table1[[#This Row],[rep]],"="),3)," "),1)</f>
        <v>close</v>
      </c>
      <c r="Q600" s="5" cm="1">
        <f t="array" ref="Q600">VALUE(INDEX(_xlfn.TEXTSPLIT(INDEX(_xlfn.TEXTSPLIT(Table1[[#This Row],[rep]],"="),4)," "),1))</f>
        <v>61</v>
      </c>
      <c r="R600" s="5" cm="1">
        <f t="array" ref="R600">VALUE(INDEX(_xlfn.TEXTSPLIT(INDEX(_xlfn.TEXTSPLIT(Table1[[#This Row],[rep]],"="),5)," "),1))</f>
        <v>61</v>
      </c>
    </row>
    <row r="601" spans="1:18" x14ac:dyDescent="0.25">
      <c r="A601" t="s">
        <v>1066</v>
      </c>
      <c r="B601" t="s">
        <v>1067</v>
      </c>
      <c r="C601" t="s">
        <v>32</v>
      </c>
      <c r="D601" t="s">
        <v>1136</v>
      </c>
      <c r="E601">
        <v>30000</v>
      </c>
      <c r="F601">
        <v>30000</v>
      </c>
      <c r="G601">
        <v>30000</v>
      </c>
      <c r="H601">
        <v>20.32292352</v>
      </c>
      <c r="I601">
        <v>20.322924</v>
      </c>
      <c r="J601">
        <v>2657.0980279999999</v>
      </c>
      <c r="K601" s="5" t="str" cm="1">
        <f t="array" ref="K601">INDEX(_xlfn.TEXTSPLIT(Table1[[#This Row],[csv]],"_"),1)</f>
        <v>sgemm</v>
      </c>
      <c r="L601" s="5" t="str" cm="1">
        <f t="array" ref="L601">INDEX(_xlfn.TEXTSPLIT(Table1[[#This Row],[csv]],"_"),2)</f>
        <v>oblas</v>
      </c>
      <c r="M601" s="5" t="str">
        <f>IF(ISNUMBER(SEARCH("epyc",Table1[[#This Row],[node]])),"epyc",IF(ISNUMBER(SEARCH("thin",Table1[[#This Row],[node]])),"thin",IF(ISNUMBER(SEARCH("fat",Table1[[#This Row],[node]])),"fat","UNKNOWN")))</f>
        <v>epyc</v>
      </c>
      <c r="N601" s="5">
        <f>IF(ISNUMBER(SEARCH("optimized",Table1[[#This Row],[csv]])),1,0)</f>
        <v>1</v>
      </c>
      <c r="O601" s="5" t="str" cm="1">
        <f t="array" ref="O601">INDEX(_xlfn.TEXTSPLIT(INDEX(_xlfn.TEXTSPLIT(Table1[[#This Row],[rep]],"="),2)," "),1)</f>
        <v>cores</v>
      </c>
      <c r="P601" s="5" t="str" cm="1">
        <f t="array" ref="P601">INDEX(_xlfn.TEXTSPLIT(INDEX(_xlfn.TEXTSPLIT(Table1[[#This Row],[rep]],"="),3)," "),1)</f>
        <v>close</v>
      </c>
      <c r="Q601" s="5" cm="1">
        <f t="array" ref="Q601">VALUE(INDEX(_xlfn.TEXTSPLIT(INDEX(_xlfn.TEXTSPLIT(Table1[[#This Row],[rep]],"="),4)," "),1))</f>
        <v>60</v>
      </c>
      <c r="R601" s="5" cm="1">
        <f t="array" ref="R601">VALUE(INDEX(_xlfn.TEXTSPLIT(INDEX(_xlfn.TEXTSPLIT(Table1[[#This Row],[rep]],"="),5)," "),1))</f>
        <v>60</v>
      </c>
    </row>
    <row r="602" spans="1:18" x14ac:dyDescent="0.25">
      <c r="A602" t="s">
        <v>1066</v>
      </c>
      <c r="B602" t="s">
        <v>1067</v>
      </c>
      <c r="C602" t="s">
        <v>32</v>
      </c>
      <c r="D602" t="s">
        <v>1137</v>
      </c>
      <c r="E602">
        <v>30000</v>
      </c>
      <c r="F602">
        <v>30000</v>
      </c>
      <c r="G602">
        <v>30000</v>
      </c>
      <c r="H602">
        <v>19.924323936</v>
      </c>
      <c r="I602">
        <v>19.924323999999999</v>
      </c>
      <c r="J602">
        <v>2710.2550719999999</v>
      </c>
      <c r="K602" s="5" t="str" cm="1">
        <f t="array" ref="K602">INDEX(_xlfn.TEXTSPLIT(Table1[[#This Row],[csv]],"_"),1)</f>
        <v>sgemm</v>
      </c>
      <c r="L602" s="5" t="str" cm="1">
        <f t="array" ref="L602">INDEX(_xlfn.TEXTSPLIT(Table1[[#This Row],[csv]],"_"),2)</f>
        <v>oblas</v>
      </c>
      <c r="M602" s="5" t="str">
        <f>IF(ISNUMBER(SEARCH("epyc",Table1[[#This Row],[node]])),"epyc",IF(ISNUMBER(SEARCH("thin",Table1[[#This Row],[node]])),"thin",IF(ISNUMBER(SEARCH("fat",Table1[[#This Row],[node]])),"fat","UNKNOWN")))</f>
        <v>epyc</v>
      </c>
      <c r="N602" s="5">
        <f>IF(ISNUMBER(SEARCH("optimized",Table1[[#This Row],[csv]])),1,0)</f>
        <v>1</v>
      </c>
      <c r="O602" s="5" t="str" cm="1">
        <f t="array" ref="O602">INDEX(_xlfn.TEXTSPLIT(INDEX(_xlfn.TEXTSPLIT(Table1[[#This Row],[rep]],"="),2)," "),1)</f>
        <v>cores</v>
      </c>
      <c r="P602" s="5" t="str" cm="1">
        <f t="array" ref="P602">INDEX(_xlfn.TEXTSPLIT(INDEX(_xlfn.TEXTSPLIT(Table1[[#This Row],[rep]],"="),3)," "),1)</f>
        <v>close</v>
      </c>
      <c r="Q602" s="5" cm="1">
        <f t="array" ref="Q602">VALUE(INDEX(_xlfn.TEXTSPLIT(INDEX(_xlfn.TEXTSPLIT(Table1[[#This Row],[rep]],"="),4)," "),1))</f>
        <v>59</v>
      </c>
      <c r="R602" s="5" cm="1">
        <f t="array" ref="R602">VALUE(INDEX(_xlfn.TEXTSPLIT(INDEX(_xlfn.TEXTSPLIT(Table1[[#This Row],[rep]],"="),5)," "),1))</f>
        <v>59</v>
      </c>
    </row>
    <row r="603" spans="1:18" x14ac:dyDescent="0.25">
      <c r="A603" t="s">
        <v>1066</v>
      </c>
      <c r="B603" t="s">
        <v>1067</v>
      </c>
      <c r="C603" t="s">
        <v>32</v>
      </c>
      <c r="D603" t="s">
        <v>1138</v>
      </c>
      <c r="E603">
        <v>30000</v>
      </c>
      <c r="F603">
        <v>30000</v>
      </c>
      <c r="G603">
        <v>30000</v>
      </c>
      <c r="H603">
        <v>20.726292213000001</v>
      </c>
      <c r="I603">
        <v>20.726292000000001</v>
      </c>
      <c r="J603">
        <v>2605.386407</v>
      </c>
      <c r="K603" s="5" t="str" cm="1">
        <f t="array" ref="K603">INDEX(_xlfn.TEXTSPLIT(Table1[[#This Row],[csv]],"_"),1)</f>
        <v>sgemm</v>
      </c>
      <c r="L603" s="5" t="str" cm="1">
        <f t="array" ref="L603">INDEX(_xlfn.TEXTSPLIT(Table1[[#This Row],[csv]],"_"),2)</f>
        <v>oblas</v>
      </c>
      <c r="M603" s="5" t="str">
        <f>IF(ISNUMBER(SEARCH("epyc",Table1[[#This Row],[node]])),"epyc",IF(ISNUMBER(SEARCH("thin",Table1[[#This Row],[node]])),"thin",IF(ISNUMBER(SEARCH("fat",Table1[[#This Row],[node]])),"fat","UNKNOWN")))</f>
        <v>epyc</v>
      </c>
      <c r="N603" s="5">
        <f>IF(ISNUMBER(SEARCH("optimized",Table1[[#This Row],[csv]])),1,0)</f>
        <v>1</v>
      </c>
      <c r="O603" s="5" t="str" cm="1">
        <f t="array" ref="O603">INDEX(_xlfn.TEXTSPLIT(INDEX(_xlfn.TEXTSPLIT(Table1[[#This Row],[rep]],"="),2)," "),1)</f>
        <v>cores</v>
      </c>
      <c r="P603" s="5" t="str" cm="1">
        <f t="array" ref="P603">INDEX(_xlfn.TEXTSPLIT(INDEX(_xlfn.TEXTSPLIT(Table1[[#This Row],[rep]],"="),3)," "),1)</f>
        <v>close</v>
      </c>
      <c r="Q603" s="5" cm="1">
        <f t="array" ref="Q603">VALUE(INDEX(_xlfn.TEXTSPLIT(INDEX(_xlfn.TEXTSPLIT(Table1[[#This Row],[rep]],"="),4)," "),1))</f>
        <v>58</v>
      </c>
      <c r="R603" s="5" cm="1">
        <f t="array" ref="R603">VALUE(INDEX(_xlfn.TEXTSPLIT(INDEX(_xlfn.TEXTSPLIT(Table1[[#This Row],[rep]],"="),5)," "),1))</f>
        <v>58</v>
      </c>
    </row>
    <row r="604" spans="1:18" x14ac:dyDescent="0.25">
      <c r="A604" t="s">
        <v>1066</v>
      </c>
      <c r="B604" t="s">
        <v>1067</v>
      </c>
      <c r="C604" t="s">
        <v>32</v>
      </c>
      <c r="D604" t="s">
        <v>1139</v>
      </c>
      <c r="E604">
        <v>30000</v>
      </c>
      <c r="F604">
        <v>30000</v>
      </c>
      <c r="G604">
        <v>30000</v>
      </c>
      <c r="H604">
        <v>20.356260416000001</v>
      </c>
      <c r="I604">
        <v>20.356259999999999</v>
      </c>
      <c r="J604">
        <v>2652.7465699999998</v>
      </c>
      <c r="K604" s="5" t="str" cm="1">
        <f t="array" ref="K604">INDEX(_xlfn.TEXTSPLIT(Table1[[#This Row],[csv]],"_"),1)</f>
        <v>sgemm</v>
      </c>
      <c r="L604" s="5" t="str" cm="1">
        <f t="array" ref="L604">INDEX(_xlfn.TEXTSPLIT(Table1[[#This Row],[csv]],"_"),2)</f>
        <v>oblas</v>
      </c>
      <c r="M604" s="5" t="str">
        <f>IF(ISNUMBER(SEARCH("epyc",Table1[[#This Row],[node]])),"epyc",IF(ISNUMBER(SEARCH("thin",Table1[[#This Row],[node]])),"thin",IF(ISNUMBER(SEARCH("fat",Table1[[#This Row],[node]])),"fat","UNKNOWN")))</f>
        <v>epyc</v>
      </c>
      <c r="N604" s="5">
        <f>IF(ISNUMBER(SEARCH("optimized",Table1[[#This Row],[csv]])),1,0)</f>
        <v>1</v>
      </c>
      <c r="O604" s="5" t="str" cm="1">
        <f t="array" ref="O604">INDEX(_xlfn.TEXTSPLIT(INDEX(_xlfn.TEXTSPLIT(Table1[[#This Row],[rep]],"="),2)," "),1)</f>
        <v>cores</v>
      </c>
      <c r="P604" s="5" t="str" cm="1">
        <f t="array" ref="P604">INDEX(_xlfn.TEXTSPLIT(INDEX(_xlfn.TEXTSPLIT(Table1[[#This Row],[rep]],"="),3)," "),1)</f>
        <v>close</v>
      </c>
      <c r="Q604" s="5" cm="1">
        <f t="array" ref="Q604">VALUE(INDEX(_xlfn.TEXTSPLIT(INDEX(_xlfn.TEXTSPLIT(Table1[[#This Row],[rep]],"="),4)," "),1))</f>
        <v>57</v>
      </c>
      <c r="R604" s="5" cm="1">
        <f t="array" ref="R604">VALUE(INDEX(_xlfn.TEXTSPLIT(INDEX(_xlfn.TEXTSPLIT(Table1[[#This Row],[rep]],"="),5)," "),1))</f>
        <v>57</v>
      </c>
    </row>
    <row r="605" spans="1:18" x14ac:dyDescent="0.25">
      <c r="A605" t="s">
        <v>1066</v>
      </c>
      <c r="B605" t="s">
        <v>1067</v>
      </c>
      <c r="C605" t="s">
        <v>32</v>
      </c>
      <c r="D605" t="s">
        <v>1140</v>
      </c>
      <c r="E605">
        <v>30000</v>
      </c>
      <c r="F605">
        <v>30000</v>
      </c>
      <c r="G605">
        <v>30000</v>
      </c>
      <c r="H605">
        <v>21.101745452999999</v>
      </c>
      <c r="I605">
        <v>21.101745000000001</v>
      </c>
      <c r="J605">
        <v>2559.0300160000002</v>
      </c>
      <c r="K605" s="5" t="str" cm="1">
        <f t="array" ref="K605">INDEX(_xlfn.TEXTSPLIT(Table1[[#This Row],[csv]],"_"),1)</f>
        <v>sgemm</v>
      </c>
      <c r="L605" s="5" t="str" cm="1">
        <f t="array" ref="L605">INDEX(_xlfn.TEXTSPLIT(Table1[[#This Row],[csv]],"_"),2)</f>
        <v>oblas</v>
      </c>
      <c r="M605" s="5" t="str">
        <f>IF(ISNUMBER(SEARCH("epyc",Table1[[#This Row],[node]])),"epyc",IF(ISNUMBER(SEARCH("thin",Table1[[#This Row],[node]])),"thin",IF(ISNUMBER(SEARCH("fat",Table1[[#This Row],[node]])),"fat","UNKNOWN")))</f>
        <v>epyc</v>
      </c>
      <c r="N605" s="5">
        <f>IF(ISNUMBER(SEARCH("optimized",Table1[[#This Row],[csv]])),1,0)</f>
        <v>1</v>
      </c>
      <c r="O605" s="5" t="str" cm="1">
        <f t="array" ref="O605">INDEX(_xlfn.TEXTSPLIT(INDEX(_xlfn.TEXTSPLIT(Table1[[#This Row],[rep]],"="),2)," "),1)</f>
        <v>cores</v>
      </c>
      <c r="P605" s="5" t="str" cm="1">
        <f t="array" ref="P605">INDEX(_xlfn.TEXTSPLIT(INDEX(_xlfn.TEXTSPLIT(Table1[[#This Row],[rep]],"="),3)," "),1)</f>
        <v>close</v>
      </c>
      <c r="Q605" s="5" cm="1">
        <f t="array" ref="Q605">VALUE(INDEX(_xlfn.TEXTSPLIT(INDEX(_xlfn.TEXTSPLIT(Table1[[#This Row],[rep]],"="),4)," "),1))</f>
        <v>56</v>
      </c>
      <c r="R605" s="5" cm="1">
        <f t="array" ref="R605">VALUE(INDEX(_xlfn.TEXTSPLIT(INDEX(_xlfn.TEXTSPLIT(Table1[[#This Row],[rep]],"="),5)," "),1))</f>
        <v>56</v>
      </c>
    </row>
    <row r="606" spans="1:18" x14ac:dyDescent="0.25">
      <c r="A606" t="s">
        <v>1066</v>
      </c>
      <c r="B606" t="s">
        <v>1067</v>
      </c>
      <c r="C606" t="s">
        <v>32</v>
      </c>
      <c r="D606" t="s">
        <v>1141</v>
      </c>
      <c r="E606">
        <v>30000</v>
      </c>
      <c r="F606">
        <v>30000</v>
      </c>
      <c r="G606">
        <v>30000</v>
      </c>
      <c r="H606">
        <v>19.683741162</v>
      </c>
      <c r="I606">
        <v>19.683741000000001</v>
      </c>
      <c r="J606">
        <v>2743.3809230000002</v>
      </c>
      <c r="K606" s="5" t="str" cm="1">
        <f t="array" ref="K606">INDEX(_xlfn.TEXTSPLIT(Table1[[#This Row],[csv]],"_"),1)</f>
        <v>sgemm</v>
      </c>
      <c r="L606" s="5" t="str" cm="1">
        <f t="array" ref="L606">INDEX(_xlfn.TEXTSPLIT(Table1[[#This Row],[csv]],"_"),2)</f>
        <v>oblas</v>
      </c>
      <c r="M606" s="5" t="str">
        <f>IF(ISNUMBER(SEARCH("epyc",Table1[[#This Row],[node]])),"epyc",IF(ISNUMBER(SEARCH("thin",Table1[[#This Row],[node]])),"thin",IF(ISNUMBER(SEARCH("fat",Table1[[#This Row],[node]])),"fat","UNKNOWN")))</f>
        <v>epyc</v>
      </c>
      <c r="N606" s="5">
        <f>IF(ISNUMBER(SEARCH("optimized",Table1[[#This Row],[csv]])),1,0)</f>
        <v>1</v>
      </c>
      <c r="O606" s="5" t="str" cm="1">
        <f t="array" ref="O606">INDEX(_xlfn.TEXTSPLIT(INDEX(_xlfn.TEXTSPLIT(Table1[[#This Row],[rep]],"="),2)," "),1)</f>
        <v>cores</v>
      </c>
      <c r="P606" s="5" t="str" cm="1">
        <f t="array" ref="P606">INDEX(_xlfn.TEXTSPLIT(INDEX(_xlfn.TEXTSPLIT(Table1[[#This Row],[rep]],"="),3)," "),1)</f>
        <v>close</v>
      </c>
      <c r="Q606" s="5" cm="1">
        <f t="array" ref="Q606">VALUE(INDEX(_xlfn.TEXTSPLIT(INDEX(_xlfn.TEXTSPLIT(Table1[[#This Row],[rep]],"="),4)," "),1))</f>
        <v>55</v>
      </c>
      <c r="R606" s="5" cm="1">
        <f t="array" ref="R606">VALUE(INDEX(_xlfn.TEXTSPLIT(INDEX(_xlfn.TEXTSPLIT(Table1[[#This Row],[rep]],"="),5)," "),1))</f>
        <v>55</v>
      </c>
    </row>
    <row r="607" spans="1:18" x14ac:dyDescent="0.25">
      <c r="A607" t="s">
        <v>1066</v>
      </c>
      <c r="B607" t="s">
        <v>1067</v>
      </c>
      <c r="C607" t="s">
        <v>32</v>
      </c>
      <c r="D607" t="s">
        <v>1142</v>
      </c>
      <c r="E607">
        <v>30000</v>
      </c>
      <c r="F607">
        <v>30000</v>
      </c>
      <c r="G607">
        <v>30000</v>
      </c>
      <c r="H607">
        <v>20.608183531000002</v>
      </c>
      <c r="I607">
        <v>20.608184000000001</v>
      </c>
      <c r="J607">
        <v>2620.3182790000001</v>
      </c>
      <c r="K607" s="5" t="str" cm="1">
        <f t="array" ref="K607">INDEX(_xlfn.TEXTSPLIT(Table1[[#This Row],[csv]],"_"),1)</f>
        <v>sgemm</v>
      </c>
      <c r="L607" s="5" t="str" cm="1">
        <f t="array" ref="L607">INDEX(_xlfn.TEXTSPLIT(Table1[[#This Row],[csv]],"_"),2)</f>
        <v>oblas</v>
      </c>
      <c r="M607" s="5" t="str">
        <f>IF(ISNUMBER(SEARCH("epyc",Table1[[#This Row],[node]])),"epyc",IF(ISNUMBER(SEARCH("thin",Table1[[#This Row],[node]])),"thin",IF(ISNUMBER(SEARCH("fat",Table1[[#This Row],[node]])),"fat","UNKNOWN")))</f>
        <v>epyc</v>
      </c>
      <c r="N607" s="5">
        <f>IF(ISNUMBER(SEARCH("optimized",Table1[[#This Row],[csv]])),1,0)</f>
        <v>1</v>
      </c>
      <c r="O607" s="5" t="str" cm="1">
        <f t="array" ref="O607">INDEX(_xlfn.TEXTSPLIT(INDEX(_xlfn.TEXTSPLIT(Table1[[#This Row],[rep]],"="),2)," "),1)</f>
        <v>cores</v>
      </c>
      <c r="P607" s="5" t="str" cm="1">
        <f t="array" ref="P607">INDEX(_xlfn.TEXTSPLIT(INDEX(_xlfn.TEXTSPLIT(Table1[[#This Row],[rep]],"="),3)," "),1)</f>
        <v>close</v>
      </c>
      <c r="Q607" s="5" cm="1">
        <f t="array" ref="Q607">VALUE(INDEX(_xlfn.TEXTSPLIT(INDEX(_xlfn.TEXTSPLIT(Table1[[#This Row],[rep]],"="),4)," "),1))</f>
        <v>54</v>
      </c>
      <c r="R607" s="5" cm="1">
        <f t="array" ref="R607">VALUE(INDEX(_xlfn.TEXTSPLIT(INDEX(_xlfn.TEXTSPLIT(Table1[[#This Row],[rep]],"="),5)," "),1))</f>
        <v>54</v>
      </c>
    </row>
    <row r="608" spans="1:18" x14ac:dyDescent="0.25">
      <c r="A608" t="s">
        <v>1066</v>
      </c>
      <c r="B608" t="s">
        <v>1067</v>
      </c>
      <c r="C608" t="s">
        <v>32</v>
      </c>
      <c r="D608" t="s">
        <v>1143</v>
      </c>
      <c r="E608">
        <v>30000</v>
      </c>
      <c r="F608">
        <v>30000</v>
      </c>
      <c r="G608">
        <v>30000</v>
      </c>
      <c r="H608">
        <v>19.888540305999999</v>
      </c>
      <c r="I608">
        <v>19.888539999999999</v>
      </c>
      <c r="J608">
        <v>2715.131386</v>
      </c>
      <c r="K608" s="5" t="str" cm="1">
        <f t="array" ref="K608">INDEX(_xlfn.TEXTSPLIT(Table1[[#This Row],[csv]],"_"),1)</f>
        <v>sgemm</v>
      </c>
      <c r="L608" s="5" t="str" cm="1">
        <f t="array" ref="L608">INDEX(_xlfn.TEXTSPLIT(Table1[[#This Row],[csv]],"_"),2)</f>
        <v>oblas</v>
      </c>
      <c r="M608" s="5" t="str">
        <f>IF(ISNUMBER(SEARCH("epyc",Table1[[#This Row],[node]])),"epyc",IF(ISNUMBER(SEARCH("thin",Table1[[#This Row],[node]])),"thin",IF(ISNUMBER(SEARCH("fat",Table1[[#This Row],[node]])),"fat","UNKNOWN")))</f>
        <v>epyc</v>
      </c>
      <c r="N608" s="5">
        <f>IF(ISNUMBER(SEARCH("optimized",Table1[[#This Row],[csv]])),1,0)</f>
        <v>1</v>
      </c>
      <c r="O608" s="5" t="str" cm="1">
        <f t="array" ref="O608">INDEX(_xlfn.TEXTSPLIT(INDEX(_xlfn.TEXTSPLIT(Table1[[#This Row],[rep]],"="),2)," "),1)</f>
        <v>cores</v>
      </c>
      <c r="P608" s="5" t="str" cm="1">
        <f t="array" ref="P608">INDEX(_xlfn.TEXTSPLIT(INDEX(_xlfn.TEXTSPLIT(Table1[[#This Row],[rep]],"="),3)," "),1)</f>
        <v>close</v>
      </c>
      <c r="Q608" s="5" cm="1">
        <f t="array" ref="Q608">VALUE(INDEX(_xlfn.TEXTSPLIT(INDEX(_xlfn.TEXTSPLIT(Table1[[#This Row],[rep]],"="),4)," "),1))</f>
        <v>53</v>
      </c>
      <c r="R608" s="5" cm="1">
        <f t="array" ref="R608">VALUE(INDEX(_xlfn.TEXTSPLIT(INDEX(_xlfn.TEXTSPLIT(Table1[[#This Row],[rep]],"="),5)," "),1))</f>
        <v>53</v>
      </c>
    </row>
    <row r="609" spans="1:18" x14ac:dyDescent="0.25">
      <c r="A609" t="s">
        <v>1066</v>
      </c>
      <c r="B609" t="s">
        <v>1067</v>
      </c>
      <c r="C609" t="s">
        <v>32</v>
      </c>
      <c r="D609" t="s">
        <v>1144</v>
      </c>
      <c r="E609">
        <v>30000</v>
      </c>
      <c r="F609">
        <v>30000</v>
      </c>
      <c r="G609">
        <v>30000</v>
      </c>
      <c r="H609">
        <v>21.440509681000002</v>
      </c>
      <c r="I609">
        <v>21.44051</v>
      </c>
      <c r="J609">
        <v>2518.5968429999998</v>
      </c>
      <c r="K609" s="5" t="str" cm="1">
        <f t="array" ref="K609">INDEX(_xlfn.TEXTSPLIT(Table1[[#This Row],[csv]],"_"),1)</f>
        <v>sgemm</v>
      </c>
      <c r="L609" s="5" t="str" cm="1">
        <f t="array" ref="L609">INDEX(_xlfn.TEXTSPLIT(Table1[[#This Row],[csv]],"_"),2)</f>
        <v>oblas</v>
      </c>
      <c r="M609" s="5" t="str">
        <f>IF(ISNUMBER(SEARCH("epyc",Table1[[#This Row],[node]])),"epyc",IF(ISNUMBER(SEARCH("thin",Table1[[#This Row],[node]])),"thin",IF(ISNUMBER(SEARCH("fat",Table1[[#This Row],[node]])),"fat","UNKNOWN")))</f>
        <v>epyc</v>
      </c>
      <c r="N609" s="5">
        <f>IF(ISNUMBER(SEARCH("optimized",Table1[[#This Row],[csv]])),1,0)</f>
        <v>1</v>
      </c>
      <c r="O609" s="5" t="str" cm="1">
        <f t="array" ref="O609">INDEX(_xlfn.TEXTSPLIT(INDEX(_xlfn.TEXTSPLIT(Table1[[#This Row],[rep]],"="),2)," "),1)</f>
        <v>cores</v>
      </c>
      <c r="P609" s="5" t="str" cm="1">
        <f t="array" ref="P609">INDEX(_xlfn.TEXTSPLIT(INDEX(_xlfn.TEXTSPLIT(Table1[[#This Row],[rep]],"="),3)," "),1)</f>
        <v>close</v>
      </c>
      <c r="Q609" s="5" cm="1">
        <f t="array" ref="Q609">VALUE(INDEX(_xlfn.TEXTSPLIT(INDEX(_xlfn.TEXTSPLIT(Table1[[#This Row],[rep]],"="),4)," "),1))</f>
        <v>52</v>
      </c>
      <c r="R609" s="5" cm="1">
        <f t="array" ref="R609">VALUE(INDEX(_xlfn.TEXTSPLIT(INDEX(_xlfn.TEXTSPLIT(Table1[[#This Row],[rep]],"="),5)," "),1))</f>
        <v>52</v>
      </c>
    </row>
    <row r="610" spans="1:18" x14ac:dyDescent="0.25">
      <c r="A610" t="s">
        <v>1066</v>
      </c>
      <c r="B610" t="s">
        <v>1067</v>
      </c>
      <c r="C610" t="s">
        <v>32</v>
      </c>
      <c r="D610" t="s">
        <v>1145</v>
      </c>
      <c r="E610">
        <v>30000</v>
      </c>
      <c r="F610">
        <v>30000</v>
      </c>
      <c r="G610">
        <v>30000</v>
      </c>
      <c r="H610">
        <v>20.822052707000001</v>
      </c>
      <c r="I610">
        <v>20.822053</v>
      </c>
      <c r="J610">
        <v>2593.4042509999999</v>
      </c>
      <c r="K610" s="5" t="str" cm="1">
        <f t="array" ref="K610">INDEX(_xlfn.TEXTSPLIT(Table1[[#This Row],[csv]],"_"),1)</f>
        <v>sgemm</v>
      </c>
      <c r="L610" s="5" t="str" cm="1">
        <f t="array" ref="L610">INDEX(_xlfn.TEXTSPLIT(Table1[[#This Row],[csv]],"_"),2)</f>
        <v>oblas</v>
      </c>
      <c r="M610" s="5" t="str">
        <f>IF(ISNUMBER(SEARCH("epyc",Table1[[#This Row],[node]])),"epyc",IF(ISNUMBER(SEARCH("thin",Table1[[#This Row],[node]])),"thin",IF(ISNUMBER(SEARCH("fat",Table1[[#This Row],[node]])),"fat","UNKNOWN")))</f>
        <v>epyc</v>
      </c>
      <c r="N610" s="5">
        <f>IF(ISNUMBER(SEARCH("optimized",Table1[[#This Row],[csv]])),1,0)</f>
        <v>1</v>
      </c>
      <c r="O610" s="5" t="str" cm="1">
        <f t="array" ref="O610">INDEX(_xlfn.TEXTSPLIT(INDEX(_xlfn.TEXTSPLIT(Table1[[#This Row],[rep]],"="),2)," "),1)</f>
        <v>cores</v>
      </c>
      <c r="P610" s="5" t="str" cm="1">
        <f t="array" ref="P610">INDEX(_xlfn.TEXTSPLIT(INDEX(_xlfn.TEXTSPLIT(Table1[[#This Row],[rep]],"="),3)," "),1)</f>
        <v>close</v>
      </c>
      <c r="Q610" s="5" cm="1">
        <f t="array" ref="Q610">VALUE(INDEX(_xlfn.TEXTSPLIT(INDEX(_xlfn.TEXTSPLIT(Table1[[#This Row],[rep]],"="),4)," "),1))</f>
        <v>51</v>
      </c>
      <c r="R610" s="5" cm="1">
        <f t="array" ref="R610">VALUE(INDEX(_xlfn.TEXTSPLIT(INDEX(_xlfn.TEXTSPLIT(Table1[[#This Row],[rep]],"="),5)," "),1))</f>
        <v>51</v>
      </c>
    </row>
    <row r="611" spans="1:18" x14ac:dyDescent="0.25">
      <c r="A611" t="s">
        <v>1066</v>
      </c>
      <c r="B611" t="s">
        <v>1067</v>
      </c>
      <c r="C611" t="s">
        <v>32</v>
      </c>
      <c r="D611" t="s">
        <v>1146</v>
      </c>
      <c r="E611">
        <v>30000</v>
      </c>
      <c r="F611">
        <v>30000</v>
      </c>
      <c r="G611">
        <v>30000</v>
      </c>
      <c r="H611">
        <v>20.542476902000001</v>
      </c>
      <c r="I611">
        <v>20.542477000000002</v>
      </c>
      <c r="J611">
        <v>2628.69956</v>
      </c>
      <c r="K611" s="5" t="str" cm="1">
        <f t="array" ref="K611">INDEX(_xlfn.TEXTSPLIT(Table1[[#This Row],[csv]],"_"),1)</f>
        <v>sgemm</v>
      </c>
      <c r="L611" s="5" t="str" cm="1">
        <f t="array" ref="L611">INDEX(_xlfn.TEXTSPLIT(Table1[[#This Row],[csv]],"_"),2)</f>
        <v>oblas</v>
      </c>
      <c r="M611" s="5" t="str">
        <f>IF(ISNUMBER(SEARCH("epyc",Table1[[#This Row],[node]])),"epyc",IF(ISNUMBER(SEARCH("thin",Table1[[#This Row],[node]])),"thin",IF(ISNUMBER(SEARCH("fat",Table1[[#This Row],[node]])),"fat","UNKNOWN")))</f>
        <v>epyc</v>
      </c>
      <c r="N611" s="5">
        <f>IF(ISNUMBER(SEARCH("optimized",Table1[[#This Row],[csv]])),1,0)</f>
        <v>1</v>
      </c>
      <c r="O611" s="5" t="str" cm="1">
        <f t="array" ref="O611">INDEX(_xlfn.TEXTSPLIT(INDEX(_xlfn.TEXTSPLIT(Table1[[#This Row],[rep]],"="),2)," "),1)</f>
        <v>cores</v>
      </c>
      <c r="P611" s="5" t="str" cm="1">
        <f t="array" ref="P611">INDEX(_xlfn.TEXTSPLIT(INDEX(_xlfn.TEXTSPLIT(Table1[[#This Row],[rep]],"="),3)," "),1)</f>
        <v>close</v>
      </c>
      <c r="Q611" s="5" cm="1">
        <f t="array" ref="Q611">VALUE(INDEX(_xlfn.TEXTSPLIT(INDEX(_xlfn.TEXTSPLIT(Table1[[#This Row],[rep]],"="),4)," "),1))</f>
        <v>50</v>
      </c>
      <c r="R611" s="5" cm="1">
        <f t="array" ref="R611">VALUE(INDEX(_xlfn.TEXTSPLIT(INDEX(_xlfn.TEXTSPLIT(Table1[[#This Row],[rep]],"="),5)," "),1))</f>
        <v>50</v>
      </c>
    </row>
    <row r="612" spans="1:18" x14ac:dyDescent="0.25">
      <c r="A612" t="s">
        <v>1066</v>
      </c>
      <c r="B612" t="s">
        <v>1067</v>
      </c>
      <c r="C612" t="s">
        <v>32</v>
      </c>
      <c r="D612" t="s">
        <v>1147</v>
      </c>
      <c r="E612">
        <v>30000</v>
      </c>
      <c r="F612">
        <v>30000</v>
      </c>
      <c r="G612">
        <v>30000</v>
      </c>
      <c r="H612">
        <v>20.560499376999999</v>
      </c>
      <c r="I612">
        <v>20.560499</v>
      </c>
      <c r="J612">
        <v>2626.395352</v>
      </c>
      <c r="K612" s="5" t="str" cm="1">
        <f t="array" ref="K612">INDEX(_xlfn.TEXTSPLIT(Table1[[#This Row],[csv]],"_"),1)</f>
        <v>sgemm</v>
      </c>
      <c r="L612" s="5" t="str" cm="1">
        <f t="array" ref="L612">INDEX(_xlfn.TEXTSPLIT(Table1[[#This Row],[csv]],"_"),2)</f>
        <v>oblas</v>
      </c>
      <c r="M612" s="5" t="str">
        <f>IF(ISNUMBER(SEARCH("epyc",Table1[[#This Row],[node]])),"epyc",IF(ISNUMBER(SEARCH("thin",Table1[[#This Row],[node]])),"thin",IF(ISNUMBER(SEARCH("fat",Table1[[#This Row],[node]])),"fat","UNKNOWN")))</f>
        <v>epyc</v>
      </c>
      <c r="N612" s="5">
        <f>IF(ISNUMBER(SEARCH("optimized",Table1[[#This Row],[csv]])),1,0)</f>
        <v>1</v>
      </c>
      <c r="O612" s="5" t="str" cm="1">
        <f t="array" ref="O612">INDEX(_xlfn.TEXTSPLIT(INDEX(_xlfn.TEXTSPLIT(Table1[[#This Row],[rep]],"="),2)," "),1)</f>
        <v>cores</v>
      </c>
      <c r="P612" s="5" t="str" cm="1">
        <f t="array" ref="P612">INDEX(_xlfn.TEXTSPLIT(INDEX(_xlfn.TEXTSPLIT(Table1[[#This Row],[rep]],"="),3)," "),1)</f>
        <v>close</v>
      </c>
      <c r="Q612" s="5" cm="1">
        <f t="array" ref="Q612">VALUE(INDEX(_xlfn.TEXTSPLIT(INDEX(_xlfn.TEXTSPLIT(Table1[[#This Row],[rep]],"="),4)," "),1))</f>
        <v>49</v>
      </c>
      <c r="R612" s="5" cm="1">
        <f t="array" ref="R612">VALUE(INDEX(_xlfn.TEXTSPLIT(INDEX(_xlfn.TEXTSPLIT(Table1[[#This Row],[rep]],"="),5)," "),1))</f>
        <v>49</v>
      </c>
    </row>
    <row r="613" spans="1:18" x14ac:dyDescent="0.25">
      <c r="A613" t="s">
        <v>1066</v>
      </c>
      <c r="B613" t="s">
        <v>1067</v>
      </c>
      <c r="C613" t="s">
        <v>32</v>
      </c>
      <c r="D613" t="s">
        <v>1148</v>
      </c>
      <c r="E613">
        <v>30000</v>
      </c>
      <c r="F613">
        <v>30000</v>
      </c>
      <c r="G613">
        <v>30000</v>
      </c>
      <c r="H613">
        <v>21.407611454000001</v>
      </c>
      <c r="I613">
        <v>21.407610999999999</v>
      </c>
      <c r="J613">
        <v>2522.467306</v>
      </c>
      <c r="K613" s="5" t="str" cm="1">
        <f t="array" ref="K613">INDEX(_xlfn.TEXTSPLIT(Table1[[#This Row],[csv]],"_"),1)</f>
        <v>sgemm</v>
      </c>
      <c r="L613" s="5" t="str" cm="1">
        <f t="array" ref="L613">INDEX(_xlfn.TEXTSPLIT(Table1[[#This Row],[csv]],"_"),2)</f>
        <v>oblas</v>
      </c>
      <c r="M613" s="5" t="str">
        <f>IF(ISNUMBER(SEARCH("epyc",Table1[[#This Row],[node]])),"epyc",IF(ISNUMBER(SEARCH("thin",Table1[[#This Row],[node]])),"thin",IF(ISNUMBER(SEARCH("fat",Table1[[#This Row],[node]])),"fat","UNKNOWN")))</f>
        <v>epyc</v>
      </c>
      <c r="N613" s="5">
        <f>IF(ISNUMBER(SEARCH("optimized",Table1[[#This Row],[csv]])),1,0)</f>
        <v>1</v>
      </c>
      <c r="O613" s="5" t="str" cm="1">
        <f t="array" ref="O613">INDEX(_xlfn.TEXTSPLIT(INDEX(_xlfn.TEXTSPLIT(Table1[[#This Row],[rep]],"="),2)," "),1)</f>
        <v>cores</v>
      </c>
      <c r="P613" s="5" t="str" cm="1">
        <f t="array" ref="P613">INDEX(_xlfn.TEXTSPLIT(INDEX(_xlfn.TEXTSPLIT(Table1[[#This Row],[rep]],"="),3)," "),1)</f>
        <v>close</v>
      </c>
      <c r="Q613" s="5" cm="1">
        <f t="array" ref="Q613">VALUE(INDEX(_xlfn.TEXTSPLIT(INDEX(_xlfn.TEXTSPLIT(Table1[[#This Row],[rep]],"="),4)," "),1))</f>
        <v>48</v>
      </c>
      <c r="R613" s="5" cm="1">
        <f t="array" ref="R613">VALUE(INDEX(_xlfn.TEXTSPLIT(INDEX(_xlfn.TEXTSPLIT(Table1[[#This Row],[rep]],"="),5)," "),1))</f>
        <v>48</v>
      </c>
    </row>
    <row r="614" spans="1:18" x14ac:dyDescent="0.25">
      <c r="A614" t="s">
        <v>1066</v>
      </c>
      <c r="B614" t="s">
        <v>1067</v>
      </c>
      <c r="C614" t="s">
        <v>32</v>
      </c>
      <c r="D614" t="s">
        <v>1149</v>
      </c>
      <c r="E614">
        <v>30000</v>
      </c>
      <c r="F614">
        <v>30000</v>
      </c>
      <c r="G614">
        <v>30000</v>
      </c>
      <c r="H614">
        <v>20.833869821</v>
      </c>
      <c r="I614">
        <v>20.833870000000001</v>
      </c>
      <c r="J614">
        <v>2591.933254</v>
      </c>
      <c r="K614" s="5" t="str" cm="1">
        <f t="array" ref="K614">INDEX(_xlfn.TEXTSPLIT(Table1[[#This Row],[csv]],"_"),1)</f>
        <v>sgemm</v>
      </c>
      <c r="L614" s="5" t="str" cm="1">
        <f t="array" ref="L614">INDEX(_xlfn.TEXTSPLIT(Table1[[#This Row],[csv]],"_"),2)</f>
        <v>oblas</v>
      </c>
      <c r="M614" s="5" t="str">
        <f>IF(ISNUMBER(SEARCH("epyc",Table1[[#This Row],[node]])),"epyc",IF(ISNUMBER(SEARCH("thin",Table1[[#This Row],[node]])),"thin",IF(ISNUMBER(SEARCH("fat",Table1[[#This Row],[node]])),"fat","UNKNOWN")))</f>
        <v>epyc</v>
      </c>
      <c r="N614" s="5">
        <f>IF(ISNUMBER(SEARCH("optimized",Table1[[#This Row],[csv]])),1,0)</f>
        <v>1</v>
      </c>
      <c r="O614" s="5" t="str" cm="1">
        <f t="array" ref="O614">INDEX(_xlfn.TEXTSPLIT(INDEX(_xlfn.TEXTSPLIT(Table1[[#This Row],[rep]],"="),2)," "),1)</f>
        <v>cores</v>
      </c>
      <c r="P614" s="5" t="str" cm="1">
        <f t="array" ref="P614">INDEX(_xlfn.TEXTSPLIT(INDEX(_xlfn.TEXTSPLIT(Table1[[#This Row],[rep]],"="),3)," "),1)</f>
        <v>close</v>
      </c>
      <c r="Q614" s="5" cm="1">
        <f t="array" ref="Q614">VALUE(INDEX(_xlfn.TEXTSPLIT(INDEX(_xlfn.TEXTSPLIT(Table1[[#This Row],[rep]],"="),4)," "),1))</f>
        <v>47</v>
      </c>
      <c r="R614" s="5" cm="1">
        <f t="array" ref="R614">VALUE(INDEX(_xlfn.TEXTSPLIT(INDEX(_xlfn.TEXTSPLIT(Table1[[#This Row],[rep]],"="),5)," "),1))</f>
        <v>47</v>
      </c>
    </row>
    <row r="615" spans="1:18" x14ac:dyDescent="0.25">
      <c r="A615" t="s">
        <v>1066</v>
      </c>
      <c r="B615" t="s">
        <v>1067</v>
      </c>
      <c r="C615" t="s">
        <v>32</v>
      </c>
      <c r="D615" t="s">
        <v>1150</v>
      </c>
      <c r="E615">
        <v>30000</v>
      </c>
      <c r="F615">
        <v>30000</v>
      </c>
      <c r="G615">
        <v>30000</v>
      </c>
      <c r="H615">
        <v>22.577336042999999</v>
      </c>
      <c r="I615">
        <v>22.577335999999999</v>
      </c>
      <c r="J615">
        <v>2391.7790789999999</v>
      </c>
      <c r="K615" s="5" t="str" cm="1">
        <f t="array" ref="K615">INDEX(_xlfn.TEXTSPLIT(Table1[[#This Row],[csv]],"_"),1)</f>
        <v>sgemm</v>
      </c>
      <c r="L615" s="5" t="str" cm="1">
        <f t="array" ref="L615">INDEX(_xlfn.TEXTSPLIT(Table1[[#This Row],[csv]],"_"),2)</f>
        <v>oblas</v>
      </c>
      <c r="M615" s="5" t="str">
        <f>IF(ISNUMBER(SEARCH("epyc",Table1[[#This Row],[node]])),"epyc",IF(ISNUMBER(SEARCH("thin",Table1[[#This Row],[node]])),"thin",IF(ISNUMBER(SEARCH("fat",Table1[[#This Row],[node]])),"fat","UNKNOWN")))</f>
        <v>epyc</v>
      </c>
      <c r="N615" s="5">
        <f>IF(ISNUMBER(SEARCH("optimized",Table1[[#This Row],[csv]])),1,0)</f>
        <v>1</v>
      </c>
      <c r="O615" s="5" t="str" cm="1">
        <f t="array" ref="O615">INDEX(_xlfn.TEXTSPLIT(INDEX(_xlfn.TEXTSPLIT(Table1[[#This Row],[rep]],"="),2)," "),1)</f>
        <v>cores</v>
      </c>
      <c r="P615" s="5" t="str" cm="1">
        <f t="array" ref="P615">INDEX(_xlfn.TEXTSPLIT(INDEX(_xlfn.TEXTSPLIT(Table1[[#This Row],[rep]],"="),3)," "),1)</f>
        <v>close</v>
      </c>
      <c r="Q615" s="5" cm="1">
        <f t="array" ref="Q615">VALUE(INDEX(_xlfn.TEXTSPLIT(INDEX(_xlfn.TEXTSPLIT(Table1[[#This Row],[rep]],"="),4)," "),1))</f>
        <v>46</v>
      </c>
      <c r="R615" s="5" cm="1">
        <f t="array" ref="R615">VALUE(INDEX(_xlfn.TEXTSPLIT(INDEX(_xlfn.TEXTSPLIT(Table1[[#This Row],[rep]],"="),5)," "),1))</f>
        <v>46</v>
      </c>
    </row>
    <row r="616" spans="1:18" x14ac:dyDescent="0.25">
      <c r="A616" t="s">
        <v>1066</v>
      </c>
      <c r="B616" t="s">
        <v>1067</v>
      </c>
      <c r="C616" t="s">
        <v>32</v>
      </c>
      <c r="D616" t="s">
        <v>1151</v>
      </c>
      <c r="E616">
        <v>30000</v>
      </c>
      <c r="F616">
        <v>30000</v>
      </c>
      <c r="G616">
        <v>30000</v>
      </c>
      <c r="H616">
        <v>22.110442844000001</v>
      </c>
      <c r="I616">
        <v>22.110443</v>
      </c>
      <c r="J616">
        <v>2442.2848690000001</v>
      </c>
      <c r="K616" s="5" t="str" cm="1">
        <f t="array" ref="K616">INDEX(_xlfn.TEXTSPLIT(Table1[[#This Row],[csv]],"_"),1)</f>
        <v>sgemm</v>
      </c>
      <c r="L616" s="5" t="str" cm="1">
        <f t="array" ref="L616">INDEX(_xlfn.TEXTSPLIT(Table1[[#This Row],[csv]],"_"),2)</f>
        <v>oblas</v>
      </c>
      <c r="M616" s="5" t="str">
        <f>IF(ISNUMBER(SEARCH("epyc",Table1[[#This Row],[node]])),"epyc",IF(ISNUMBER(SEARCH("thin",Table1[[#This Row],[node]])),"thin",IF(ISNUMBER(SEARCH("fat",Table1[[#This Row],[node]])),"fat","UNKNOWN")))</f>
        <v>epyc</v>
      </c>
      <c r="N616" s="5">
        <f>IF(ISNUMBER(SEARCH("optimized",Table1[[#This Row],[csv]])),1,0)</f>
        <v>1</v>
      </c>
      <c r="O616" s="5" t="str" cm="1">
        <f t="array" ref="O616">INDEX(_xlfn.TEXTSPLIT(INDEX(_xlfn.TEXTSPLIT(Table1[[#This Row],[rep]],"="),2)," "),1)</f>
        <v>cores</v>
      </c>
      <c r="P616" s="5" t="str" cm="1">
        <f t="array" ref="P616">INDEX(_xlfn.TEXTSPLIT(INDEX(_xlfn.TEXTSPLIT(Table1[[#This Row],[rep]],"="),3)," "),1)</f>
        <v>close</v>
      </c>
      <c r="Q616" s="5" cm="1">
        <f t="array" ref="Q616">VALUE(INDEX(_xlfn.TEXTSPLIT(INDEX(_xlfn.TEXTSPLIT(Table1[[#This Row],[rep]],"="),4)," "),1))</f>
        <v>45</v>
      </c>
      <c r="R616" s="5" cm="1">
        <f t="array" ref="R616">VALUE(INDEX(_xlfn.TEXTSPLIT(INDEX(_xlfn.TEXTSPLIT(Table1[[#This Row],[rep]],"="),5)," "),1))</f>
        <v>45</v>
      </c>
    </row>
    <row r="617" spans="1:18" x14ac:dyDescent="0.25">
      <c r="A617" t="s">
        <v>1066</v>
      </c>
      <c r="B617" t="s">
        <v>1067</v>
      </c>
      <c r="C617" t="s">
        <v>32</v>
      </c>
      <c r="D617" t="s">
        <v>1152</v>
      </c>
      <c r="E617">
        <v>30000</v>
      </c>
      <c r="F617">
        <v>30000</v>
      </c>
      <c r="G617">
        <v>30000</v>
      </c>
      <c r="H617">
        <v>22.320065587999999</v>
      </c>
      <c r="I617">
        <v>22.320066000000001</v>
      </c>
      <c r="J617">
        <v>2419.3477290000001</v>
      </c>
      <c r="K617" s="5" t="str" cm="1">
        <f t="array" ref="K617">INDEX(_xlfn.TEXTSPLIT(Table1[[#This Row],[csv]],"_"),1)</f>
        <v>sgemm</v>
      </c>
      <c r="L617" s="5" t="str" cm="1">
        <f t="array" ref="L617">INDEX(_xlfn.TEXTSPLIT(Table1[[#This Row],[csv]],"_"),2)</f>
        <v>oblas</v>
      </c>
      <c r="M617" s="5" t="str">
        <f>IF(ISNUMBER(SEARCH("epyc",Table1[[#This Row],[node]])),"epyc",IF(ISNUMBER(SEARCH("thin",Table1[[#This Row],[node]])),"thin",IF(ISNUMBER(SEARCH("fat",Table1[[#This Row],[node]])),"fat","UNKNOWN")))</f>
        <v>epyc</v>
      </c>
      <c r="N617" s="5">
        <f>IF(ISNUMBER(SEARCH("optimized",Table1[[#This Row],[csv]])),1,0)</f>
        <v>1</v>
      </c>
      <c r="O617" s="5" t="str" cm="1">
        <f t="array" ref="O617">INDEX(_xlfn.TEXTSPLIT(INDEX(_xlfn.TEXTSPLIT(Table1[[#This Row],[rep]],"="),2)," "),1)</f>
        <v>cores</v>
      </c>
      <c r="P617" s="5" t="str" cm="1">
        <f t="array" ref="P617">INDEX(_xlfn.TEXTSPLIT(INDEX(_xlfn.TEXTSPLIT(Table1[[#This Row],[rep]],"="),3)," "),1)</f>
        <v>close</v>
      </c>
      <c r="Q617" s="5" cm="1">
        <f t="array" ref="Q617">VALUE(INDEX(_xlfn.TEXTSPLIT(INDEX(_xlfn.TEXTSPLIT(Table1[[#This Row],[rep]],"="),4)," "),1))</f>
        <v>44</v>
      </c>
      <c r="R617" s="5" cm="1">
        <f t="array" ref="R617">VALUE(INDEX(_xlfn.TEXTSPLIT(INDEX(_xlfn.TEXTSPLIT(Table1[[#This Row],[rep]],"="),5)," "),1))</f>
        <v>44</v>
      </c>
    </row>
    <row r="618" spans="1:18" x14ac:dyDescent="0.25">
      <c r="A618" t="s">
        <v>1066</v>
      </c>
      <c r="B618" t="s">
        <v>1067</v>
      </c>
      <c r="C618" t="s">
        <v>32</v>
      </c>
      <c r="D618" t="s">
        <v>1153</v>
      </c>
      <c r="E618">
        <v>30000</v>
      </c>
      <c r="F618">
        <v>30000</v>
      </c>
      <c r="G618">
        <v>30000</v>
      </c>
      <c r="H618">
        <v>21.830466108</v>
      </c>
      <c r="I618">
        <v>21.830466000000001</v>
      </c>
      <c r="J618">
        <v>2473.607285</v>
      </c>
      <c r="K618" s="5" t="str" cm="1">
        <f t="array" ref="K618">INDEX(_xlfn.TEXTSPLIT(Table1[[#This Row],[csv]],"_"),1)</f>
        <v>sgemm</v>
      </c>
      <c r="L618" s="5" t="str" cm="1">
        <f t="array" ref="L618">INDEX(_xlfn.TEXTSPLIT(Table1[[#This Row],[csv]],"_"),2)</f>
        <v>oblas</v>
      </c>
      <c r="M618" s="5" t="str">
        <f>IF(ISNUMBER(SEARCH("epyc",Table1[[#This Row],[node]])),"epyc",IF(ISNUMBER(SEARCH("thin",Table1[[#This Row],[node]])),"thin",IF(ISNUMBER(SEARCH("fat",Table1[[#This Row],[node]])),"fat","UNKNOWN")))</f>
        <v>epyc</v>
      </c>
      <c r="N618" s="5">
        <f>IF(ISNUMBER(SEARCH("optimized",Table1[[#This Row],[csv]])),1,0)</f>
        <v>1</v>
      </c>
      <c r="O618" s="5" t="str" cm="1">
        <f t="array" ref="O618">INDEX(_xlfn.TEXTSPLIT(INDEX(_xlfn.TEXTSPLIT(Table1[[#This Row],[rep]],"="),2)," "),1)</f>
        <v>cores</v>
      </c>
      <c r="P618" s="5" t="str" cm="1">
        <f t="array" ref="P618">INDEX(_xlfn.TEXTSPLIT(INDEX(_xlfn.TEXTSPLIT(Table1[[#This Row],[rep]],"="),3)," "),1)</f>
        <v>close</v>
      </c>
      <c r="Q618" s="5" cm="1">
        <f t="array" ref="Q618">VALUE(INDEX(_xlfn.TEXTSPLIT(INDEX(_xlfn.TEXTSPLIT(Table1[[#This Row],[rep]],"="),4)," "),1))</f>
        <v>43</v>
      </c>
      <c r="R618" s="5" cm="1">
        <f t="array" ref="R618">VALUE(INDEX(_xlfn.TEXTSPLIT(INDEX(_xlfn.TEXTSPLIT(Table1[[#This Row],[rep]],"="),5)," "),1))</f>
        <v>43</v>
      </c>
    </row>
    <row r="619" spans="1:18" x14ac:dyDescent="0.25">
      <c r="A619" t="s">
        <v>1066</v>
      </c>
      <c r="B619" t="s">
        <v>1067</v>
      </c>
      <c r="C619" t="s">
        <v>32</v>
      </c>
      <c r="D619" t="s">
        <v>1154</v>
      </c>
      <c r="E619">
        <v>30000</v>
      </c>
      <c r="F619">
        <v>30000</v>
      </c>
      <c r="G619">
        <v>30000</v>
      </c>
      <c r="H619">
        <v>22.671577669000001</v>
      </c>
      <c r="I619">
        <v>22.671578</v>
      </c>
      <c r="J619">
        <v>2381.8368879999998</v>
      </c>
      <c r="K619" s="5" t="str" cm="1">
        <f t="array" ref="K619">INDEX(_xlfn.TEXTSPLIT(Table1[[#This Row],[csv]],"_"),1)</f>
        <v>sgemm</v>
      </c>
      <c r="L619" s="5" t="str" cm="1">
        <f t="array" ref="L619">INDEX(_xlfn.TEXTSPLIT(Table1[[#This Row],[csv]],"_"),2)</f>
        <v>oblas</v>
      </c>
      <c r="M619" s="5" t="str">
        <f>IF(ISNUMBER(SEARCH("epyc",Table1[[#This Row],[node]])),"epyc",IF(ISNUMBER(SEARCH("thin",Table1[[#This Row],[node]])),"thin",IF(ISNUMBER(SEARCH("fat",Table1[[#This Row],[node]])),"fat","UNKNOWN")))</f>
        <v>epyc</v>
      </c>
      <c r="N619" s="5">
        <f>IF(ISNUMBER(SEARCH("optimized",Table1[[#This Row],[csv]])),1,0)</f>
        <v>1</v>
      </c>
      <c r="O619" s="5" t="str" cm="1">
        <f t="array" ref="O619">INDEX(_xlfn.TEXTSPLIT(INDEX(_xlfn.TEXTSPLIT(Table1[[#This Row],[rep]],"="),2)," "),1)</f>
        <v>cores</v>
      </c>
      <c r="P619" s="5" t="str" cm="1">
        <f t="array" ref="P619">INDEX(_xlfn.TEXTSPLIT(INDEX(_xlfn.TEXTSPLIT(Table1[[#This Row],[rep]],"="),3)," "),1)</f>
        <v>close</v>
      </c>
      <c r="Q619" s="5" cm="1">
        <f t="array" ref="Q619">VALUE(INDEX(_xlfn.TEXTSPLIT(INDEX(_xlfn.TEXTSPLIT(Table1[[#This Row],[rep]],"="),4)," "),1))</f>
        <v>42</v>
      </c>
      <c r="R619" s="5" cm="1">
        <f t="array" ref="R619">VALUE(INDEX(_xlfn.TEXTSPLIT(INDEX(_xlfn.TEXTSPLIT(Table1[[#This Row],[rep]],"="),5)," "),1))</f>
        <v>42</v>
      </c>
    </row>
    <row r="620" spans="1:18" x14ac:dyDescent="0.25">
      <c r="A620" t="s">
        <v>1066</v>
      </c>
      <c r="B620" t="s">
        <v>1067</v>
      </c>
      <c r="C620" t="s">
        <v>32</v>
      </c>
      <c r="D620" t="s">
        <v>1155</v>
      </c>
      <c r="E620">
        <v>30000</v>
      </c>
      <c r="F620">
        <v>30000</v>
      </c>
      <c r="G620">
        <v>30000</v>
      </c>
      <c r="H620">
        <v>22.424235908</v>
      </c>
      <c r="I620">
        <v>22.424236000000001</v>
      </c>
      <c r="J620">
        <v>2408.108808</v>
      </c>
      <c r="K620" s="5" t="str" cm="1">
        <f t="array" ref="K620">INDEX(_xlfn.TEXTSPLIT(Table1[[#This Row],[csv]],"_"),1)</f>
        <v>sgemm</v>
      </c>
      <c r="L620" s="5" t="str" cm="1">
        <f t="array" ref="L620">INDEX(_xlfn.TEXTSPLIT(Table1[[#This Row],[csv]],"_"),2)</f>
        <v>oblas</v>
      </c>
      <c r="M620" s="5" t="str">
        <f>IF(ISNUMBER(SEARCH("epyc",Table1[[#This Row],[node]])),"epyc",IF(ISNUMBER(SEARCH("thin",Table1[[#This Row],[node]])),"thin",IF(ISNUMBER(SEARCH("fat",Table1[[#This Row],[node]])),"fat","UNKNOWN")))</f>
        <v>epyc</v>
      </c>
      <c r="N620" s="5">
        <f>IF(ISNUMBER(SEARCH("optimized",Table1[[#This Row],[csv]])),1,0)</f>
        <v>1</v>
      </c>
      <c r="O620" s="5" t="str" cm="1">
        <f t="array" ref="O620">INDEX(_xlfn.TEXTSPLIT(INDEX(_xlfn.TEXTSPLIT(Table1[[#This Row],[rep]],"="),2)," "),1)</f>
        <v>cores</v>
      </c>
      <c r="P620" s="5" t="str" cm="1">
        <f t="array" ref="P620">INDEX(_xlfn.TEXTSPLIT(INDEX(_xlfn.TEXTSPLIT(Table1[[#This Row],[rep]],"="),3)," "),1)</f>
        <v>close</v>
      </c>
      <c r="Q620" s="5" cm="1">
        <f t="array" ref="Q620">VALUE(INDEX(_xlfn.TEXTSPLIT(INDEX(_xlfn.TEXTSPLIT(Table1[[#This Row],[rep]],"="),4)," "),1))</f>
        <v>41</v>
      </c>
      <c r="R620" s="5" cm="1">
        <f t="array" ref="R620">VALUE(INDEX(_xlfn.TEXTSPLIT(INDEX(_xlfn.TEXTSPLIT(Table1[[#This Row],[rep]],"="),5)," "),1))</f>
        <v>41</v>
      </c>
    </row>
    <row r="621" spans="1:18" x14ac:dyDescent="0.25">
      <c r="A621" t="s">
        <v>1066</v>
      </c>
      <c r="B621" t="s">
        <v>1067</v>
      </c>
      <c r="C621" t="s">
        <v>32</v>
      </c>
      <c r="D621" t="s">
        <v>1156</v>
      </c>
      <c r="E621">
        <v>30000</v>
      </c>
      <c r="F621">
        <v>30000</v>
      </c>
      <c r="G621">
        <v>30000</v>
      </c>
      <c r="H621">
        <v>23.172604284999998</v>
      </c>
      <c r="I621">
        <v>23.172604</v>
      </c>
      <c r="J621">
        <v>2330.337986</v>
      </c>
      <c r="K621" s="5" t="str" cm="1">
        <f t="array" ref="K621">INDEX(_xlfn.TEXTSPLIT(Table1[[#This Row],[csv]],"_"),1)</f>
        <v>sgemm</v>
      </c>
      <c r="L621" s="5" t="str" cm="1">
        <f t="array" ref="L621">INDEX(_xlfn.TEXTSPLIT(Table1[[#This Row],[csv]],"_"),2)</f>
        <v>oblas</v>
      </c>
      <c r="M621" s="5" t="str">
        <f>IF(ISNUMBER(SEARCH("epyc",Table1[[#This Row],[node]])),"epyc",IF(ISNUMBER(SEARCH("thin",Table1[[#This Row],[node]])),"thin",IF(ISNUMBER(SEARCH("fat",Table1[[#This Row],[node]])),"fat","UNKNOWN")))</f>
        <v>epyc</v>
      </c>
      <c r="N621" s="5">
        <f>IF(ISNUMBER(SEARCH("optimized",Table1[[#This Row],[csv]])),1,0)</f>
        <v>1</v>
      </c>
      <c r="O621" s="5" t="str" cm="1">
        <f t="array" ref="O621">INDEX(_xlfn.TEXTSPLIT(INDEX(_xlfn.TEXTSPLIT(Table1[[#This Row],[rep]],"="),2)," "),1)</f>
        <v>cores</v>
      </c>
      <c r="P621" s="5" t="str" cm="1">
        <f t="array" ref="P621">INDEX(_xlfn.TEXTSPLIT(INDEX(_xlfn.TEXTSPLIT(Table1[[#This Row],[rep]],"="),3)," "),1)</f>
        <v>close</v>
      </c>
      <c r="Q621" s="5" cm="1">
        <f t="array" ref="Q621">VALUE(INDEX(_xlfn.TEXTSPLIT(INDEX(_xlfn.TEXTSPLIT(Table1[[#This Row],[rep]],"="),4)," "),1))</f>
        <v>40</v>
      </c>
      <c r="R621" s="5" cm="1">
        <f t="array" ref="R621">VALUE(INDEX(_xlfn.TEXTSPLIT(INDEX(_xlfn.TEXTSPLIT(Table1[[#This Row],[rep]],"="),5)," "),1))</f>
        <v>40</v>
      </c>
    </row>
    <row r="622" spans="1:18" x14ac:dyDescent="0.25">
      <c r="A622" t="s">
        <v>1066</v>
      </c>
      <c r="B622" t="s">
        <v>1067</v>
      </c>
      <c r="C622" t="s">
        <v>32</v>
      </c>
      <c r="D622" t="s">
        <v>1157</v>
      </c>
      <c r="E622">
        <v>30000</v>
      </c>
      <c r="F622">
        <v>30000</v>
      </c>
      <c r="G622">
        <v>30000</v>
      </c>
      <c r="H622">
        <v>22.471088311999999</v>
      </c>
      <c r="I622">
        <v>22.471088000000002</v>
      </c>
      <c r="J622">
        <v>2403.0878809999999</v>
      </c>
      <c r="K622" s="5" t="str" cm="1">
        <f t="array" ref="K622">INDEX(_xlfn.TEXTSPLIT(Table1[[#This Row],[csv]],"_"),1)</f>
        <v>sgemm</v>
      </c>
      <c r="L622" s="5" t="str" cm="1">
        <f t="array" ref="L622">INDEX(_xlfn.TEXTSPLIT(Table1[[#This Row],[csv]],"_"),2)</f>
        <v>oblas</v>
      </c>
      <c r="M622" s="5" t="str">
        <f>IF(ISNUMBER(SEARCH("epyc",Table1[[#This Row],[node]])),"epyc",IF(ISNUMBER(SEARCH("thin",Table1[[#This Row],[node]])),"thin",IF(ISNUMBER(SEARCH("fat",Table1[[#This Row],[node]])),"fat","UNKNOWN")))</f>
        <v>epyc</v>
      </c>
      <c r="N622" s="5">
        <f>IF(ISNUMBER(SEARCH("optimized",Table1[[#This Row],[csv]])),1,0)</f>
        <v>1</v>
      </c>
      <c r="O622" s="5" t="str" cm="1">
        <f t="array" ref="O622">INDEX(_xlfn.TEXTSPLIT(INDEX(_xlfn.TEXTSPLIT(Table1[[#This Row],[rep]],"="),2)," "),1)</f>
        <v>cores</v>
      </c>
      <c r="P622" s="5" t="str" cm="1">
        <f t="array" ref="P622">INDEX(_xlfn.TEXTSPLIT(INDEX(_xlfn.TEXTSPLIT(Table1[[#This Row],[rep]],"="),3)," "),1)</f>
        <v>close</v>
      </c>
      <c r="Q622" s="5" cm="1">
        <f t="array" ref="Q622">VALUE(INDEX(_xlfn.TEXTSPLIT(INDEX(_xlfn.TEXTSPLIT(Table1[[#This Row],[rep]],"="),4)," "),1))</f>
        <v>39</v>
      </c>
      <c r="R622" s="5" cm="1">
        <f t="array" ref="R622">VALUE(INDEX(_xlfn.TEXTSPLIT(INDEX(_xlfn.TEXTSPLIT(Table1[[#This Row],[rep]],"="),5)," "),1))</f>
        <v>39</v>
      </c>
    </row>
    <row r="623" spans="1:18" x14ac:dyDescent="0.25">
      <c r="A623" t="s">
        <v>1066</v>
      </c>
      <c r="B623" t="s">
        <v>1067</v>
      </c>
      <c r="C623" t="s">
        <v>32</v>
      </c>
      <c r="D623" t="s">
        <v>1158</v>
      </c>
      <c r="E623">
        <v>30000</v>
      </c>
      <c r="F623">
        <v>30000</v>
      </c>
      <c r="G623">
        <v>30000</v>
      </c>
      <c r="H623">
        <v>22.938060887999999</v>
      </c>
      <c r="I623">
        <v>22.938061000000001</v>
      </c>
      <c r="J623">
        <v>2354.1658670000002</v>
      </c>
      <c r="K623" s="5" t="str" cm="1">
        <f t="array" ref="K623">INDEX(_xlfn.TEXTSPLIT(Table1[[#This Row],[csv]],"_"),1)</f>
        <v>sgemm</v>
      </c>
      <c r="L623" s="5" t="str" cm="1">
        <f t="array" ref="L623">INDEX(_xlfn.TEXTSPLIT(Table1[[#This Row],[csv]],"_"),2)</f>
        <v>oblas</v>
      </c>
      <c r="M623" s="5" t="str">
        <f>IF(ISNUMBER(SEARCH("epyc",Table1[[#This Row],[node]])),"epyc",IF(ISNUMBER(SEARCH("thin",Table1[[#This Row],[node]])),"thin",IF(ISNUMBER(SEARCH("fat",Table1[[#This Row],[node]])),"fat","UNKNOWN")))</f>
        <v>epyc</v>
      </c>
      <c r="N623" s="5">
        <f>IF(ISNUMBER(SEARCH("optimized",Table1[[#This Row],[csv]])),1,0)</f>
        <v>1</v>
      </c>
      <c r="O623" s="5" t="str" cm="1">
        <f t="array" ref="O623">INDEX(_xlfn.TEXTSPLIT(INDEX(_xlfn.TEXTSPLIT(Table1[[#This Row],[rep]],"="),2)," "),1)</f>
        <v>cores</v>
      </c>
      <c r="P623" s="5" t="str" cm="1">
        <f t="array" ref="P623">INDEX(_xlfn.TEXTSPLIT(INDEX(_xlfn.TEXTSPLIT(Table1[[#This Row],[rep]],"="),3)," "),1)</f>
        <v>close</v>
      </c>
      <c r="Q623" s="5" cm="1">
        <f t="array" ref="Q623">VALUE(INDEX(_xlfn.TEXTSPLIT(INDEX(_xlfn.TEXTSPLIT(Table1[[#This Row],[rep]],"="),4)," "),1))</f>
        <v>38</v>
      </c>
      <c r="R623" s="5" cm="1">
        <f t="array" ref="R623">VALUE(INDEX(_xlfn.TEXTSPLIT(INDEX(_xlfn.TEXTSPLIT(Table1[[#This Row],[rep]],"="),5)," "),1))</f>
        <v>38</v>
      </c>
    </row>
    <row r="624" spans="1:18" x14ac:dyDescent="0.25">
      <c r="A624" t="s">
        <v>1066</v>
      </c>
      <c r="B624" t="s">
        <v>1067</v>
      </c>
      <c r="C624" t="s">
        <v>32</v>
      </c>
      <c r="D624" t="s">
        <v>1159</v>
      </c>
      <c r="E624">
        <v>30000</v>
      </c>
      <c r="F624">
        <v>30000</v>
      </c>
      <c r="G624">
        <v>30000</v>
      </c>
      <c r="H624">
        <v>23.236440765000001</v>
      </c>
      <c r="I624">
        <v>23.236440999999999</v>
      </c>
      <c r="J624">
        <v>2323.9359479999998</v>
      </c>
      <c r="K624" s="5" t="str" cm="1">
        <f t="array" ref="K624">INDEX(_xlfn.TEXTSPLIT(Table1[[#This Row],[csv]],"_"),1)</f>
        <v>sgemm</v>
      </c>
      <c r="L624" s="5" t="str" cm="1">
        <f t="array" ref="L624">INDEX(_xlfn.TEXTSPLIT(Table1[[#This Row],[csv]],"_"),2)</f>
        <v>oblas</v>
      </c>
      <c r="M624" s="5" t="str">
        <f>IF(ISNUMBER(SEARCH("epyc",Table1[[#This Row],[node]])),"epyc",IF(ISNUMBER(SEARCH("thin",Table1[[#This Row],[node]])),"thin",IF(ISNUMBER(SEARCH("fat",Table1[[#This Row],[node]])),"fat","UNKNOWN")))</f>
        <v>epyc</v>
      </c>
      <c r="N624" s="5">
        <f>IF(ISNUMBER(SEARCH("optimized",Table1[[#This Row],[csv]])),1,0)</f>
        <v>1</v>
      </c>
      <c r="O624" s="5" t="str" cm="1">
        <f t="array" ref="O624">INDEX(_xlfn.TEXTSPLIT(INDEX(_xlfn.TEXTSPLIT(Table1[[#This Row],[rep]],"="),2)," "),1)</f>
        <v>cores</v>
      </c>
      <c r="P624" s="5" t="str" cm="1">
        <f t="array" ref="P624">INDEX(_xlfn.TEXTSPLIT(INDEX(_xlfn.TEXTSPLIT(Table1[[#This Row],[rep]],"="),3)," "),1)</f>
        <v>close</v>
      </c>
      <c r="Q624" s="5" cm="1">
        <f t="array" ref="Q624">VALUE(INDEX(_xlfn.TEXTSPLIT(INDEX(_xlfn.TEXTSPLIT(Table1[[#This Row],[rep]],"="),4)," "),1))</f>
        <v>37</v>
      </c>
      <c r="R624" s="5" cm="1">
        <f t="array" ref="R624">VALUE(INDEX(_xlfn.TEXTSPLIT(INDEX(_xlfn.TEXTSPLIT(Table1[[#This Row],[rep]],"="),5)," "),1))</f>
        <v>37</v>
      </c>
    </row>
    <row r="625" spans="1:18" x14ac:dyDescent="0.25">
      <c r="A625" t="s">
        <v>1066</v>
      </c>
      <c r="B625" t="s">
        <v>1067</v>
      </c>
      <c r="C625" t="s">
        <v>32</v>
      </c>
      <c r="D625" t="s">
        <v>1160</v>
      </c>
      <c r="E625">
        <v>30000</v>
      </c>
      <c r="F625">
        <v>30000</v>
      </c>
      <c r="G625">
        <v>30000</v>
      </c>
      <c r="H625">
        <v>22.934896639000002</v>
      </c>
      <c r="I625">
        <v>22.934896999999999</v>
      </c>
      <c r="J625">
        <v>2354.490663</v>
      </c>
      <c r="K625" s="5" t="str" cm="1">
        <f t="array" ref="K625">INDEX(_xlfn.TEXTSPLIT(Table1[[#This Row],[csv]],"_"),1)</f>
        <v>sgemm</v>
      </c>
      <c r="L625" s="5" t="str" cm="1">
        <f t="array" ref="L625">INDEX(_xlfn.TEXTSPLIT(Table1[[#This Row],[csv]],"_"),2)</f>
        <v>oblas</v>
      </c>
      <c r="M625" s="5" t="str">
        <f>IF(ISNUMBER(SEARCH("epyc",Table1[[#This Row],[node]])),"epyc",IF(ISNUMBER(SEARCH("thin",Table1[[#This Row],[node]])),"thin",IF(ISNUMBER(SEARCH("fat",Table1[[#This Row],[node]])),"fat","UNKNOWN")))</f>
        <v>epyc</v>
      </c>
      <c r="N625" s="5">
        <f>IF(ISNUMBER(SEARCH("optimized",Table1[[#This Row],[csv]])),1,0)</f>
        <v>1</v>
      </c>
      <c r="O625" s="5" t="str" cm="1">
        <f t="array" ref="O625">INDEX(_xlfn.TEXTSPLIT(INDEX(_xlfn.TEXTSPLIT(Table1[[#This Row],[rep]],"="),2)," "),1)</f>
        <v>cores</v>
      </c>
      <c r="P625" s="5" t="str" cm="1">
        <f t="array" ref="P625">INDEX(_xlfn.TEXTSPLIT(INDEX(_xlfn.TEXTSPLIT(Table1[[#This Row],[rep]],"="),3)," "),1)</f>
        <v>close</v>
      </c>
      <c r="Q625" s="5" cm="1">
        <f t="array" ref="Q625">VALUE(INDEX(_xlfn.TEXTSPLIT(INDEX(_xlfn.TEXTSPLIT(Table1[[#This Row],[rep]],"="),4)," "),1))</f>
        <v>36</v>
      </c>
      <c r="R625" s="5" cm="1">
        <f t="array" ref="R625">VALUE(INDEX(_xlfn.TEXTSPLIT(INDEX(_xlfn.TEXTSPLIT(Table1[[#This Row],[rep]],"="),5)," "),1))</f>
        <v>36</v>
      </c>
    </row>
    <row r="626" spans="1:18" x14ac:dyDescent="0.25">
      <c r="A626" t="s">
        <v>1066</v>
      </c>
      <c r="B626" t="s">
        <v>1067</v>
      </c>
      <c r="C626" t="s">
        <v>32</v>
      </c>
      <c r="D626" t="s">
        <v>1161</v>
      </c>
      <c r="E626">
        <v>30000</v>
      </c>
      <c r="F626">
        <v>30000</v>
      </c>
      <c r="G626">
        <v>30000</v>
      </c>
      <c r="H626">
        <v>23.572644867000001</v>
      </c>
      <c r="I626">
        <v>23.572645000000001</v>
      </c>
      <c r="J626">
        <v>2290.7908849999999</v>
      </c>
      <c r="K626" s="5" t="str" cm="1">
        <f t="array" ref="K626">INDEX(_xlfn.TEXTSPLIT(Table1[[#This Row],[csv]],"_"),1)</f>
        <v>sgemm</v>
      </c>
      <c r="L626" s="5" t="str" cm="1">
        <f t="array" ref="L626">INDEX(_xlfn.TEXTSPLIT(Table1[[#This Row],[csv]],"_"),2)</f>
        <v>oblas</v>
      </c>
      <c r="M626" s="5" t="str">
        <f>IF(ISNUMBER(SEARCH("epyc",Table1[[#This Row],[node]])),"epyc",IF(ISNUMBER(SEARCH("thin",Table1[[#This Row],[node]])),"thin",IF(ISNUMBER(SEARCH("fat",Table1[[#This Row],[node]])),"fat","UNKNOWN")))</f>
        <v>epyc</v>
      </c>
      <c r="N626" s="5">
        <f>IF(ISNUMBER(SEARCH("optimized",Table1[[#This Row],[csv]])),1,0)</f>
        <v>1</v>
      </c>
      <c r="O626" s="5" t="str" cm="1">
        <f t="array" ref="O626">INDEX(_xlfn.TEXTSPLIT(INDEX(_xlfn.TEXTSPLIT(Table1[[#This Row],[rep]],"="),2)," "),1)</f>
        <v>cores</v>
      </c>
      <c r="P626" s="5" t="str" cm="1">
        <f t="array" ref="P626">INDEX(_xlfn.TEXTSPLIT(INDEX(_xlfn.TEXTSPLIT(Table1[[#This Row],[rep]],"="),3)," "),1)</f>
        <v>close</v>
      </c>
      <c r="Q626" s="5" cm="1">
        <f t="array" ref="Q626">VALUE(INDEX(_xlfn.TEXTSPLIT(INDEX(_xlfn.TEXTSPLIT(Table1[[#This Row],[rep]],"="),4)," "),1))</f>
        <v>35</v>
      </c>
      <c r="R626" s="5" cm="1">
        <f t="array" ref="R626">VALUE(INDEX(_xlfn.TEXTSPLIT(INDEX(_xlfn.TEXTSPLIT(Table1[[#This Row],[rep]],"="),5)," "),1))</f>
        <v>35</v>
      </c>
    </row>
    <row r="627" spans="1:18" x14ac:dyDescent="0.25">
      <c r="A627" t="s">
        <v>1066</v>
      </c>
      <c r="B627" t="s">
        <v>1067</v>
      </c>
      <c r="C627" t="s">
        <v>32</v>
      </c>
      <c r="D627" t="s">
        <v>1162</v>
      </c>
      <c r="E627">
        <v>30000</v>
      </c>
      <c r="F627">
        <v>30000</v>
      </c>
      <c r="G627">
        <v>30000</v>
      </c>
      <c r="H627">
        <v>23.967329499000002</v>
      </c>
      <c r="I627">
        <v>23.967328999999999</v>
      </c>
      <c r="J627">
        <v>2253.067035</v>
      </c>
      <c r="K627" s="5" t="str" cm="1">
        <f t="array" ref="K627">INDEX(_xlfn.TEXTSPLIT(Table1[[#This Row],[csv]],"_"),1)</f>
        <v>sgemm</v>
      </c>
      <c r="L627" s="5" t="str" cm="1">
        <f t="array" ref="L627">INDEX(_xlfn.TEXTSPLIT(Table1[[#This Row],[csv]],"_"),2)</f>
        <v>oblas</v>
      </c>
      <c r="M627" s="5" t="str">
        <f>IF(ISNUMBER(SEARCH("epyc",Table1[[#This Row],[node]])),"epyc",IF(ISNUMBER(SEARCH("thin",Table1[[#This Row],[node]])),"thin",IF(ISNUMBER(SEARCH("fat",Table1[[#This Row],[node]])),"fat","UNKNOWN")))</f>
        <v>epyc</v>
      </c>
      <c r="N627" s="5">
        <f>IF(ISNUMBER(SEARCH("optimized",Table1[[#This Row],[csv]])),1,0)</f>
        <v>1</v>
      </c>
      <c r="O627" s="5" t="str" cm="1">
        <f t="array" ref="O627">INDEX(_xlfn.TEXTSPLIT(INDEX(_xlfn.TEXTSPLIT(Table1[[#This Row],[rep]],"="),2)," "),1)</f>
        <v>cores</v>
      </c>
      <c r="P627" s="5" t="str" cm="1">
        <f t="array" ref="P627">INDEX(_xlfn.TEXTSPLIT(INDEX(_xlfn.TEXTSPLIT(Table1[[#This Row],[rep]],"="),3)," "),1)</f>
        <v>close</v>
      </c>
      <c r="Q627" s="5" cm="1">
        <f t="array" ref="Q627">VALUE(INDEX(_xlfn.TEXTSPLIT(INDEX(_xlfn.TEXTSPLIT(Table1[[#This Row],[rep]],"="),4)," "),1))</f>
        <v>34</v>
      </c>
      <c r="R627" s="5" cm="1">
        <f t="array" ref="R627">VALUE(INDEX(_xlfn.TEXTSPLIT(INDEX(_xlfn.TEXTSPLIT(Table1[[#This Row],[rep]],"="),5)," "),1))</f>
        <v>34</v>
      </c>
    </row>
    <row r="628" spans="1:18" x14ac:dyDescent="0.25">
      <c r="A628" t="s">
        <v>1066</v>
      </c>
      <c r="B628" t="s">
        <v>1067</v>
      </c>
      <c r="C628" t="s">
        <v>32</v>
      </c>
      <c r="D628" t="s">
        <v>1163</v>
      </c>
      <c r="E628">
        <v>30000</v>
      </c>
      <c r="F628">
        <v>30000</v>
      </c>
      <c r="G628">
        <v>30000</v>
      </c>
      <c r="H628">
        <v>24.413142175000001</v>
      </c>
      <c r="I628">
        <v>24.413142000000001</v>
      </c>
      <c r="J628">
        <v>2211.9233819999999</v>
      </c>
      <c r="K628" s="5" t="str" cm="1">
        <f t="array" ref="K628">INDEX(_xlfn.TEXTSPLIT(Table1[[#This Row],[csv]],"_"),1)</f>
        <v>sgemm</v>
      </c>
      <c r="L628" s="5" t="str" cm="1">
        <f t="array" ref="L628">INDEX(_xlfn.TEXTSPLIT(Table1[[#This Row],[csv]],"_"),2)</f>
        <v>oblas</v>
      </c>
      <c r="M628" s="5" t="str">
        <f>IF(ISNUMBER(SEARCH("epyc",Table1[[#This Row],[node]])),"epyc",IF(ISNUMBER(SEARCH("thin",Table1[[#This Row],[node]])),"thin",IF(ISNUMBER(SEARCH("fat",Table1[[#This Row],[node]])),"fat","UNKNOWN")))</f>
        <v>epyc</v>
      </c>
      <c r="N628" s="5">
        <f>IF(ISNUMBER(SEARCH("optimized",Table1[[#This Row],[csv]])),1,0)</f>
        <v>1</v>
      </c>
      <c r="O628" s="5" t="str" cm="1">
        <f t="array" ref="O628">INDEX(_xlfn.TEXTSPLIT(INDEX(_xlfn.TEXTSPLIT(Table1[[#This Row],[rep]],"="),2)," "),1)</f>
        <v>cores</v>
      </c>
      <c r="P628" s="5" t="str" cm="1">
        <f t="array" ref="P628">INDEX(_xlfn.TEXTSPLIT(INDEX(_xlfn.TEXTSPLIT(Table1[[#This Row],[rep]],"="),3)," "),1)</f>
        <v>close</v>
      </c>
      <c r="Q628" s="5" cm="1">
        <f t="array" ref="Q628">VALUE(INDEX(_xlfn.TEXTSPLIT(INDEX(_xlfn.TEXTSPLIT(Table1[[#This Row],[rep]],"="),4)," "),1))</f>
        <v>33</v>
      </c>
      <c r="R628" s="5" cm="1">
        <f t="array" ref="R628">VALUE(INDEX(_xlfn.TEXTSPLIT(INDEX(_xlfn.TEXTSPLIT(Table1[[#This Row],[rep]],"="),5)," "),1))</f>
        <v>33</v>
      </c>
    </row>
    <row r="629" spans="1:18" x14ac:dyDescent="0.25">
      <c r="A629" t="s">
        <v>1066</v>
      </c>
      <c r="B629" t="s">
        <v>1067</v>
      </c>
      <c r="C629" t="s">
        <v>32</v>
      </c>
      <c r="D629" t="s">
        <v>1164</v>
      </c>
      <c r="E629">
        <v>30000</v>
      </c>
      <c r="F629">
        <v>30000</v>
      </c>
      <c r="G629">
        <v>30000</v>
      </c>
      <c r="H629">
        <v>24.296846105</v>
      </c>
      <c r="I629">
        <v>24.296845999999999</v>
      </c>
      <c r="J629">
        <v>2222.5106820000001</v>
      </c>
      <c r="K629" s="5" t="str" cm="1">
        <f t="array" ref="K629">INDEX(_xlfn.TEXTSPLIT(Table1[[#This Row],[csv]],"_"),1)</f>
        <v>sgemm</v>
      </c>
      <c r="L629" s="5" t="str" cm="1">
        <f t="array" ref="L629">INDEX(_xlfn.TEXTSPLIT(Table1[[#This Row],[csv]],"_"),2)</f>
        <v>oblas</v>
      </c>
      <c r="M629" s="5" t="str">
        <f>IF(ISNUMBER(SEARCH("epyc",Table1[[#This Row],[node]])),"epyc",IF(ISNUMBER(SEARCH("thin",Table1[[#This Row],[node]])),"thin",IF(ISNUMBER(SEARCH("fat",Table1[[#This Row],[node]])),"fat","UNKNOWN")))</f>
        <v>epyc</v>
      </c>
      <c r="N629" s="5">
        <f>IF(ISNUMBER(SEARCH("optimized",Table1[[#This Row],[csv]])),1,0)</f>
        <v>1</v>
      </c>
      <c r="O629" s="5" t="str" cm="1">
        <f t="array" ref="O629">INDEX(_xlfn.TEXTSPLIT(INDEX(_xlfn.TEXTSPLIT(Table1[[#This Row],[rep]],"="),2)," "),1)</f>
        <v>cores</v>
      </c>
      <c r="P629" s="5" t="str" cm="1">
        <f t="array" ref="P629">INDEX(_xlfn.TEXTSPLIT(INDEX(_xlfn.TEXTSPLIT(Table1[[#This Row],[rep]],"="),3)," "),1)</f>
        <v>close</v>
      </c>
      <c r="Q629" s="5" cm="1">
        <f t="array" ref="Q629">VALUE(INDEX(_xlfn.TEXTSPLIT(INDEX(_xlfn.TEXTSPLIT(Table1[[#This Row],[rep]],"="),4)," "),1))</f>
        <v>32</v>
      </c>
      <c r="R629" s="5" cm="1">
        <f t="array" ref="R629">VALUE(INDEX(_xlfn.TEXTSPLIT(INDEX(_xlfn.TEXTSPLIT(Table1[[#This Row],[rep]],"="),5)," "),1))</f>
        <v>32</v>
      </c>
    </row>
    <row r="630" spans="1:18" x14ac:dyDescent="0.25">
      <c r="A630" t="s">
        <v>1066</v>
      </c>
      <c r="B630" t="s">
        <v>1067</v>
      </c>
      <c r="C630" t="s">
        <v>32</v>
      </c>
      <c r="D630" t="s">
        <v>1165</v>
      </c>
      <c r="E630">
        <v>30000</v>
      </c>
      <c r="F630">
        <v>30000</v>
      </c>
      <c r="G630">
        <v>30000</v>
      </c>
      <c r="H630">
        <v>25.786500538999999</v>
      </c>
      <c r="I630">
        <v>25.786501000000001</v>
      </c>
      <c r="J630">
        <v>2094.1189720000002</v>
      </c>
      <c r="K630" s="5" t="str" cm="1">
        <f t="array" ref="K630">INDEX(_xlfn.TEXTSPLIT(Table1[[#This Row],[csv]],"_"),1)</f>
        <v>sgemm</v>
      </c>
      <c r="L630" s="5" t="str" cm="1">
        <f t="array" ref="L630">INDEX(_xlfn.TEXTSPLIT(Table1[[#This Row],[csv]],"_"),2)</f>
        <v>oblas</v>
      </c>
      <c r="M630" s="5" t="str">
        <f>IF(ISNUMBER(SEARCH("epyc",Table1[[#This Row],[node]])),"epyc",IF(ISNUMBER(SEARCH("thin",Table1[[#This Row],[node]])),"thin",IF(ISNUMBER(SEARCH("fat",Table1[[#This Row],[node]])),"fat","UNKNOWN")))</f>
        <v>epyc</v>
      </c>
      <c r="N630" s="5">
        <f>IF(ISNUMBER(SEARCH("optimized",Table1[[#This Row],[csv]])),1,0)</f>
        <v>1</v>
      </c>
      <c r="O630" s="5" t="str" cm="1">
        <f t="array" ref="O630">INDEX(_xlfn.TEXTSPLIT(INDEX(_xlfn.TEXTSPLIT(Table1[[#This Row],[rep]],"="),2)," "),1)</f>
        <v>cores</v>
      </c>
      <c r="P630" s="5" t="str" cm="1">
        <f t="array" ref="P630">INDEX(_xlfn.TEXTSPLIT(INDEX(_xlfn.TEXTSPLIT(Table1[[#This Row],[rep]],"="),3)," "),1)</f>
        <v>close</v>
      </c>
      <c r="Q630" s="5" cm="1">
        <f t="array" ref="Q630">VALUE(INDEX(_xlfn.TEXTSPLIT(INDEX(_xlfn.TEXTSPLIT(Table1[[#This Row],[rep]],"="),4)," "),1))</f>
        <v>31</v>
      </c>
      <c r="R630" s="5" cm="1">
        <f t="array" ref="R630">VALUE(INDEX(_xlfn.TEXTSPLIT(INDEX(_xlfn.TEXTSPLIT(Table1[[#This Row],[rep]],"="),5)," "),1))</f>
        <v>31</v>
      </c>
    </row>
    <row r="631" spans="1:18" x14ac:dyDescent="0.25">
      <c r="A631" t="s">
        <v>1066</v>
      </c>
      <c r="B631" t="s">
        <v>1067</v>
      </c>
      <c r="C631" t="s">
        <v>32</v>
      </c>
      <c r="D631" t="s">
        <v>1166</v>
      </c>
      <c r="E631">
        <v>30000</v>
      </c>
      <c r="F631">
        <v>30000</v>
      </c>
      <c r="G631">
        <v>30000</v>
      </c>
      <c r="H631">
        <v>25.813769628999999</v>
      </c>
      <c r="I631">
        <v>25.813770000000002</v>
      </c>
      <c r="J631">
        <v>2091.9067909999999</v>
      </c>
      <c r="K631" s="5" t="str" cm="1">
        <f t="array" ref="K631">INDEX(_xlfn.TEXTSPLIT(Table1[[#This Row],[csv]],"_"),1)</f>
        <v>sgemm</v>
      </c>
      <c r="L631" s="5" t="str" cm="1">
        <f t="array" ref="L631">INDEX(_xlfn.TEXTSPLIT(Table1[[#This Row],[csv]],"_"),2)</f>
        <v>oblas</v>
      </c>
      <c r="M631" s="5" t="str">
        <f>IF(ISNUMBER(SEARCH("epyc",Table1[[#This Row],[node]])),"epyc",IF(ISNUMBER(SEARCH("thin",Table1[[#This Row],[node]])),"thin",IF(ISNUMBER(SEARCH("fat",Table1[[#This Row],[node]])),"fat","UNKNOWN")))</f>
        <v>epyc</v>
      </c>
      <c r="N631" s="5">
        <f>IF(ISNUMBER(SEARCH("optimized",Table1[[#This Row],[csv]])),1,0)</f>
        <v>1</v>
      </c>
      <c r="O631" s="5" t="str" cm="1">
        <f t="array" ref="O631">INDEX(_xlfn.TEXTSPLIT(INDEX(_xlfn.TEXTSPLIT(Table1[[#This Row],[rep]],"="),2)," "),1)</f>
        <v>cores</v>
      </c>
      <c r="P631" s="5" t="str" cm="1">
        <f t="array" ref="P631">INDEX(_xlfn.TEXTSPLIT(INDEX(_xlfn.TEXTSPLIT(Table1[[#This Row],[rep]],"="),3)," "),1)</f>
        <v>close</v>
      </c>
      <c r="Q631" s="5" cm="1">
        <f t="array" ref="Q631">VALUE(INDEX(_xlfn.TEXTSPLIT(INDEX(_xlfn.TEXTSPLIT(Table1[[#This Row],[rep]],"="),4)," "),1))</f>
        <v>30</v>
      </c>
      <c r="R631" s="5" cm="1">
        <f t="array" ref="R631">VALUE(INDEX(_xlfn.TEXTSPLIT(INDEX(_xlfn.TEXTSPLIT(Table1[[#This Row],[rep]],"="),5)," "),1))</f>
        <v>30</v>
      </c>
    </row>
    <row r="632" spans="1:18" x14ac:dyDescent="0.25">
      <c r="A632" t="s">
        <v>1066</v>
      </c>
      <c r="B632" t="s">
        <v>1067</v>
      </c>
      <c r="C632" t="s">
        <v>32</v>
      </c>
      <c r="D632" t="s">
        <v>1167</v>
      </c>
      <c r="E632">
        <v>30000</v>
      </c>
      <c r="F632">
        <v>30000</v>
      </c>
      <c r="G632">
        <v>30000</v>
      </c>
      <c r="H632">
        <v>26.088822865000001</v>
      </c>
      <c r="I632">
        <v>26.088823000000001</v>
      </c>
      <c r="J632">
        <v>2069.8519160000001</v>
      </c>
      <c r="K632" s="5" t="str" cm="1">
        <f t="array" ref="K632">INDEX(_xlfn.TEXTSPLIT(Table1[[#This Row],[csv]],"_"),1)</f>
        <v>sgemm</v>
      </c>
      <c r="L632" s="5" t="str" cm="1">
        <f t="array" ref="L632">INDEX(_xlfn.TEXTSPLIT(Table1[[#This Row],[csv]],"_"),2)</f>
        <v>oblas</v>
      </c>
      <c r="M632" s="5" t="str">
        <f>IF(ISNUMBER(SEARCH("epyc",Table1[[#This Row],[node]])),"epyc",IF(ISNUMBER(SEARCH("thin",Table1[[#This Row],[node]])),"thin",IF(ISNUMBER(SEARCH("fat",Table1[[#This Row],[node]])),"fat","UNKNOWN")))</f>
        <v>epyc</v>
      </c>
      <c r="N632" s="5">
        <f>IF(ISNUMBER(SEARCH("optimized",Table1[[#This Row],[csv]])),1,0)</f>
        <v>1</v>
      </c>
      <c r="O632" s="5" t="str" cm="1">
        <f t="array" ref="O632">INDEX(_xlfn.TEXTSPLIT(INDEX(_xlfn.TEXTSPLIT(Table1[[#This Row],[rep]],"="),2)," "),1)</f>
        <v>cores</v>
      </c>
      <c r="P632" s="5" t="str" cm="1">
        <f t="array" ref="P632">INDEX(_xlfn.TEXTSPLIT(INDEX(_xlfn.TEXTSPLIT(Table1[[#This Row],[rep]],"="),3)," "),1)</f>
        <v>close</v>
      </c>
      <c r="Q632" s="5" cm="1">
        <f t="array" ref="Q632">VALUE(INDEX(_xlfn.TEXTSPLIT(INDEX(_xlfn.TEXTSPLIT(Table1[[#This Row],[rep]],"="),4)," "),1))</f>
        <v>29</v>
      </c>
      <c r="R632" s="5" cm="1">
        <f t="array" ref="R632">VALUE(INDEX(_xlfn.TEXTSPLIT(INDEX(_xlfn.TEXTSPLIT(Table1[[#This Row],[rep]],"="),5)," "),1))</f>
        <v>29</v>
      </c>
    </row>
    <row r="633" spans="1:18" x14ac:dyDescent="0.25">
      <c r="A633" t="s">
        <v>1066</v>
      </c>
      <c r="B633" t="s">
        <v>1067</v>
      </c>
      <c r="C633" t="s">
        <v>32</v>
      </c>
      <c r="D633" t="s">
        <v>1168</v>
      </c>
      <c r="E633">
        <v>30000</v>
      </c>
      <c r="F633">
        <v>30000</v>
      </c>
      <c r="G633">
        <v>30000</v>
      </c>
      <c r="H633">
        <v>26.544390165999999</v>
      </c>
      <c r="I633">
        <v>26.54439</v>
      </c>
      <c r="J633">
        <v>2034.3281449999999</v>
      </c>
      <c r="K633" s="5" t="str" cm="1">
        <f t="array" ref="K633">INDEX(_xlfn.TEXTSPLIT(Table1[[#This Row],[csv]],"_"),1)</f>
        <v>sgemm</v>
      </c>
      <c r="L633" s="5" t="str" cm="1">
        <f t="array" ref="L633">INDEX(_xlfn.TEXTSPLIT(Table1[[#This Row],[csv]],"_"),2)</f>
        <v>oblas</v>
      </c>
      <c r="M633" s="5" t="str">
        <f>IF(ISNUMBER(SEARCH("epyc",Table1[[#This Row],[node]])),"epyc",IF(ISNUMBER(SEARCH("thin",Table1[[#This Row],[node]])),"thin",IF(ISNUMBER(SEARCH("fat",Table1[[#This Row],[node]])),"fat","UNKNOWN")))</f>
        <v>epyc</v>
      </c>
      <c r="N633" s="5">
        <f>IF(ISNUMBER(SEARCH("optimized",Table1[[#This Row],[csv]])),1,0)</f>
        <v>1</v>
      </c>
      <c r="O633" s="5" t="str" cm="1">
        <f t="array" ref="O633">INDEX(_xlfn.TEXTSPLIT(INDEX(_xlfn.TEXTSPLIT(Table1[[#This Row],[rep]],"="),2)," "),1)</f>
        <v>cores</v>
      </c>
      <c r="P633" s="5" t="str" cm="1">
        <f t="array" ref="P633">INDEX(_xlfn.TEXTSPLIT(INDEX(_xlfn.TEXTSPLIT(Table1[[#This Row],[rep]],"="),3)," "),1)</f>
        <v>close</v>
      </c>
      <c r="Q633" s="5" cm="1">
        <f t="array" ref="Q633">VALUE(INDEX(_xlfn.TEXTSPLIT(INDEX(_xlfn.TEXTSPLIT(Table1[[#This Row],[rep]],"="),4)," "),1))</f>
        <v>28</v>
      </c>
      <c r="R633" s="5" cm="1">
        <f t="array" ref="R633">VALUE(INDEX(_xlfn.TEXTSPLIT(INDEX(_xlfn.TEXTSPLIT(Table1[[#This Row],[rep]],"="),5)," "),1))</f>
        <v>28</v>
      </c>
    </row>
    <row r="634" spans="1:18" x14ac:dyDescent="0.25">
      <c r="A634" t="s">
        <v>1066</v>
      </c>
      <c r="B634" t="s">
        <v>1067</v>
      </c>
      <c r="C634" t="s">
        <v>32</v>
      </c>
      <c r="D634" t="s">
        <v>1169</v>
      </c>
      <c r="E634">
        <v>30000</v>
      </c>
      <c r="F634">
        <v>30000</v>
      </c>
      <c r="G634">
        <v>30000</v>
      </c>
      <c r="H634">
        <v>27.342790470000001</v>
      </c>
      <c r="I634">
        <v>27.342790000000001</v>
      </c>
      <c r="J634">
        <v>1974.9264459999999</v>
      </c>
      <c r="K634" s="5" t="str" cm="1">
        <f t="array" ref="K634">INDEX(_xlfn.TEXTSPLIT(Table1[[#This Row],[csv]],"_"),1)</f>
        <v>sgemm</v>
      </c>
      <c r="L634" s="5" t="str" cm="1">
        <f t="array" ref="L634">INDEX(_xlfn.TEXTSPLIT(Table1[[#This Row],[csv]],"_"),2)</f>
        <v>oblas</v>
      </c>
      <c r="M634" s="5" t="str">
        <f>IF(ISNUMBER(SEARCH("epyc",Table1[[#This Row],[node]])),"epyc",IF(ISNUMBER(SEARCH("thin",Table1[[#This Row],[node]])),"thin",IF(ISNUMBER(SEARCH("fat",Table1[[#This Row],[node]])),"fat","UNKNOWN")))</f>
        <v>epyc</v>
      </c>
      <c r="N634" s="5">
        <f>IF(ISNUMBER(SEARCH("optimized",Table1[[#This Row],[csv]])),1,0)</f>
        <v>1</v>
      </c>
      <c r="O634" s="5" t="str" cm="1">
        <f t="array" ref="O634">INDEX(_xlfn.TEXTSPLIT(INDEX(_xlfn.TEXTSPLIT(Table1[[#This Row],[rep]],"="),2)," "),1)</f>
        <v>cores</v>
      </c>
      <c r="P634" s="5" t="str" cm="1">
        <f t="array" ref="P634">INDEX(_xlfn.TEXTSPLIT(INDEX(_xlfn.TEXTSPLIT(Table1[[#This Row],[rep]],"="),3)," "),1)</f>
        <v>close</v>
      </c>
      <c r="Q634" s="5" cm="1">
        <f t="array" ref="Q634">VALUE(INDEX(_xlfn.TEXTSPLIT(INDEX(_xlfn.TEXTSPLIT(Table1[[#This Row],[rep]],"="),4)," "),1))</f>
        <v>27</v>
      </c>
      <c r="R634" s="5" cm="1">
        <f t="array" ref="R634">VALUE(INDEX(_xlfn.TEXTSPLIT(INDEX(_xlfn.TEXTSPLIT(Table1[[#This Row],[rep]],"="),5)," "),1))</f>
        <v>27</v>
      </c>
    </row>
    <row r="635" spans="1:18" x14ac:dyDescent="0.25">
      <c r="A635" t="s">
        <v>1066</v>
      </c>
      <c r="B635" t="s">
        <v>1067</v>
      </c>
      <c r="C635" t="s">
        <v>32</v>
      </c>
      <c r="D635" t="s">
        <v>1170</v>
      </c>
      <c r="E635">
        <v>30000</v>
      </c>
      <c r="F635">
        <v>30000</v>
      </c>
      <c r="G635">
        <v>30000</v>
      </c>
      <c r="H635">
        <v>27.53642069</v>
      </c>
      <c r="I635">
        <v>27.536421000000001</v>
      </c>
      <c r="J635">
        <v>1961.0391850000001</v>
      </c>
      <c r="K635" s="5" t="str" cm="1">
        <f t="array" ref="K635">INDEX(_xlfn.TEXTSPLIT(Table1[[#This Row],[csv]],"_"),1)</f>
        <v>sgemm</v>
      </c>
      <c r="L635" s="5" t="str" cm="1">
        <f t="array" ref="L635">INDEX(_xlfn.TEXTSPLIT(Table1[[#This Row],[csv]],"_"),2)</f>
        <v>oblas</v>
      </c>
      <c r="M635" s="5" t="str">
        <f>IF(ISNUMBER(SEARCH("epyc",Table1[[#This Row],[node]])),"epyc",IF(ISNUMBER(SEARCH("thin",Table1[[#This Row],[node]])),"thin",IF(ISNUMBER(SEARCH("fat",Table1[[#This Row],[node]])),"fat","UNKNOWN")))</f>
        <v>epyc</v>
      </c>
      <c r="N635" s="5">
        <f>IF(ISNUMBER(SEARCH("optimized",Table1[[#This Row],[csv]])),1,0)</f>
        <v>1</v>
      </c>
      <c r="O635" s="5" t="str" cm="1">
        <f t="array" ref="O635">INDEX(_xlfn.TEXTSPLIT(INDEX(_xlfn.TEXTSPLIT(Table1[[#This Row],[rep]],"="),2)," "),1)</f>
        <v>cores</v>
      </c>
      <c r="P635" s="5" t="str" cm="1">
        <f t="array" ref="P635">INDEX(_xlfn.TEXTSPLIT(INDEX(_xlfn.TEXTSPLIT(Table1[[#This Row],[rep]],"="),3)," "),1)</f>
        <v>close</v>
      </c>
      <c r="Q635" s="5" cm="1">
        <f t="array" ref="Q635">VALUE(INDEX(_xlfn.TEXTSPLIT(INDEX(_xlfn.TEXTSPLIT(Table1[[#This Row],[rep]],"="),4)," "),1))</f>
        <v>26</v>
      </c>
      <c r="R635" s="5" cm="1">
        <f t="array" ref="R635">VALUE(INDEX(_xlfn.TEXTSPLIT(INDEX(_xlfn.TEXTSPLIT(Table1[[#This Row],[rep]],"="),5)," "),1))</f>
        <v>26</v>
      </c>
    </row>
    <row r="636" spans="1:18" x14ac:dyDescent="0.25">
      <c r="A636" t="s">
        <v>1066</v>
      </c>
      <c r="B636" t="s">
        <v>1067</v>
      </c>
      <c r="C636" t="s">
        <v>32</v>
      </c>
      <c r="D636" t="s">
        <v>1171</v>
      </c>
      <c r="E636">
        <v>30000</v>
      </c>
      <c r="F636">
        <v>30000</v>
      </c>
      <c r="G636">
        <v>30000</v>
      </c>
      <c r="H636">
        <v>28.118824674999999</v>
      </c>
      <c r="I636">
        <v>28.118825000000001</v>
      </c>
      <c r="J636">
        <v>1920.4216610000001</v>
      </c>
      <c r="K636" s="5" t="str" cm="1">
        <f t="array" ref="K636">INDEX(_xlfn.TEXTSPLIT(Table1[[#This Row],[csv]],"_"),1)</f>
        <v>sgemm</v>
      </c>
      <c r="L636" s="5" t="str" cm="1">
        <f t="array" ref="L636">INDEX(_xlfn.TEXTSPLIT(Table1[[#This Row],[csv]],"_"),2)</f>
        <v>oblas</v>
      </c>
      <c r="M636" s="5" t="str">
        <f>IF(ISNUMBER(SEARCH("epyc",Table1[[#This Row],[node]])),"epyc",IF(ISNUMBER(SEARCH("thin",Table1[[#This Row],[node]])),"thin",IF(ISNUMBER(SEARCH("fat",Table1[[#This Row],[node]])),"fat","UNKNOWN")))</f>
        <v>epyc</v>
      </c>
      <c r="N636" s="5">
        <f>IF(ISNUMBER(SEARCH("optimized",Table1[[#This Row],[csv]])),1,0)</f>
        <v>1</v>
      </c>
      <c r="O636" s="5" t="str" cm="1">
        <f t="array" ref="O636">INDEX(_xlfn.TEXTSPLIT(INDEX(_xlfn.TEXTSPLIT(Table1[[#This Row],[rep]],"="),2)," "),1)</f>
        <v>cores</v>
      </c>
      <c r="P636" s="5" t="str" cm="1">
        <f t="array" ref="P636">INDEX(_xlfn.TEXTSPLIT(INDEX(_xlfn.TEXTSPLIT(Table1[[#This Row],[rep]],"="),3)," "),1)</f>
        <v>close</v>
      </c>
      <c r="Q636" s="5" cm="1">
        <f t="array" ref="Q636">VALUE(INDEX(_xlfn.TEXTSPLIT(INDEX(_xlfn.TEXTSPLIT(Table1[[#This Row],[rep]],"="),4)," "),1))</f>
        <v>25</v>
      </c>
      <c r="R636" s="5" cm="1">
        <f t="array" ref="R636">VALUE(INDEX(_xlfn.TEXTSPLIT(INDEX(_xlfn.TEXTSPLIT(Table1[[#This Row],[rep]],"="),5)," "),1))</f>
        <v>25</v>
      </c>
    </row>
    <row r="637" spans="1:18" x14ac:dyDescent="0.25">
      <c r="A637" t="s">
        <v>1066</v>
      </c>
      <c r="B637" t="s">
        <v>1067</v>
      </c>
      <c r="C637" t="s">
        <v>32</v>
      </c>
      <c r="D637" t="s">
        <v>1172</v>
      </c>
      <c r="E637">
        <v>30000</v>
      </c>
      <c r="F637">
        <v>30000</v>
      </c>
      <c r="G637">
        <v>30000</v>
      </c>
      <c r="H637">
        <v>29.067532591999999</v>
      </c>
      <c r="I637">
        <v>29.067533000000001</v>
      </c>
      <c r="J637">
        <v>1857.742821</v>
      </c>
      <c r="K637" s="5" t="str" cm="1">
        <f t="array" ref="K637">INDEX(_xlfn.TEXTSPLIT(Table1[[#This Row],[csv]],"_"),1)</f>
        <v>sgemm</v>
      </c>
      <c r="L637" s="5" t="str" cm="1">
        <f t="array" ref="L637">INDEX(_xlfn.TEXTSPLIT(Table1[[#This Row],[csv]],"_"),2)</f>
        <v>oblas</v>
      </c>
      <c r="M637" s="5" t="str">
        <f>IF(ISNUMBER(SEARCH("epyc",Table1[[#This Row],[node]])),"epyc",IF(ISNUMBER(SEARCH("thin",Table1[[#This Row],[node]])),"thin",IF(ISNUMBER(SEARCH("fat",Table1[[#This Row],[node]])),"fat","UNKNOWN")))</f>
        <v>epyc</v>
      </c>
      <c r="N637" s="5">
        <f>IF(ISNUMBER(SEARCH("optimized",Table1[[#This Row],[csv]])),1,0)</f>
        <v>1</v>
      </c>
      <c r="O637" s="5" t="str" cm="1">
        <f t="array" ref="O637">INDEX(_xlfn.TEXTSPLIT(INDEX(_xlfn.TEXTSPLIT(Table1[[#This Row],[rep]],"="),2)," "),1)</f>
        <v>cores</v>
      </c>
      <c r="P637" s="5" t="str" cm="1">
        <f t="array" ref="P637">INDEX(_xlfn.TEXTSPLIT(INDEX(_xlfn.TEXTSPLIT(Table1[[#This Row],[rep]],"="),3)," "),1)</f>
        <v>close</v>
      </c>
      <c r="Q637" s="5" cm="1">
        <f t="array" ref="Q637">VALUE(INDEX(_xlfn.TEXTSPLIT(INDEX(_xlfn.TEXTSPLIT(Table1[[#This Row],[rep]],"="),4)," "),1))</f>
        <v>24</v>
      </c>
      <c r="R637" s="5" cm="1">
        <f t="array" ref="R637">VALUE(INDEX(_xlfn.TEXTSPLIT(INDEX(_xlfn.TEXTSPLIT(Table1[[#This Row],[rep]],"="),5)," "),1))</f>
        <v>24</v>
      </c>
    </row>
    <row r="638" spans="1:18" x14ac:dyDescent="0.25">
      <c r="A638" t="s">
        <v>1066</v>
      </c>
      <c r="B638" t="s">
        <v>1067</v>
      </c>
      <c r="C638" t="s">
        <v>32</v>
      </c>
      <c r="D638" t="s">
        <v>1173</v>
      </c>
      <c r="E638">
        <v>30000</v>
      </c>
      <c r="F638">
        <v>30000</v>
      </c>
      <c r="G638">
        <v>30000</v>
      </c>
      <c r="H638">
        <v>30.313964997999999</v>
      </c>
      <c r="I638">
        <v>30.313965</v>
      </c>
      <c r="J638">
        <v>1781.3572059999999</v>
      </c>
      <c r="K638" s="5" t="str" cm="1">
        <f t="array" ref="K638">INDEX(_xlfn.TEXTSPLIT(Table1[[#This Row],[csv]],"_"),1)</f>
        <v>sgemm</v>
      </c>
      <c r="L638" s="5" t="str" cm="1">
        <f t="array" ref="L638">INDEX(_xlfn.TEXTSPLIT(Table1[[#This Row],[csv]],"_"),2)</f>
        <v>oblas</v>
      </c>
      <c r="M638" s="5" t="str">
        <f>IF(ISNUMBER(SEARCH("epyc",Table1[[#This Row],[node]])),"epyc",IF(ISNUMBER(SEARCH("thin",Table1[[#This Row],[node]])),"thin",IF(ISNUMBER(SEARCH("fat",Table1[[#This Row],[node]])),"fat","UNKNOWN")))</f>
        <v>epyc</v>
      </c>
      <c r="N638" s="5">
        <f>IF(ISNUMBER(SEARCH("optimized",Table1[[#This Row],[csv]])),1,0)</f>
        <v>1</v>
      </c>
      <c r="O638" s="5" t="str" cm="1">
        <f t="array" ref="O638">INDEX(_xlfn.TEXTSPLIT(INDEX(_xlfn.TEXTSPLIT(Table1[[#This Row],[rep]],"="),2)," "),1)</f>
        <v>cores</v>
      </c>
      <c r="P638" s="5" t="str" cm="1">
        <f t="array" ref="P638">INDEX(_xlfn.TEXTSPLIT(INDEX(_xlfn.TEXTSPLIT(Table1[[#This Row],[rep]],"="),3)," "),1)</f>
        <v>close</v>
      </c>
      <c r="Q638" s="5" cm="1">
        <f t="array" ref="Q638">VALUE(INDEX(_xlfn.TEXTSPLIT(INDEX(_xlfn.TEXTSPLIT(Table1[[#This Row],[rep]],"="),4)," "),1))</f>
        <v>23</v>
      </c>
      <c r="R638" s="5" cm="1">
        <f t="array" ref="R638">VALUE(INDEX(_xlfn.TEXTSPLIT(INDEX(_xlfn.TEXTSPLIT(Table1[[#This Row],[rep]],"="),5)," "),1))</f>
        <v>23</v>
      </c>
    </row>
    <row r="639" spans="1:18" x14ac:dyDescent="0.25">
      <c r="A639" t="s">
        <v>1066</v>
      </c>
      <c r="B639" t="s">
        <v>1067</v>
      </c>
      <c r="C639" t="s">
        <v>32</v>
      </c>
      <c r="D639" t="s">
        <v>1174</v>
      </c>
      <c r="E639">
        <v>30000</v>
      </c>
      <c r="F639">
        <v>30000</v>
      </c>
      <c r="G639">
        <v>30000</v>
      </c>
      <c r="H639">
        <v>31.778994505</v>
      </c>
      <c r="I639">
        <v>31.778994999999998</v>
      </c>
      <c r="J639">
        <v>1699.2356380000001</v>
      </c>
      <c r="K639" s="5" t="str" cm="1">
        <f t="array" ref="K639">INDEX(_xlfn.TEXTSPLIT(Table1[[#This Row],[csv]],"_"),1)</f>
        <v>sgemm</v>
      </c>
      <c r="L639" s="5" t="str" cm="1">
        <f t="array" ref="L639">INDEX(_xlfn.TEXTSPLIT(Table1[[#This Row],[csv]],"_"),2)</f>
        <v>oblas</v>
      </c>
      <c r="M639" s="5" t="str">
        <f>IF(ISNUMBER(SEARCH("epyc",Table1[[#This Row],[node]])),"epyc",IF(ISNUMBER(SEARCH("thin",Table1[[#This Row],[node]])),"thin",IF(ISNUMBER(SEARCH("fat",Table1[[#This Row],[node]])),"fat","UNKNOWN")))</f>
        <v>epyc</v>
      </c>
      <c r="N639" s="5">
        <f>IF(ISNUMBER(SEARCH("optimized",Table1[[#This Row],[csv]])),1,0)</f>
        <v>1</v>
      </c>
      <c r="O639" s="5" t="str" cm="1">
        <f t="array" ref="O639">INDEX(_xlfn.TEXTSPLIT(INDEX(_xlfn.TEXTSPLIT(Table1[[#This Row],[rep]],"="),2)," "),1)</f>
        <v>cores</v>
      </c>
      <c r="P639" s="5" t="str" cm="1">
        <f t="array" ref="P639">INDEX(_xlfn.TEXTSPLIT(INDEX(_xlfn.TEXTSPLIT(Table1[[#This Row],[rep]],"="),3)," "),1)</f>
        <v>close</v>
      </c>
      <c r="Q639" s="5" cm="1">
        <f t="array" ref="Q639">VALUE(INDEX(_xlfn.TEXTSPLIT(INDEX(_xlfn.TEXTSPLIT(Table1[[#This Row],[rep]],"="),4)," "),1))</f>
        <v>22</v>
      </c>
      <c r="R639" s="5" cm="1">
        <f t="array" ref="R639">VALUE(INDEX(_xlfn.TEXTSPLIT(INDEX(_xlfn.TEXTSPLIT(Table1[[#This Row],[rep]],"="),5)," "),1))</f>
        <v>22</v>
      </c>
    </row>
    <row r="640" spans="1:18" x14ac:dyDescent="0.25">
      <c r="A640" t="s">
        <v>1066</v>
      </c>
      <c r="B640" t="s">
        <v>1067</v>
      </c>
      <c r="C640" t="s">
        <v>32</v>
      </c>
      <c r="D640" t="s">
        <v>1175</v>
      </c>
      <c r="E640">
        <v>30000</v>
      </c>
      <c r="F640">
        <v>30000</v>
      </c>
      <c r="G640">
        <v>30000</v>
      </c>
      <c r="H640">
        <v>33.734519227</v>
      </c>
      <c r="I640">
        <v>33.734518999999999</v>
      </c>
      <c r="J640">
        <v>1600.73424</v>
      </c>
      <c r="K640" s="5" t="str" cm="1">
        <f t="array" ref="K640">INDEX(_xlfn.TEXTSPLIT(Table1[[#This Row],[csv]],"_"),1)</f>
        <v>sgemm</v>
      </c>
      <c r="L640" s="5" t="str" cm="1">
        <f t="array" ref="L640">INDEX(_xlfn.TEXTSPLIT(Table1[[#This Row],[csv]],"_"),2)</f>
        <v>oblas</v>
      </c>
      <c r="M640" s="5" t="str">
        <f>IF(ISNUMBER(SEARCH("epyc",Table1[[#This Row],[node]])),"epyc",IF(ISNUMBER(SEARCH("thin",Table1[[#This Row],[node]])),"thin",IF(ISNUMBER(SEARCH("fat",Table1[[#This Row],[node]])),"fat","UNKNOWN")))</f>
        <v>epyc</v>
      </c>
      <c r="N640" s="5">
        <f>IF(ISNUMBER(SEARCH("optimized",Table1[[#This Row],[csv]])),1,0)</f>
        <v>1</v>
      </c>
      <c r="O640" s="5" t="str" cm="1">
        <f t="array" ref="O640">INDEX(_xlfn.TEXTSPLIT(INDEX(_xlfn.TEXTSPLIT(Table1[[#This Row],[rep]],"="),2)," "),1)</f>
        <v>cores</v>
      </c>
      <c r="P640" s="5" t="str" cm="1">
        <f t="array" ref="P640">INDEX(_xlfn.TEXTSPLIT(INDEX(_xlfn.TEXTSPLIT(Table1[[#This Row],[rep]],"="),3)," "),1)</f>
        <v>close</v>
      </c>
      <c r="Q640" s="5" cm="1">
        <f t="array" ref="Q640">VALUE(INDEX(_xlfn.TEXTSPLIT(INDEX(_xlfn.TEXTSPLIT(Table1[[#This Row],[rep]],"="),4)," "),1))</f>
        <v>21</v>
      </c>
      <c r="R640" s="5" cm="1">
        <f t="array" ref="R640">VALUE(INDEX(_xlfn.TEXTSPLIT(INDEX(_xlfn.TEXTSPLIT(Table1[[#This Row],[rep]],"="),5)," "),1))</f>
        <v>21</v>
      </c>
    </row>
    <row r="641" spans="1:18" x14ac:dyDescent="0.25">
      <c r="A641" t="s">
        <v>1066</v>
      </c>
      <c r="B641" t="s">
        <v>1067</v>
      </c>
      <c r="C641" t="s">
        <v>32</v>
      </c>
      <c r="D641" t="s">
        <v>1176</v>
      </c>
      <c r="E641">
        <v>30000</v>
      </c>
      <c r="F641">
        <v>30000</v>
      </c>
      <c r="G641">
        <v>30000</v>
      </c>
      <c r="H641">
        <v>33.437223906</v>
      </c>
      <c r="I641">
        <v>33.437224000000001</v>
      </c>
      <c r="J641">
        <v>1614.966606</v>
      </c>
      <c r="K641" s="5" t="str" cm="1">
        <f t="array" ref="K641">INDEX(_xlfn.TEXTSPLIT(Table1[[#This Row],[csv]],"_"),1)</f>
        <v>sgemm</v>
      </c>
      <c r="L641" s="5" t="str" cm="1">
        <f t="array" ref="L641">INDEX(_xlfn.TEXTSPLIT(Table1[[#This Row],[csv]],"_"),2)</f>
        <v>oblas</v>
      </c>
      <c r="M641" s="5" t="str">
        <f>IF(ISNUMBER(SEARCH("epyc",Table1[[#This Row],[node]])),"epyc",IF(ISNUMBER(SEARCH("thin",Table1[[#This Row],[node]])),"thin",IF(ISNUMBER(SEARCH("fat",Table1[[#This Row],[node]])),"fat","UNKNOWN")))</f>
        <v>epyc</v>
      </c>
      <c r="N641" s="5">
        <f>IF(ISNUMBER(SEARCH("optimized",Table1[[#This Row],[csv]])),1,0)</f>
        <v>1</v>
      </c>
      <c r="O641" s="5" t="str" cm="1">
        <f t="array" ref="O641">INDEX(_xlfn.TEXTSPLIT(INDEX(_xlfn.TEXTSPLIT(Table1[[#This Row],[rep]],"="),2)," "),1)</f>
        <v>cores</v>
      </c>
      <c r="P641" s="5" t="str" cm="1">
        <f t="array" ref="P641">INDEX(_xlfn.TEXTSPLIT(INDEX(_xlfn.TEXTSPLIT(Table1[[#This Row],[rep]],"="),3)," "),1)</f>
        <v>close</v>
      </c>
      <c r="Q641" s="5" cm="1">
        <f t="array" ref="Q641">VALUE(INDEX(_xlfn.TEXTSPLIT(INDEX(_xlfn.TEXTSPLIT(Table1[[#This Row],[rep]],"="),4)," "),1))</f>
        <v>20</v>
      </c>
      <c r="R641" s="5" cm="1">
        <f t="array" ref="R641">VALUE(INDEX(_xlfn.TEXTSPLIT(INDEX(_xlfn.TEXTSPLIT(Table1[[#This Row],[rep]],"="),5)," "),1))</f>
        <v>20</v>
      </c>
    </row>
    <row r="642" spans="1:18" x14ac:dyDescent="0.25">
      <c r="A642" t="s">
        <v>1066</v>
      </c>
      <c r="B642" t="s">
        <v>1067</v>
      </c>
      <c r="C642" t="s">
        <v>32</v>
      </c>
      <c r="D642" t="s">
        <v>1177</v>
      </c>
      <c r="E642">
        <v>30000</v>
      </c>
      <c r="F642">
        <v>30000</v>
      </c>
      <c r="G642">
        <v>30000</v>
      </c>
      <c r="H642">
        <v>34.912957943000002</v>
      </c>
      <c r="I642">
        <v>34.912958000000003</v>
      </c>
      <c r="J642">
        <v>1546.703665</v>
      </c>
      <c r="K642" s="5" t="str" cm="1">
        <f t="array" ref="K642">INDEX(_xlfn.TEXTSPLIT(Table1[[#This Row],[csv]],"_"),1)</f>
        <v>sgemm</v>
      </c>
      <c r="L642" s="5" t="str" cm="1">
        <f t="array" ref="L642">INDEX(_xlfn.TEXTSPLIT(Table1[[#This Row],[csv]],"_"),2)</f>
        <v>oblas</v>
      </c>
      <c r="M642" s="5" t="str">
        <f>IF(ISNUMBER(SEARCH("epyc",Table1[[#This Row],[node]])),"epyc",IF(ISNUMBER(SEARCH("thin",Table1[[#This Row],[node]])),"thin",IF(ISNUMBER(SEARCH("fat",Table1[[#This Row],[node]])),"fat","UNKNOWN")))</f>
        <v>epyc</v>
      </c>
      <c r="N642" s="5">
        <f>IF(ISNUMBER(SEARCH("optimized",Table1[[#This Row],[csv]])),1,0)</f>
        <v>1</v>
      </c>
      <c r="O642" s="5" t="str" cm="1">
        <f t="array" ref="O642">INDEX(_xlfn.TEXTSPLIT(INDEX(_xlfn.TEXTSPLIT(Table1[[#This Row],[rep]],"="),2)," "),1)</f>
        <v>cores</v>
      </c>
      <c r="P642" s="5" t="str" cm="1">
        <f t="array" ref="P642">INDEX(_xlfn.TEXTSPLIT(INDEX(_xlfn.TEXTSPLIT(Table1[[#This Row],[rep]],"="),3)," "),1)</f>
        <v>close</v>
      </c>
      <c r="Q642" s="5" cm="1">
        <f t="array" ref="Q642">VALUE(INDEX(_xlfn.TEXTSPLIT(INDEX(_xlfn.TEXTSPLIT(Table1[[#This Row],[rep]],"="),4)," "),1))</f>
        <v>19</v>
      </c>
      <c r="R642" s="5" cm="1">
        <f t="array" ref="R642">VALUE(INDEX(_xlfn.TEXTSPLIT(INDEX(_xlfn.TEXTSPLIT(Table1[[#This Row],[rep]],"="),5)," "),1))</f>
        <v>19</v>
      </c>
    </row>
    <row r="643" spans="1:18" x14ac:dyDescent="0.25">
      <c r="A643" t="s">
        <v>1066</v>
      </c>
      <c r="B643" t="s">
        <v>1067</v>
      </c>
      <c r="C643" t="s">
        <v>32</v>
      </c>
      <c r="D643" t="s">
        <v>1178</v>
      </c>
      <c r="E643">
        <v>30000</v>
      </c>
      <c r="F643">
        <v>30000</v>
      </c>
      <c r="G643">
        <v>30000</v>
      </c>
      <c r="H643">
        <v>37.462093572000001</v>
      </c>
      <c r="I643">
        <v>37.462094</v>
      </c>
      <c r="J643">
        <v>1441.4570799999999</v>
      </c>
      <c r="K643" s="5" t="str" cm="1">
        <f t="array" ref="K643">INDEX(_xlfn.TEXTSPLIT(Table1[[#This Row],[csv]],"_"),1)</f>
        <v>sgemm</v>
      </c>
      <c r="L643" s="5" t="str" cm="1">
        <f t="array" ref="L643">INDEX(_xlfn.TEXTSPLIT(Table1[[#This Row],[csv]],"_"),2)</f>
        <v>oblas</v>
      </c>
      <c r="M643" s="5" t="str">
        <f>IF(ISNUMBER(SEARCH("epyc",Table1[[#This Row],[node]])),"epyc",IF(ISNUMBER(SEARCH("thin",Table1[[#This Row],[node]])),"thin",IF(ISNUMBER(SEARCH("fat",Table1[[#This Row],[node]])),"fat","UNKNOWN")))</f>
        <v>epyc</v>
      </c>
      <c r="N643" s="5">
        <f>IF(ISNUMBER(SEARCH("optimized",Table1[[#This Row],[csv]])),1,0)</f>
        <v>1</v>
      </c>
      <c r="O643" s="5" t="str" cm="1">
        <f t="array" ref="O643">INDEX(_xlfn.TEXTSPLIT(INDEX(_xlfn.TEXTSPLIT(Table1[[#This Row],[rep]],"="),2)," "),1)</f>
        <v>cores</v>
      </c>
      <c r="P643" s="5" t="str" cm="1">
        <f t="array" ref="P643">INDEX(_xlfn.TEXTSPLIT(INDEX(_xlfn.TEXTSPLIT(Table1[[#This Row],[rep]],"="),3)," "),1)</f>
        <v>close</v>
      </c>
      <c r="Q643" s="5" cm="1">
        <f t="array" ref="Q643">VALUE(INDEX(_xlfn.TEXTSPLIT(INDEX(_xlfn.TEXTSPLIT(Table1[[#This Row],[rep]],"="),4)," "),1))</f>
        <v>18</v>
      </c>
      <c r="R643" s="5" cm="1">
        <f t="array" ref="R643">VALUE(INDEX(_xlfn.TEXTSPLIT(INDEX(_xlfn.TEXTSPLIT(Table1[[#This Row],[rep]],"="),5)," "),1))</f>
        <v>18</v>
      </c>
    </row>
    <row r="644" spans="1:18" x14ac:dyDescent="0.25">
      <c r="A644" t="s">
        <v>1066</v>
      </c>
      <c r="B644" t="s">
        <v>1067</v>
      </c>
      <c r="C644" t="s">
        <v>32</v>
      </c>
      <c r="D644" t="s">
        <v>1179</v>
      </c>
      <c r="E644">
        <v>30000</v>
      </c>
      <c r="F644">
        <v>30000</v>
      </c>
      <c r="G644">
        <v>30000</v>
      </c>
      <c r="H644">
        <v>38.565996038000002</v>
      </c>
      <c r="I644">
        <v>38.565995999999998</v>
      </c>
      <c r="J644">
        <v>1400.1972089999999</v>
      </c>
      <c r="K644" s="5" t="str" cm="1">
        <f t="array" ref="K644">INDEX(_xlfn.TEXTSPLIT(Table1[[#This Row],[csv]],"_"),1)</f>
        <v>sgemm</v>
      </c>
      <c r="L644" s="5" t="str" cm="1">
        <f t="array" ref="L644">INDEX(_xlfn.TEXTSPLIT(Table1[[#This Row],[csv]],"_"),2)</f>
        <v>oblas</v>
      </c>
      <c r="M644" s="5" t="str">
        <f>IF(ISNUMBER(SEARCH("epyc",Table1[[#This Row],[node]])),"epyc",IF(ISNUMBER(SEARCH("thin",Table1[[#This Row],[node]])),"thin",IF(ISNUMBER(SEARCH("fat",Table1[[#This Row],[node]])),"fat","UNKNOWN")))</f>
        <v>epyc</v>
      </c>
      <c r="N644" s="5">
        <f>IF(ISNUMBER(SEARCH("optimized",Table1[[#This Row],[csv]])),1,0)</f>
        <v>1</v>
      </c>
      <c r="O644" s="5" t="str" cm="1">
        <f t="array" ref="O644">INDEX(_xlfn.TEXTSPLIT(INDEX(_xlfn.TEXTSPLIT(Table1[[#This Row],[rep]],"="),2)," "),1)</f>
        <v>cores</v>
      </c>
      <c r="P644" s="5" t="str" cm="1">
        <f t="array" ref="P644">INDEX(_xlfn.TEXTSPLIT(INDEX(_xlfn.TEXTSPLIT(Table1[[#This Row],[rep]],"="),3)," "),1)</f>
        <v>close</v>
      </c>
      <c r="Q644" s="5" cm="1">
        <f t="array" ref="Q644">VALUE(INDEX(_xlfn.TEXTSPLIT(INDEX(_xlfn.TEXTSPLIT(Table1[[#This Row],[rep]],"="),4)," "),1))</f>
        <v>17</v>
      </c>
      <c r="R644" s="5" cm="1">
        <f t="array" ref="R644">VALUE(INDEX(_xlfn.TEXTSPLIT(INDEX(_xlfn.TEXTSPLIT(Table1[[#This Row],[rep]],"="),5)," "),1))</f>
        <v>17</v>
      </c>
    </row>
    <row r="645" spans="1:18" x14ac:dyDescent="0.25">
      <c r="A645" t="s">
        <v>1066</v>
      </c>
      <c r="B645" t="s">
        <v>1067</v>
      </c>
      <c r="C645" t="s">
        <v>32</v>
      </c>
      <c r="D645" t="s">
        <v>1180</v>
      </c>
      <c r="E645">
        <v>30000</v>
      </c>
      <c r="F645">
        <v>30000</v>
      </c>
      <c r="G645">
        <v>30000</v>
      </c>
      <c r="H645">
        <v>41.073021636999997</v>
      </c>
      <c r="I645">
        <v>41.073022000000002</v>
      </c>
      <c r="J645">
        <v>1314.7316129999999</v>
      </c>
      <c r="K645" s="5" t="str" cm="1">
        <f t="array" ref="K645">INDEX(_xlfn.TEXTSPLIT(Table1[[#This Row],[csv]],"_"),1)</f>
        <v>sgemm</v>
      </c>
      <c r="L645" s="5" t="str" cm="1">
        <f t="array" ref="L645">INDEX(_xlfn.TEXTSPLIT(Table1[[#This Row],[csv]],"_"),2)</f>
        <v>oblas</v>
      </c>
      <c r="M645" s="5" t="str">
        <f>IF(ISNUMBER(SEARCH("epyc",Table1[[#This Row],[node]])),"epyc",IF(ISNUMBER(SEARCH("thin",Table1[[#This Row],[node]])),"thin",IF(ISNUMBER(SEARCH("fat",Table1[[#This Row],[node]])),"fat","UNKNOWN")))</f>
        <v>epyc</v>
      </c>
      <c r="N645" s="5">
        <f>IF(ISNUMBER(SEARCH("optimized",Table1[[#This Row],[csv]])),1,0)</f>
        <v>1</v>
      </c>
      <c r="O645" s="5" t="str" cm="1">
        <f t="array" ref="O645">INDEX(_xlfn.TEXTSPLIT(INDEX(_xlfn.TEXTSPLIT(Table1[[#This Row],[rep]],"="),2)," "),1)</f>
        <v>cores</v>
      </c>
      <c r="P645" s="5" t="str" cm="1">
        <f t="array" ref="P645">INDEX(_xlfn.TEXTSPLIT(INDEX(_xlfn.TEXTSPLIT(Table1[[#This Row],[rep]],"="),3)," "),1)</f>
        <v>close</v>
      </c>
      <c r="Q645" s="5" cm="1">
        <f t="array" ref="Q645">VALUE(INDEX(_xlfn.TEXTSPLIT(INDEX(_xlfn.TEXTSPLIT(Table1[[#This Row],[rep]],"="),4)," "),1))</f>
        <v>16</v>
      </c>
      <c r="R645" s="5" cm="1">
        <f t="array" ref="R645">VALUE(INDEX(_xlfn.TEXTSPLIT(INDEX(_xlfn.TEXTSPLIT(Table1[[#This Row],[rep]],"="),5)," "),1))</f>
        <v>16</v>
      </c>
    </row>
    <row r="646" spans="1:18" x14ac:dyDescent="0.25">
      <c r="A646" t="s">
        <v>1066</v>
      </c>
      <c r="B646" t="s">
        <v>1067</v>
      </c>
      <c r="C646" t="s">
        <v>32</v>
      </c>
      <c r="D646" t="s">
        <v>1181</v>
      </c>
      <c r="E646">
        <v>30000</v>
      </c>
      <c r="F646">
        <v>30000</v>
      </c>
      <c r="G646">
        <v>30000</v>
      </c>
      <c r="H646">
        <v>43.262017567999997</v>
      </c>
      <c r="I646">
        <v>43.262017999999998</v>
      </c>
      <c r="J646">
        <v>1248.208083</v>
      </c>
      <c r="K646" s="5" t="str" cm="1">
        <f t="array" ref="K646">INDEX(_xlfn.TEXTSPLIT(Table1[[#This Row],[csv]],"_"),1)</f>
        <v>sgemm</v>
      </c>
      <c r="L646" s="5" t="str" cm="1">
        <f t="array" ref="L646">INDEX(_xlfn.TEXTSPLIT(Table1[[#This Row],[csv]],"_"),2)</f>
        <v>oblas</v>
      </c>
      <c r="M646" s="5" t="str">
        <f>IF(ISNUMBER(SEARCH("epyc",Table1[[#This Row],[node]])),"epyc",IF(ISNUMBER(SEARCH("thin",Table1[[#This Row],[node]])),"thin",IF(ISNUMBER(SEARCH("fat",Table1[[#This Row],[node]])),"fat","UNKNOWN")))</f>
        <v>epyc</v>
      </c>
      <c r="N646" s="5">
        <f>IF(ISNUMBER(SEARCH("optimized",Table1[[#This Row],[csv]])),1,0)</f>
        <v>1</v>
      </c>
      <c r="O646" s="5" t="str" cm="1">
        <f t="array" ref="O646">INDEX(_xlfn.TEXTSPLIT(INDEX(_xlfn.TEXTSPLIT(Table1[[#This Row],[rep]],"="),2)," "),1)</f>
        <v>cores</v>
      </c>
      <c r="P646" s="5" t="str" cm="1">
        <f t="array" ref="P646">INDEX(_xlfn.TEXTSPLIT(INDEX(_xlfn.TEXTSPLIT(Table1[[#This Row],[rep]],"="),3)," "),1)</f>
        <v>close</v>
      </c>
      <c r="Q646" s="5" cm="1">
        <f t="array" ref="Q646">VALUE(INDEX(_xlfn.TEXTSPLIT(INDEX(_xlfn.TEXTSPLIT(Table1[[#This Row],[rep]],"="),4)," "),1))</f>
        <v>15</v>
      </c>
      <c r="R646" s="5" cm="1">
        <f t="array" ref="R646">VALUE(INDEX(_xlfn.TEXTSPLIT(INDEX(_xlfn.TEXTSPLIT(Table1[[#This Row],[rep]],"="),5)," "),1))</f>
        <v>15</v>
      </c>
    </row>
    <row r="647" spans="1:18" x14ac:dyDescent="0.25">
      <c r="A647" t="s">
        <v>1066</v>
      </c>
      <c r="B647" t="s">
        <v>1067</v>
      </c>
      <c r="C647" t="s">
        <v>32</v>
      </c>
      <c r="D647" t="s">
        <v>1182</v>
      </c>
      <c r="E647">
        <v>30000</v>
      </c>
      <c r="F647">
        <v>30000</v>
      </c>
      <c r="G647">
        <v>30000</v>
      </c>
      <c r="H647">
        <v>46.551852123000003</v>
      </c>
      <c r="I647">
        <v>46.551851999999997</v>
      </c>
      <c r="J647">
        <v>1159.996811</v>
      </c>
      <c r="K647" s="5" t="str" cm="1">
        <f t="array" ref="K647">INDEX(_xlfn.TEXTSPLIT(Table1[[#This Row],[csv]],"_"),1)</f>
        <v>sgemm</v>
      </c>
      <c r="L647" s="5" t="str" cm="1">
        <f t="array" ref="L647">INDEX(_xlfn.TEXTSPLIT(Table1[[#This Row],[csv]],"_"),2)</f>
        <v>oblas</v>
      </c>
      <c r="M647" s="5" t="str">
        <f>IF(ISNUMBER(SEARCH("epyc",Table1[[#This Row],[node]])),"epyc",IF(ISNUMBER(SEARCH("thin",Table1[[#This Row],[node]])),"thin",IF(ISNUMBER(SEARCH("fat",Table1[[#This Row],[node]])),"fat","UNKNOWN")))</f>
        <v>epyc</v>
      </c>
      <c r="N647" s="5">
        <f>IF(ISNUMBER(SEARCH("optimized",Table1[[#This Row],[csv]])),1,0)</f>
        <v>1</v>
      </c>
      <c r="O647" s="5" t="str" cm="1">
        <f t="array" ref="O647">INDEX(_xlfn.TEXTSPLIT(INDEX(_xlfn.TEXTSPLIT(Table1[[#This Row],[rep]],"="),2)," "),1)</f>
        <v>cores</v>
      </c>
      <c r="P647" s="5" t="str" cm="1">
        <f t="array" ref="P647">INDEX(_xlfn.TEXTSPLIT(INDEX(_xlfn.TEXTSPLIT(Table1[[#This Row],[rep]],"="),3)," "),1)</f>
        <v>close</v>
      </c>
      <c r="Q647" s="5" cm="1">
        <f t="array" ref="Q647">VALUE(INDEX(_xlfn.TEXTSPLIT(INDEX(_xlfn.TEXTSPLIT(Table1[[#This Row],[rep]],"="),4)," "),1))</f>
        <v>14</v>
      </c>
      <c r="R647" s="5" cm="1">
        <f t="array" ref="R647">VALUE(INDEX(_xlfn.TEXTSPLIT(INDEX(_xlfn.TEXTSPLIT(Table1[[#This Row],[rep]],"="),5)," "),1))</f>
        <v>14</v>
      </c>
    </row>
    <row r="648" spans="1:18" x14ac:dyDescent="0.25">
      <c r="A648" t="s">
        <v>1066</v>
      </c>
      <c r="B648" t="s">
        <v>1067</v>
      </c>
      <c r="C648" t="s">
        <v>32</v>
      </c>
      <c r="D648" t="s">
        <v>1183</v>
      </c>
      <c r="E648">
        <v>30000</v>
      </c>
      <c r="F648">
        <v>30000</v>
      </c>
      <c r="G648">
        <v>30000</v>
      </c>
      <c r="H648">
        <v>49.175709099999999</v>
      </c>
      <c r="I648">
        <v>49.175708999999998</v>
      </c>
      <c r="J648">
        <v>1098.103128</v>
      </c>
      <c r="K648" s="5" t="str" cm="1">
        <f t="array" ref="K648">INDEX(_xlfn.TEXTSPLIT(Table1[[#This Row],[csv]],"_"),1)</f>
        <v>sgemm</v>
      </c>
      <c r="L648" s="5" t="str" cm="1">
        <f t="array" ref="L648">INDEX(_xlfn.TEXTSPLIT(Table1[[#This Row],[csv]],"_"),2)</f>
        <v>oblas</v>
      </c>
      <c r="M648" s="5" t="str">
        <f>IF(ISNUMBER(SEARCH("epyc",Table1[[#This Row],[node]])),"epyc",IF(ISNUMBER(SEARCH("thin",Table1[[#This Row],[node]])),"thin",IF(ISNUMBER(SEARCH("fat",Table1[[#This Row],[node]])),"fat","UNKNOWN")))</f>
        <v>epyc</v>
      </c>
      <c r="N648" s="5">
        <f>IF(ISNUMBER(SEARCH("optimized",Table1[[#This Row],[csv]])),1,0)</f>
        <v>1</v>
      </c>
      <c r="O648" s="5" t="str" cm="1">
        <f t="array" ref="O648">INDEX(_xlfn.TEXTSPLIT(INDEX(_xlfn.TEXTSPLIT(Table1[[#This Row],[rep]],"="),2)," "),1)</f>
        <v>cores</v>
      </c>
      <c r="P648" s="5" t="str" cm="1">
        <f t="array" ref="P648">INDEX(_xlfn.TEXTSPLIT(INDEX(_xlfn.TEXTSPLIT(Table1[[#This Row],[rep]],"="),3)," "),1)</f>
        <v>close</v>
      </c>
      <c r="Q648" s="5" cm="1">
        <f t="array" ref="Q648">VALUE(INDEX(_xlfn.TEXTSPLIT(INDEX(_xlfn.TEXTSPLIT(Table1[[#This Row],[rep]],"="),4)," "),1))</f>
        <v>13</v>
      </c>
      <c r="R648" s="5" cm="1">
        <f t="array" ref="R648">VALUE(INDEX(_xlfn.TEXTSPLIT(INDEX(_xlfn.TEXTSPLIT(Table1[[#This Row],[rep]],"="),5)," "),1))</f>
        <v>13</v>
      </c>
    </row>
    <row r="649" spans="1:18" x14ac:dyDescent="0.25">
      <c r="A649" t="s">
        <v>1066</v>
      </c>
      <c r="B649" t="s">
        <v>1067</v>
      </c>
      <c r="C649" t="s">
        <v>32</v>
      </c>
      <c r="D649" t="s">
        <v>1184</v>
      </c>
      <c r="E649">
        <v>30000</v>
      </c>
      <c r="F649">
        <v>30000</v>
      </c>
      <c r="G649">
        <v>30000</v>
      </c>
      <c r="H649">
        <v>52.175249858000001</v>
      </c>
      <c r="I649">
        <v>52.175249999999998</v>
      </c>
      <c r="J649">
        <v>1034.9734820000001</v>
      </c>
      <c r="K649" s="5" t="str" cm="1">
        <f t="array" ref="K649">INDEX(_xlfn.TEXTSPLIT(Table1[[#This Row],[csv]],"_"),1)</f>
        <v>sgemm</v>
      </c>
      <c r="L649" s="5" t="str" cm="1">
        <f t="array" ref="L649">INDEX(_xlfn.TEXTSPLIT(Table1[[#This Row],[csv]],"_"),2)</f>
        <v>oblas</v>
      </c>
      <c r="M649" s="5" t="str">
        <f>IF(ISNUMBER(SEARCH("epyc",Table1[[#This Row],[node]])),"epyc",IF(ISNUMBER(SEARCH("thin",Table1[[#This Row],[node]])),"thin",IF(ISNUMBER(SEARCH("fat",Table1[[#This Row],[node]])),"fat","UNKNOWN")))</f>
        <v>epyc</v>
      </c>
      <c r="N649" s="5">
        <f>IF(ISNUMBER(SEARCH("optimized",Table1[[#This Row],[csv]])),1,0)</f>
        <v>1</v>
      </c>
      <c r="O649" s="5" t="str" cm="1">
        <f t="array" ref="O649">INDEX(_xlfn.TEXTSPLIT(INDEX(_xlfn.TEXTSPLIT(Table1[[#This Row],[rep]],"="),2)," "),1)</f>
        <v>cores</v>
      </c>
      <c r="P649" s="5" t="str" cm="1">
        <f t="array" ref="P649">INDEX(_xlfn.TEXTSPLIT(INDEX(_xlfn.TEXTSPLIT(Table1[[#This Row],[rep]],"="),3)," "),1)</f>
        <v>close</v>
      </c>
      <c r="Q649" s="5" cm="1">
        <f t="array" ref="Q649">VALUE(INDEX(_xlfn.TEXTSPLIT(INDEX(_xlfn.TEXTSPLIT(Table1[[#This Row],[rep]],"="),4)," "),1))</f>
        <v>12</v>
      </c>
      <c r="R649" s="5" cm="1">
        <f t="array" ref="R649">VALUE(INDEX(_xlfn.TEXTSPLIT(INDEX(_xlfn.TEXTSPLIT(Table1[[#This Row],[rep]],"="),5)," "),1))</f>
        <v>12</v>
      </c>
    </row>
    <row r="650" spans="1:18" x14ac:dyDescent="0.25">
      <c r="A650" t="s">
        <v>1066</v>
      </c>
      <c r="B650" t="s">
        <v>1067</v>
      </c>
      <c r="C650" t="s">
        <v>32</v>
      </c>
      <c r="D650" t="s">
        <v>1185</v>
      </c>
      <c r="E650">
        <v>30000</v>
      </c>
      <c r="F650">
        <v>30000</v>
      </c>
      <c r="G650">
        <v>30000</v>
      </c>
      <c r="H650">
        <v>56.699979437000003</v>
      </c>
      <c r="I650">
        <v>56.699978999999999</v>
      </c>
      <c r="J650">
        <v>952.38129800000002</v>
      </c>
      <c r="K650" s="5" t="str" cm="1">
        <f t="array" ref="K650">INDEX(_xlfn.TEXTSPLIT(Table1[[#This Row],[csv]],"_"),1)</f>
        <v>sgemm</v>
      </c>
      <c r="L650" s="5" t="str" cm="1">
        <f t="array" ref="L650">INDEX(_xlfn.TEXTSPLIT(Table1[[#This Row],[csv]],"_"),2)</f>
        <v>oblas</v>
      </c>
      <c r="M650" s="5" t="str">
        <f>IF(ISNUMBER(SEARCH("epyc",Table1[[#This Row],[node]])),"epyc",IF(ISNUMBER(SEARCH("thin",Table1[[#This Row],[node]])),"thin",IF(ISNUMBER(SEARCH("fat",Table1[[#This Row],[node]])),"fat","UNKNOWN")))</f>
        <v>epyc</v>
      </c>
      <c r="N650" s="5">
        <f>IF(ISNUMBER(SEARCH("optimized",Table1[[#This Row],[csv]])),1,0)</f>
        <v>1</v>
      </c>
      <c r="O650" s="5" t="str" cm="1">
        <f t="array" ref="O650">INDEX(_xlfn.TEXTSPLIT(INDEX(_xlfn.TEXTSPLIT(Table1[[#This Row],[rep]],"="),2)," "),1)</f>
        <v>cores</v>
      </c>
      <c r="P650" s="5" t="str" cm="1">
        <f t="array" ref="P650">INDEX(_xlfn.TEXTSPLIT(INDEX(_xlfn.TEXTSPLIT(Table1[[#This Row],[rep]],"="),3)," "),1)</f>
        <v>close</v>
      </c>
      <c r="Q650" s="5" cm="1">
        <f t="array" ref="Q650">VALUE(INDEX(_xlfn.TEXTSPLIT(INDEX(_xlfn.TEXTSPLIT(Table1[[#This Row],[rep]],"="),4)," "),1))</f>
        <v>11</v>
      </c>
      <c r="R650" s="5" cm="1">
        <f t="array" ref="R650">VALUE(INDEX(_xlfn.TEXTSPLIT(INDEX(_xlfn.TEXTSPLIT(Table1[[#This Row],[rep]],"="),5)," "),1))</f>
        <v>11</v>
      </c>
    </row>
    <row r="651" spans="1:18" x14ac:dyDescent="0.25">
      <c r="A651" t="s">
        <v>1066</v>
      </c>
      <c r="B651" t="s">
        <v>1067</v>
      </c>
      <c r="C651" t="s">
        <v>32</v>
      </c>
      <c r="D651" t="s">
        <v>1186</v>
      </c>
      <c r="E651">
        <v>30000</v>
      </c>
      <c r="F651">
        <v>30000</v>
      </c>
      <c r="G651">
        <v>30000</v>
      </c>
      <c r="H651">
        <v>61.437473269999998</v>
      </c>
      <c r="I651">
        <v>61.437472999999997</v>
      </c>
      <c r="J651">
        <v>878.94239700000003</v>
      </c>
      <c r="K651" s="5" t="str" cm="1">
        <f t="array" ref="K651">INDEX(_xlfn.TEXTSPLIT(Table1[[#This Row],[csv]],"_"),1)</f>
        <v>sgemm</v>
      </c>
      <c r="L651" s="5" t="str" cm="1">
        <f t="array" ref="L651">INDEX(_xlfn.TEXTSPLIT(Table1[[#This Row],[csv]],"_"),2)</f>
        <v>oblas</v>
      </c>
      <c r="M651" s="5" t="str">
        <f>IF(ISNUMBER(SEARCH("epyc",Table1[[#This Row],[node]])),"epyc",IF(ISNUMBER(SEARCH("thin",Table1[[#This Row],[node]])),"thin",IF(ISNUMBER(SEARCH("fat",Table1[[#This Row],[node]])),"fat","UNKNOWN")))</f>
        <v>epyc</v>
      </c>
      <c r="N651" s="5">
        <f>IF(ISNUMBER(SEARCH("optimized",Table1[[#This Row],[csv]])),1,0)</f>
        <v>1</v>
      </c>
      <c r="O651" s="5" t="str" cm="1">
        <f t="array" ref="O651">INDEX(_xlfn.TEXTSPLIT(INDEX(_xlfn.TEXTSPLIT(Table1[[#This Row],[rep]],"="),2)," "),1)</f>
        <v>cores</v>
      </c>
      <c r="P651" s="5" t="str" cm="1">
        <f t="array" ref="P651">INDEX(_xlfn.TEXTSPLIT(INDEX(_xlfn.TEXTSPLIT(Table1[[#This Row],[rep]],"="),3)," "),1)</f>
        <v>close</v>
      </c>
      <c r="Q651" s="5" cm="1">
        <f t="array" ref="Q651">VALUE(INDEX(_xlfn.TEXTSPLIT(INDEX(_xlfn.TEXTSPLIT(Table1[[#This Row],[rep]],"="),4)," "),1))</f>
        <v>10</v>
      </c>
      <c r="R651" s="5" cm="1">
        <f t="array" ref="R651">VALUE(INDEX(_xlfn.TEXTSPLIT(INDEX(_xlfn.TEXTSPLIT(Table1[[#This Row],[rep]],"="),5)," "),1))</f>
        <v>10</v>
      </c>
    </row>
    <row r="652" spans="1:18" x14ac:dyDescent="0.25">
      <c r="A652" t="s">
        <v>1066</v>
      </c>
      <c r="B652" t="s">
        <v>1067</v>
      </c>
      <c r="C652" t="s">
        <v>32</v>
      </c>
      <c r="D652" t="s">
        <v>1187</v>
      </c>
      <c r="E652">
        <v>30000</v>
      </c>
      <c r="F652">
        <v>30000</v>
      </c>
      <c r="G652">
        <v>30000</v>
      </c>
      <c r="H652">
        <v>69.170781595999998</v>
      </c>
      <c r="I652">
        <v>69.170782000000003</v>
      </c>
      <c r="J652">
        <v>780.67644700000005</v>
      </c>
      <c r="K652" s="5" t="str" cm="1">
        <f t="array" ref="K652">INDEX(_xlfn.TEXTSPLIT(Table1[[#This Row],[csv]],"_"),1)</f>
        <v>sgemm</v>
      </c>
      <c r="L652" s="5" t="str" cm="1">
        <f t="array" ref="L652">INDEX(_xlfn.TEXTSPLIT(Table1[[#This Row],[csv]],"_"),2)</f>
        <v>oblas</v>
      </c>
      <c r="M652" s="5" t="str">
        <f>IF(ISNUMBER(SEARCH("epyc",Table1[[#This Row],[node]])),"epyc",IF(ISNUMBER(SEARCH("thin",Table1[[#This Row],[node]])),"thin",IF(ISNUMBER(SEARCH("fat",Table1[[#This Row],[node]])),"fat","UNKNOWN")))</f>
        <v>epyc</v>
      </c>
      <c r="N652" s="5">
        <f>IF(ISNUMBER(SEARCH("optimized",Table1[[#This Row],[csv]])),1,0)</f>
        <v>1</v>
      </c>
      <c r="O652" s="5" t="str" cm="1">
        <f t="array" ref="O652">INDEX(_xlfn.TEXTSPLIT(INDEX(_xlfn.TEXTSPLIT(Table1[[#This Row],[rep]],"="),2)," "),1)</f>
        <v>cores</v>
      </c>
      <c r="P652" s="5" t="str" cm="1">
        <f t="array" ref="P652">INDEX(_xlfn.TEXTSPLIT(INDEX(_xlfn.TEXTSPLIT(Table1[[#This Row],[rep]],"="),3)," "),1)</f>
        <v>close</v>
      </c>
      <c r="Q652" s="5" cm="1">
        <f t="array" ref="Q652">VALUE(INDEX(_xlfn.TEXTSPLIT(INDEX(_xlfn.TEXTSPLIT(Table1[[#This Row],[rep]],"="),4)," "),1))</f>
        <v>9</v>
      </c>
      <c r="R652" s="5" cm="1">
        <f t="array" ref="R652">VALUE(INDEX(_xlfn.TEXTSPLIT(INDEX(_xlfn.TEXTSPLIT(Table1[[#This Row],[rep]],"="),5)," "),1))</f>
        <v>9</v>
      </c>
    </row>
    <row r="653" spans="1:18" x14ac:dyDescent="0.25">
      <c r="A653" t="s">
        <v>1066</v>
      </c>
      <c r="B653" t="s">
        <v>1067</v>
      </c>
      <c r="C653" t="s">
        <v>32</v>
      </c>
      <c r="D653" t="s">
        <v>1188</v>
      </c>
      <c r="E653">
        <v>30000</v>
      </c>
      <c r="F653">
        <v>30000</v>
      </c>
      <c r="G653">
        <v>30000</v>
      </c>
      <c r="H653">
        <v>76.479248042999998</v>
      </c>
      <c r="I653">
        <v>76.479247999999998</v>
      </c>
      <c r="J653">
        <v>706.07388800000001</v>
      </c>
      <c r="K653" s="5" t="str" cm="1">
        <f t="array" ref="K653">INDEX(_xlfn.TEXTSPLIT(Table1[[#This Row],[csv]],"_"),1)</f>
        <v>sgemm</v>
      </c>
      <c r="L653" s="5" t="str" cm="1">
        <f t="array" ref="L653">INDEX(_xlfn.TEXTSPLIT(Table1[[#This Row],[csv]],"_"),2)</f>
        <v>oblas</v>
      </c>
      <c r="M653" s="5" t="str">
        <f>IF(ISNUMBER(SEARCH("epyc",Table1[[#This Row],[node]])),"epyc",IF(ISNUMBER(SEARCH("thin",Table1[[#This Row],[node]])),"thin",IF(ISNUMBER(SEARCH("fat",Table1[[#This Row],[node]])),"fat","UNKNOWN")))</f>
        <v>epyc</v>
      </c>
      <c r="N653" s="5">
        <f>IF(ISNUMBER(SEARCH("optimized",Table1[[#This Row],[csv]])),1,0)</f>
        <v>1</v>
      </c>
      <c r="O653" s="5" t="str" cm="1">
        <f t="array" ref="O653">INDEX(_xlfn.TEXTSPLIT(INDEX(_xlfn.TEXTSPLIT(Table1[[#This Row],[rep]],"="),2)," "),1)</f>
        <v>cores</v>
      </c>
      <c r="P653" s="5" t="str" cm="1">
        <f t="array" ref="P653">INDEX(_xlfn.TEXTSPLIT(INDEX(_xlfn.TEXTSPLIT(Table1[[#This Row],[rep]],"="),3)," "),1)</f>
        <v>close</v>
      </c>
      <c r="Q653" s="5" cm="1">
        <f t="array" ref="Q653">VALUE(INDEX(_xlfn.TEXTSPLIT(INDEX(_xlfn.TEXTSPLIT(Table1[[#This Row],[rep]],"="),4)," "),1))</f>
        <v>8</v>
      </c>
      <c r="R653" s="5" cm="1">
        <f t="array" ref="R653">VALUE(INDEX(_xlfn.TEXTSPLIT(INDEX(_xlfn.TEXTSPLIT(Table1[[#This Row],[rep]],"="),5)," "),1))</f>
        <v>8</v>
      </c>
    </row>
    <row r="654" spans="1:18" x14ac:dyDescent="0.25">
      <c r="A654" t="s">
        <v>1066</v>
      </c>
      <c r="B654" t="s">
        <v>1067</v>
      </c>
      <c r="C654" t="s">
        <v>32</v>
      </c>
      <c r="D654" t="s">
        <v>1189</v>
      </c>
      <c r="E654">
        <v>30000</v>
      </c>
      <c r="F654">
        <v>30000</v>
      </c>
      <c r="G654">
        <v>30000</v>
      </c>
      <c r="H654">
        <v>86.429310197000007</v>
      </c>
      <c r="I654">
        <v>86.429310000000001</v>
      </c>
      <c r="J654">
        <v>624.788048</v>
      </c>
      <c r="K654" s="5" t="str" cm="1">
        <f t="array" ref="K654">INDEX(_xlfn.TEXTSPLIT(Table1[[#This Row],[csv]],"_"),1)</f>
        <v>sgemm</v>
      </c>
      <c r="L654" s="5" t="str" cm="1">
        <f t="array" ref="L654">INDEX(_xlfn.TEXTSPLIT(Table1[[#This Row],[csv]],"_"),2)</f>
        <v>oblas</v>
      </c>
      <c r="M654" s="5" t="str">
        <f>IF(ISNUMBER(SEARCH("epyc",Table1[[#This Row],[node]])),"epyc",IF(ISNUMBER(SEARCH("thin",Table1[[#This Row],[node]])),"thin",IF(ISNUMBER(SEARCH("fat",Table1[[#This Row],[node]])),"fat","UNKNOWN")))</f>
        <v>epyc</v>
      </c>
      <c r="N654" s="5">
        <f>IF(ISNUMBER(SEARCH("optimized",Table1[[#This Row],[csv]])),1,0)</f>
        <v>1</v>
      </c>
      <c r="O654" s="5" t="str" cm="1">
        <f t="array" ref="O654">INDEX(_xlfn.TEXTSPLIT(INDEX(_xlfn.TEXTSPLIT(Table1[[#This Row],[rep]],"="),2)," "),1)</f>
        <v>cores</v>
      </c>
      <c r="P654" s="5" t="str" cm="1">
        <f t="array" ref="P654">INDEX(_xlfn.TEXTSPLIT(INDEX(_xlfn.TEXTSPLIT(Table1[[#This Row],[rep]],"="),3)," "),1)</f>
        <v>close</v>
      </c>
      <c r="Q654" s="5" cm="1">
        <f t="array" ref="Q654">VALUE(INDEX(_xlfn.TEXTSPLIT(INDEX(_xlfn.TEXTSPLIT(Table1[[#This Row],[rep]],"="),4)," "),1))</f>
        <v>7</v>
      </c>
      <c r="R654" s="5" cm="1">
        <f t="array" ref="R654">VALUE(INDEX(_xlfn.TEXTSPLIT(INDEX(_xlfn.TEXTSPLIT(Table1[[#This Row],[rep]],"="),5)," "),1))</f>
        <v>7</v>
      </c>
    </row>
    <row r="655" spans="1:18" x14ac:dyDescent="0.25">
      <c r="A655" t="s">
        <v>1066</v>
      </c>
      <c r="B655" t="s">
        <v>1067</v>
      </c>
      <c r="C655" t="s">
        <v>32</v>
      </c>
      <c r="D655" t="s">
        <v>1190</v>
      </c>
      <c r="E655">
        <v>30000</v>
      </c>
      <c r="F655">
        <v>30000</v>
      </c>
      <c r="G655">
        <v>30000</v>
      </c>
      <c r="H655">
        <v>98.186797243000001</v>
      </c>
      <c r="I655">
        <v>98.186796999999999</v>
      </c>
      <c r="J655">
        <v>549.97210900000005</v>
      </c>
      <c r="K655" s="5" t="str" cm="1">
        <f t="array" ref="K655">INDEX(_xlfn.TEXTSPLIT(Table1[[#This Row],[csv]],"_"),1)</f>
        <v>sgemm</v>
      </c>
      <c r="L655" s="5" t="str" cm="1">
        <f t="array" ref="L655">INDEX(_xlfn.TEXTSPLIT(Table1[[#This Row],[csv]],"_"),2)</f>
        <v>oblas</v>
      </c>
      <c r="M655" s="5" t="str">
        <f>IF(ISNUMBER(SEARCH("epyc",Table1[[#This Row],[node]])),"epyc",IF(ISNUMBER(SEARCH("thin",Table1[[#This Row],[node]])),"thin",IF(ISNUMBER(SEARCH("fat",Table1[[#This Row],[node]])),"fat","UNKNOWN")))</f>
        <v>epyc</v>
      </c>
      <c r="N655" s="5">
        <f>IF(ISNUMBER(SEARCH("optimized",Table1[[#This Row],[csv]])),1,0)</f>
        <v>1</v>
      </c>
      <c r="O655" s="5" t="str" cm="1">
        <f t="array" ref="O655">INDEX(_xlfn.TEXTSPLIT(INDEX(_xlfn.TEXTSPLIT(Table1[[#This Row],[rep]],"="),2)," "),1)</f>
        <v>cores</v>
      </c>
      <c r="P655" s="5" t="str" cm="1">
        <f t="array" ref="P655">INDEX(_xlfn.TEXTSPLIT(INDEX(_xlfn.TEXTSPLIT(Table1[[#This Row],[rep]],"="),3)," "),1)</f>
        <v>close</v>
      </c>
      <c r="Q655" s="5" cm="1">
        <f t="array" ref="Q655">VALUE(INDEX(_xlfn.TEXTSPLIT(INDEX(_xlfn.TEXTSPLIT(Table1[[#This Row],[rep]],"="),4)," "),1))</f>
        <v>6</v>
      </c>
      <c r="R655" s="5" cm="1">
        <f t="array" ref="R655">VALUE(INDEX(_xlfn.TEXTSPLIT(INDEX(_xlfn.TEXTSPLIT(Table1[[#This Row],[rep]],"="),5)," "),1))</f>
        <v>6</v>
      </c>
    </row>
    <row r="656" spans="1:18" x14ac:dyDescent="0.25">
      <c r="A656" t="s">
        <v>1066</v>
      </c>
      <c r="B656" t="s">
        <v>1067</v>
      </c>
      <c r="C656" t="s">
        <v>32</v>
      </c>
      <c r="D656" t="s">
        <v>1191</v>
      </c>
      <c r="E656">
        <v>30000</v>
      </c>
      <c r="F656">
        <v>30000</v>
      </c>
      <c r="G656">
        <v>30000</v>
      </c>
      <c r="H656">
        <v>116.026577953</v>
      </c>
      <c r="I656">
        <v>116.026578</v>
      </c>
      <c r="J656">
        <v>465.41060599999997</v>
      </c>
      <c r="K656" s="5" t="str" cm="1">
        <f t="array" ref="K656">INDEX(_xlfn.TEXTSPLIT(Table1[[#This Row],[csv]],"_"),1)</f>
        <v>sgemm</v>
      </c>
      <c r="L656" s="5" t="str" cm="1">
        <f t="array" ref="L656">INDEX(_xlfn.TEXTSPLIT(Table1[[#This Row],[csv]],"_"),2)</f>
        <v>oblas</v>
      </c>
      <c r="M656" s="5" t="str">
        <f>IF(ISNUMBER(SEARCH("epyc",Table1[[#This Row],[node]])),"epyc",IF(ISNUMBER(SEARCH("thin",Table1[[#This Row],[node]])),"thin",IF(ISNUMBER(SEARCH("fat",Table1[[#This Row],[node]])),"fat","UNKNOWN")))</f>
        <v>epyc</v>
      </c>
      <c r="N656" s="5">
        <f>IF(ISNUMBER(SEARCH("optimized",Table1[[#This Row],[csv]])),1,0)</f>
        <v>1</v>
      </c>
      <c r="O656" s="5" t="str" cm="1">
        <f t="array" ref="O656">INDEX(_xlfn.TEXTSPLIT(INDEX(_xlfn.TEXTSPLIT(Table1[[#This Row],[rep]],"="),2)," "),1)</f>
        <v>cores</v>
      </c>
      <c r="P656" s="5" t="str" cm="1">
        <f t="array" ref="P656">INDEX(_xlfn.TEXTSPLIT(INDEX(_xlfn.TEXTSPLIT(Table1[[#This Row],[rep]],"="),3)," "),1)</f>
        <v>close</v>
      </c>
      <c r="Q656" s="5" cm="1">
        <f t="array" ref="Q656">VALUE(INDEX(_xlfn.TEXTSPLIT(INDEX(_xlfn.TEXTSPLIT(Table1[[#This Row],[rep]],"="),4)," "),1))</f>
        <v>5</v>
      </c>
      <c r="R656" s="5" cm="1">
        <f t="array" ref="R656">VALUE(INDEX(_xlfn.TEXTSPLIT(INDEX(_xlfn.TEXTSPLIT(Table1[[#This Row],[rep]],"="),5)," "),1))</f>
        <v>5</v>
      </c>
    </row>
    <row r="657" spans="1:18" x14ac:dyDescent="0.25">
      <c r="A657" t="s">
        <v>1066</v>
      </c>
      <c r="B657" t="s">
        <v>1067</v>
      </c>
      <c r="C657" t="s">
        <v>32</v>
      </c>
      <c r="D657" t="s">
        <v>1192</v>
      </c>
      <c r="E657">
        <v>30000</v>
      </c>
      <c r="F657">
        <v>30000</v>
      </c>
      <c r="G657">
        <v>30000</v>
      </c>
      <c r="H657">
        <v>144.10107900700001</v>
      </c>
      <c r="I657">
        <v>144.101079</v>
      </c>
      <c r="J657">
        <v>374.73695800000002</v>
      </c>
      <c r="K657" s="5" t="str" cm="1">
        <f t="array" ref="K657">INDEX(_xlfn.TEXTSPLIT(Table1[[#This Row],[csv]],"_"),1)</f>
        <v>sgemm</v>
      </c>
      <c r="L657" s="5" t="str" cm="1">
        <f t="array" ref="L657">INDEX(_xlfn.TEXTSPLIT(Table1[[#This Row],[csv]],"_"),2)</f>
        <v>oblas</v>
      </c>
      <c r="M657" s="5" t="str">
        <f>IF(ISNUMBER(SEARCH("epyc",Table1[[#This Row],[node]])),"epyc",IF(ISNUMBER(SEARCH("thin",Table1[[#This Row],[node]])),"thin",IF(ISNUMBER(SEARCH("fat",Table1[[#This Row],[node]])),"fat","UNKNOWN")))</f>
        <v>epyc</v>
      </c>
      <c r="N657" s="5">
        <f>IF(ISNUMBER(SEARCH("optimized",Table1[[#This Row],[csv]])),1,0)</f>
        <v>1</v>
      </c>
      <c r="O657" s="5" t="str" cm="1">
        <f t="array" ref="O657">INDEX(_xlfn.TEXTSPLIT(INDEX(_xlfn.TEXTSPLIT(Table1[[#This Row],[rep]],"="),2)," "),1)</f>
        <v>cores</v>
      </c>
      <c r="P657" s="5" t="str" cm="1">
        <f t="array" ref="P657">INDEX(_xlfn.TEXTSPLIT(INDEX(_xlfn.TEXTSPLIT(Table1[[#This Row],[rep]],"="),3)," "),1)</f>
        <v>close</v>
      </c>
      <c r="Q657" s="5" cm="1">
        <f t="array" ref="Q657">VALUE(INDEX(_xlfn.TEXTSPLIT(INDEX(_xlfn.TEXTSPLIT(Table1[[#This Row],[rep]],"="),4)," "),1))</f>
        <v>4</v>
      </c>
      <c r="R657" s="5" cm="1">
        <f t="array" ref="R657">VALUE(INDEX(_xlfn.TEXTSPLIT(INDEX(_xlfn.TEXTSPLIT(Table1[[#This Row],[rep]],"="),5)," "),1))</f>
        <v>4</v>
      </c>
    </row>
    <row r="658" spans="1:18" x14ac:dyDescent="0.25">
      <c r="A658" t="s">
        <v>1066</v>
      </c>
      <c r="B658" t="s">
        <v>1067</v>
      </c>
      <c r="C658" t="s">
        <v>32</v>
      </c>
      <c r="D658" t="s">
        <v>1193</v>
      </c>
      <c r="E658">
        <v>30000</v>
      </c>
      <c r="F658">
        <v>30000</v>
      </c>
      <c r="G658">
        <v>30000</v>
      </c>
      <c r="H658">
        <v>192.46542818699999</v>
      </c>
      <c r="I658">
        <v>192.465428</v>
      </c>
      <c r="J658">
        <v>280.56986899999998</v>
      </c>
      <c r="K658" s="5" t="str" cm="1">
        <f t="array" ref="K658">INDEX(_xlfn.TEXTSPLIT(Table1[[#This Row],[csv]],"_"),1)</f>
        <v>sgemm</v>
      </c>
      <c r="L658" s="5" t="str" cm="1">
        <f t="array" ref="L658">INDEX(_xlfn.TEXTSPLIT(Table1[[#This Row],[csv]],"_"),2)</f>
        <v>oblas</v>
      </c>
      <c r="M658" s="5" t="str">
        <f>IF(ISNUMBER(SEARCH("epyc",Table1[[#This Row],[node]])),"epyc",IF(ISNUMBER(SEARCH("thin",Table1[[#This Row],[node]])),"thin",IF(ISNUMBER(SEARCH("fat",Table1[[#This Row],[node]])),"fat","UNKNOWN")))</f>
        <v>epyc</v>
      </c>
      <c r="N658" s="5">
        <f>IF(ISNUMBER(SEARCH("optimized",Table1[[#This Row],[csv]])),1,0)</f>
        <v>1</v>
      </c>
      <c r="O658" s="5" t="str" cm="1">
        <f t="array" ref="O658">INDEX(_xlfn.TEXTSPLIT(INDEX(_xlfn.TEXTSPLIT(Table1[[#This Row],[rep]],"="),2)," "),1)</f>
        <v>cores</v>
      </c>
      <c r="P658" s="5" t="str" cm="1">
        <f t="array" ref="P658">INDEX(_xlfn.TEXTSPLIT(INDEX(_xlfn.TEXTSPLIT(Table1[[#This Row],[rep]],"="),3)," "),1)</f>
        <v>close</v>
      </c>
      <c r="Q658" s="5" cm="1">
        <f t="array" ref="Q658">VALUE(INDEX(_xlfn.TEXTSPLIT(INDEX(_xlfn.TEXTSPLIT(Table1[[#This Row],[rep]],"="),4)," "),1))</f>
        <v>3</v>
      </c>
      <c r="R658" s="5" cm="1">
        <f t="array" ref="R658">VALUE(INDEX(_xlfn.TEXTSPLIT(INDEX(_xlfn.TEXTSPLIT(Table1[[#This Row],[rep]],"="),5)," "),1))</f>
        <v>3</v>
      </c>
    </row>
    <row r="659" spans="1:18" x14ac:dyDescent="0.25">
      <c r="A659" t="s">
        <v>1066</v>
      </c>
      <c r="B659" t="s">
        <v>1067</v>
      </c>
      <c r="C659" t="s">
        <v>32</v>
      </c>
      <c r="D659" t="s">
        <v>1194</v>
      </c>
      <c r="E659">
        <v>30000</v>
      </c>
      <c r="F659">
        <v>30000</v>
      </c>
      <c r="G659">
        <v>30000</v>
      </c>
      <c r="H659">
        <v>288.17549059100003</v>
      </c>
      <c r="I659">
        <v>288.17549100000002</v>
      </c>
      <c r="J659">
        <v>187.385818</v>
      </c>
      <c r="K659" s="5" t="str" cm="1">
        <f t="array" ref="K659">INDEX(_xlfn.TEXTSPLIT(Table1[[#This Row],[csv]],"_"),1)</f>
        <v>sgemm</v>
      </c>
      <c r="L659" s="5" t="str" cm="1">
        <f t="array" ref="L659">INDEX(_xlfn.TEXTSPLIT(Table1[[#This Row],[csv]],"_"),2)</f>
        <v>oblas</v>
      </c>
      <c r="M659" s="5" t="str">
        <f>IF(ISNUMBER(SEARCH("epyc",Table1[[#This Row],[node]])),"epyc",IF(ISNUMBER(SEARCH("thin",Table1[[#This Row],[node]])),"thin",IF(ISNUMBER(SEARCH("fat",Table1[[#This Row],[node]])),"fat","UNKNOWN")))</f>
        <v>epyc</v>
      </c>
      <c r="N659" s="5">
        <f>IF(ISNUMBER(SEARCH("optimized",Table1[[#This Row],[csv]])),1,0)</f>
        <v>1</v>
      </c>
      <c r="O659" s="5" t="str" cm="1">
        <f t="array" ref="O659">INDEX(_xlfn.TEXTSPLIT(INDEX(_xlfn.TEXTSPLIT(Table1[[#This Row],[rep]],"="),2)," "),1)</f>
        <v>cores</v>
      </c>
      <c r="P659" s="5" t="str" cm="1">
        <f t="array" ref="P659">INDEX(_xlfn.TEXTSPLIT(INDEX(_xlfn.TEXTSPLIT(Table1[[#This Row],[rep]],"="),3)," "),1)</f>
        <v>close</v>
      </c>
      <c r="Q659" s="5" cm="1">
        <f t="array" ref="Q659">VALUE(INDEX(_xlfn.TEXTSPLIT(INDEX(_xlfn.TEXTSPLIT(Table1[[#This Row],[rep]],"="),4)," "),1))</f>
        <v>2</v>
      </c>
      <c r="R659" s="5" cm="1">
        <f t="array" ref="R659">VALUE(INDEX(_xlfn.TEXTSPLIT(INDEX(_xlfn.TEXTSPLIT(Table1[[#This Row],[rep]],"="),5)," "),1))</f>
        <v>2</v>
      </c>
    </row>
    <row r="660" spans="1:18" x14ac:dyDescent="0.25">
      <c r="A660" t="s">
        <v>1066</v>
      </c>
      <c r="B660" t="s">
        <v>1067</v>
      </c>
      <c r="C660" t="s">
        <v>32</v>
      </c>
      <c r="D660" t="s">
        <v>1195</v>
      </c>
      <c r="E660">
        <v>30000</v>
      </c>
      <c r="F660">
        <v>30000</v>
      </c>
      <c r="G660">
        <v>30000</v>
      </c>
      <c r="H660">
        <v>577.11536357199998</v>
      </c>
      <c r="I660">
        <v>577.115364</v>
      </c>
      <c r="J660">
        <v>93.568814000000003</v>
      </c>
      <c r="K660" s="5" t="str" cm="1">
        <f t="array" ref="K660">INDEX(_xlfn.TEXTSPLIT(Table1[[#This Row],[csv]],"_"),1)</f>
        <v>sgemm</v>
      </c>
      <c r="L660" s="5" t="str" cm="1">
        <f t="array" ref="L660">INDEX(_xlfn.TEXTSPLIT(Table1[[#This Row],[csv]],"_"),2)</f>
        <v>oblas</v>
      </c>
      <c r="M660" s="5" t="str">
        <f>IF(ISNUMBER(SEARCH("epyc",Table1[[#This Row],[node]])),"epyc",IF(ISNUMBER(SEARCH("thin",Table1[[#This Row],[node]])),"thin",IF(ISNUMBER(SEARCH("fat",Table1[[#This Row],[node]])),"fat","UNKNOWN")))</f>
        <v>epyc</v>
      </c>
      <c r="N660" s="5">
        <f>IF(ISNUMBER(SEARCH("optimized",Table1[[#This Row],[csv]])),1,0)</f>
        <v>1</v>
      </c>
      <c r="O660" s="5" t="str" cm="1">
        <f t="array" ref="O660">INDEX(_xlfn.TEXTSPLIT(INDEX(_xlfn.TEXTSPLIT(Table1[[#This Row],[rep]],"="),2)," "),1)</f>
        <v>cores</v>
      </c>
      <c r="P660" s="5" t="str" cm="1">
        <f t="array" ref="P660">INDEX(_xlfn.TEXTSPLIT(INDEX(_xlfn.TEXTSPLIT(Table1[[#This Row],[rep]],"="),3)," "),1)</f>
        <v>close</v>
      </c>
      <c r="Q660" s="5" cm="1">
        <f t="array" ref="Q660">VALUE(INDEX(_xlfn.TEXTSPLIT(INDEX(_xlfn.TEXTSPLIT(Table1[[#This Row],[rep]],"="),4)," "),1))</f>
        <v>1</v>
      </c>
      <c r="R660" s="5" cm="1">
        <f t="array" ref="R660">VALUE(INDEX(_xlfn.TEXTSPLIT(INDEX(_xlfn.TEXTSPLIT(Table1[[#This Row],[rep]],"="),5)," "),1))</f>
        <v>1</v>
      </c>
    </row>
    <row r="661" spans="1:18" x14ac:dyDescent="0.25">
      <c r="A661" t="s">
        <v>1066</v>
      </c>
      <c r="B661" t="s">
        <v>1067</v>
      </c>
      <c r="C661" t="s">
        <v>32</v>
      </c>
      <c r="D661" t="s">
        <v>1196</v>
      </c>
      <c r="E661">
        <v>30000</v>
      </c>
      <c r="F661">
        <v>30000</v>
      </c>
      <c r="G661">
        <v>30000</v>
      </c>
      <c r="H661">
        <v>21.368616488000001</v>
      </c>
      <c r="I661">
        <v>21.368615999999999</v>
      </c>
      <c r="J661">
        <v>2527.070483</v>
      </c>
      <c r="K661" s="5" t="str" cm="1">
        <f t="array" ref="K661">INDEX(_xlfn.TEXTSPLIT(Table1[[#This Row],[csv]],"_"),1)</f>
        <v>sgemm</v>
      </c>
      <c r="L661" s="5" t="str" cm="1">
        <f t="array" ref="L661">INDEX(_xlfn.TEXTSPLIT(Table1[[#This Row],[csv]],"_"),2)</f>
        <v>oblas</v>
      </c>
      <c r="M661" s="5" t="str">
        <f>IF(ISNUMBER(SEARCH("epyc",Table1[[#This Row],[node]])),"epyc",IF(ISNUMBER(SEARCH("thin",Table1[[#This Row],[node]])),"thin",IF(ISNUMBER(SEARCH("fat",Table1[[#This Row],[node]])),"fat","UNKNOWN")))</f>
        <v>epyc</v>
      </c>
      <c r="N661" s="5">
        <f>IF(ISNUMBER(SEARCH("optimized",Table1[[#This Row],[csv]])),1,0)</f>
        <v>1</v>
      </c>
      <c r="O661" s="5" t="str" cm="1">
        <f t="array" ref="O661">INDEX(_xlfn.TEXTSPLIT(INDEX(_xlfn.TEXTSPLIT(Table1[[#This Row],[rep]],"="),2)," "),1)</f>
        <v>cores</v>
      </c>
      <c r="P661" s="5" t="str" cm="1">
        <f t="array" ref="P661">INDEX(_xlfn.TEXTSPLIT(INDEX(_xlfn.TEXTSPLIT(Table1[[#This Row],[rep]],"="),3)," "),1)</f>
        <v>close</v>
      </c>
      <c r="Q661" s="5" cm="1">
        <f t="array" ref="Q661">VALUE(INDEX(_xlfn.TEXTSPLIT(INDEX(_xlfn.TEXTSPLIT(Table1[[#This Row],[rep]],"="),4)," "),1))</f>
        <v>64</v>
      </c>
      <c r="R661" s="5" cm="1">
        <f t="array" ref="R661">VALUE(INDEX(_xlfn.TEXTSPLIT(INDEX(_xlfn.TEXTSPLIT(Table1[[#This Row],[rep]],"="),5)," "),1))</f>
        <v>64</v>
      </c>
    </row>
    <row r="662" spans="1:18" x14ac:dyDescent="0.25">
      <c r="A662" t="s">
        <v>1066</v>
      </c>
      <c r="B662" t="s">
        <v>1067</v>
      </c>
      <c r="C662" t="s">
        <v>32</v>
      </c>
      <c r="D662" t="s">
        <v>1197</v>
      </c>
      <c r="E662">
        <v>30000</v>
      </c>
      <c r="F662">
        <v>30000</v>
      </c>
      <c r="G662">
        <v>30000</v>
      </c>
      <c r="H662">
        <v>20.319333060000002</v>
      </c>
      <c r="I662">
        <v>20.319333</v>
      </c>
      <c r="J662">
        <v>2657.5675409999999</v>
      </c>
      <c r="K662" s="5" t="str" cm="1">
        <f t="array" ref="K662">INDEX(_xlfn.TEXTSPLIT(Table1[[#This Row],[csv]],"_"),1)</f>
        <v>sgemm</v>
      </c>
      <c r="L662" s="5" t="str" cm="1">
        <f t="array" ref="L662">INDEX(_xlfn.TEXTSPLIT(Table1[[#This Row],[csv]],"_"),2)</f>
        <v>oblas</v>
      </c>
      <c r="M662" s="5" t="str">
        <f>IF(ISNUMBER(SEARCH("epyc",Table1[[#This Row],[node]])),"epyc",IF(ISNUMBER(SEARCH("thin",Table1[[#This Row],[node]])),"thin",IF(ISNUMBER(SEARCH("fat",Table1[[#This Row],[node]])),"fat","UNKNOWN")))</f>
        <v>epyc</v>
      </c>
      <c r="N662" s="5">
        <f>IF(ISNUMBER(SEARCH("optimized",Table1[[#This Row],[csv]])),1,0)</f>
        <v>1</v>
      </c>
      <c r="O662" s="5" t="str" cm="1">
        <f t="array" ref="O662">INDEX(_xlfn.TEXTSPLIT(INDEX(_xlfn.TEXTSPLIT(Table1[[#This Row],[rep]],"="),2)," "),1)</f>
        <v>cores</v>
      </c>
      <c r="P662" s="5" t="str" cm="1">
        <f t="array" ref="P662">INDEX(_xlfn.TEXTSPLIT(INDEX(_xlfn.TEXTSPLIT(Table1[[#This Row],[rep]],"="),3)," "),1)</f>
        <v>close</v>
      </c>
      <c r="Q662" s="5" cm="1">
        <f t="array" ref="Q662">VALUE(INDEX(_xlfn.TEXTSPLIT(INDEX(_xlfn.TEXTSPLIT(Table1[[#This Row],[rep]],"="),4)," "),1))</f>
        <v>63</v>
      </c>
      <c r="R662" s="5" cm="1">
        <f t="array" ref="R662">VALUE(INDEX(_xlfn.TEXTSPLIT(INDEX(_xlfn.TEXTSPLIT(Table1[[#This Row],[rep]],"="),5)," "),1))</f>
        <v>63</v>
      </c>
    </row>
    <row r="663" spans="1:18" x14ac:dyDescent="0.25">
      <c r="A663" t="s">
        <v>1066</v>
      </c>
      <c r="B663" t="s">
        <v>1067</v>
      </c>
      <c r="C663" t="s">
        <v>32</v>
      </c>
      <c r="D663" t="s">
        <v>1198</v>
      </c>
      <c r="E663">
        <v>30000</v>
      </c>
      <c r="F663">
        <v>30000</v>
      </c>
      <c r="G663">
        <v>30000</v>
      </c>
      <c r="H663">
        <v>19.323512076</v>
      </c>
      <c r="I663">
        <v>19.323512000000001</v>
      </c>
      <c r="J663">
        <v>2794.5230550000001</v>
      </c>
      <c r="K663" s="5" t="str" cm="1">
        <f t="array" ref="K663">INDEX(_xlfn.TEXTSPLIT(Table1[[#This Row],[csv]],"_"),1)</f>
        <v>sgemm</v>
      </c>
      <c r="L663" s="5" t="str" cm="1">
        <f t="array" ref="L663">INDEX(_xlfn.TEXTSPLIT(Table1[[#This Row],[csv]],"_"),2)</f>
        <v>oblas</v>
      </c>
      <c r="M663" s="5" t="str">
        <f>IF(ISNUMBER(SEARCH("epyc",Table1[[#This Row],[node]])),"epyc",IF(ISNUMBER(SEARCH("thin",Table1[[#This Row],[node]])),"thin",IF(ISNUMBER(SEARCH("fat",Table1[[#This Row],[node]])),"fat","UNKNOWN")))</f>
        <v>epyc</v>
      </c>
      <c r="N663" s="5">
        <f>IF(ISNUMBER(SEARCH("optimized",Table1[[#This Row],[csv]])),1,0)</f>
        <v>1</v>
      </c>
      <c r="O663" s="5" t="str" cm="1">
        <f t="array" ref="O663">INDEX(_xlfn.TEXTSPLIT(INDEX(_xlfn.TEXTSPLIT(Table1[[#This Row],[rep]],"="),2)," "),1)</f>
        <v>cores</v>
      </c>
      <c r="P663" s="5" t="str" cm="1">
        <f t="array" ref="P663">INDEX(_xlfn.TEXTSPLIT(INDEX(_xlfn.TEXTSPLIT(Table1[[#This Row],[rep]],"="),3)," "),1)</f>
        <v>close</v>
      </c>
      <c r="Q663" s="5" cm="1">
        <f t="array" ref="Q663">VALUE(INDEX(_xlfn.TEXTSPLIT(INDEX(_xlfn.TEXTSPLIT(Table1[[#This Row],[rep]],"="),4)," "),1))</f>
        <v>62</v>
      </c>
      <c r="R663" s="5" cm="1">
        <f t="array" ref="R663">VALUE(INDEX(_xlfn.TEXTSPLIT(INDEX(_xlfn.TEXTSPLIT(Table1[[#This Row],[rep]],"="),5)," "),1))</f>
        <v>62</v>
      </c>
    </row>
    <row r="664" spans="1:18" x14ac:dyDescent="0.25">
      <c r="A664" t="s">
        <v>1066</v>
      </c>
      <c r="B664" t="s">
        <v>1067</v>
      </c>
      <c r="C664" t="s">
        <v>32</v>
      </c>
      <c r="D664" t="s">
        <v>1199</v>
      </c>
      <c r="E664">
        <v>30000</v>
      </c>
      <c r="F664">
        <v>30000</v>
      </c>
      <c r="G664">
        <v>30000</v>
      </c>
      <c r="H664">
        <v>20.132062691000002</v>
      </c>
      <c r="I664">
        <v>20.132062999999999</v>
      </c>
      <c r="J664">
        <v>2682.2884880000001</v>
      </c>
      <c r="K664" s="5" t="str" cm="1">
        <f t="array" ref="K664">INDEX(_xlfn.TEXTSPLIT(Table1[[#This Row],[csv]],"_"),1)</f>
        <v>sgemm</v>
      </c>
      <c r="L664" s="5" t="str" cm="1">
        <f t="array" ref="L664">INDEX(_xlfn.TEXTSPLIT(Table1[[#This Row],[csv]],"_"),2)</f>
        <v>oblas</v>
      </c>
      <c r="M664" s="5" t="str">
        <f>IF(ISNUMBER(SEARCH("epyc",Table1[[#This Row],[node]])),"epyc",IF(ISNUMBER(SEARCH("thin",Table1[[#This Row],[node]])),"thin",IF(ISNUMBER(SEARCH("fat",Table1[[#This Row],[node]])),"fat","UNKNOWN")))</f>
        <v>epyc</v>
      </c>
      <c r="N664" s="5">
        <f>IF(ISNUMBER(SEARCH("optimized",Table1[[#This Row],[csv]])),1,0)</f>
        <v>1</v>
      </c>
      <c r="O664" s="5" t="str" cm="1">
        <f t="array" ref="O664">INDEX(_xlfn.TEXTSPLIT(INDEX(_xlfn.TEXTSPLIT(Table1[[#This Row],[rep]],"="),2)," "),1)</f>
        <v>cores</v>
      </c>
      <c r="P664" s="5" t="str" cm="1">
        <f t="array" ref="P664">INDEX(_xlfn.TEXTSPLIT(INDEX(_xlfn.TEXTSPLIT(Table1[[#This Row],[rep]],"="),3)," "),1)</f>
        <v>close</v>
      </c>
      <c r="Q664" s="5" cm="1">
        <f t="array" ref="Q664">VALUE(INDEX(_xlfn.TEXTSPLIT(INDEX(_xlfn.TEXTSPLIT(Table1[[#This Row],[rep]],"="),4)," "),1))</f>
        <v>61</v>
      </c>
      <c r="R664" s="5" cm="1">
        <f t="array" ref="R664">VALUE(INDEX(_xlfn.TEXTSPLIT(INDEX(_xlfn.TEXTSPLIT(Table1[[#This Row],[rep]],"="),5)," "),1))</f>
        <v>61</v>
      </c>
    </row>
    <row r="665" spans="1:18" x14ac:dyDescent="0.25">
      <c r="A665" t="s">
        <v>1066</v>
      </c>
      <c r="B665" t="s">
        <v>1067</v>
      </c>
      <c r="C665" t="s">
        <v>32</v>
      </c>
      <c r="D665" t="s">
        <v>1200</v>
      </c>
      <c r="E665">
        <v>30000</v>
      </c>
      <c r="F665">
        <v>30000</v>
      </c>
      <c r="G665">
        <v>30000</v>
      </c>
      <c r="H665">
        <v>20.309402835</v>
      </c>
      <c r="I665">
        <v>20.309403</v>
      </c>
      <c r="J665">
        <v>2658.866951</v>
      </c>
      <c r="K665" s="5" t="str" cm="1">
        <f t="array" ref="K665">INDEX(_xlfn.TEXTSPLIT(Table1[[#This Row],[csv]],"_"),1)</f>
        <v>sgemm</v>
      </c>
      <c r="L665" s="5" t="str" cm="1">
        <f t="array" ref="L665">INDEX(_xlfn.TEXTSPLIT(Table1[[#This Row],[csv]],"_"),2)</f>
        <v>oblas</v>
      </c>
      <c r="M665" s="5" t="str">
        <f>IF(ISNUMBER(SEARCH("epyc",Table1[[#This Row],[node]])),"epyc",IF(ISNUMBER(SEARCH("thin",Table1[[#This Row],[node]])),"thin",IF(ISNUMBER(SEARCH("fat",Table1[[#This Row],[node]])),"fat","UNKNOWN")))</f>
        <v>epyc</v>
      </c>
      <c r="N665" s="5">
        <f>IF(ISNUMBER(SEARCH("optimized",Table1[[#This Row],[csv]])),1,0)</f>
        <v>1</v>
      </c>
      <c r="O665" s="5" t="str" cm="1">
        <f t="array" ref="O665">INDEX(_xlfn.TEXTSPLIT(INDEX(_xlfn.TEXTSPLIT(Table1[[#This Row],[rep]],"="),2)," "),1)</f>
        <v>cores</v>
      </c>
      <c r="P665" s="5" t="str" cm="1">
        <f t="array" ref="P665">INDEX(_xlfn.TEXTSPLIT(INDEX(_xlfn.TEXTSPLIT(Table1[[#This Row],[rep]],"="),3)," "),1)</f>
        <v>close</v>
      </c>
      <c r="Q665" s="5" cm="1">
        <f t="array" ref="Q665">VALUE(INDEX(_xlfn.TEXTSPLIT(INDEX(_xlfn.TEXTSPLIT(Table1[[#This Row],[rep]],"="),4)," "),1))</f>
        <v>60</v>
      </c>
      <c r="R665" s="5" cm="1">
        <f t="array" ref="R665">VALUE(INDEX(_xlfn.TEXTSPLIT(INDEX(_xlfn.TEXTSPLIT(Table1[[#This Row],[rep]],"="),5)," "),1))</f>
        <v>60</v>
      </c>
    </row>
    <row r="666" spans="1:18" x14ac:dyDescent="0.25">
      <c r="A666" t="s">
        <v>1066</v>
      </c>
      <c r="B666" t="s">
        <v>1067</v>
      </c>
      <c r="C666" t="s">
        <v>32</v>
      </c>
      <c r="D666" t="s">
        <v>1201</v>
      </c>
      <c r="E666">
        <v>30000</v>
      </c>
      <c r="F666">
        <v>30000</v>
      </c>
      <c r="G666">
        <v>30000</v>
      </c>
      <c r="H666">
        <v>21.250273449000002</v>
      </c>
      <c r="I666">
        <v>21.250273</v>
      </c>
      <c r="J666">
        <v>2541.143771</v>
      </c>
      <c r="K666" s="5" t="str" cm="1">
        <f t="array" ref="K666">INDEX(_xlfn.TEXTSPLIT(Table1[[#This Row],[csv]],"_"),1)</f>
        <v>sgemm</v>
      </c>
      <c r="L666" s="5" t="str" cm="1">
        <f t="array" ref="L666">INDEX(_xlfn.TEXTSPLIT(Table1[[#This Row],[csv]],"_"),2)</f>
        <v>oblas</v>
      </c>
      <c r="M666" s="5" t="str">
        <f>IF(ISNUMBER(SEARCH("epyc",Table1[[#This Row],[node]])),"epyc",IF(ISNUMBER(SEARCH("thin",Table1[[#This Row],[node]])),"thin",IF(ISNUMBER(SEARCH("fat",Table1[[#This Row],[node]])),"fat","UNKNOWN")))</f>
        <v>epyc</v>
      </c>
      <c r="N666" s="5">
        <f>IF(ISNUMBER(SEARCH("optimized",Table1[[#This Row],[csv]])),1,0)</f>
        <v>1</v>
      </c>
      <c r="O666" s="5" t="str" cm="1">
        <f t="array" ref="O666">INDEX(_xlfn.TEXTSPLIT(INDEX(_xlfn.TEXTSPLIT(Table1[[#This Row],[rep]],"="),2)," "),1)</f>
        <v>cores</v>
      </c>
      <c r="P666" s="5" t="str" cm="1">
        <f t="array" ref="P666">INDEX(_xlfn.TEXTSPLIT(INDEX(_xlfn.TEXTSPLIT(Table1[[#This Row],[rep]],"="),3)," "),1)</f>
        <v>close</v>
      </c>
      <c r="Q666" s="5" cm="1">
        <f t="array" ref="Q666">VALUE(INDEX(_xlfn.TEXTSPLIT(INDEX(_xlfn.TEXTSPLIT(Table1[[#This Row],[rep]],"="),4)," "),1))</f>
        <v>59</v>
      </c>
      <c r="R666" s="5" cm="1">
        <f t="array" ref="R666">VALUE(INDEX(_xlfn.TEXTSPLIT(INDEX(_xlfn.TEXTSPLIT(Table1[[#This Row],[rep]],"="),5)," "),1))</f>
        <v>59</v>
      </c>
    </row>
    <row r="667" spans="1:18" x14ac:dyDescent="0.25">
      <c r="A667" t="s">
        <v>1066</v>
      </c>
      <c r="B667" t="s">
        <v>1067</v>
      </c>
      <c r="C667" t="s">
        <v>32</v>
      </c>
      <c r="D667" t="s">
        <v>1202</v>
      </c>
      <c r="E667">
        <v>30000</v>
      </c>
      <c r="F667">
        <v>30000</v>
      </c>
      <c r="G667">
        <v>30000</v>
      </c>
      <c r="H667">
        <v>20.946942433</v>
      </c>
      <c r="I667">
        <v>20.946942</v>
      </c>
      <c r="J667">
        <v>2577.9418730000002</v>
      </c>
      <c r="K667" s="5" t="str" cm="1">
        <f t="array" ref="K667">INDEX(_xlfn.TEXTSPLIT(Table1[[#This Row],[csv]],"_"),1)</f>
        <v>sgemm</v>
      </c>
      <c r="L667" s="5" t="str" cm="1">
        <f t="array" ref="L667">INDEX(_xlfn.TEXTSPLIT(Table1[[#This Row],[csv]],"_"),2)</f>
        <v>oblas</v>
      </c>
      <c r="M667" s="5" t="str">
        <f>IF(ISNUMBER(SEARCH("epyc",Table1[[#This Row],[node]])),"epyc",IF(ISNUMBER(SEARCH("thin",Table1[[#This Row],[node]])),"thin",IF(ISNUMBER(SEARCH("fat",Table1[[#This Row],[node]])),"fat","UNKNOWN")))</f>
        <v>epyc</v>
      </c>
      <c r="N667" s="5">
        <f>IF(ISNUMBER(SEARCH("optimized",Table1[[#This Row],[csv]])),1,0)</f>
        <v>1</v>
      </c>
      <c r="O667" s="5" t="str" cm="1">
        <f t="array" ref="O667">INDEX(_xlfn.TEXTSPLIT(INDEX(_xlfn.TEXTSPLIT(Table1[[#This Row],[rep]],"="),2)," "),1)</f>
        <v>cores</v>
      </c>
      <c r="P667" s="5" t="str" cm="1">
        <f t="array" ref="P667">INDEX(_xlfn.TEXTSPLIT(INDEX(_xlfn.TEXTSPLIT(Table1[[#This Row],[rep]],"="),3)," "),1)</f>
        <v>close</v>
      </c>
      <c r="Q667" s="5" cm="1">
        <f t="array" ref="Q667">VALUE(INDEX(_xlfn.TEXTSPLIT(INDEX(_xlfn.TEXTSPLIT(Table1[[#This Row],[rep]],"="),4)," "),1))</f>
        <v>58</v>
      </c>
      <c r="R667" s="5" cm="1">
        <f t="array" ref="R667">VALUE(INDEX(_xlfn.TEXTSPLIT(INDEX(_xlfn.TEXTSPLIT(Table1[[#This Row],[rep]],"="),5)," "),1))</f>
        <v>58</v>
      </c>
    </row>
    <row r="668" spans="1:18" x14ac:dyDescent="0.25">
      <c r="A668" t="s">
        <v>1203</v>
      </c>
      <c r="B668" t="s">
        <v>1204</v>
      </c>
      <c r="C668" t="s">
        <v>36</v>
      </c>
      <c r="D668" t="s">
        <v>1205</v>
      </c>
      <c r="E668">
        <v>30000</v>
      </c>
      <c r="F668">
        <v>30000</v>
      </c>
      <c r="G668">
        <v>30000</v>
      </c>
      <c r="H668">
        <v>68.191836873</v>
      </c>
      <c r="I668">
        <v>68.191837000000007</v>
      </c>
      <c r="J668">
        <v>791.88364000000001</v>
      </c>
      <c r="K668" s="5" t="str" cm="1">
        <f t="array" ref="K668">INDEX(_xlfn.TEXTSPLIT(Table1[[#This Row],[csv]],"_"),1)</f>
        <v>dgemm</v>
      </c>
      <c r="L668" s="5" t="str" cm="1">
        <f t="array" ref="L668">INDEX(_xlfn.TEXTSPLIT(Table1[[#This Row],[csv]],"_"),2)</f>
        <v>oblas</v>
      </c>
      <c r="M668" s="5" t="str">
        <f>IF(ISNUMBER(SEARCH("epyc",Table1[[#This Row],[node]])),"epyc",IF(ISNUMBER(SEARCH("thin",Table1[[#This Row],[node]])),"thin",IF(ISNUMBER(SEARCH("fat",Table1[[#This Row],[node]])),"fat","UNKNOWN")))</f>
        <v>thin</v>
      </c>
      <c r="N668" s="5">
        <f>IF(ISNUMBER(SEARCH("optimized",Table1[[#This Row],[csv]])),1,0)</f>
        <v>1</v>
      </c>
      <c r="O668" s="5" t="str" cm="1">
        <f t="array" ref="O668">INDEX(_xlfn.TEXTSPLIT(INDEX(_xlfn.TEXTSPLIT(Table1[[#This Row],[rep]],"="),2)," "),1)</f>
        <v>cores</v>
      </c>
      <c r="P668" s="5" t="str" cm="1">
        <f t="array" ref="P668">INDEX(_xlfn.TEXTSPLIT(INDEX(_xlfn.TEXTSPLIT(Table1[[#This Row],[rep]],"="),3)," "),1)</f>
        <v>close</v>
      </c>
      <c r="Q668" s="5" cm="1">
        <f t="array" ref="Q668">VALUE(INDEX(_xlfn.TEXTSPLIT(INDEX(_xlfn.TEXTSPLIT(Table1[[#This Row],[rep]],"="),4)," "),1))</f>
        <v>12</v>
      </c>
      <c r="R668" s="5" cm="1">
        <f t="array" ref="R668">VALUE(INDEX(_xlfn.TEXTSPLIT(INDEX(_xlfn.TEXTSPLIT(Table1[[#This Row],[rep]],"="),5)," "),1))</f>
        <v>12</v>
      </c>
    </row>
    <row r="669" spans="1:18" x14ac:dyDescent="0.25">
      <c r="A669" t="s">
        <v>1203</v>
      </c>
      <c r="B669" t="s">
        <v>1204</v>
      </c>
      <c r="C669" t="s">
        <v>36</v>
      </c>
      <c r="D669" t="s">
        <v>1206</v>
      </c>
      <c r="E669">
        <v>30000</v>
      </c>
      <c r="F669">
        <v>30000</v>
      </c>
      <c r="G669">
        <v>30000</v>
      </c>
      <c r="H669">
        <v>76.048905879000003</v>
      </c>
      <c r="I669">
        <v>76.048906000000002</v>
      </c>
      <c r="J669">
        <v>710.06938700000001</v>
      </c>
      <c r="K669" s="5" t="str" cm="1">
        <f t="array" ref="K669">INDEX(_xlfn.TEXTSPLIT(Table1[[#This Row],[csv]],"_"),1)</f>
        <v>dgemm</v>
      </c>
      <c r="L669" s="5" t="str" cm="1">
        <f t="array" ref="L669">INDEX(_xlfn.TEXTSPLIT(Table1[[#This Row],[csv]],"_"),2)</f>
        <v>oblas</v>
      </c>
      <c r="M669" s="5" t="str">
        <f>IF(ISNUMBER(SEARCH("epyc",Table1[[#This Row],[node]])),"epyc",IF(ISNUMBER(SEARCH("thin",Table1[[#This Row],[node]])),"thin",IF(ISNUMBER(SEARCH("fat",Table1[[#This Row],[node]])),"fat","UNKNOWN")))</f>
        <v>thin</v>
      </c>
      <c r="N669" s="5">
        <f>IF(ISNUMBER(SEARCH("optimized",Table1[[#This Row],[csv]])),1,0)</f>
        <v>1</v>
      </c>
      <c r="O669" s="5" t="str" cm="1">
        <f t="array" ref="O669">INDEX(_xlfn.TEXTSPLIT(INDEX(_xlfn.TEXTSPLIT(Table1[[#This Row],[rep]],"="),2)," "),1)</f>
        <v>cores</v>
      </c>
      <c r="P669" s="5" t="str" cm="1">
        <f t="array" ref="P669">INDEX(_xlfn.TEXTSPLIT(INDEX(_xlfn.TEXTSPLIT(Table1[[#This Row],[rep]],"="),3)," "),1)</f>
        <v>close</v>
      </c>
      <c r="Q669" s="5" cm="1">
        <f t="array" ref="Q669">VALUE(INDEX(_xlfn.TEXTSPLIT(INDEX(_xlfn.TEXTSPLIT(Table1[[#This Row],[rep]],"="),4)," "),1))</f>
        <v>11</v>
      </c>
      <c r="R669" s="5" cm="1">
        <f t="array" ref="R669">VALUE(INDEX(_xlfn.TEXTSPLIT(INDEX(_xlfn.TEXTSPLIT(Table1[[#This Row],[rep]],"="),5)," "),1))</f>
        <v>11</v>
      </c>
    </row>
    <row r="670" spans="1:18" x14ac:dyDescent="0.25">
      <c r="A670" t="s">
        <v>1203</v>
      </c>
      <c r="B670" t="s">
        <v>1204</v>
      </c>
      <c r="C670" t="s">
        <v>36</v>
      </c>
      <c r="D670" t="s">
        <v>1207</v>
      </c>
      <c r="E670">
        <v>30000</v>
      </c>
      <c r="F670">
        <v>30000</v>
      </c>
      <c r="G670">
        <v>30000</v>
      </c>
      <c r="H670">
        <v>80.849336258999998</v>
      </c>
      <c r="I670">
        <v>80.849335999999994</v>
      </c>
      <c r="J670">
        <v>667.90900799999997</v>
      </c>
      <c r="K670" s="5" t="str" cm="1">
        <f t="array" ref="K670">INDEX(_xlfn.TEXTSPLIT(Table1[[#This Row],[csv]],"_"),1)</f>
        <v>dgemm</v>
      </c>
      <c r="L670" s="5" t="str" cm="1">
        <f t="array" ref="L670">INDEX(_xlfn.TEXTSPLIT(Table1[[#This Row],[csv]],"_"),2)</f>
        <v>oblas</v>
      </c>
      <c r="M670" s="5" t="str">
        <f>IF(ISNUMBER(SEARCH("epyc",Table1[[#This Row],[node]])),"epyc",IF(ISNUMBER(SEARCH("thin",Table1[[#This Row],[node]])),"thin",IF(ISNUMBER(SEARCH("fat",Table1[[#This Row],[node]])),"fat","UNKNOWN")))</f>
        <v>thin</v>
      </c>
      <c r="N670" s="5">
        <f>IF(ISNUMBER(SEARCH("optimized",Table1[[#This Row],[csv]])),1,0)</f>
        <v>1</v>
      </c>
      <c r="O670" s="5" t="str" cm="1">
        <f t="array" ref="O670">INDEX(_xlfn.TEXTSPLIT(INDEX(_xlfn.TEXTSPLIT(Table1[[#This Row],[rep]],"="),2)," "),1)</f>
        <v>cores</v>
      </c>
      <c r="P670" s="5" t="str" cm="1">
        <f t="array" ref="P670">INDEX(_xlfn.TEXTSPLIT(INDEX(_xlfn.TEXTSPLIT(Table1[[#This Row],[rep]],"="),3)," "),1)</f>
        <v>close</v>
      </c>
      <c r="Q670" s="5" cm="1">
        <f t="array" ref="Q670">VALUE(INDEX(_xlfn.TEXTSPLIT(INDEX(_xlfn.TEXTSPLIT(Table1[[#This Row],[rep]],"="),4)," "),1))</f>
        <v>10</v>
      </c>
      <c r="R670" s="5" cm="1">
        <f t="array" ref="R670">VALUE(INDEX(_xlfn.TEXTSPLIT(INDEX(_xlfn.TEXTSPLIT(Table1[[#This Row],[rep]],"="),5)," "),1))</f>
        <v>10</v>
      </c>
    </row>
    <row r="671" spans="1:18" x14ac:dyDescent="0.25">
      <c r="A671" t="s">
        <v>1203</v>
      </c>
      <c r="B671" t="s">
        <v>1204</v>
      </c>
      <c r="C671" t="s">
        <v>36</v>
      </c>
      <c r="D671" t="s">
        <v>1208</v>
      </c>
      <c r="E671">
        <v>30000</v>
      </c>
      <c r="F671">
        <v>30000</v>
      </c>
      <c r="G671">
        <v>30000</v>
      </c>
      <c r="H671">
        <v>90.118210293999994</v>
      </c>
      <c r="I671">
        <v>90.118210000000005</v>
      </c>
      <c r="J671">
        <v>599.21296500000005</v>
      </c>
      <c r="K671" s="5" t="str" cm="1">
        <f t="array" ref="K671">INDEX(_xlfn.TEXTSPLIT(Table1[[#This Row],[csv]],"_"),1)</f>
        <v>dgemm</v>
      </c>
      <c r="L671" s="5" t="str" cm="1">
        <f t="array" ref="L671">INDEX(_xlfn.TEXTSPLIT(Table1[[#This Row],[csv]],"_"),2)</f>
        <v>oblas</v>
      </c>
      <c r="M671" s="5" t="str">
        <f>IF(ISNUMBER(SEARCH("epyc",Table1[[#This Row],[node]])),"epyc",IF(ISNUMBER(SEARCH("thin",Table1[[#This Row],[node]])),"thin",IF(ISNUMBER(SEARCH("fat",Table1[[#This Row],[node]])),"fat","UNKNOWN")))</f>
        <v>thin</v>
      </c>
      <c r="N671" s="5">
        <f>IF(ISNUMBER(SEARCH("optimized",Table1[[#This Row],[csv]])),1,0)</f>
        <v>1</v>
      </c>
      <c r="O671" s="5" t="str" cm="1">
        <f t="array" ref="O671">INDEX(_xlfn.TEXTSPLIT(INDEX(_xlfn.TEXTSPLIT(Table1[[#This Row],[rep]],"="),2)," "),1)</f>
        <v>cores</v>
      </c>
      <c r="P671" s="5" t="str" cm="1">
        <f t="array" ref="P671">INDEX(_xlfn.TEXTSPLIT(INDEX(_xlfn.TEXTSPLIT(Table1[[#This Row],[rep]],"="),3)," "),1)</f>
        <v>close</v>
      </c>
      <c r="Q671" s="5" cm="1">
        <f t="array" ref="Q671">VALUE(INDEX(_xlfn.TEXTSPLIT(INDEX(_xlfn.TEXTSPLIT(Table1[[#This Row],[rep]],"="),4)," "),1))</f>
        <v>9</v>
      </c>
      <c r="R671" s="5" cm="1">
        <f t="array" ref="R671">VALUE(INDEX(_xlfn.TEXTSPLIT(INDEX(_xlfn.TEXTSPLIT(Table1[[#This Row],[rep]],"="),5)," "),1))</f>
        <v>9</v>
      </c>
    </row>
    <row r="672" spans="1:18" x14ac:dyDescent="0.25">
      <c r="A672" t="s">
        <v>1203</v>
      </c>
      <c r="B672" t="s">
        <v>1204</v>
      </c>
      <c r="C672" t="s">
        <v>36</v>
      </c>
      <c r="D672" t="s">
        <v>1209</v>
      </c>
      <c r="E672">
        <v>30000</v>
      </c>
      <c r="F672">
        <v>30000</v>
      </c>
      <c r="G672">
        <v>30000</v>
      </c>
      <c r="H672">
        <v>101.541635399</v>
      </c>
      <c r="I672">
        <v>101.541635</v>
      </c>
      <c r="J672">
        <v>531.801559</v>
      </c>
      <c r="K672" s="5" t="str" cm="1">
        <f t="array" ref="K672">INDEX(_xlfn.TEXTSPLIT(Table1[[#This Row],[csv]],"_"),1)</f>
        <v>dgemm</v>
      </c>
      <c r="L672" s="5" t="str" cm="1">
        <f t="array" ref="L672">INDEX(_xlfn.TEXTSPLIT(Table1[[#This Row],[csv]],"_"),2)</f>
        <v>oblas</v>
      </c>
      <c r="M672" s="5" t="str">
        <f>IF(ISNUMBER(SEARCH("epyc",Table1[[#This Row],[node]])),"epyc",IF(ISNUMBER(SEARCH("thin",Table1[[#This Row],[node]])),"thin",IF(ISNUMBER(SEARCH("fat",Table1[[#This Row],[node]])),"fat","UNKNOWN")))</f>
        <v>thin</v>
      </c>
      <c r="N672" s="5">
        <f>IF(ISNUMBER(SEARCH("optimized",Table1[[#This Row],[csv]])),1,0)</f>
        <v>1</v>
      </c>
      <c r="O672" s="5" t="str" cm="1">
        <f t="array" ref="O672">INDEX(_xlfn.TEXTSPLIT(INDEX(_xlfn.TEXTSPLIT(Table1[[#This Row],[rep]],"="),2)," "),1)</f>
        <v>cores</v>
      </c>
      <c r="P672" s="5" t="str" cm="1">
        <f t="array" ref="P672">INDEX(_xlfn.TEXTSPLIT(INDEX(_xlfn.TEXTSPLIT(Table1[[#This Row],[rep]],"="),3)," "),1)</f>
        <v>close</v>
      </c>
      <c r="Q672" s="5" cm="1">
        <f t="array" ref="Q672">VALUE(INDEX(_xlfn.TEXTSPLIT(INDEX(_xlfn.TEXTSPLIT(Table1[[#This Row],[rep]],"="),4)," "),1))</f>
        <v>8</v>
      </c>
      <c r="R672" s="5" cm="1">
        <f t="array" ref="R672">VALUE(INDEX(_xlfn.TEXTSPLIT(INDEX(_xlfn.TEXTSPLIT(Table1[[#This Row],[rep]],"="),5)," "),1))</f>
        <v>8</v>
      </c>
    </row>
    <row r="673" spans="1:18" x14ac:dyDescent="0.25">
      <c r="A673" t="s">
        <v>1203</v>
      </c>
      <c r="B673" t="s">
        <v>1204</v>
      </c>
      <c r="C673" t="s">
        <v>36</v>
      </c>
      <c r="D673" t="s">
        <v>1210</v>
      </c>
      <c r="E673">
        <v>30000</v>
      </c>
      <c r="F673">
        <v>30000</v>
      </c>
      <c r="G673">
        <v>30000</v>
      </c>
      <c r="H673">
        <v>116.554088314</v>
      </c>
      <c r="I673">
        <v>116.55408799999999</v>
      </c>
      <c r="J673">
        <v>463.30421200000001</v>
      </c>
      <c r="K673" s="5" t="str" cm="1">
        <f t="array" ref="K673">INDEX(_xlfn.TEXTSPLIT(Table1[[#This Row],[csv]],"_"),1)</f>
        <v>dgemm</v>
      </c>
      <c r="L673" s="5" t="str" cm="1">
        <f t="array" ref="L673">INDEX(_xlfn.TEXTSPLIT(Table1[[#This Row],[csv]],"_"),2)</f>
        <v>oblas</v>
      </c>
      <c r="M673" s="5" t="str">
        <f>IF(ISNUMBER(SEARCH("epyc",Table1[[#This Row],[node]])),"epyc",IF(ISNUMBER(SEARCH("thin",Table1[[#This Row],[node]])),"thin",IF(ISNUMBER(SEARCH("fat",Table1[[#This Row],[node]])),"fat","UNKNOWN")))</f>
        <v>thin</v>
      </c>
      <c r="N673" s="5">
        <f>IF(ISNUMBER(SEARCH("optimized",Table1[[#This Row],[csv]])),1,0)</f>
        <v>1</v>
      </c>
      <c r="O673" s="5" t="str" cm="1">
        <f t="array" ref="O673">INDEX(_xlfn.TEXTSPLIT(INDEX(_xlfn.TEXTSPLIT(Table1[[#This Row],[rep]],"="),2)," "),1)</f>
        <v>cores</v>
      </c>
      <c r="P673" s="5" t="str" cm="1">
        <f t="array" ref="P673">INDEX(_xlfn.TEXTSPLIT(INDEX(_xlfn.TEXTSPLIT(Table1[[#This Row],[rep]],"="),3)," "),1)</f>
        <v>close</v>
      </c>
      <c r="Q673" s="5" cm="1">
        <f t="array" ref="Q673">VALUE(INDEX(_xlfn.TEXTSPLIT(INDEX(_xlfn.TEXTSPLIT(Table1[[#This Row],[rep]],"="),4)," "),1))</f>
        <v>7</v>
      </c>
      <c r="R673" s="5" cm="1">
        <f t="array" ref="R673">VALUE(INDEX(_xlfn.TEXTSPLIT(INDEX(_xlfn.TEXTSPLIT(Table1[[#This Row],[rep]],"="),5)," "),1))</f>
        <v>7</v>
      </c>
    </row>
    <row r="674" spans="1:18" x14ac:dyDescent="0.25">
      <c r="A674" t="s">
        <v>1203</v>
      </c>
      <c r="B674" t="s">
        <v>1204</v>
      </c>
      <c r="C674" t="s">
        <v>36</v>
      </c>
      <c r="D674" t="s">
        <v>1211</v>
      </c>
      <c r="E674">
        <v>30000</v>
      </c>
      <c r="F674">
        <v>30000</v>
      </c>
      <c r="G674">
        <v>30000</v>
      </c>
      <c r="H674">
        <v>136.29788558199999</v>
      </c>
      <c r="I674">
        <v>136.29788600000001</v>
      </c>
      <c r="J674">
        <v>396.19103200000001</v>
      </c>
      <c r="K674" s="5" t="str" cm="1">
        <f t="array" ref="K674">INDEX(_xlfn.TEXTSPLIT(Table1[[#This Row],[csv]],"_"),1)</f>
        <v>dgemm</v>
      </c>
      <c r="L674" s="5" t="str" cm="1">
        <f t="array" ref="L674">INDEX(_xlfn.TEXTSPLIT(Table1[[#This Row],[csv]],"_"),2)</f>
        <v>oblas</v>
      </c>
      <c r="M674" s="5" t="str">
        <f>IF(ISNUMBER(SEARCH("epyc",Table1[[#This Row],[node]])),"epyc",IF(ISNUMBER(SEARCH("thin",Table1[[#This Row],[node]])),"thin",IF(ISNUMBER(SEARCH("fat",Table1[[#This Row],[node]])),"fat","UNKNOWN")))</f>
        <v>thin</v>
      </c>
      <c r="N674" s="5">
        <f>IF(ISNUMBER(SEARCH("optimized",Table1[[#This Row],[csv]])),1,0)</f>
        <v>1</v>
      </c>
      <c r="O674" s="5" t="str" cm="1">
        <f t="array" ref="O674">INDEX(_xlfn.TEXTSPLIT(INDEX(_xlfn.TEXTSPLIT(Table1[[#This Row],[rep]],"="),2)," "),1)</f>
        <v>cores</v>
      </c>
      <c r="P674" s="5" t="str" cm="1">
        <f t="array" ref="P674">INDEX(_xlfn.TEXTSPLIT(INDEX(_xlfn.TEXTSPLIT(Table1[[#This Row],[rep]],"="),3)," "),1)</f>
        <v>close</v>
      </c>
      <c r="Q674" s="5" cm="1">
        <f t="array" ref="Q674">VALUE(INDEX(_xlfn.TEXTSPLIT(INDEX(_xlfn.TEXTSPLIT(Table1[[#This Row],[rep]],"="),4)," "),1))</f>
        <v>6</v>
      </c>
      <c r="R674" s="5" cm="1">
        <f t="array" ref="R674">VALUE(INDEX(_xlfn.TEXTSPLIT(INDEX(_xlfn.TEXTSPLIT(Table1[[#This Row],[rep]],"="),5)," "),1))</f>
        <v>6</v>
      </c>
    </row>
    <row r="675" spans="1:18" x14ac:dyDescent="0.25">
      <c r="A675" t="s">
        <v>1203</v>
      </c>
      <c r="B675" t="s">
        <v>1204</v>
      </c>
      <c r="C675" t="s">
        <v>36</v>
      </c>
      <c r="D675" t="s">
        <v>1212</v>
      </c>
      <c r="E675">
        <v>30000</v>
      </c>
      <c r="F675">
        <v>30000</v>
      </c>
      <c r="G675">
        <v>30000</v>
      </c>
      <c r="H675">
        <v>163.85332534</v>
      </c>
      <c r="I675">
        <v>163.85332500000001</v>
      </c>
      <c r="J675">
        <v>329.56304</v>
      </c>
      <c r="K675" s="5" t="str" cm="1">
        <f t="array" ref="K675">INDEX(_xlfn.TEXTSPLIT(Table1[[#This Row],[csv]],"_"),1)</f>
        <v>dgemm</v>
      </c>
      <c r="L675" s="5" t="str" cm="1">
        <f t="array" ref="L675">INDEX(_xlfn.TEXTSPLIT(Table1[[#This Row],[csv]],"_"),2)</f>
        <v>oblas</v>
      </c>
      <c r="M675" s="5" t="str">
        <f>IF(ISNUMBER(SEARCH("epyc",Table1[[#This Row],[node]])),"epyc",IF(ISNUMBER(SEARCH("thin",Table1[[#This Row],[node]])),"thin",IF(ISNUMBER(SEARCH("fat",Table1[[#This Row],[node]])),"fat","UNKNOWN")))</f>
        <v>thin</v>
      </c>
      <c r="N675" s="5">
        <f>IF(ISNUMBER(SEARCH("optimized",Table1[[#This Row],[csv]])),1,0)</f>
        <v>1</v>
      </c>
      <c r="O675" s="5" t="str" cm="1">
        <f t="array" ref="O675">INDEX(_xlfn.TEXTSPLIT(INDEX(_xlfn.TEXTSPLIT(Table1[[#This Row],[rep]],"="),2)," "),1)</f>
        <v>cores</v>
      </c>
      <c r="P675" s="5" t="str" cm="1">
        <f t="array" ref="P675">INDEX(_xlfn.TEXTSPLIT(INDEX(_xlfn.TEXTSPLIT(Table1[[#This Row],[rep]],"="),3)," "),1)</f>
        <v>close</v>
      </c>
      <c r="Q675" s="5" cm="1">
        <f t="array" ref="Q675">VALUE(INDEX(_xlfn.TEXTSPLIT(INDEX(_xlfn.TEXTSPLIT(Table1[[#This Row],[rep]],"="),4)," "),1))</f>
        <v>5</v>
      </c>
      <c r="R675" s="5" cm="1">
        <f t="array" ref="R675">VALUE(INDEX(_xlfn.TEXTSPLIT(INDEX(_xlfn.TEXTSPLIT(Table1[[#This Row],[rep]],"="),5)," "),1))</f>
        <v>5</v>
      </c>
    </row>
    <row r="676" spans="1:18" x14ac:dyDescent="0.25">
      <c r="A676" t="s">
        <v>1203</v>
      </c>
      <c r="B676" t="s">
        <v>1204</v>
      </c>
      <c r="C676" t="s">
        <v>36</v>
      </c>
      <c r="D676" t="s">
        <v>1213</v>
      </c>
      <c r="E676">
        <v>30000</v>
      </c>
      <c r="F676">
        <v>30000</v>
      </c>
      <c r="G676">
        <v>30000</v>
      </c>
      <c r="H676">
        <v>206.093090262</v>
      </c>
      <c r="I676">
        <v>206.09308999999999</v>
      </c>
      <c r="J676">
        <v>262.017518</v>
      </c>
      <c r="K676" s="5" t="str" cm="1">
        <f t="array" ref="K676">INDEX(_xlfn.TEXTSPLIT(Table1[[#This Row],[csv]],"_"),1)</f>
        <v>dgemm</v>
      </c>
      <c r="L676" s="5" t="str" cm="1">
        <f t="array" ref="L676">INDEX(_xlfn.TEXTSPLIT(Table1[[#This Row],[csv]],"_"),2)</f>
        <v>oblas</v>
      </c>
      <c r="M676" s="5" t="str">
        <f>IF(ISNUMBER(SEARCH("epyc",Table1[[#This Row],[node]])),"epyc",IF(ISNUMBER(SEARCH("thin",Table1[[#This Row],[node]])),"thin",IF(ISNUMBER(SEARCH("fat",Table1[[#This Row],[node]])),"fat","UNKNOWN")))</f>
        <v>thin</v>
      </c>
      <c r="N676" s="5">
        <f>IF(ISNUMBER(SEARCH("optimized",Table1[[#This Row],[csv]])),1,0)</f>
        <v>1</v>
      </c>
      <c r="O676" s="5" t="str" cm="1">
        <f t="array" ref="O676">INDEX(_xlfn.TEXTSPLIT(INDEX(_xlfn.TEXTSPLIT(Table1[[#This Row],[rep]],"="),2)," "),1)</f>
        <v>cores</v>
      </c>
      <c r="P676" s="5" t="str" cm="1">
        <f t="array" ref="P676">INDEX(_xlfn.TEXTSPLIT(INDEX(_xlfn.TEXTSPLIT(Table1[[#This Row],[rep]],"="),3)," "),1)</f>
        <v>close</v>
      </c>
      <c r="Q676" s="5" cm="1">
        <f t="array" ref="Q676">VALUE(INDEX(_xlfn.TEXTSPLIT(INDEX(_xlfn.TEXTSPLIT(Table1[[#This Row],[rep]],"="),4)," "),1))</f>
        <v>4</v>
      </c>
      <c r="R676" s="5" cm="1">
        <f t="array" ref="R676">VALUE(INDEX(_xlfn.TEXTSPLIT(INDEX(_xlfn.TEXTSPLIT(Table1[[#This Row],[rep]],"="),5)," "),1))</f>
        <v>4</v>
      </c>
    </row>
    <row r="677" spans="1:18" x14ac:dyDescent="0.25">
      <c r="A677" t="s">
        <v>1203</v>
      </c>
      <c r="B677" t="s">
        <v>1204</v>
      </c>
      <c r="C677" t="s">
        <v>36</v>
      </c>
      <c r="D677" t="s">
        <v>1214</v>
      </c>
      <c r="E677">
        <v>30000</v>
      </c>
      <c r="F677">
        <v>30000</v>
      </c>
      <c r="G677">
        <v>30000</v>
      </c>
      <c r="H677">
        <v>275.418042845</v>
      </c>
      <c r="I677">
        <v>275.41804300000001</v>
      </c>
      <c r="J677">
        <v>196.065586</v>
      </c>
      <c r="K677" s="5" t="str" cm="1">
        <f t="array" ref="K677">INDEX(_xlfn.TEXTSPLIT(Table1[[#This Row],[csv]],"_"),1)</f>
        <v>dgemm</v>
      </c>
      <c r="L677" s="5" t="str" cm="1">
        <f t="array" ref="L677">INDEX(_xlfn.TEXTSPLIT(Table1[[#This Row],[csv]],"_"),2)</f>
        <v>oblas</v>
      </c>
      <c r="M677" s="5" t="str">
        <f>IF(ISNUMBER(SEARCH("epyc",Table1[[#This Row],[node]])),"epyc",IF(ISNUMBER(SEARCH("thin",Table1[[#This Row],[node]])),"thin",IF(ISNUMBER(SEARCH("fat",Table1[[#This Row],[node]])),"fat","UNKNOWN")))</f>
        <v>thin</v>
      </c>
      <c r="N677" s="5">
        <f>IF(ISNUMBER(SEARCH("optimized",Table1[[#This Row],[csv]])),1,0)</f>
        <v>1</v>
      </c>
      <c r="O677" s="5" t="str" cm="1">
        <f t="array" ref="O677">INDEX(_xlfn.TEXTSPLIT(INDEX(_xlfn.TEXTSPLIT(Table1[[#This Row],[rep]],"="),2)," "),1)</f>
        <v>cores</v>
      </c>
      <c r="P677" s="5" t="str" cm="1">
        <f t="array" ref="P677">INDEX(_xlfn.TEXTSPLIT(INDEX(_xlfn.TEXTSPLIT(Table1[[#This Row],[rep]],"="),3)," "),1)</f>
        <v>close</v>
      </c>
      <c r="Q677" s="5" cm="1">
        <f t="array" ref="Q677">VALUE(INDEX(_xlfn.TEXTSPLIT(INDEX(_xlfn.TEXTSPLIT(Table1[[#This Row],[rep]],"="),4)," "),1))</f>
        <v>3</v>
      </c>
      <c r="R677" s="5" cm="1">
        <f t="array" ref="R677">VALUE(INDEX(_xlfn.TEXTSPLIT(INDEX(_xlfn.TEXTSPLIT(Table1[[#This Row],[rep]],"="),5)," "),1))</f>
        <v>3</v>
      </c>
    </row>
    <row r="678" spans="1:18" x14ac:dyDescent="0.25">
      <c r="A678" t="s">
        <v>1203</v>
      </c>
      <c r="B678" t="s">
        <v>1204</v>
      </c>
      <c r="C678" t="s">
        <v>36</v>
      </c>
      <c r="D678" t="s">
        <v>1215</v>
      </c>
      <c r="E678">
        <v>30000</v>
      </c>
      <c r="F678">
        <v>30000</v>
      </c>
      <c r="G678">
        <v>30000</v>
      </c>
      <c r="H678">
        <v>416.18296830600002</v>
      </c>
      <c r="I678">
        <v>416.18296800000002</v>
      </c>
      <c r="J678">
        <v>129.75062399999999</v>
      </c>
      <c r="K678" s="5" t="str" cm="1">
        <f t="array" ref="K678">INDEX(_xlfn.TEXTSPLIT(Table1[[#This Row],[csv]],"_"),1)</f>
        <v>dgemm</v>
      </c>
      <c r="L678" s="5" t="str" cm="1">
        <f t="array" ref="L678">INDEX(_xlfn.TEXTSPLIT(Table1[[#This Row],[csv]],"_"),2)</f>
        <v>oblas</v>
      </c>
      <c r="M678" s="5" t="str">
        <f>IF(ISNUMBER(SEARCH("epyc",Table1[[#This Row],[node]])),"epyc",IF(ISNUMBER(SEARCH("thin",Table1[[#This Row],[node]])),"thin",IF(ISNUMBER(SEARCH("fat",Table1[[#This Row],[node]])),"fat","UNKNOWN")))</f>
        <v>thin</v>
      </c>
      <c r="N678" s="5">
        <f>IF(ISNUMBER(SEARCH("optimized",Table1[[#This Row],[csv]])),1,0)</f>
        <v>1</v>
      </c>
      <c r="O678" s="5" t="str" cm="1">
        <f t="array" ref="O678">INDEX(_xlfn.TEXTSPLIT(INDEX(_xlfn.TEXTSPLIT(Table1[[#This Row],[rep]],"="),2)," "),1)</f>
        <v>cores</v>
      </c>
      <c r="P678" s="5" t="str" cm="1">
        <f t="array" ref="P678">INDEX(_xlfn.TEXTSPLIT(INDEX(_xlfn.TEXTSPLIT(Table1[[#This Row],[rep]],"="),3)," "),1)</f>
        <v>close</v>
      </c>
      <c r="Q678" s="5" cm="1">
        <f t="array" ref="Q678">VALUE(INDEX(_xlfn.TEXTSPLIT(INDEX(_xlfn.TEXTSPLIT(Table1[[#This Row],[rep]],"="),4)," "),1))</f>
        <v>2</v>
      </c>
      <c r="R678" s="5" cm="1">
        <f t="array" ref="R678">VALUE(INDEX(_xlfn.TEXTSPLIT(INDEX(_xlfn.TEXTSPLIT(Table1[[#This Row],[rep]],"="),5)," "),1))</f>
        <v>2</v>
      </c>
    </row>
    <row r="679" spans="1:18" x14ac:dyDescent="0.25">
      <c r="A679" t="s">
        <v>1203</v>
      </c>
      <c r="B679" t="s">
        <v>1204</v>
      </c>
      <c r="C679" t="s">
        <v>36</v>
      </c>
      <c r="D679" t="s">
        <v>1216</v>
      </c>
      <c r="E679">
        <v>30000</v>
      </c>
      <c r="F679">
        <v>30000</v>
      </c>
      <c r="G679">
        <v>30000</v>
      </c>
      <c r="H679">
        <v>791.50574242000005</v>
      </c>
      <c r="I679">
        <v>791.50574200000005</v>
      </c>
      <c r="J679">
        <v>68.224394000000004</v>
      </c>
      <c r="K679" s="5" t="str" cm="1">
        <f t="array" ref="K679">INDEX(_xlfn.TEXTSPLIT(Table1[[#This Row],[csv]],"_"),1)</f>
        <v>dgemm</v>
      </c>
      <c r="L679" s="5" t="str" cm="1">
        <f t="array" ref="L679">INDEX(_xlfn.TEXTSPLIT(Table1[[#This Row],[csv]],"_"),2)</f>
        <v>oblas</v>
      </c>
      <c r="M679" s="5" t="str">
        <f>IF(ISNUMBER(SEARCH("epyc",Table1[[#This Row],[node]])),"epyc",IF(ISNUMBER(SEARCH("thin",Table1[[#This Row],[node]])),"thin",IF(ISNUMBER(SEARCH("fat",Table1[[#This Row],[node]])),"fat","UNKNOWN")))</f>
        <v>thin</v>
      </c>
      <c r="N679" s="5">
        <f>IF(ISNUMBER(SEARCH("optimized",Table1[[#This Row],[csv]])),1,0)</f>
        <v>1</v>
      </c>
      <c r="O679" s="5" t="str" cm="1">
        <f t="array" ref="O679">INDEX(_xlfn.TEXTSPLIT(INDEX(_xlfn.TEXTSPLIT(Table1[[#This Row],[rep]],"="),2)," "),1)</f>
        <v>cores</v>
      </c>
      <c r="P679" s="5" t="str" cm="1">
        <f t="array" ref="P679">INDEX(_xlfn.TEXTSPLIT(INDEX(_xlfn.TEXTSPLIT(Table1[[#This Row],[rep]],"="),3)," "),1)</f>
        <v>close</v>
      </c>
      <c r="Q679" s="5" cm="1">
        <f t="array" ref="Q679">VALUE(INDEX(_xlfn.TEXTSPLIT(INDEX(_xlfn.TEXTSPLIT(Table1[[#This Row],[rep]],"="),4)," "),1))</f>
        <v>1</v>
      </c>
      <c r="R679" s="5" cm="1">
        <f t="array" ref="R679">VALUE(INDEX(_xlfn.TEXTSPLIT(INDEX(_xlfn.TEXTSPLIT(Table1[[#This Row],[rep]],"="),5)," "),1))</f>
        <v>1</v>
      </c>
    </row>
    <row r="680" spans="1:18" x14ac:dyDescent="0.25">
      <c r="A680" t="s">
        <v>1203</v>
      </c>
      <c r="B680" t="s">
        <v>1204</v>
      </c>
      <c r="C680" t="s">
        <v>36</v>
      </c>
      <c r="D680" t="s">
        <v>1217</v>
      </c>
      <c r="E680">
        <v>30000</v>
      </c>
      <c r="F680">
        <v>30000</v>
      </c>
      <c r="G680">
        <v>30000</v>
      </c>
      <c r="H680">
        <v>68.016121811000005</v>
      </c>
      <c r="I680">
        <v>68.016121999999996</v>
      </c>
      <c r="J680">
        <v>793.92941800000006</v>
      </c>
      <c r="K680" s="5" t="str" cm="1">
        <f t="array" ref="K680">INDEX(_xlfn.TEXTSPLIT(Table1[[#This Row],[csv]],"_"),1)</f>
        <v>dgemm</v>
      </c>
      <c r="L680" s="5" t="str" cm="1">
        <f t="array" ref="L680">INDEX(_xlfn.TEXTSPLIT(Table1[[#This Row],[csv]],"_"),2)</f>
        <v>oblas</v>
      </c>
      <c r="M680" s="5" t="str">
        <f>IF(ISNUMBER(SEARCH("epyc",Table1[[#This Row],[node]])),"epyc",IF(ISNUMBER(SEARCH("thin",Table1[[#This Row],[node]])),"thin",IF(ISNUMBER(SEARCH("fat",Table1[[#This Row],[node]])),"fat","UNKNOWN")))</f>
        <v>thin</v>
      </c>
      <c r="N680" s="5">
        <f>IF(ISNUMBER(SEARCH("optimized",Table1[[#This Row],[csv]])),1,0)</f>
        <v>1</v>
      </c>
      <c r="O680" s="5" t="str" cm="1">
        <f t="array" ref="O680">INDEX(_xlfn.TEXTSPLIT(INDEX(_xlfn.TEXTSPLIT(Table1[[#This Row],[rep]],"="),2)," "),1)</f>
        <v>cores</v>
      </c>
      <c r="P680" s="5" t="str" cm="1">
        <f t="array" ref="P680">INDEX(_xlfn.TEXTSPLIT(INDEX(_xlfn.TEXTSPLIT(Table1[[#This Row],[rep]],"="),3)," "),1)</f>
        <v>close</v>
      </c>
      <c r="Q680" s="5" cm="1">
        <f t="array" ref="Q680">VALUE(INDEX(_xlfn.TEXTSPLIT(INDEX(_xlfn.TEXTSPLIT(Table1[[#This Row],[rep]],"="),4)," "),1))</f>
        <v>12</v>
      </c>
      <c r="R680" s="5" cm="1">
        <f t="array" ref="R680">VALUE(INDEX(_xlfn.TEXTSPLIT(INDEX(_xlfn.TEXTSPLIT(Table1[[#This Row],[rep]],"="),5)," "),1))</f>
        <v>12</v>
      </c>
    </row>
    <row r="681" spans="1:18" x14ac:dyDescent="0.25">
      <c r="A681" t="s">
        <v>1203</v>
      </c>
      <c r="B681" t="s">
        <v>1204</v>
      </c>
      <c r="C681" t="s">
        <v>36</v>
      </c>
      <c r="D681" t="s">
        <v>1218</v>
      </c>
      <c r="E681">
        <v>30000</v>
      </c>
      <c r="F681">
        <v>30000</v>
      </c>
      <c r="G681">
        <v>30000</v>
      </c>
      <c r="H681">
        <v>73.986977526000004</v>
      </c>
      <c r="I681">
        <v>73.986977999999993</v>
      </c>
      <c r="J681">
        <v>729.85816999999997</v>
      </c>
      <c r="K681" s="5" t="str" cm="1">
        <f t="array" ref="K681">INDEX(_xlfn.TEXTSPLIT(Table1[[#This Row],[csv]],"_"),1)</f>
        <v>dgemm</v>
      </c>
      <c r="L681" s="5" t="str" cm="1">
        <f t="array" ref="L681">INDEX(_xlfn.TEXTSPLIT(Table1[[#This Row],[csv]],"_"),2)</f>
        <v>oblas</v>
      </c>
      <c r="M681" s="5" t="str">
        <f>IF(ISNUMBER(SEARCH("epyc",Table1[[#This Row],[node]])),"epyc",IF(ISNUMBER(SEARCH("thin",Table1[[#This Row],[node]])),"thin",IF(ISNUMBER(SEARCH("fat",Table1[[#This Row],[node]])),"fat","UNKNOWN")))</f>
        <v>thin</v>
      </c>
      <c r="N681" s="5">
        <f>IF(ISNUMBER(SEARCH("optimized",Table1[[#This Row],[csv]])),1,0)</f>
        <v>1</v>
      </c>
      <c r="O681" s="5" t="str" cm="1">
        <f t="array" ref="O681">INDEX(_xlfn.TEXTSPLIT(INDEX(_xlfn.TEXTSPLIT(Table1[[#This Row],[rep]],"="),2)," "),1)</f>
        <v>cores</v>
      </c>
      <c r="P681" s="5" t="str" cm="1">
        <f t="array" ref="P681">INDEX(_xlfn.TEXTSPLIT(INDEX(_xlfn.TEXTSPLIT(Table1[[#This Row],[rep]],"="),3)," "),1)</f>
        <v>close</v>
      </c>
      <c r="Q681" s="5" cm="1">
        <f t="array" ref="Q681">VALUE(INDEX(_xlfn.TEXTSPLIT(INDEX(_xlfn.TEXTSPLIT(Table1[[#This Row],[rep]],"="),4)," "),1))</f>
        <v>11</v>
      </c>
      <c r="R681" s="5" cm="1">
        <f t="array" ref="R681">VALUE(INDEX(_xlfn.TEXTSPLIT(INDEX(_xlfn.TEXTSPLIT(Table1[[#This Row],[rep]],"="),5)," "),1))</f>
        <v>11</v>
      </c>
    </row>
    <row r="682" spans="1:18" x14ac:dyDescent="0.25">
      <c r="A682" t="s">
        <v>1203</v>
      </c>
      <c r="B682" t="s">
        <v>1204</v>
      </c>
      <c r="C682" t="s">
        <v>36</v>
      </c>
      <c r="D682" t="s">
        <v>1219</v>
      </c>
      <c r="E682">
        <v>30000</v>
      </c>
      <c r="F682">
        <v>30000</v>
      </c>
      <c r="G682">
        <v>30000</v>
      </c>
      <c r="H682">
        <v>80.920536244999994</v>
      </c>
      <c r="I682">
        <v>80.920535999999998</v>
      </c>
      <c r="J682">
        <v>667.32133199999998</v>
      </c>
      <c r="K682" s="5" t="str" cm="1">
        <f t="array" ref="K682">INDEX(_xlfn.TEXTSPLIT(Table1[[#This Row],[csv]],"_"),1)</f>
        <v>dgemm</v>
      </c>
      <c r="L682" s="5" t="str" cm="1">
        <f t="array" ref="L682">INDEX(_xlfn.TEXTSPLIT(Table1[[#This Row],[csv]],"_"),2)</f>
        <v>oblas</v>
      </c>
      <c r="M682" s="5" t="str">
        <f>IF(ISNUMBER(SEARCH("epyc",Table1[[#This Row],[node]])),"epyc",IF(ISNUMBER(SEARCH("thin",Table1[[#This Row],[node]])),"thin",IF(ISNUMBER(SEARCH("fat",Table1[[#This Row],[node]])),"fat","UNKNOWN")))</f>
        <v>thin</v>
      </c>
      <c r="N682" s="5">
        <f>IF(ISNUMBER(SEARCH("optimized",Table1[[#This Row],[csv]])),1,0)</f>
        <v>1</v>
      </c>
      <c r="O682" s="5" t="str" cm="1">
        <f t="array" ref="O682">INDEX(_xlfn.TEXTSPLIT(INDEX(_xlfn.TEXTSPLIT(Table1[[#This Row],[rep]],"="),2)," "),1)</f>
        <v>cores</v>
      </c>
      <c r="P682" s="5" t="str" cm="1">
        <f t="array" ref="P682">INDEX(_xlfn.TEXTSPLIT(INDEX(_xlfn.TEXTSPLIT(Table1[[#This Row],[rep]],"="),3)," "),1)</f>
        <v>close</v>
      </c>
      <c r="Q682" s="5" cm="1">
        <f t="array" ref="Q682">VALUE(INDEX(_xlfn.TEXTSPLIT(INDEX(_xlfn.TEXTSPLIT(Table1[[#This Row],[rep]],"="),4)," "),1))</f>
        <v>10</v>
      </c>
      <c r="R682" s="5" cm="1">
        <f t="array" ref="R682">VALUE(INDEX(_xlfn.TEXTSPLIT(INDEX(_xlfn.TEXTSPLIT(Table1[[#This Row],[rep]],"="),5)," "),1))</f>
        <v>10</v>
      </c>
    </row>
    <row r="683" spans="1:18" x14ac:dyDescent="0.25">
      <c r="A683" t="s">
        <v>1203</v>
      </c>
      <c r="B683" t="s">
        <v>1204</v>
      </c>
      <c r="C683" t="s">
        <v>36</v>
      </c>
      <c r="D683" t="s">
        <v>1220</v>
      </c>
      <c r="E683">
        <v>30000</v>
      </c>
      <c r="F683">
        <v>30000</v>
      </c>
      <c r="G683">
        <v>30000</v>
      </c>
      <c r="H683">
        <v>90.704546618999998</v>
      </c>
      <c r="I683">
        <v>90.704547000000005</v>
      </c>
      <c r="J683">
        <v>595.33950600000003</v>
      </c>
      <c r="K683" s="5" t="str" cm="1">
        <f t="array" ref="K683">INDEX(_xlfn.TEXTSPLIT(Table1[[#This Row],[csv]],"_"),1)</f>
        <v>dgemm</v>
      </c>
      <c r="L683" s="5" t="str" cm="1">
        <f t="array" ref="L683">INDEX(_xlfn.TEXTSPLIT(Table1[[#This Row],[csv]],"_"),2)</f>
        <v>oblas</v>
      </c>
      <c r="M683" s="5" t="str">
        <f>IF(ISNUMBER(SEARCH("epyc",Table1[[#This Row],[node]])),"epyc",IF(ISNUMBER(SEARCH("thin",Table1[[#This Row],[node]])),"thin",IF(ISNUMBER(SEARCH("fat",Table1[[#This Row],[node]])),"fat","UNKNOWN")))</f>
        <v>thin</v>
      </c>
      <c r="N683" s="5">
        <f>IF(ISNUMBER(SEARCH("optimized",Table1[[#This Row],[csv]])),1,0)</f>
        <v>1</v>
      </c>
      <c r="O683" s="5" t="str" cm="1">
        <f t="array" ref="O683">INDEX(_xlfn.TEXTSPLIT(INDEX(_xlfn.TEXTSPLIT(Table1[[#This Row],[rep]],"="),2)," "),1)</f>
        <v>cores</v>
      </c>
      <c r="P683" s="5" t="str" cm="1">
        <f t="array" ref="P683">INDEX(_xlfn.TEXTSPLIT(INDEX(_xlfn.TEXTSPLIT(Table1[[#This Row],[rep]],"="),3)," "),1)</f>
        <v>close</v>
      </c>
      <c r="Q683" s="5" cm="1">
        <f t="array" ref="Q683">VALUE(INDEX(_xlfn.TEXTSPLIT(INDEX(_xlfn.TEXTSPLIT(Table1[[#This Row],[rep]],"="),4)," "),1))</f>
        <v>9</v>
      </c>
      <c r="R683" s="5" cm="1">
        <f t="array" ref="R683">VALUE(INDEX(_xlfn.TEXTSPLIT(INDEX(_xlfn.TEXTSPLIT(Table1[[#This Row],[rep]],"="),5)," "),1))</f>
        <v>9</v>
      </c>
    </row>
    <row r="684" spans="1:18" x14ac:dyDescent="0.25">
      <c r="A684" t="s">
        <v>1203</v>
      </c>
      <c r="B684" t="s">
        <v>1204</v>
      </c>
      <c r="C684" t="s">
        <v>36</v>
      </c>
      <c r="D684" t="s">
        <v>1221</v>
      </c>
      <c r="E684">
        <v>30000</v>
      </c>
      <c r="F684">
        <v>30000</v>
      </c>
      <c r="G684">
        <v>30000</v>
      </c>
      <c r="H684">
        <v>101.577562992</v>
      </c>
      <c r="I684">
        <v>101.577563</v>
      </c>
      <c r="J684">
        <v>531.61346300000002</v>
      </c>
      <c r="K684" s="5" t="str" cm="1">
        <f t="array" ref="K684">INDEX(_xlfn.TEXTSPLIT(Table1[[#This Row],[csv]],"_"),1)</f>
        <v>dgemm</v>
      </c>
      <c r="L684" s="5" t="str" cm="1">
        <f t="array" ref="L684">INDEX(_xlfn.TEXTSPLIT(Table1[[#This Row],[csv]],"_"),2)</f>
        <v>oblas</v>
      </c>
      <c r="M684" s="5" t="str">
        <f>IF(ISNUMBER(SEARCH("epyc",Table1[[#This Row],[node]])),"epyc",IF(ISNUMBER(SEARCH("thin",Table1[[#This Row],[node]])),"thin",IF(ISNUMBER(SEARCH("fat",Table1[[#This Row],[node]])),"fat","UNKNOWN")))</f>
        <v>thin</v>
      </c>
      <c r="N684" s="5">
        <f>IF(ISNUMBER(SEARCH("optimized",Table1[[#This Row],[csv]])),1,0)</f>
        <v>1</v>
      </c>
      <c r="O684" s="5" t="str" cm="1">
        <f t="array" ref="O684">INDEX(_xlfn.TEXTSPLIT(INDEX(_xlfn.TEXTSPLIT(Table1[[#This Row],[rep]],"="),2)," "),1)</f>
        <v>cores</v>
      </c>
      <c r="P684" s="5" t="str" cm="1">
        <f t="array" ref="P684">INDEX(_xlfn.TEXTSPLIT(INDEX(_xlfn.TEXTSPLIT(Table1[[#This Row],[rep]],"="),3)," "),1)</f>
        <v>close</v>
      </c>
      <c r="Q684" s="5" cm="1">
        <f t="array" ref="Q684">VALUE(INDEX(_xlfn.TEXTSPLIT(INDEX(_xlfn.TEXTSPLIT(Table1[[#This Row],[rep]],"="),4)," "),1))</f>
        <v>8</v>
      </c>
      <c r="R684" s="5" cm="1">
        <f t="array" ref="R684">VALUE(INDEX(_xlfn.TEXTSPLIT(INDEX(_xlfn.TEXTSPLIT(Table1[[#This Row],[rep]],"="),5)," "),1))</f>
        <v>8</v>
      </c>
    </row>
    <row r="685" spans="1:18" x14ac:dyDescent="0.25">
      <c r="A685" t="s">
        <v>1203</v>
      </c>
      <c r="B685" t="s">
        <v>1204</v>
      </c>
      <c r="C685" t="s">
        <v>36</v>
      </c>
      <c r="D685" t="s">
        <v>1222</v>
      </c>
      <c r="E685">
        <v>30000</v>
      </c>
      <c r="F685">
        <v>30000</v>
      </c>
      <c r="G685">
        <v>30000</v>
      </c>
      <c r="H685">
        <v>116.31932800200001</v>
      </c>
      <c r="I685">
        <v>116.319328</v>
      </c>
      <c r="J685">
        <v>464.23927099999997</v>
      </c>
      <c r="K685" s="5" t="str" cm="1">
        <f t="array" ref="K685">INDEX(_xlfn.TEXTSPLIT(Table1[[#This Row],[csv]],"_"),1)</f>
        <v>dgemm</v>
      </c>
      <c r="L685" s="5" t="str" cm="1">
        <f t="array" ref="L685">INDEX(_xlfn.TEXTSPLIT(Table1[[#This Row],[csv]],"_"),2)</f>
        <v>oblas</v>
      </c>
      <c r="M685" s="5" t="str">
        <f>IF(ISNUMBER(SEARCH("epyc",Table1[[#This Row],[node]])),"epyc",IF(ISNUMBER(SEARCH("thin",Table1[[#This Row],[node]])),"thin",IF(ISNUMBER(SEARCH("fat",Table1[[#This Row],[node]])),"fat","UNKNOWN")))</f>
        <v>thin</v>
      </c>
      <c r="N685" s="5">
        <f>IF(ISNUMBER(SEARCH("optimized",Table1[[#This Row],[csv]])),1,0)</f>
        <v>1</v>
      </c>
      <c r="O685" s="5" t="str" cm="1">
        <f t="array" ref="O685">INDEX(_xlfn.TEXTSPLIT(INDEX(_xlfn.TEXTSPLIT(Table1[[#This Row],[rep]],"="),2)," "),1)</f>
        <v>cores</v>
      </c>
      <c r="P685" s="5" t="str" cm="1">
        <f t="array" ref="P685">INDEX(_xlfn.TEXTSPLIT(INDEX(_xlfn.TEXTSPLIT(Table1[[#This Row],[rep]],"="),3)," "),1)</f>
        <v>close</v>
      </c>
      <c r="Q685" s="5" cm="1">
        <f t="array" ref="Q685">VALUE(INDEX(_xlfn.TEXTSPLIT(INDEX(_xlfn.TEXTSPLIT(Table1[[#This Row],[rep]],"="),4)," "),1))</f>
        <v>7</v>
      </c>
      <c r="R685" s="5" cm="1">
        <f t="array" ref="R685">VALUE(INDEX(_xlfn.TEXTSPLIT(INDEX(_xlfn.TEXTSPLIT(Table1[[#This Row],[rep]],"="),5)," "),1))</f>
        <v>7</v>
      </c>
    </row>
    <row r="686" spans="1:18" x14ac:dyDescent="0.25">
      <c r="A686" t="s">
        <v>1203</v>
      </c>
      <c r="B686" t="s">
        <v>1204</v>
      </c>
      <c r="C686" t="s">
        <v>36</v>
      </c>
      <c r="D686" t="s">
        <v>1223</v>
      </c>
      <c r="E686">
        <v>30000</v>
      </c>
      <c r="F686">
        <v>30000</v>
      </c>
      <c r="G686">
        <v>30000</v>
      </c>
      <c r="H686">
        <v>136.457160375</v>
      </c>
      <c r="I686">
        <v>136.45715999999999</v>
      </c>
      <c r="J686">
        <v>395.72859199999999</v>
      </c>
      <c r="K686" s="5" t="str" cm="1">
        <f t="array" ref="K686">INDEX(_xlfn.TEXTSPLIT(Table1[[#This Row],[csv]],"_"),1)</f>
        <v>dgemm</v>
      </c>
      <c r="L686" s="5" t="str" cm="1">
        <f t="array" ref="L686">INDEX(_xlfn.TEXTSPLIT(Table1[[#This Row],[csv]],"_"),2)</f>
        <v>oblas</v>
      </c>
      <c r="M686" s="5" t="str">
        <f>IF(ISNUMBER(SEARCH("epyc",Table1[[#This Row],[node]])),"epyc",IF(ISNUMBER(SEARCH("thin",Table1[[#This Row],[node]])),"thin",IF(ISNUMBER(SEARCH("fat",Table1[[#This Row],[node]])),"fat","UNKNOWN")))</f>
        <v>thin</v>
      </c>
      <c r="N686" s="5">
        <f>IF(ISNUMBER(SEARCH("optimized",Table1[[#This Row],[csv]])),1,0)</f>
        <v>1</v>
      </c>
      <c r="O686" s="5" t="str" cm="1">
        <f t="array" ref="O686">INDEX(_xlfn.TEXTSPLIT(INDEX(_xlfn.TEXTSPLIT(Table1[[#This Row],[rep]],"="),2)," "),1)</f>
        <v>cores</v>
      </c>
      <c r="P686" s="5" t="str" cm="1">
        <f t="array" ref="P686">INDEX(_xlfn.TEXTSPLIT(INDEX(_xlfn.TEXTSPLIT(Table1[[#This Row],[rep]],"="),3)," "),1)</f>
        <v>close</v>
      </c>
      <c r="Q686" s="5" cm="1">
        <f t="array" ref="Q686">VALUE(INDEX(_xlfn.TEXTSPLIT(INDEX(_xlfn.TEXTSPLIT(Table1[[#This Row],[rep]],"="),4)," "),1))</f>
        <v>6</v>
      </c>
      <c r="R686" s="5" cm="1">
        <f t="array" ref="R686">VALUE(INDEX(_xlfn.TEXTSPLIT(INDEX(_xlfn.TEXTSPLIT(Table1[[#This Row],[rep]],"="),5)," "),1))</f>
        <v>6</v>
      </c>
    </row>
    <row r="687" spans="1:18" x14ac:dyDescent="0.25">
      <c r="A687" t="s">
        <v>1203</v>
      </c>
      <c r="B687" t="s">
        <v>1204</v>
      </c>
      <c r="C687" t="s">
        <v>36</v>
      </c>
      <c r="D687" t="s">
        <v>1224</v>
      </c>
      <c r="E687">
        <v>30000</v>
      </c>
      <c r="F687">
        <v>30000</v>
      </c>
      <c r="G687">
        <v>30000</v>
      </c>
      <c r="H687">
        <v>163.834620121</v>
      </c>
      <c r="I687">
        <v>163.83462</v>
      </c>
      <c r="J687">
        <v>329.60066699999999</v>
      </c>
      <c r="K687" s="5" t="str" cm="1">
        <f t="array" ref="K687">INDEX(_xlfn.TEXTSPLIT(Table1[[#This Row],[csv]],"_"),1)</f>
        <v>dgemm</v>
      </c>
      <c r="L687" s="5" t="str" cm="1">
        <f t="array" ref="L687">INDEX(_xlfn.TEXTSPLIT(Table1[[#This Row],[csv]],"_"),2)</f>
        <v>oblas</v>
      </c>
      <c r="M687" s="5" t="str">
        <f>IF(ISNUMBER(SEARCH("epyc",Table1[[#This Row],[node]])),"epyc",IF(ISNUMBER(SEARCH("thin",Table1[[#This Row],[node]])),"thin",IF(ISNUMBER(SEARCH("fat",Table1[[#This Row],[node]])),"fat","UNKNOWN")))</f>
        <v>thin</v>
      </c>
      <c r="N687" s="5">
        <f>IF(ISNUMBER(SEARCH("optimized",Table1[[#This Row],[csv]])),1,0)</f>
        <v>1</v>
      </c>
      <c r="O687" s="5" t="str" cm="1">
        <f t="array" ref="O687">INDEX(_xlfn.TEXTSPLIT(INDEX(_xlfn.TEXTSPLIT(Table1[[#This Row],[rep]],"="),2)," "),1)</f>
        <v>cores</v>
      </c>
      <c r="P687" s="5" t="str" cm="1">
        <f t="array" ref="P687">INDEX(_xlfn.TEXTSPLIT(INDEX(_xlfn.TEXTSPLIT(Table1[[#This Row],[rep]],"="),3)," "),1)</f>
        <v>close</v>
      </c>
      <c r="Q687" s="5" cm="1">
        <f t="array" ref="Q687">VALUE(INDEX(_xlfn.TEXTSPLIT(INDEX(_xlfn.TEXTSPLIT(Table1[[#This Row],[rep]],"="),4)," "),1))</f>
        <v>5</v>
      </c>
      <c r="R687" s="5" cm="1">
        <f t="array" ref="R687">VALUE(INDEX(_xlfn.TEXTSPLIT(INDEX(_xlfn.TEXTSPLIT(Table1[[#This Row],[rep]],"="),5)," "),1))</f>
        <v>5</v>
      </c>
    </row>
    <row r="688" spans="1:18" x14ac:dyDescent="0.25">
      <c r="A688" t="s">
        <v>1203</v>
      </c>
      <c r="B688" t="s">
        <v>1204</v>
      </c>
      <c r="C688" t="s">
        <v>36</v>
      </c>
      <c r="D688" t="s">
        <v>1225</v>
      </c>
      <c r="E688">
        <v>30000</v>
      </c>
      <c r="F688">
        <v>30000</v>
      </c>
      <c r="G688">
        <v>30000</v>
      </c>
      <c r="H688">
        <v>205.623719252</v>
      </c>
      <c r="I688">
        <v>205.62371899999999</v>
      </c>
      <c r="J688">
        <v>262.61561699999999</v>
      </c>
      <c r="K688" s="5" t="str" cm="1">
        <f t="array" ref="K688">INDEX(_xlfn.TEXTSPLIT(Table1[[#This Row],[csv]],"_"),1)</f>
        <v>dgemm</v>
      </c>
      <c r="L688" s="5" t="str" cm="1">
        <f t="array" ref="L688">INDEX(_xlfn.TEXTSPLIT(Table1[[#This Row],[csv]],"_"),2)</f>
        <v>oblas</v>
      </c>
      <c r="M688" s="5" t="str">
        <f>IF(ISNUMBER(SEARCH("epyc",Table1[[#This Row],[node]])),"epyc",IF(ISNUMBER(SEARCH("thin",Table1[[#This Row],[node]])),"thin",IF(ISNUMBER(SEARCH("fat",Table1[[#This Row],[node]])),"fat","UNKNOWN")))</f>
        <v>thin</v>
      </c>
      <c r="N688" s="5">
        <f>IF(ISNUMBER(SEARCH("optimized",Table1[[#This Row],[csv]])),1,0)</f>
        <v>1</v>
      </c>
      <c r="O688" s="5" t="str" cm="1">
        <f t="array" ref="O688">INDEX(_xlfn.TEXTSPLIT(INDEX(_xlfn.TEXTSPLIT(Table1[[#This Row],[rep]],"="),2)," "),1)</f>
        <v>cores</v>
      </c>
      <c r="P688" s="5" t="str" cm="1">
        <f t="array" ref="P688">INDEX(_xlfn.TEXTSPLIT(INDEX(_xlfn.TEXTSPLIT(Table1[[#This Row],[rep]],"="),3)," "),1)</f>
        <v>close</v>
      </c>
      <c r="Q688" s="5" cm="1">
        <f t="array" ref="Q688">VALUE(INDEX(_xlfn.TEXTSPLIT(INDEX(_xlfn.TEXTSPLIT(Table1[[#This Row],[rep]],"="),4)," "),1))</f>
        <v>4</v>
      </c>
      <c r="R688" s="5" cm="1">
        <f t="array" ref="R688">VALUE(INDEX(_xlfn.TEXTSPLIT(INDEX(_xlfn.TEXTSPLIT(Table1[[#This Row],[rep]],"="),5)," "),1))</f>
        <v>4</v>
      </c>
    </row>
    <row r="689" spans="1:18" x14ac:dyDescent="0.25">
      <c r="A689" t="s">
        <v>1203</v>
      </c>
      <c r="B689" t="s">
        <v>1204</v>
      </c>
      <c r="C689" t="s">
        <v>36</v>
      </c>
      <c r="D689" t="s">
        <v>1226</v>
      </c>
      <c r="E689">
        <v>30000</v>
      </c>
      <c r="F689">
        <v>30000</v>
      </c>
      <c r="G689">
        <v>30000</v>
      </c>
      <c r="H689">
        <v>275.41425028200001</v>
      </c>
      <c r="I689">
        <v>275.41424999999998</v>
      </c>
      <c r="J689">
        <v>196.068286</v>
      </c>
      <c r="K689" s="5" t="str" cm="1">
        <f t="array" ref="K689">INDEX(_xlfn.TEXTSPLIT(Table1[[#This Row],[csv]],"_"),1)</f>
        <v>dgemm</v>
      </c>
      <c r="L689" s="5" t="str" cm="1">
        <f t="array" ref="L689">INDEX(_xlfn.TEXTSPLIT(Table1[[#This Row],[csv]],"_"),2)</f>
        <v>oblas</v>
      </c>
      <c r="M689" s="5" t="str">
        <f>IF(ISNUMBER(SEARCH("epyc",Table1[[#This Row],[node]])),"epyc",IF(ISNUMBER(SEARCH("thin",Table1[[#This Row],[node]])),"thin",IF(ISNUMBER(SEARCH("fat",Table1[[#This Row],[node]])),"fat","UNKNOWN")))</f>
        <v>thin</v>
      </c>
      <c r="N689" s="5">
        <f>IF(ISNUMBER(SEARCH("optimized",Table1[[#This Row],[csv]])),1,0)</f>
        <v>1</v>
      </c>
      <c r="O689" s="5" t="str" cm="1">
        <f t="array" ref="O689">INDEX(_xlfn.TEXTSPLIT(INDEX(_xlfn.TEXTSPLIT(Table1[[#This Row],[rep]],"="),2)," "),1)</f>
        <v>cores</v>
      </c>
      <c r="P689" s="5" t="str" cm="1">
        <f t="array" ref="P689">INDEX(_xlfn.TEXTSPLIT(INDEX(_xlfn.TEXTSPLIT(Table1[[#This Row],[rep]],"="),3)," "),1)</f>
        <v>close</v>
      </c>
      <c r="Q689" s="5" cm="1">
        <f t="array" ref="Q689">VALUE(INDEX(_xlfn.TEXTSPLIT(INDEX(_xlfn.TEXTSPLIT(Table1[[#This Row],[rep]],"="),4)," "),1))</f>
        <v>3</v>
      </c>
      <c r="R689" s="5" cm="1">
        <f t="array" ref="R689">VALUE(INDEX(_xlfn.TEXTSPLIT(INDEX(_xlfn.TEXTSPLIT(Table1[[#This Row],[rep]],"="),5)," "),1))</f>
        <v>3</v>
      </c>
    </row>
    <row r="690" spans="1:18" x14ac:dyDescent="0.25">
      <c r="A690" t="s">
        <v>1203</v>
      </c>
      <c r="B690" t="s">
        <v>1204</v>
      </c>
      <c r="C690" t="s">
        <v>36</v>
      </c>
      <c r="D690" t="s">
        <v>1227</v>
      </c>
      <c r="E690">
        <v>30000</v>
      </c>
      <c r="F690">
        <v>30000</v>
      </c>
      <c r="G690">
        <v>30000</v>
      </c>
      <c r="H690">
        <v>415.97101009699998</v>
      </c>
      <c r="I690">
        <v>415.97100999999998</v>
      </c>
      <c r="J690">
        <v>129.81673900000001</v>
      </c>
      <c r="K690" s="5" t="str" cm="1">
        <f t="array" ref="K690">INDEX(_xlfn.TEXTSPLIT(Table1[[#This Row],[csv]],"_"),1)</f>
        <v>dgemm</v>
      </c>
      <c r="L690" s="5" t="str" cm="1">
        <f t="array" ref="L690">INDEX(_xlfn.TEXTSPLIT(Table1[[#This Row],[csv]],"_"),2)</f>
        <v>oblas</v>
      </c>
      <c r="M690" s="5" t="str">
        <f>IF(ISNUMBER(SEARCH("epyc",Table1[[#This Row],[node]])),"epyc",IF(ISNUMBER(SEARCH("thin",Table1[[#This Row],[node]])),"thin",IF(ISNUMBER(SEARCH("fat",Table1[[#This Row],[node]])),"fat","UNKNOWN")))</f>
        <v>thin</v>
      </c>
      <c r="N690" s="5">
        <f>IF(ISNUMBER(SEARCH("optimized",Table1[[#This Row],[csv]])),1,0)</f>
        <v>1</v>
      </c>
      <c r="O690" s="5" t="str" cm="1">
        <f t="array" ref="O690">INDEX(_xlfn.TEXTSPLIT(INDEX(_xlfn.TEXTSPLIT(Table1[[#This Row],[rep]],"="),2)," "),1)</f>
        <v>cores</v>
      </c>
      <c r="P690" s="5" t="str" cm="1">
        <f t="array" ref="P690">INDEX(_xlfn.TEXTSPLIT(INDEX(_xlfn.TEXTSPLIT(Table1[[#This Row],[rep]],"="),3)," "),1)</f>
        <v>close</v>
      </c>
      <c r="Q690" s="5" cm="1">
        <f t="array" ref="Q690">VALUE(INDEX(_xlfn.TEXTSPLIT(INDEX(_xlfn.TEXTSPLIT(Table1[[#This Row],[rep]],"="),4)," "),1))</f>
        <v>2</v>
      </c>
      <c r="R690" s="5" cm="1">
        <f t="array" ref="R690">VALUE(INDEX(_xlfn.TEXTSPLIT(INDEX(_xlfn.TEXTSPLIT(Table1[[#This Row],[rep]],"="),5)," "),1))</f>
        <v>2</v>
      </c>
    </row>
    <row r="691" spans="1:18" x14ac:dyDescent="0.25">
      <c r="A691" t="s">
        <v>1203</v>
      </c>
      <c r="B691" t="s">
        <v>1204</v>
      </c>
      <c r="C691" t="s">
        <v>36</v>
      </c>
      <c r="D691" t="s">
        <v>1228</v>
      </c>
      <c r="E691">
        <v>30000</v>
      </c>
      <c r="F691">
        <v>30000</v>
      </c>
      <c r="G691">
        <v>30000</v>
      </c>
      <c r="H691">
        <v>791.680089318</v>
      </c>
      <c r="I691">
        <v>791.68008899999995</v>
      </c>
      <c r="J691">
        <v>68.209370000000007</v>
      </c>
      <c r="K691" s="5" t="str" cm="1">
        <f t="array" ref="K691">INDEX(_xlfn.TEXTSPLIT(Table1[[#This Row],[csv]],"_"),1)</f>
        <v>dgemm</v>
      </c>
      <c r="L691" s="5" t="str" cm="1">
        <f t="array" ref="L691">INDEX(_xlfn.TEXTSPLIT(Table1[[#This Row],[csv]],"_"),2)</f>
        <v>oblas</v>
      </c>
      <c r="M691" s="5" t="str">
        <f>IF(ISNUMBER(SEARCH("epyc",Table1[[#This Row],[node]])),"epyc",IF(ISNUMBER(SEARCH("thin",Table1[[#This Row],[node]])),"thin",IF(ISNUMBER(SEARCH("fat",Table1[[#This Row],[node]])),"fat","UNKNOWN")))</f>
        <v>thin</v>
      </c>
      <c r="N691" s="5">
        <f>IF(ISNUMBER(SEARCH("optimized",Table1[[#This Row],[csv]])),1,0)</f>
        <v>1</v>
      </c>
      <c r="O691" s="5" t="str" cm="1">
        <f t="array" ref="O691">INDEX(_xlfn.TEXTSPLIT(INDEX(_xlfn.TEXTSPLIT(Table1[[#This Row],[rep]],"="),2)," "),1)</f>
        <v>cores</v>
      </c>
      <c r="P691" s="5" t="str" cm="1">
        <f t="array" ref="P691">INDEX(_xlfn.TEXTSPLIT(INDEX(_xlfn.TEXTSPLIT(Table1[[#This Row],[rep]],"="),3)," "),1)</f>
        <v>close</v>
      </c>
      <c r="Q691" s="5" cm="1">
        <f t="array" ref="Q691">VALUE(INDEX(_xlfn.TEXTSPLIT(INDEX(_xlfn.TEXTSPLIT(Table1[[#This Row],[rep]],"="),4)," "),1))</f>
        <v>1</v>
      </c>
      <c r="R691" s="5" cm="1">
        <f t="array" ref="R691">VALUE(INDEX(_xlfn.TEXTSPLIT(INDEX(_xlfn.TEXTSPLIT(Table1[[#This Row],[rep]],"="),5)," "),1))</f>
        <v>1</v>
      </c>
    </row>
    <row r="692" spans="1:18" x14ac:dyDescent="0.25">
      <c r="A692" t="s">
        <v>1203</v>
      </c>
      <c r="B692" t="s">
        <v>1204</v>
      </c>
      <c r="C692" t="s">
        <v>36</v>
      </c>
      <c r="D692" t="s">
        <v>1229</v>
      </c>
      <c r="E692">
        <v>30000</v>
      </c>
      <c r="F692">
        <v>30000</v>
      </c>
      <c r="G692">
        <v>30000</v>
      </c>
      <c r="H692">
        <v>68.115488244999995</v>
      </c>
      <c r="I692">
        <v>68.115487999999999</v>
      </c>
      <c r="J692">
        <v>792.77123900000004</v>
      </c>
      <c r="K692" s="5" t="str" cm="1">
        <f t="array" ref="K692">INDEX(_xlfn.TEXTSPLIT(Table1[[#This Row],[csv]],"_"),1)</f>
        <v>dgemm</v>
      </c>
      <c r="L692" s="5" t="str" cm="1">
        <f t="array" ref="L692">INDEX(_xlfn.TEXTSPLIT(Table1[[#This Row],[csv]],"_"),2)</f>
        <v>oblas</v>
      </c>
      <c r="M692" s="5" t="str">
        <f>IF(ISNUMBER(SEARCH("epyc",Table1[[#This Row],[node]])),"epyc",IF(ISNUMBER(SEARCH("thin",Table1[[#This Row],[node]])),"thin",IF(ISNUMBER(SEARCH("fat",Table1[[#This Row],[node]])),"fat","UNKNOWN")))</f>
        <v>thin</v>
      </c>
      <c r="N692" s="5">
        <f>IF(ISNUMBER(SEARCH("optimized",Table1[[#This Row],[csv]])),1,0)</f>
        <v>1</v>
      </c>
      <c r="O692" s="5" t="str" cm="1">
        <f t="array" ref="O692">INDEX(_xlfn.TEXTSPLIT(INDEX(_xlfn.TEXTSPLIT(Table1[[#This Row],[rep]],"="),2)," "),1)</f>
        <v>cores</v>
      </c>
      <c r="P692" s="5" t="str" cm="1">
        <f t="array" ref="P692">INDEX(_xlfn.TEXTSPLIT(INDEX(_xlfn.TEXTSPLIT(Table1[[#This Row],[rep]],"="),3)," "),1)</f>
        <v>close</v>
      </c>
      <c r="Q692" s="5" cm="1">
        <f t="array" ref="Q692">VALUE(INDEX(_xlfn.TEXTSPLIT(INDEX(_xlfn.TEXTSPLIT(Table1[[#This Row],[rep]],"="),4)," "),1))</f>
        <v>12</v>
      </c>
      <c r="R692" s="5" cm="1">
        <f t="array" ref="R692">VALUE(INDEX(_xlfn.TEXTSPLIT(INDEX(_xlfn.TEXTSPLIT(Table1[[#This Row],[rep]],"="),5)," "),1))</f>
        <v>12</v>
      </c>
    </row>
    <row r="693" spans="1:18" x14ac:dyDescent="0.25">
      <c r="A693" t="s">
        <v>1203</v>
      </c>
      <c r="B693" t="s">
        <v>1204</v>
      </c>
      <c r="C693" t="s">
        <v>36</v>
      </c>
      <c r="D693" t="s">
        <v>1230</v>
      </c>
      <c r="E693">
        <v>30000</v>
      </c>
      <c r="F693">
        <v>30000</v>
      </c>
      <c r="G693">
        <v>30000</v>
      </c>
      <c r="H693">
        <v>73.880280373000005</v>
      </c>
      <c r="I693">
        <v>73.880279999999999</v>
      </c>
      <c r="J693">
        <v>730.91222300000004</v>
      </c>
      <c r="K693" s="5" t="str" cm="1">
        <f t="array" ref="K693">INDEX(_xlfn.TEXTSPLIT(Table1[[#This Row],[csv]],"_"),1)</f>
        <v>dgemm</v>
      </c>
      <c r="L693" s="5" t="str" cm="1">
        <f t="array" ref="L693">INDEX(_xlfn.TEXTSPLIT(Table1[[#This Row],[csv]],"_"),2)</f>
        <v>oblas</v>
      </c>
      <c r="M693" s="5" t="str">
        <f>IF(ISNUMBER(SEARCH("epyc",Table1[[#This Row],[node]])),"epyc",IF(ISNUMBER(SEARCH("thin",Table1[[#This Row],[node]])),"thin",IF(ISNUMBER(SEARCH("fat",Table1[[#This Row],[node]])),"fat","UNKNOWN")))</f>
        <v>thin</v>
      </c>
      <c r="N693" s="5">
        <f>IF(ISNUMBER(SEARCH("optimized",Table1[[#This Row],[csv]])),1,0)</f>
        <v>1</v>
      </c>
      <c r="O693" s="5" t="str" cm="1">
        <f t="array" ref="O693">INDEX(_xlfn.TEXTSPLIT(INDEX(_xlfn.TEXTSPLIT(Table1[[#This Row],[rep]],"="),2)," "),1)</f>
        <v>cores</v>
      </c>
      <c r="P693" s="5" t="str" cm="1">
        <f t="array" ref="P693">INDEX(_xlfn.TEXTSPLIT(INDEX(_xlfn.TEXTSPLIT(Table1[[#This Row],[rep]],"="),3)," "),1)</f>
        <v>close</v>
      </c>
      <c r="Q693" s="5" cm="1">
        <f t="array" ref="Q693">VALUE(INDEX(_xlfn.TEXTSPLIT(INDEX(_xlfn.TEXTSPLIT(Table1[[#This Row],[rep]],"="),4)," "),1))</f>
        <v>11</v>
      </c>
      <c r="R693" s="5" cm="1">
        <f t="array" ref="R693">VALUE(INDEX(_xlfn.TEXTSPLIT(INDEX(_xlfn.TEXTSPLIT(Table1[[#This Row],[rep]],"="),5)," "),1))</f>
        <v>11</v>
      </c>
    </row>
    <row r="694" spans="1:18" x14ac:dyDescent="0.25">
      <c r="A694" t="s">
        <v>1203</v>
      </c>
      <c r="B694" t="s">
        <v>1204</v>
      </c>
      <c r="C694" t="s">
        <v>36</v>
      </c>
      <c r="D694" t="s">
        <v>1231</v>
      </c>
      <c r="E694">
        <v>30000</v>
      </c>
      <c r="F694">
        <v>30000</v>
      </c>
      <c r="G694">
        <v>30000</v>
      </c>
      <c r="H694">
        <v>80.948532224000004</v>
      </c>
      <c r="I694">
        <v>80.948532</v>
      </c>
      <c r="J694">
        <v>667.09053900000004</v>
      </c>
      <c r="K694" s="5" t="str" cm="1">
        <f t="array" ref="K694">INDEX(_xlfn.TEXTSPLIT(Table1[[#This Row],[csv]],"_"),1)</f>
        <v>dgemm</v>
      </c>
      <c r="L694" s="5" t="str" cm="1">
        <f t="array" ref="L694">INDEX(_xlfn.TEXTSPLIT(Table1[[#This Row],[csv]],"_"),2)</f>
        <v>oblas</v>
      </c>
      <c r="M694" s="5" t="str">
        <f>IF(ISNUMBER(SEARCH("epyc",Table1[[#This Row],[node]])),"epyc",IF(ISNUMBER(SEARCH("thin",Table1[[#This Row],[node]])),"thin",IF(ISNUMBER(SEARCH("fat",Table1[[#This Row],[node]])),"fat","UNKNOWN")))</f>
        <v>thin</v>
      </c>
      <c r="N694" s="5">
        <f>IF(ISNUMBER(SEARCH("optimized",Table1[[#This Row],[csv]])),1,0)</f>
        <v>1</v>
      </c>
      <c r="O694" s="5" t="str" cm="1">
        <f t="array" ref="O694">INDEX(_xlfn.TEXTSPLIT(INDEX(_xlfn.TEXTSPLIT(Table1[[#This Row],[rep]],"="),2)," "),1)</f>
        <v>cores</v>
      </c>
      <c r="P694" s="5" t="str" cm="1">
        <f t="array" ref="P694">INDEX(_xlfn.TEXTSPLIT(INDEX(_xlfn.TEXTSPLIT(Table1[[#This Row],[rep]],"="),3)," "),1)</f>
        <v>close</v>
      </c>
      <c r="Q694" s="5" cm="1">
        <f t="array" ref="Q694">VALUE(INDEX(_xlfn.TEXTSPLIT(INDEX(_xlfn.TEXTSPLIT(Table1[[#This Row],[rep]],"="),4)," "),1))</f>
        <v>10</v>
      </c>
      <c r="R694" s="5" cm="1">
        <f t="array" ref="R694">VALUE(INDEX(_xlfn.TEXTSPLIT(INDEX(_xlfn.TEXTSPLIT(Table1[[#This Row],[rep]],"="),5)," "),1))</f>
        <v>10</v>
      </c>
    </row>
    <row r="695" spans="1:18" x14ac:dyDescent="0.25">
      <c r="A695" t="s">
        <v>1203</v>
      </c>
      <c r="B695" t="s">
        <v>1204</v>
      </c>
      <c r="C695" t="s">
        <v>36</v>
      </c>
      <c r="D695" t="s">
        <v>1232</v>
      </c>
      <c r="E695">
        <v>30000</v>
      </c>
      <c r="F695">
        <v>30000</v>
      </c>
      <c r="G695">
        <v>30000</v>
      </c>
      <c r="H695">
        <v>90.154209338000001</v>
      </c>
      <c r="I695">
        <v>90.154208999999994</v>
      </c>
      <c r="J695">
        <v>598.97369600000002</v>
      </c>
      <c r="K695" s="5" t="str" cm="1">
        <f t="array" ref="K695">INDEX(_xlfn.TEXTSPLIT(Table1[[#This Row],[csv]],"_"),1)</f>
        <v>dgemm</v>
      </c>
      <c r="L695" s="5" t="str" cm="1">
        <f t="array" ref="L695">INDEX(_xlfn.TEXTSPLIT(Table1[[#This Row],[csv]],"_"),2)</f>
        <v>oblas</v>
      </c>
      <c r="M695" s="5" t="str">
        <f>IF(ISNUMBER(SEARCH("epyc",Table1[[#This Row],[node]])),"epyc",IF(ISNUMBER(SEARCH("thin",Table1[[#This Row],[node]])),"thin",IF(ISNUMBER(SEARCH("fat",Table1[[#This Row],[node]])),"fat","UNKNOWN")))</f>
        <v>thin</v>
      </c>
      <c r="N695" s="5">
        <f>IF(ISNUMBER(SEARCH("optimized",Table1[[#This Row],[csv]])),1,0)</f>
        <v>1</v>
      </c>
      <c r="O695" s="5" t="str" cm="1">
        <f t="array" ref="O695">INDEX(_xlfn.TEXTSPLIT(INDEX(_xlfn.TEXTSPLIT(Table1[[#This Row],[rep]],"="),2)," "),1)</f>
        <v>cores</v>
      </c>
      <c r="P695" s="5" t="str" cm="1">
        <f t="array" ref="P695">INDEX(_xlfn.TEXTSPLIT(INDEX(_xlfn.TEXTSPLIT(Table1[[#This Row],[rep]],"="),3)," "),1)</f>
        <v>close</v>
      </c>
      <c r="Q695" s="5" cm="1">
        <f t="array" ref="Q695">VALUE(INDEX(_xlfn.TEXTSPLIT(INDEX(_xlfn.TEXTSPLIT(Table1[[#This Row],[rep]],"="),4)," "),1))</f>
        <v>9</v>
      </c>
      <c r="R695" s="5" cm="1">
        <f t="array" ref="R695">VALUE(INDEX(_xlfn.TEXTSPLIT(INDEX(_xlfn.TEXTSPLIT(Table1[[#This Row],[rep]],"="),5)," "),1))</f>
        <v>9</v>
      </c>
    </row>
    <row r="696" spans="1:18" x14ac:dyDescent="0.25">
      <c r="A696" t="s">
        <v>1203</v>
      </c>
      <c r="B696" t="s">
        <v>1204</v>
      </c>
      <c r="C696" t="s">
        <v>36</v>
      </c>
      <c r="D696" t="s">
        <v>1233</v>
      </c>
      <c r="E696">
        <v>30000</v>
      </c>
      <c r="F696">
        <v>30000</v>
      </c>
      <c r="G696">
        <v>30000</v>
      </c>
      <c r="H696">
        <v>101.485444477</v>
      </c>
      <c r="I696">
        <v>101.485444</v>
      </c>
      <c r="J696">
        <v>532.09600899999998</v>
      </c>
      <c r="K696" s="5" t="str" cm="1">
        <f t="array" ref="K696">INDEX(_xlfn.TEXTSPLIT(Table1[[#This Row],[csv]],"_"),1)</f>
        <v>dgemm</v>
      </c>
      <c r="L696" s="5" t="str" cm="1">
        <f t="array" ref="L696">INDEX(_xlfn.TEXTSPLIT(Table1[[#This Row],[csv]],"_"),2)</f>
        <v>oblas</v>
      </c>
      <c r="M696" s="5" t="str">
        <f>IF(ISNUMBER(SEARCH("epyc",Table1[[#This Row],[node]])),"epyc",IF(ISNUMBER(SEARCH("thin",Table1[[#This Row],[node]])),"thin",IF(ISNUMBER(SEARCH("fat",Table1[[#This Row],[node]])),"fat","UNKNOWN")))</f>
        <v>thin</v>
      </c>
      <c r="N696" s="5">
        <f>IF(ISNUMBER(SEARCH("optimized",Table1[[#This Row],[csv]])),1,0)</f>
        <v>1</v>
      </c>
      <c r="O696" s="5" t="str" cm="1">
        <f t="array" ref="O696">INDEX(_xlfn.TEXTSPLIT(INDEX(_xlfn.TEXTSPLIT(Table1[[#This Row],[rep]],"="),2)," "),1)</f>
        <v>cores</v>
      </c>
      <c r="P696" s="5" t="str" cm="1">
        <f t="array" ref="P696">INDEX(_xlfn.TEXTSPLIT(INDEX(_xlfn.TEXTSPLIT(Table1[[#This Row],[rep]],"="),3)," "),1)</f>
        <v>close</v>
      </c>
      <c r="Q696" s="5" cm="1">
        <f t="array" ref="Q696">VALUE(INDEX(_xlfn.TEXTSPLIT(INDEX(_xlfn.TEXTSPLIT(Table1[[#This Row],[rep]],"="),4)," "),1))</f>
        <v>8</v>
      </c>
      <c r="R696" s="5" cm="1">
        <f t="array" ref="R696">VALUE(INDEX(_xlfn.TEXTSPLIT(INDEX(_xlfn.TEXTSPLIT(Table1[[#This Row],[rep]],"="),5)," "),1))</f>
        <v>8</v>
      </c>
    </row>
    <row r="697" spans="1:18" x14ac:dyDescent="0.25">
      <c r="A697" t="s">
        <v>1203</v>
      </c>
      <c r="B697" t="s">
        <v>1204</v>
      </c>
      <c r="C697" t="s">
        <v>36</v>
      </c>
      <c r="D697" t="s">
        <v>1234</v>
      </c>
      <c r="E697">
        <v>30000</v>
      </c>
      <c r="F697">
        <v>30000</v>
      </c>
      <c r="G697">
        <v>30000</v>
      </c>
      <c r="H697">
        <v>118.392327833</v>
      </c>
      <c r="I697">
        <v>118.39232800000001</v>
      </c>
      <c r="J697">
        <v>456.110636</v>
      </c>
      <c r="K697" s="5" t="str" cm="1">
        <f t="array" ref="K697">INDEX(_xlfn.TEXTSPLIT(Table1[[#This Row],[csv]],"_"),1)</f>
        <v>dgemm</v>
      </c>
      <c r="L697" s="5" t="str" cm="1">
        <f t="array" ref="L697">INDEX(_xlfn.TEXTSPLIT(Table1[[#This Row],[csv]],"_"),2)</f>
        <v>oblas</v>
      </c>
      <c r="M697" s="5" t="str">
        <f>IF(ISNUMBER(SEARCH("epyc",Table1[[#This Row],[node]])),"epyc",IF(ISNUMBER(SEARCH("thin",Table1[[#This Row],[node]])),"thin",IF(ISNUMBER(SEARCH("fat",Table1[[#This Row],[node]])),"fat","UNKNOWN")))</f>
        <v>thin</v>
      </c>
      <c r="N697" s="5">
        <f>IF(ISNUMBER(SEARCH("optimized",Table1[[#This Row],[csv]])),1,0)</f>
        <v>1</v>
      </c>
      <c r="O697" s="5" t="str" cm="1">
        <f t="array" ref="O697">INDEX(_xlfn.TEXTSPLIT(INDEX(_xlfn.TEXTSPLIT(Table1[[#This Row],[rep]],"="),2)," "),1)</f>
        <v>cores</v>
      </c>
      <c r="P697" s="5" t="str" cm="1">
        <f t="array" ref="P697">INDEX(_xlfn.TEXTSPLIT(INDEX(_xlfn.TEXTSPLIT(Table1[[#This Row],[rep]],"="),3)," "),1)</f>
        <v>close</v>
      </c>
      <c r="Q697" s="5" cm="1">
        <f t="array" ref="Q697">VALUE(INDEX(_xlfn.TEXTSPLIT(INDEX(_xlfn.TEXTSPLIT(Table1[[#This Row],[rep]],"="),4)," "),1))</f>
        <v>7</v>
      </c>
      <c r="R697" s="5" cm="1">
        <f t="array" ref="R697">VALUE(INDEX(_xlfn.TEXTSPLIT(INDEX(_xlfn.TEXTSPLIT(Table1[[#This Row],[rep]],"="),5)," "),1))</f>
        <v>7</v>
      </c>
    </row>
    <row r="698" spans="1:18" x14ac:dyDescent="0.25">
      <c r="A698" t="s">
        <v>1203</v>
      </c>
      <c r="B698" t="s">
        <v>1204</v>
      </c>
      <c r="C698" t="s">
        <v>36</v>
      </c>
      <c r="D698" t="s">
        <v>1235</v>
      </c>
      <c r="E698">
        <v>30000</v>
      </c>
      <c r="F698">
        <v>30000</v>
      </c>
      <c r="G698">
        <v>30000</v>
      </c>
      <c r="H698">
        <v>137.13345728199999</v>
      </c>
      <c r="I698">
        <v>137.13345699999999</v>
      </c>
      <c r="J698">
        <v>393.77699000000001</v>
      </c>
      <c r="K698" s="5" t="str" cm="1">
        <f t="array" ref="K698">INDEX(_xlfn.TEXTSPLIT(Table1[[#This Row],[csv]],"_"),1)</f>
        <v>dgemm</v>
      </c>
      <c r="L698" s="5" t="str" cm="1">
        <f t="array" ref="L698">INDEX(_xlfn.TEXTSPLIT(Table1[[#This Row],[csv]],"_"),2)</f>
        <v>oblas</v>
      </c>
      <c r="M698" s="5" t="str">
        <f>IF(ISNUMBER(SEARCH("epyc",Table1[[#This Row],[node]])),"epyc",IF(ISNUMBER(SEARCH("thin",Table1[[#This Row],[node]])),"thin",IF(ISNUMBER(SEARCH("fat",Table1[[#This Row],[node]])),"fat","UNKNOWN")))</f>
        <v>thin</v>
      </c>
      <c r="N698" s="5">
        <f>IF(ISNUMBER(SEARCH("optimized",Table1[[#This Row],[csv]])),1,0)</f>
        <v>1</v>
      </c>
      <c r="O698" s="5" t="str" cm="1">
        <f t="array" ref="O698">INDEX(_xlfn.TEXTSPLIT(INDEX(_xlfn.TEXTSPLIT(Table1[[#This Row],[rep]],"="),2)," "),1)</f>
        <v>cores</v>
      </c>
      <c r="P698" s="5" t="str" cm="1">
        <f t="array" ref="P698">INDEX(_xlfn.TEXTSPLIT(INDEX(_xlfn.TEXTSPLIT(Table1[[#This Row],[rep]],"="),3)," "),1)</f>
        <v>close</v>
      </c>
      <c r="Q698" s="5" cm="1">
        <f t="array" ref="Q698">VALUE(INDEX(_xlfn.TEXTSPLIT(INDEX(_xlfn.TEXTSPLIT(Table1[[#This Row],[rep]],"="),4)," "),1))</f>
        <v>6</v>
      </c>
      <c r="R698" s="5" cm="1">
        <f t="array" ref="R698">VALUE(INDEX(_xlfn.TEXTSPLIT(INDEX(_xlfn.TEXTSPLIT(Table1[[#This Row],[rep]],"="),5)," "),1))</f>
        <v>6</v>
      </c>
    </row>
    <row r="699" spans="1:18" x14ac:dyDescent="0.25">
      <c r="A699" t="s">
        <v>1203</v>
      </c>
      <c r="B699" t="s">
        <v>1204</v>
      </c>
      <c r="C699" t="s">
        <v>36</v>
      </c>
      <c r="D699" t="s">
        <v>1236</v>
      </c>
      <c r="E699">
        <v>30000</v>
      </c>
      <c r="F699">
        <v>30000</v>
      </c>
      <c r="G699">
        <v>30000</v>
      </c>
      <c r="H699">
        <v>163.587385888</v>
      </c>
      <c r="I699">
        <v>163.58738600000001</v>
      </c>
      <c r="J699">
        <v>330.09880099999998</v>
      </c>
      <c r="K699" s="5" t="str" cm="1">
        <f t="array" ref="K699">INDEX(_xlfn.TEXTSPLIT(Table1[[#This Row],[csv]],"_"),1)</f>
        <v>dgemm</v>
      </c>
      <c r="L699" s="5" t="str" cm="1">
        <f t="array" ref="L699">INDEX(_xlfn.TEXTSPLIT(Table1[[#This Row],[csv]],"_"),2)</f>
        <v>oblas</v>
      </c>
      <c r="M699" s="5" t="str">
        <f>IF(ISNUMBER(SEARCH("epyc",Table1[[#This Row],[node]])),"epyc",IF(ISNUMBER(SEARCH("thin",Table1[[#This Row],[node]])),"thin",IF(ISNUMBER(SEARCH("fat",Table1[[#This Row],[node]])),"fat","UNKNOWN")))</f>
        <v>thin</v>
      </c>
      <c r="N699" s="5">
        <f>IF(ISNUMBER(SEARCH("optimized",Table1[[#This Row],[csv]])),1,0)</f>
        <v>1</v>
      </c>
      <c r="O699" s="5" t="str" cm="1">
        <f t="array" ref="O699">INDEX(_xlfn.TEXTSPLIT(INDEX(_xlfn.TEXTSPLIT(Table1[[#This Row],[rep]],"="),2)," "),1)</f>
        <v>cores</v>
      </c>
      <c r="P699" s="5" t="str" cm="1">
        <f t="array" ref="P699">INDEX(_xlfn.TEXTSPLIT(INDEX(_xlfn.TEXTSPLIT(Table1[[#This Row],[rep]],"="),3)," "),1)</f>
        <v>close</v>
      </c>
      <c r="Q699" s="5" cm="1">
        <f t="array" ref="Q699">VALUE(INDEX(_xlfn.TEXTSPLIT(INDEX(_xlfn.TEXTSPLIT(Table1[[#This Row],[rep]],"="),4)," "),1))</f>
        <v>5</v>
      </c>
      <c r="R699" s="5" cm="1">
        <f t="array" ref="R699">VALUE(INDEX(_xlfn.TEXTSPLIT(INDEX(_xlfn.TEXTSPLIT(Table1[[#This Row],[rep]],"="),5)," "),1))</f>
        <v>5</v>
      </c>
    </row>
    <row r="700" spans="1:18" x14ac:dyDescent="0.25">
      <c r="A700" t="s">
        <v>1203</v>
      </c>
      <c r="B700" t="s">
        <v>1204</v>
      </c>
      <c r="C700" t="s">
        <v>36</v>
      </c>
      <c r="D700" t="s">
        <v>1237</v>
      </c>
      <c r="E700">
        <v>30000</v>
      </c>
      <c r="F700">
        <v>30000</v>
      </c>
      <c r="G700">
        <v>30000</v>
      </c>
      <c r="H700">
        <v>206.25230852600001</v>
      </c>
      <c r="I700">
        <v>206.252309</v>
      </c>
      <c r="J700">
        <v>261.81525099999999</v>
      </c>
      <c r="K700" s="5" t="str" cm="1">
        <f t="array" ref="K700">INDEX(_xlfn.TEXTSPLIT(Table1[[#This Row],[csv]],"_"),1)</f>
        <v>dgemm</v>
      </c>
      <c r="L700" s="5" t="str" cm="1">
        <f t="array" ref="L700">INDEX(_xlfn.TEXTSPLIT(Table1[[#This Row],[csv]],"_"),2)</f>
        <v>oblas</v>
      </c>
      <c r="M700" s="5" t="str">
        <f>IF(ISNUMBER(SEARCH("epyc",Table1[[#This Row],[node]])),"epyc",IF(ISNUMBER(SEARCH("thin",Table1[[#This Row],[node]])),"thin",IF(ISNUMBER(SEARCH("fat",Table1[[#This Row],[node]])),"fat","UNKNOWN")))</f>
        <v>thin</v>
      </c>
      <c r="N700" s="5">
        <f>IF(ISNUMBER(SEARCH("optimized",Table1[[#This Row],[csv]])),1,0)</f>
        <v>1</v>
      </c>
      <c r="O700" s="5" t="str" cm="1">
        <f t="array" ref="O700">INDEX(_xlfn.TEXTSPLIT(INDEX(_xlfn.TEXTSPLIT(Table1[[#This Row],[rep]],"="),2)," "),1)</f>
        <v>cores</v>
      </c>
      <c r="P700" s="5" t="str" cm="1">
        <f t="array" ref="P700">INDEX(_xlfn.TEXTSPLIT(INDEX(_xlfn.TEXTSPLIT(Table1[[#This Row],[rep]],"="),3)," "),1)</f>
        <v>close</v>
      </c>
      <c r="Q700" s="5" cm="1">
        <f t="array" ref="Q700">VALUE(INDEX(_xlfn.TEXTSPLIT(INDEX(_xlfn.TEXTSPLIT(Table1[[#This Row],[rep]],"="),4)," "),1))</f>
        <v>4</v>
      </c>
      <c r="R700" s="5" cm="1">
        <f t="array" ref="R700">VALUE(INDEX(_xlfn.TEXTSPLIT(INDEX(_xlfn.TEXTSPLIT(Table1[[#This Row],[rep]],"="),5)," "),1))</f>
        <v>4</v>
      </c>
    </row>
    <row r="701" spans="1:18" x14ac:dyDescent="0.25">
      <c r="A701" t="s">
        <v>1203</v>
      </c>
      <c r="B701" t="s">
        <v>1204</v>
      </c>
      <c r="C701" t="s">
        <v>36</v>
      </c>
      <c r="D701" t="s">
        <v>1238</v>
      </c>
      <c r="E701">
        <v>30000</v>
      </c>
      <c r="F701">
        <v>30000</v>
      </c>
      <c r="G701">
        <v>30000</v>
      </c>
      <c r="H701">
        <v>275.443520627</v>
      </c>
      <c r="I701">
        <v>275.44352099999998</v>
      </c>
      <c r="J701">
        <v>196.047451</v>
      </c>
      <c r="K701" s="5" t="str" cm="1">
        <f t="array" ref="K701">INDEX(_xlfn.TEXTSPLIT(Table1[[#This Row],[csv]],"_"),1)</f>
        <v>dgemm</v>
      </c>
      <c r="L701" s="5" t="str" cm="1">
        <f t="array" ref="L701">INDEX(_xlfn.TEXTSPLIT(Table1[[#This Row],[csv]],"_"),2)</f>
        <v>oblas</v>
      </c>
      <c r="M701" s="5" t="str">
        <f>IF(ISNUMBER(SEARCH("epyc",Table1[[#This Row],[node]])),"epyc",IF(ISNUMBER(SEARCH("thin",Table1[[#This Row],[node]])),"thin",IF(ISNUMBER(SEARCH("fat",Table1[[#This Row],[node]])),"fat","UNKNOWN")))</f>
        <v>thin</v>
      </c>
      <c r="N701" s="5">
        <f>IF(ISNUMBER(SEARCH("optimized",Table1[[#This Row],[csv]])),1,0)</f>
        <v>1</v>
      </c>
      <c r="O701" s="5" t="str" cm="1">
        <f t="array" ref="O701">INDEX(_xlfn.TEXTSPLIT(INDEX(_xlfn.TEXTSPLIT(Table1[[#This Row],[rep]],"="),2)," "),1)</f>
        <v>cores</v>
      </c>
      <c r="P701" s="5" t="str" cm="1">
        <f t="array" ref="P701">INDEX(_xlfn.TEXTSPLIT(INDEX(_xlfn.TEXTSPLIT(Table1[[#This Row],[rep]],"="),3)," "),1)</f>
        <v>close</v>
      </c>
      <c r="Q701" s="5" cm="1">
        <f t="array" ref="Q701">VALUE(INDEX(_xlfn.TEXTSPLIT(INDEX(_xlfn.TEXTSPLIT(Table1[[#This Row],[rep]],"="),4)," "),1))</f>
        <v>3</v>
      </c>
      <c r="R701" s="5" cm="1">
        <f t="array" ref="R701">VALUE(INDEX(_xlfn.TEXTSPLIT(INDEX(_xlfn.TEXTSPLIT(Table1[[#This Row],[rep]],"="),5)," "),1))</f>
        <v>3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8EB0-A7AC-4E6E-AB90-C7B76E7A2F40}">
  <dimension ref="A1:L74"/>
  <sheetViews>
    <sheetView tabSelected="1" zoomScale="85" zoomScaleNormal="85" workbookViewId="0">
      <selection sqref="A1:XFD1048576"/>
    </sheetView>
  </sheetViews>
  <sheetFormatPr defaultColWidth="6.7109375" defaultRowHeight="15" x14ac:dyDescent="0.25"/>
  <cols>
    <col min="1" max="1" width="22.7109375" bestFit="1" customWidth="1"/>
    <col min="2" max="2" width="21.85546875" bestFit="1" customWidth="1"/>
    <col min="3" max="3" width="14" bestFit="1" customWidth="1"/>
    <col min="4" max="4" width="8.85546875" bestFit="1" customWidth="1"/>
    <col min="5" max="5" width="9.85546875" bestFit="1" customWidth="1"/>
    <col min="6" max="6" width="12.28515625" bestFit="1" customWidth="1"/>
    <col min="7" max="7" width="15.140625" bestFit="1" customWidth="1"/>
    <col min="8" max="8" width="19.28515625" bestFit="1" customWidth="1"/>
    <col min="9" max="10" width="8.140625" bestFit="1" customWidth="1"/>
    <col min="11" max="11" width="9.85546875" bestFit="1" customWidth="1"/>
    <col min="12" max="12" width="8.140625" bestFit="1" customWidth="1"/>
    <col min="13" max="96" width="6.7109375" customWidth="1"/>
  </cols>
  <sheetData>
    <row r="1" spans="1:12" x14ac:dyDescent="0.25">
      <c r="B1">
        <f>COUNTA(4:4)</f>
        <v>10</v>
      </c>
      <c r="C1">
        <f>COUNTA(5:5)</f>
        <v>10</v>
      </c>
      <c r="D1">
        <f>COUNTA(6:6)</f>
        <v>10</v>
      </c>
      <c r="E1">
        <f>COUNTA(7:7)</f>
        <v>10</v>
      </c>
      <c r="F1">
        <f>COUNTA(8:8)</f>
        <v>10</v>
      </c>
      <c r="G1">
        <f>COUNTA(9:9)</f>
        <v>10</v>
      </c>
      <c r="H1">
        <f>COUNTA(10:10)</f>
        <v>12</v>
      </c>
      <c r="I1">
        <f>COUNTA(11:11)-1</f>
        <v>9</v>
      </c>
      <c r="J1" s="1">
        <f>4*I1</f>
        <v>36</v>
      </c>
      <c r="K1" s="4">
        <f>2*2*3*2*2*2</f>
        <v>96</v>
      </c>
      <c r="L1" s="4">
        <f>2*2*3*2*2*2*4</f>
        <v>384</v>
      </c>
    </row>
    <row r="2" spans="1:12" x14ac:dyDescent="0.25">
      <c r="B2" t="str">
        <f>B4&amp;B5&amp;B6&amp;B7&amp;B8&amp;B9&amp;B10</f>
        <v>BLIS_NUM_THREADS</v>
      </c>
    </row>
    <row r="3" spans="1:12" x14ac:dyDescent="0.25">
      <c r="A3" s="3" t="s">
        <v>30</v>
      </c>
      <c r="C3" s="3" t="s">
        <v>17</v>
      </c>
      <c r="D3" s="3" t="s">
        <v>11</v>
      </c>
      <c r="E3" s="3" t="s">
        <v>12</v>
      </c>
      <c r="F3" s="3" t="s">
        <v>19</v>
      </c>
      <c r="G3" s="3" t="s">
        <v>21</v>
      </c>
      <c r="H3" s="3" t="s">
        <v>22</v>
      </c>
      <c r="I3" s="3" t="s">
        <v>1</v>
      </c>
    </row>
    <row r="4" spans="1:12" x14ac:dyDescent="0.25"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</row>
    <row r="5" spans="1:12" x14ac:dyDescent="0.25">
      <c r="C5" t="s">
        <v>13</v>
      </c>
      <c r="D5" t="s">
        <v>13</v>
      </c>
      <c r="E5" t="s">
        <v>14</v>
      </c>
      <c r="F5" t="s">
        <v>14</v>
      </c>
      <c r="G5" t="s">
        <v>14</v>
      </c>
      <c r="H5" t="s">
        <v>13</v>
      </c>
      <c r="I5" t="s">
        <v>13</v>
      </c>
      <c r="J5" t="s">
        <v>13</v>
      </c>
      <c r="K5" t="s">
        <v>14</v>
      </c>
      <c r="L5" t="s">
        <v>14</v>
      </c>
    </row>
    <row r="6" spans="1:12" x14ac:dyDescent="0.25">
      <c r="C6" t="s">
        <v>31</v>
      </c>
      <c r="D6" t="s">
        <v>15</v>
      </c>
      <c r="E6" t="s">
        <v>31</v>
      </c>
      <c r="F6" t="s">
        <v>15</v>
      </c>
      <c r="G6" t="s">
        <v>18</v>
      </c>
      <c r="H6" t="s">
        <v>31</v>
      </c>
      <c r="I6" t="s">
        <v>15</v>
      </c>
      <c r="J6" t="s">
        <v>18</v>
      </c>
      <c r="K6" t="s">
        <v>31</v>
      </c>
      <c r="L6" t="s">
        <v>15</v>
      </c>
    </row>
    <row r="7" spans="1:12" x14ac:dyDescent="0.25"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</row>
    <row r="9" spans="1:12" x14ac:dyDescent="0.25"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1:12" x14ac:dyDescent="0.25">
      <c r="A10" s="3" t="s">
        <v>23</v>
      </c>
      <c r="B10" s="3" t="s">
        <v>24</v>
      </c>
      <c r="C10">
        <v>30000</v>
      </c>
      <c r="D10">
        <v>30000</v>
      </c>
      <c r="E10">
        <v>30000</v>
      </c>
      <c r="F10">
        <v>30000</v>
      </c>
      <c r="G10">
        <v>30000</v>
      </c>
      <c r="H10">
        <v>30000</v>
      </c>
      <c r="I10">
        <v>30000</v>
      </c>
      <c r="J10">
        <v>30000</v>
      </c>
      <c r="K10">
        <v>30000</v>
      </c>
      <c r="L10">
        <v>30000</v>
      </c>
    </row>
    <row r="11" spans="1:12" x14ac:dyDescent="0.25">
      <c r="A11">
        <v>1</v>
      </c>
      <c r="B11">
        <v>1</v>
      </c>
      <c r="C11" s="5"/>
      <c r="D11" s="5"/>
      <c r="E11" s="5">
        <v>2</v>
      </c>
      <c r="F11" s="5">
        <v>1</v>
      </c>
      <c r="G11" s="5">
        <v>2</v>
      </c>
      <c r="H11" s="5">
        <v>1</v>
      </c>
      <c r="I11" s="5">
        <v>2</v>
      </c>
      <c r="J11" s="5">
        <v>2</v>
      </c>
      <c r="K11" s="5">
        <v>3</v>
      </c>
      <c r="L11" s="5">
        <v>5</v>
      </c>
    </row>
    <row r="12" spans="1:12" x14ac:dyDescent="0.25">
      <c r="A12">
        <v>2</v>
      </c>
      <c r="B12">
        <v>2</v>
      </c>
      <c r="C12" s="5">
        <v>1</v>
      </c>
      <c r="D12" s="5">
        <v>1</v>
      </c>
      <c r="E12" s="5">
        <v>2</v>
      </c>
      <c r="F12" s="5">
        <v>1</v>
      </c>
      <c r="G12" s="5">
        <v>2</v>
      </c>
      <c r="H12" s="5">
        <v>1</v>
      </c>
      <c r="I12" s="5">
        <v>3</v>
      </c>
      <c r="J12" s="5">
        <v>2</v>
      </c>
      <c r="K12" s="5">
        <v>3</v>
      </c>
      <c r="L12" s="5">
        <v>5</v>
      </c>
    </row>
    <row r="13" spans="1:12" x14ac:dyDescent="0.25">
      <c r="A13">
        <v>3</v>
      </c>
      <c r="B13">
        <v>3</v>
      </c>
      <c r="C13" s="5">
        <v>1</v>
      </c>
      <c r="D13" s="5">
        <v>1</v>
      </c>
      <c r="E13" s="5">
        <v>2</v>
      </c>
      <c r="F13" s="5">
        <v>1</v>
      </c>
      <c r="G13" s="5">
        <v>2</v>
      </c>
      <c r="H13" s="5">
        <v>2</v>
      </c>
      <c r="I13" s="5">
        <v>3</v>
      </c>
      <c r="J13" s="5">
        <v>3</v>
      </c>
      <c r="K13" s="5">
        <v>3</v>
      </c>
      <c r="L13" s="5">
        <v>5</v>
      </c>
    </row>
    <row r="14" spans="1:12" x14ac:dyDescent="0.25">
      <c r="A14">
        <v>4</v>
      </c>
      <c r="B14">
        <v>4</v>
      </c>
      <c r="C14" s="5">
        <v>1</v>
      </c>
      <c r="D14" s="5">
        <v>1</v>
      </c>
      <c r="E14" s="5">
        <v>2</v>
      </c>
      <c r="F14" s="5">
        <v>1</v>
      </c>
      <c r="G14" s="5">
        <v>2</v>
      </c>
      <c r="H14" s="5">
        <v>2</v>
      </c>
      <c r="I14" s="5">
        <v>3</v>
      </c>
      <c r="J14" s="5">
        <v>3</v>
      </c>
      <c r="K14" s="5">
        <v>3</v>
      </c>
      <c r="L14" s="5">
        <v>5</v>
      </c>
    </row>
    <row r="15" spans="1:12" x14ac:dyDescent="0.25">
      <c r="A15">
        <v>5</v>
      </c>
      <c r="B15">
        <v>5</v>
      </c>
      <c r="C15" s="5">
        <v>1</v>
      </c>
      <c r="D15" s="5">
        <v>1</v>
      </c>
      <c r="E15" s="5">
        <v>2</v>
      </c>
      <c r="F15" s="5">
        <v>1</v>
      </c>
      <c r="G15" s="5">
        <v>2</v>
      </c>
      <c r="H15" s="5">
        <v>2</v>
      </c>
      <c r="I15" s="5">
        <v>3</v>
      </c>
      <c r="J15" s="5">
        <v>3</v>
      </c>
      <c r="K15" s="5">
        <v>3</v>
      </c>
      <c r="L15" s="5">
        <v>5</v>
      </c>
    </row>
    <row r="16" spans="1:12" x14ac:dyDescent="0.25">
      <c r="A16">
        <v>6</v>
      </c>
      <c r="B16">
        <v>6</v>
      </c>
      <c r="C16" s="5">
        <v>1</v>
      </c>
      <c r="D16" s="5">
        <v>1</v>
      </c>
      <c r="E16" s="5">
        <v>2</v>
      </c>
      <c r="F16" s="5">
        <v>1</v>
      </c>
      <c r="G16" s="5">
        <v>2</v>
      </c>
      <c r="H16" s="5">
        <v>2</v>
      </c>
      <c r="I16" s="5">
        <v>3</v>
      </c>
      <c r="J16" s="5">
        <v>3</v>
      </c>
      <c r="K16" s="5">
        <v>4</v>
      </c>
      <c r="L16" s="5">
        <v>6</v>
      </c>
    </row>
    <row r="17" spans="1:12" x14ac:dyDescent="0.25">
      <c r="A17">
        <v>7</v>
      </c>
      <c r="B17">
        <v>7</v>
      </c>
      <c r="C17" s="5">
        <v>1</v>
      </c>
      <c r="D17" s="5">
        <v>1</v>
      </c>
      <c r="E17" s="5">
        <v>2</v>
      </c>
      <c r="F17" s="5">
        <v>1</v>
      </c>
      <c r="G17" s="5">
        <v>2</v>
      </c>
      <c r="H17" s="5">
        <v>2</v>
      </c>
      <c r="I17" s="5">
        <v>3</v>
      </c>
      <c r="J17" s="5">
        <v>3</v>
      </c>
      <c r="K17" s="5">
        <v>4</v>
      </c>
      <c r="L17" s="5">
        <v>6</v>
      </c>
    </row>
    <row r="18" spans="1:12" x14ac:dyDescent="0.25">
      <c r="A18">
        <v>8</v>
      </c>
      <c r="B18">
        <v>8</v>
      </c>
      <c r="C18" s="5">
        <v>1</v>
      </c>
      <c r="D18" s="5">
        <v>1</v>
      </c>
      <c r="E18" s="5">
        <v>2</v>
      </c>
      <c r="F18" s="5">
        <v>1</v>
      </c>
      <c r="G18" s="5">
        <v>2</v>
      </c>
      <c r="H18" s="5">
        <v>2</v>
      </c>
      <c r="I18" s="5">
        <v>3</v>
      </c>
      <c r="J18" s="5">
        <v>3</v>
      </c>
      <c r="K18" s="5">
        <v>4</v>
      </c>
      <c r="L18" s="5">
        <v>6</v>
      </c>
    </row>
    <row r="19" spans="1:12" x14ac:dyDescent="0.25">
      <c r="A19">
        <v>9</v>
      </c>
      <c r="B19">
        <v>9</v>
      </c>
      <c r="C19" s="5">
        <v>1</v>
      </c>
      <c r="D19" s="5">
        <v>1</v>
      </c>
      <c r="E19" s="5">
        <v>2</v>
      </c>
      <c r="F19" s="5">
        <v>1</v>
      </c>
      <c r="G19" s="5">
        <v>2</v>
      </c>
      <c r="H19" s="5">
        <v>2</v>
      </c>
      <c r="I19" s="5">
        <v>3</v>
      </c>
      <c r="J19" s="5">
        <v>3</v>
      </c>
      <c r="K19" s="5">
        <v>4</v>
      </c>
      <c r="L19" s="5">
        <v>6</v>
      </c>
    </row>
    <row r="20" spans="1:12" x14ac:dyDescent="0.25">
      <c r="A20">
        <v>10</v>
      </c>
      <c r="B20">
        <v>10</v>
      </c>
      <c r="C20" s="5">
        <v>1</v>
      </c>
      <c r="D20" s="5">
        <v>1</v>
      </c>
      <c r="E20" s="5">
        <v>2</v>
      </c>
      <c r="F20" s="5">
        <v>1</v>
      </c>
      <c r="G20" s="5">
        <v>2</v>
      </c>
      <c r="H20" s="5">
        <v>2</v>
      </c>
      <c r="I20" s="5">
        <v>3</v>
      </c>
      <c r="J20" s="5">
        <v>3</v>
      </c>
      <c r="K20" s="5">
        <v>4</v>
      </c>
      <c r="L20" s="5">
        <v>6</v>
      </c>
    </row>
    <row r="21" spans="1:12" x14ac:dyDescent="0.25">
      <c r="A21">
        <v>11</v>
      </c>
      <c r="B21">
        <v>11</v>
      </c>
      <c r="C21" s="5">
        <v>1</v>
      </c>
      <c r="D21" s="5">
        <v>1</v>
      </c>
      <c r="E21" s="5">
        <v>2</v>
      </c>
      <c r="F21" s="5">
        <v>1</v>
      </c>
      <c r="G21" s="5">
        <v>2</v>
      </c>
      <c r="H21" s="5">
        <v>2</v>
      </c>
      <c r="I21" s="5">
        <v>3</v>
      </c>
      <c r="J21" s="5">
        <v>3</v>
      </c>
      <c r="K21" s="5">
        <v>4</v>
      </c>
      <c r="L21" s="5">
        <v>6</v>
      </c>
    </row>
    <row r="22" spans="1:12" x14ac:dyDescent="0.25">
      <c r="A22">
        <v>12</v>
      </c>
      <c r="B22">
        <v>12</v>
      </c>
      <c r="C22" s="5">
        <v>1</v>
      </c>
      <c r="D22" s="5">
        <v>1</v>
      </c>
      <c r="E22" s="5">
        <v>2</v>
      </c>
      <c r="F22" s="5">
        <v>1</v>
      </c>
      <c r="G22" s="5">
        <v>2</v>
      </c>
      <c r="H22" s="5">
        <v>2</v>
      </c>
      <c r="I22" s="5">
        <v>3</v>
      </c>
      <c r="J22" s="5">
        <v>3</v>
      </c>
      <c r="K22" s="5">
        <v>4</v>
      </c>
      <c r="L22" s="5">
        <v>6</v>
      </c>
    </row>
    <row r="23" spans="1:12" x14ac:dyDescent="0.25">
      <c r="A23">
        <v>13</v>
      </c>
      <c r="B23">
        <v>13</v>
      </c>
      <c r="C23" s="5">
        <v>1</v>
      </c>
      <c r="D23" s="5">
        <v>1</v>
      </c>
      <c r="E23" s="5">
        <v>2</v>
      </c>
      <c r="F23" s="5">
        <v>1</v>
      </c>
      <c r="G23" s="5">
        <v>2</v>
      </c>
      <c r="H23" s="5"/>
      <c r="I23" s="5"/>
      <c r="J23" s="5"/>
      <c r="K23" s="5"/>
      <c r="L23" s="5"/>
    </row>
    <row r="24" spans="1:12" x14ac:dyDescent="0.25">
      <c r="A24">
        <v>14</v>
      </c>
      <c r="B24">
        <v>14</v>
      </c>
      <c r="C24" s="5">
        <v>1</v>
      </c>
      <c r="D24" s="5">
        <v>1</v>
      </c>
      <c r="E24" s="5">
        <v>2</v>
      </c>
      <c r="F24" s="5">
        <v>1</v>
      </c>
      <c r="G24" s="5">
        <v>2</v>
      </c>
      <c r="H24" s="5"/>
      <c r="I24" s="5"/>
      <c r="J24" s="5"/>
      <c r="K24" s="5"/>
      <c r="L24" s="5"/>
    </row>
    <row r="25" spans="1:12" x14ac:dyDescent="0.25">
      <c r="A25">
        <v>15</v>
      </c>
      <c r="B25">
        <v>15</v>
      </c>
      <c r="C25" s="5">
        <v>1</v>
      </c>
      <c r="D25" s="5">
        <v>1</v>
      </c>
      <c r="E25" s="5">
        <v>2</v>
      </c>
      <c r="F25" s="5">
        <v>1</v>
      </c>
      <c r="G25" s="5">
        <v>2</v>
      </c>
      <c r="H25" s="5"/>
      <c r="I25" s="5"/>
      <c r="J25" s="5"/>
      <c r="K25" s="5"/>
      <c r="L25" s="5"/>
    </row>
    <row r="26" spans="1:12" x14ac:dyDescent="0.25">
      <c r="A26">
        <v>16</v>
      </c>
      <c r="B26">
        <v>16</v>
      </c>
      <c r="C26" s="5">
        <v>1</v>
      </c>
      <c r="D26" s="5">
        <v>1</v>
      </c>
      <c r="E26" s="5">
        <v>2</v>
      </c>
      <c r="F26" s="5">
        <v>1</v>
      </c>
      <c r="G26" s="5">
        <v>2</v>
      </c>
      <c r="H26" s="5"/>
      <c r="I26" s="5"/>
      <c r="J26" s="5"/>
      <c r="K26" s="5"/>
      <c r="L26" s="5"/>
    </row>
    <row r="27" spans="1:12" x14ac:dyDescent="0.25">
      <c r="A27">
        <v>17</v>
      </c>
      <c r="B27">
        <v>17</v>
      </c>
      <c r="C27" s="5">
        <v>1</v>
      </c>
      <c r="D27" s="5">
        <v>1</v>
      </c>
      <c r="E27" s="5">
        <v>2</v>
      </c>
      <c r="F27" s="5">
        <v>1</v>
      </c>
      <c r="G27" s="5">
        <v>2</v>
      </c>
      <c r="H27" s="5"/>
      <c r="I27" s="5"/>
      <c r="J27" s="5"/>
      <c r="K27" s="5"/>
      <c r="L27" s="5"/>
    </row>
    <row r="28" spans="1:12" x14ac:dyDescent="0.25">
      <c r="A28">
        <v>18</v>
      </c>
      <c r="B28">
        <v>18</v>
      </c>
      <c r="C28" s="5">
        <v>1</v>
      </c>
      <c r="D28" s="5">
        <v>1</v>
      </c>
      <c r="E28" s="5">
        <v>2</v>
      </c>
      <c r="F28" s="5">
        <v>1</v>
      </c>
      <c r="G28" s="5">
        <v>2</v>
      </c>
      <c r="H28" s="5"/>
      <c r="I28" s="5"/>
      <c r="J28" s="5"/>
      <c r="K28" s="5"/>
      <c r="L28" s="5"/>
    </row>
    <row r="29" spans="1:12" x14ac:dyDescent="0.25">
      <c r="A29">
        <v>19</v>
      </c>
      <c r="B29">
        <v>19</v>
      </c>
      <c r="C29" s="5">
        <v>1</v>
      </c>
      <c r="D29" s="5">
        <v>1</v>
      </c>
      <c r="E29" s="5">
        <v>2</v>
      </c>
      <c r="F29" s="5">
        <v>2</v>
      </c>
      <c r="G29" s="5">
        <v>2</v>
      </c>
      <c r="H29" s="5"/>
      <c r="I29" s="5"/>
      <c r="J29" s="5"/>
      <c r="K29" s="5"/>
      <c r="L29" s="5"/>
    </row>
    <row r="30" spans="1:12" x14ac:dyDescent="0.25">
      <c r="A30">
        <v>20</v>
      </c>
      <c r="B30">
        <v>20</v>
      </c>
      <c r="C30" s="5">
        <v>1</v>
      </c>
      <c r="D30" s="5">
        <v>1</v>
      </c>
      <c r="E30" s="5">
        <v>2</v>
      </c>
      <c r="F30" s="5">
        <v>2</v>
      </c>
      <c r="G30" s="5">
        <v>2</v>
      </c>
      <c r="H30" s="5"/>
      <c r="I30" s="5"/>
      <c r="J30" s="5"/>
      <c r="K30" s="5"/>
      <c r="L30" s="5"/>
    </row>
    <row r="31" spans="1:12" x14ac:dyDescent="0.25">
      <c r="A31">
        <v>21</v>
      </c>
      <c r="B31">
        <v>21</v>
      </c>
      <c r="C31" s="5">
        <v>1</v>
      </c>
      <c r="D31" s="5">
        <v>1</v>
      </c>
      <c r="E31" s="5">
        <v>2</v>
      </c>
      <c r="F31" s="5">
        <v>2</v>
      </c>
      <c r="G31" s="5">
        <v>2</v>
      </c>
      <c r="H31" s="5"/>
      <c r="I31" s="5"/>
      <c r="J31" s="5"/>
      <c r="K31" s="5"/>
      <c r="L31" s="5"/>
    </row>
    <row r="32" spans="1:12" x14ac:dyDescent="0.25">
      <c r="A32">
        <v>22</v>
      </c>
      <c r="B32">
        <v>22</v>
      </c>
      <c r="C32" s="5">
        <v>1</v>
      </c>
      <c r="D32" s="5">
        <v>1</v>
      </c>
      <c r="E32" s="5">
        <v>2</v>
      </c>
      <c r="F32" s="5">
        <v>2</v>
      </c>
      <c r="G32" s="5">
        <v>2</v>
      </c>
      <c r="H32" s="5"/>
      <c r="I32" s="5"/>
      <c r="J32" s="5"/>
      <c r="K32" s="5"/>
      <c r="L32" s="5"/>
    </row>
    <row r="33" spans="1:12" x14ac:dyDescent="0.25">
      <c r="A33">
        <v>23</v>
      </c>
      <c r="B33">
        <v>23</v>
      </c>
      <c r="C33" s="5">
        <v>1</v>
      </c>
      <c r="D33" s="5">
        <v>1</v>
      </c>
      <c r="E33" s="5">
        <v>2</v>
      </c>
      <c r="F33" s="5">
        <v>2</v>
      </c>
      <c r="G33" s="5">
        <v>2</v>
      </c>
      <c r="H33" s="5"/>
      <c r="I33" s="5"/>
      <c r="J33" s="5"/>
      <c r="K33" s="5"/>
      <c r="L33" s="5"/>
    </row>
    <row r="34" spans="1:12" x14ac:dyDescent="0.25">
      <c r="A34">
        <v>24</v>
      </c>
      <c r="B34">
        <v>24</v>
      </c>
      <c r="C34" s="5">
        <v>1</v>
      </c>
      <c r="D34" s="5">
        <v>1</v>
      </c>
      <c r="E34" s="5">
        <v>2</v>
      </c>
      <c r="F34" s="5">
        <v>2</v>
      </c>
      <c r="G34" s="5">
        <v>2</v>
      </c>
      <c r="H34" s="5"/>
      <c r="I34" s="5"/>
      <c r="J34" s="5"/>
      <c r="K34" s="5"/>
      <c r="L34" s="5"/>
    </row>
    <row r="35" spans="1:12" x14ac:dyDescent="0.25">
      <c r="A35">
        <v>25</v>
      </c>
      <c r="B35">
        <v>25</v>
      </c>
      <c r="C35" s="5">
        <v>1</v>
      </c>
      <c r="D35" s="5">
        <v>1</v>
      </c>
      <c r="E35" s="5">
        <v>2</v>
      </c>
      <c r="F35" s="5">
        <v>2</v>
      </c>
      <c r="G35" s="5">
        <v>2</v>
      </c>
      <c r="H35" s="5"/>
      <c r="I35" s="5"/>
      <c r="J35" s="5"/>
      <c r="K35" s="5"/>
      <c r="L35" s="5"/>
    </row>
    <row r="36" spans="1:12" x14ac:dyDescent="0.25">
      <c r="A36">
        <v>26</v>
      </c>
      <c r="B36">
        <v>26</v>
      </c>
      <c r="C36" s="5">
        <v>1</v>
      </c>
      <c r="D36" s="5">
        <v>1</v>
      </c>
      <c r="E36" s="5">
        <v>2</v>
      </c>
      <c r="F36" s="5">
        <v>2</v>
      </c>
      <c r="G36" s="5">
        <v>2</v>
      </c>
      <c r="H36" s="5"/>
      <c r="I36" s="5"/>
      <c r="J36" s="5"/>
      <c r="K36" s="5"/>
      <c r="L36" s="5"/>
    </row>
    <row r="37" spans="1:12" x14ac:dyDescent="0.25">
      <c r="A37">
        <v>27</v>
      </c>
      <c r="B37">
        <v>27</v>
      </c>
      <c r="C37" s="5">
        <v>1</v>
      </c>
      <c r="D37" s="5">
        <v>1</v>
      </c>
      <c r="E37" s="5">
        <v>2</v>
      </c>
      <c r="F37" s="5">
        <v>2</v>
      </c>
      <c r="G37" s="5">
        <v>2</v>
      </c>
      <c r="H37" s="5"/>
      <c r="I37" s="5"/>
      <c r="J37" s="5"/>
      <c r="K37" s="5"/>
      <c r="L37" s="5"/>
    </row>
    <row r="38" spans="1:12" x14ac:dyDescent="0.25">
      <c r="A38">
        <v>28</v>
      </c>
      <c r="B38">
        <v>28</v>
      </c>
      <c r="C38" s="5">
        <v>1</v>
      </c>
      <c r="D38" s="5">
        <v>1</v>
      </c>
      <c r="E38" s="5">
        <v>2</v>
      </c>
      <c r="F38" s="5">
        <v>2</v>
      </c>
      <c r="G38" s="5">
        <v>2</v>
      </c>
      <c r="H38" s="5"/>
      <c r="I38" s="5"/>
      <c r="J38" s="5"/>
      <c r="K38" s="5"/>
      <c r="L38" s="5"/>
    </row>
    <row r="39" spans="1:12" x14ac:dyDescent="0.25">
      <c r="A39">
        <v>29</v>
      </c>
      <c r="B39">
        <v>29</v>
      </c>
      <c r="C39" s="5">
        <v>1</v>
      </c>
      <c r="D39" s="5">
        <v>1</v>
      </c>
      <c r="E39" s="5">
        <v>2</v>
      </c>
      <c r="F39" s="5">
        <v>2</v>
      </c>
      <c r="G39" s="5">
        <v>2</v>
      </c>
      <c r="H39" s="5"/>
      <c r="I39" s="5"/>
      <c r="J39" s="5"/>
      <c r="K39" s="5"/>
      <c r="L39" s="5"/>
    </row>
    <row r="40" spans="1:12" x14ac:dyDescent="0.25">
      <c r="A40">
        <v>30</v>
      </c>
      <c r="B40">
        <v>30</v>
      </c>
      <c r="C40" s="5">
        <v>1</v>
      </c>
      <c r="D40" s="5">
        <v>1</v>
      </c>
      <c r="E40" s="5">
        <v>2</v>
      </c>
      <c r="F40" s="5">
        <v>2</v>
      </c>
      <c r="G40" s="5">
        <v>2</v>
      </c>
      <c r="H40" s="5"/>
      <c r="I40" s="5"/>
      <c r="J40" s="5"/>
      <c r="K40" s="5"/>
      <c r="L40" s="5"/>
    </row>
    <row r="41" spans="1:12" x14ac:dyDescent="0.25">
      <c r="A41">
        <v>31</v>
      </c>
      <c r="B41">
        <v>31</v>
      </c>
      <c r="C41" s="5">
        <v>1</v>
      </c>
      <c r="D41" s="5">
        <v>1</v>
      </c>
      <c r="E41" s="5">
        <v>2</v>
      </c>
      <c r="F41" s="5">
        <v>2</v>
      </c>
      <c r="G41" s="5">
        <v>2</v>
      </c>
      <c r="H41" s="5"/>
      <c r="I41" s="5"/>
      <c r="J41" s="5"/>
      <c r="K41" s="5"/>
      <c r="L41" s="5"/>
    </row>
    <row r="42" spans="1:12" x14ac:dyDescent="0.25">
      <c r="A42">
        <v>32</v>
      </c>
      <c r="B42">
        <v>32</v>
      </c>
      <c r="C42" s="5">
        <v>1</v>
      </c>
      <c r="D42" s="5">
        <v>1</v>
      </c>
      <c r="E42" s="5">
        <v>2</v>
      </c>
      <c r="F42" s="5">
        <v>2</v>
      </c>
      <c r="G42" s="5">
        <v>2</v>
      </c>
      <c r="H42" s="5"/>
      <c r="I42" s="5"/>
      <c r="J42" s="5"/>
      <c r="K42" s="5"/>
      <c r="L42" s="5"/>
    </row>
    <row r="43" spans="1:12" x14ac:dyDescent="0.25">
      <c r="A43">
        <v>33</v>
      </c>
      <c r="B43">
        <v>33</v>
      </c>
      <c r="C43" s="5">
        <v>1</v>
      </c>
      <c r="D43" s="5">
        <v>1</v>
      </c>
      <c r="E43" s="5">
        <v>2</v>
      </c>
      <c r="F43" s="5">
        <v>2</v>
      </c>
      <c r="G43" s="5">
        <v>2</v>
      </c>
      <c r="H43" s="5"/>
      <c r="I43" s="5"/>
      <c r="J43" s="5"/>
      <c r="K43" s="5"/>
      <c r="L43" s="5"/>
    </row>
    <row r="44" spans="1:12" x14ac:dyDescent="0.25">
      <c r="A44">
        <v>34</v>
      </c>
      <c r="B44">
        <v>34</v>
      </c>
      <c r="C44" s="5">
        <v>1</v>
      </c>
      <c r="D44" s="5">
        <v>1</v>
      </c>
      <c r="E44" s="5">
        <v>2</v>
      </c>
      <c r="F44" s="5">
        <v>2</v>
      </c>
      <c r="G44" s="5">
        <v>2</v>
      </c>
      <c r="H44" s="5"/>
      <c r="I44" s="5"/>
      <c r="J44" s="5"/>
      <c r="K44" s="5"/>
      <c r="L44" s="5"/>
    </row>
    <row r="45" spans="1:12" x14ac:dyDescent="0.25">
      <c r="A45">
        <v>35</v>
      </c>
      <c r="B45">
        <v>35</v>
      </c>
      <c r="C45" s="5">
        <v>1</v>
      </c>
      <c r="D45" s="5">
        <v>1</v>
      </c>
      <c r="E45" s="5">
        <v>2</v>
      </c>
      <c r="F45" s="5">
        <v>2</v>
      </c>
      <c r="G45" s="5">
        <v>2</v>
      </c>
      <c r="H45" s="5"/>
      <c r="I45" s="5"/>
      <c r="J45" s="5"/>
      <c r="K45" s="5"/>
      <c r="L45" s="5"/>
    </row>
    <row r="46" spans="1:12" x14ac:dyDescent="0.25">
      <c r="A46">
        <v>36</v>
      </c>
      <c r="B46">
        <v>36</v>
      </c>
      <c r="C46" s="5">
        <v>1</v>
      </c>
      <c r="D46" s="5">
        <v>1</v>
      </c>
      <c r="E46" s="5">
        <v>2</v>
      </c>
      <c r="F46" s="5">
        <v>2</v>
      </c>
      <c r="G46" s="5">
        <v>2</v>
      </c>
      <c r="H46" s="5"/>
      <c r="I46" s="5"/>
      <c r="J46" s="5"/>
      <c r="K46" s="5"/>
      <c r="L46" s="5"/>
    </row>
    <row r="47" spans="1:12" x14ac:dyDescent="0.25">
      <c r="A47">
        <v>37</v>
      </c>
      <c r="B47">
        <v>37</v>
      </c>
      <c r="C47" s="5">
        <v>1</v>
      </c>
      <c r="D47" s="5">
        <v>1</v>
      </c>
      <c r="E47" s="5">
        <v>2</v>
      </c>
      <c r="F47" s="5">
        <v>2</v>
      </c>
      <c r="G47" s="5">
        <v>2</v>
      </c>
      <c r="H47" s="5"/>
      <c r="I47" s="5"/>
      <c r="J47" s="5"/>
      <c r="K47" s="5"/>
      <c r="L47" s="5"/>
    </row>
    <row r="48" spans="1:12" x14ac:dyDescent="0.25">
      <c r="A48">
        <v>38</v>
      </c>
      <c r="B48">
        <v>38</v>
      </c>
      <c r="C48" s="5">
        <v>1</v>
      </c>
      <c r="D48" s="5">
        <v>1</v>
      </c>
      <c r="E48" s="5">
        <v>2</v>
      </c>
      <c r="F48" s="5">
        <v>2</v>
      </c>
      <c r="G48" s="5">
        <v>2</v>
      </c>
      <c r="H48" s="5"/>
      <c r="I48" s="5"/>
      <c r="J48" s="5"/>
      <c r="K48" s="5"/>
      <c r="L48" s="5"/>
    </row>
    <row r="49" spans="1:12" x14ac:dyDescent="0.25">
      <c r="A49">
        <v>39</v>
      </c>
      <c r="B49">
        <v>39</v>
      </c>
      <c r="C49" s="5">
        <v>1</v>
      </c>
      <c r="D49" s="5">
        <v>1</v>
      </c>
      <c r="E49" s="5">
        <v>2</v>
      </c>
      <c r="F49" s="5">
        <v>2</v>
      </c>
      <c r="G49" s="5">
        <v>2</v>
      </c>
      <c r="H49" s="5"/>
      <c r="I49" s="5"/>
      <c r="J49" s="5"/>
      <c r="K49" s="5"/>
      <c r="L49" s="5"/>
    </row>
    <row r="50" spans="1:12" x14ac:dyDescent="0.25">
      <c r="A50">
        <v>40</v>
      </c>
      <c r="B50">
        <v>40</v>
      </c>
      <c r="C50" s="5">
        <v>1</v>
      </c>
      <c r="D50" s="5">
        <v>1</v>
      </c>
      <c r="E50" s="5">
        <v>2</v>
      </c>
      <c r="F50" s="5">
        <v>2</v>
      </c>
      <c r="G50" s="5">
        <v>2</v>
      </c>
      <c r="H50" s="5"/>
      <c r="I50" s="5"/>
      <c r="J50" s="5"/>
      <c r="K50" s="5"/>
      <c r="L50" s="5"/>
    </row>
    <row r="51" spans="1:12" x14ac:dyDescent="0.25">
      <c r="A51">
        <v>41</v>
      </c>
      <c r="B51">
        <v>41</v>
      </c>
      <c r="C51" s="5">
        <v>1</v>
      </c>
      <c r="D51" s="5">
        <v>1</v>
      </c>
      <c r="E51" s="5">
        <v>2</v>
      </c>
      <c r="F51" s="5">
        <v>2</v>
      </c>
      <c r="G51" s="5">
        <v>2</v>
      </c>
      <c r="H51" s="5"/>
      <c r="I51" s="5"/>
      <c r="J51" s="5"/>
      <c r="K51" s="5"/>
      <c r="L51" s="5"/>
    </row>
    <row r="52" spans="1:12" x14ac:dyDescent="0.25">
      <c r="A52">
        <v>42</v>
      </c>
      <c r="B52">
        <v>42</v>
      </c>
      <c r="C52" s="5">
        <v>1</v>
      </c>
      <c r="D52" s="5">
        <v>1</v>
      </c>
      <c r="E52" s="5">
        <v>2</v>
      </c>
      <c r="F52" s="5">
        <v>2</v>
      </c>
      <c r="G52" s="5">
        <v>2</v>
      </c>
      <c r="H52" s="5"/>
      <c r="I52" s="5"/>
      <c r="J52" s="5"/>
      <c r="K52" s="5"/>
      <c r="L52" s="5"/>
    </row>
    <row r="53" spans="1:12" x14ac:dyDescent="0.25">
      <c r="A53">
        <v>43</v>
      </c>
      <c r="B53">
        <v>43</v>
      </c>
      <c r="C53" s="5">
        <v>1</v>
      </c>
      <c r="D53" s="5">
        <v>1</v>
      </c>
      <c r="E53" s="5">
        <v>2</v>
      </c>
      <c r="F53" s="5">
        <v>2</v>
      </c>
      <c r="G53" s="5">
        <v>2</v>
      </c>
      <c r="H53" s="5"/>
      <c r="I53" s="5"/>
      <c r="J53" s="5"/>
      <c r="K53" s="5"/>
      <c r="L53" s="5"/>
    </row>
    <row r="54" spans="1:12" x14ac:dyDescent="0.25">
      <c r="A54">
        <v>44</v>
      </c>
      <c r="B54">
        <v>44</v>
      </c>
      <c r="C54" s="5">
        <v>1</v>
      </c>
      <c r="D54" s="5">
        <v>1</v>
      </c>
      <c r="E54" s="5">
        <v>2</v>
      </c>
      <c r="F54" s="5">
        <v>2</v>
      </c>
      <c r="G54" s="5">
        <v>2</v>
      </c>
      <c r="H54" s="5"/>
      <c r="I54" s="5"/>
      <c r="J54" s="5"/>
      <c r="K54" s="5"/>
      <c r="L54" s="5"/>
    </row>
    <row r="55" spans="1:12" x14ac:dyDescent="0.25">
      <c r="A55">
        <v>45</v>
      </c>
      <c r="B55">
        <v>45</v>
      </c>
      <c r="C55" s="5">
        <v>1</v>
      </c>
      <c r="D55" s="5">
        <v>1</v>
      </c>
      <c r="E55" s="5">
        <v>2</v>
      </c>
      <c r="F55" s="5">
        <v>2</v>
      </c>
      <c r="G55" s="5">
        <v>2</v>
      </c>
      <c r="H55" s="5"/>
      <c r="I55" s="5"/>
      <c r="J55" s="5"/>
      <c r="K55" s="5"/>
      <c r="L55" s="5"/>
    </row>
    <row r="56" spans="1:12" x14ac:dyDescent="0.25">
      <c r="A56">
        <v>46</v>
      </c>
      <c r="B56">
        <v>46</v>
      </c>
      <c r="C56" s="5">
        <v>1</v>
      </c>
      <c r="D56" s="5">
        <v>1</v>
      </c>
      <c r="E56" s="5">
        <v>2</v>
      </c>
      <c r="F56" s="5">
        <v>2</v>
      </c>
      <c r="G56" s="5">
        <v>2</v>
      </c>
      <c r="H56" s="5"/>
      <c r="I56" s="5"/>
      <c r="J56" s="5"/>
      <c r="K56" s="5"/>
      <c r="L56" s="5"/>
    </row>
    <row r="57" spans="1:12" x14ac:dyDescent="0.25">
      <c r="A57">
        <v>47</v>
      </c>
      <c r="B57">
        <v>47</v>
      </c>
      <c r="C57" s="5">
        <v>1</v>
      </c>
      <c r="D57" s="5">
        <v>1</v>
      </c>
      <c r="E57" s="5">
        <v>2</v>
      </c>
      <c r="F57" s="5">
        <v>2</v>
      </c>
      <c r="G57" s="5">
        <v>2</v>
      </c>
      <c r="H57" s="5"/>
      <c r="I57" s="5"/>
      <c r="J57" s="5"/>
      <c r="K57" s="5"/>
      <c r="L57" s="5"/>
    </row>
    <row r="58" spans="1:12" x14ac:dyDescent="0.25">
      <c r="A58">
        <v>48</v>
      </c>
      <c r="B58">
        <v>48</v>
      </c>
      <c r="C58" s="5">
        <v>1</v>
      </c>
      <c r="D58" s="5">
        <v>1</v>
      </c>
      <c r="E58" s="5">
        <v>2</v>
      </c>
      <c r="F58" s="5">
        <v>2</v>
      </c>
      <c r="G58" s="5">
        <v>2</v>
      </c>
      <c r="H58" s="5"/>
      <c r="I58" s="5"/>
      <c r="J58" s="5"/>
      <c r="K58" s="5"/>
      <c r="L58" s="5"/>
    </row>
    <row r="59" spans="1:12" x14ac:dyDescent="0.25">
      <c r="A59">
        <v>49</v>
      </c>
      <c r="B59">
        <v>49</v>
      </c>
      <c r="C59" s="5">
        <v>1</v>
      </c>
      <c r="D59" s="5">
        <v>1</v>
      </c>
      <c r="E59" s="5">
        <v>2</v>
      </c>
      <c r="F59" s="5">
        <v>2</v>
      </c>
      <c r="G59" s="5">
        <v>2</v>
      </c>
      <c r="H59" s="5"/>
      <c r="I59" s="5"/>
      <c r="J59" s="5"/>
      <c r="K59" s="5"/>
      <c r="L59" s="5"/>
    </row>
    <row r="60" spans="1:12" x14ac:dyDescent="0.25">
      <c r="A60">
        <v>50</v>
      </c>
      <c r="B60">
        <v>50</v>
      </c>
      <c r="C60" s="5">
        <v>1</v>
      </c>
      <c r="D60" s="5">
        <v>1</v>
      </c>
      <c r="E60" s="5">
        <v>2</v>
      </c>
      <c r="F60" s="5">
        <v>2</v>
      </c>
      <c r="G60" s="5">
        <v>2</v>
      </c>
      <c r="H60" s="5"/>
      <c r="I60" s="5"/>
      <c r="J60" s="5"/>
      <c r="K60" s="5"/>
      <c r="L60" s="5"/>
    </row>
    <row r="61" spans="1:12" x14ac:dyDescent="0.25">
      <c r="A61">
        <v>51</v>
      </c>
      <c r="B61">
        <v>51</v>
      </c>
      <c r="C61" s="5">
        <v>1</v>
      </c>
      <c r="D61" s="5">
        <v>1</v>
      </c>
      <c r="E61" s="5">
        <v>2</v>
      </c>
      <c r="F61" s="5">
        <v>2</v>
      </c>
      <c r="G61" s="5">
        <v>2</v>
      </c>
      <c r="H61" s="5"/>
      <c r="I61" s="5"/>
      <c r="J61" s="5"/>
      <c r="K61" s="5"/>
      <c r="L61" s="5"/>
    </row>
    <row r="62" spans="1:12" x14ac:dyDescent="0.25">
      <c r="A62">
        <v>52</v>
      </c>
      <c r="B62">
        <v>52</v>
      </c>
      <c r="C62" s="5">
        <v>1</v>
      </c>
      <c r="D62" s="5">
        <v>1</v>
      </c>
      <c r="E62" s="5">
        <v>2</v>
      </c>
      <c r="F62" s="5">
        <v>2</v>
      </c>
      <c r="G62" s="5">
        <v>2</v>
      </c>
      <c r="H62" s="5"/>
      <c r="I62" s="5"/>
      <c r="J62" s="5"/>
      <c r="K62" s="5"/>
      <c r="L62" s="5"/>
    </row>
    <row r="63" spans="1:12" x14ac:dyDescent="0.25">
      <c r="A63">
        <v>53</v>
      </c>
      <c r="B63">
        <v>53</v>
      </c>
      <c r="C63" s="5">
        <v>1</v>
      </c>
      <c r="D63" s="5">
        <v>1</v>
      </c>
      <c r="E63" s="5">
        <v>2</v>
      </c>
      <c r="F63" s="5">
        <v>2</v>
      </c>
      <c r="G63" s="5">
        <v>2</v>
      </c>
      <c r="H63" s="5"/>
      <c r="I63" s="5"/>
      <c r="J63" s="5"/>
      <c r="K63" s="5"/>
      <c r="L63" s="5"/>
    </row>
    <row r="64" spans="1:12" x14ac:dyDescent="0.25">
      <c r="A64">
        <v>54</v>
      </c>
      <c r="B64">
        <v>54</v>
      </c>
      <c r="C64" s="5">
        <v>1</v>
      </c>
      <c r="D64" s="5">
        <v>1</v>
      </c>
      <c r="E64" s="5">
        <v>2</v>
      </c>
      <c r="F64" s="5">
        <v>2</v>
      </c>
      <c r="G64" s="5">
        <v>2</v>
      </c>
      <c r="H64" s="5"/>
      <c r="I64" s="5"/>
      <c r="J64" s="5"/>
      <c r="K64" s="5"/>
      <c r="L64" s="5"/>
    </row>
    <row r="65" spans="1:12" x14ac:dyDescent="0.25">
      <c r="A65">
        <v>55</v>
      </c>
      <c r="B65">
        <v>55</v>
      </c>
      <c r="C65" s="5">
        <v>1</v>
      </c>
      <c r="D65" s="5">
        <v>1</v>
      </c>
      <c r="E65" s="5">
        <v>2</v>
      </c>
      <c r="F65" s="5">
        <v>2</v>
      </c>
      <c r="G65" s="5">
        <v>2</v>
      </c>
      <c r="H65" s="5"/>
      <c r="I65" s="5"/>
      <c r="J65" s="5"/>
      <c r="K65" s="5"/>
      <c r="L65" s="5"/>
    </row>
    <row r="66" spans="1:12" x14ac:dyDescent="0.25">
      <c r="A66">
        <v>56</v>
      </c>
      <c r="B66">
        <v>56</v>
      </c>
      <c r="C66" s="5">
        <v>1</v>
      </c>
      <c r="D66" s="5">
        <v>1</v>
      </c>
      <c r="E66" s="5">
        <v>2</v>
      </c>
      <c r="F66" s="5">
        <v>2</v>
      </c>
      <c r="G66" s="5">
        <v>2</v>
      </c>
      <c r="H66" s="5"/>
      <c r="I66" s="5"/>
      <c r="J66" s="5"/>
      <c r="K66" s="5"/>
      <c r="L66" s="5"/>
    </row>
    <row r="67" spans="1:12" x14ac:dyDescent="0.25">
      <c r="A67">
        <v>57</v>
      </c>
      <c r="B67">
        <v>57</v>
      </c>
      <c r="C67" s="5">
        <v>1</v>
      </c>
      <c r="D67" s="5">
        <v>1</v>
      </c>
      <c r="E67" s="5">
        <v>2</v>
      </c>
      <c r="F67" s="5">
        <v>2</v>
      </c>
      <c r="G67" s="5">
        <v>2</v>
      </c>
      <c r="H67" s="5"/>
      <c r="I67" s="5"/>
      <c r="J67" s="5"/>
      <c r="K67" s="5"/>
      <c r="L67" s="5"/>
    </row>
    <row r="68" spans="1:12" x14ac:dyDescent="0.25">
      <c r="A68">
        <v>58</v>
      </c>
      <c r="B68">
        <v>58</v>
      </c>
      <c r="C68" s="5">
        <v>1</v>
      </c>
      <c r="D68" s="5">
        <v>1</v>
      </c>
      <c r="E68" s="5">
        <v>2</v>
      </c>
      <c r="F68" s="5">
        <v>2</v>
      </c>
      <c r="G68" s="5">
        <v>3</v>
      </c>
      <c r="H68" s="5"/>
      <c r="I68" s="5"/>
      <c r="J68" s="5"/>
      <c r="K68" s="5"/>
      <c r="L68" s="5"/>
    </row>
    <row r="69" spans="1:12" x14ac:dyDescent="0.25">
      <c r="A69">
        <v>59</v>
      </c>
      <c r="B69">
        <v>59</v>
      </c>
      <c r="C69" s="5">
        <v>1</v>
      </c>
      <c r="D69" s="5">
        <v>1</v>
      </c>
      <c r="E69" s="5">
        <v>2</v>
      </c>
      <c r="F69" s="5">
        <v>2</v>
      </c>
      <c r="G69" s="5">
        <v>3</v>
      </c>
      <c r="H69" s="5"/>
      <c r="I69" s="5"/>
      <c r="J69" s="5"/>
      <c r="K69" s="5"/>
      <c r="L69" s="5"/>
    </row>
    <row r="70" spans="1:12" x14ac:dyDescent="0.25">
      <c r="A70">
        <v>60</v>
      </c>
      <c r="B70">
        <v>60</v>
      </c>
      <c r="C70" s="5">
        <v>1</v>
      </c>
      <c r="D70" s="5">
        <v>1</v>
      </c>
      <c r="E70" s="5">
        <v>2</v>
      </c>
      <c r="F70" s="5">
        <v>2</v>
      </c>
      <c r="G70" s="5">
        <v>3</v>
      </c>
      <c r="H70" s="5"/>
      <c r="I70" s="5"/>
      <c r="J70" s="5"/>
      <c r="K70" s="5"/>
      <c r="L70" s="5"/>
    </row>
    <row r="71" spans="1:12" x14ac:dyDescent="0.25">
      <c r="A71">
        <v>61</v>
      </c>
      <c r="B71">
        <v>61</v>
      </c>
      <c r="C71" s="5">
        <v>1</v>
      </c>
      <c r="D71" s="5">
        <v>1</v>
      </c>
      <c r="E71" s="5">
        <v>2</v>
      </c>
      <c r="F71" s="5">
        <v>2</v>
      </c>
      <c r="G71" s="5">
        <v>3</v>
      </c>
      <c r="H71" s="5"/>
      <c r="I71" s="5"/>
      <c r="J71" s="5"/>
      <c r="K71" s="5"/>
      <c r="L71" s="5"/>
    </row>
    <row r="72" spans="1:12" x14ac:dyDescent="0.25">
      <c r="A72">
        <v>62</v>
      </c>
      <c r="B72">
        <v>62</v>
      </c>
      <c r="C72" s="5">
        <v>1</v>
      </c>
      <c r="D72" s="5">
        <v>1</v>
      </c>
      <c r="E72" s="5">
        <v>2</v>
      </c>
      <c r="F72" s="5">
        <v>2</v>
      </c>
      <c r="G72" s="5">
        <v>3</v>
      </c>
      <c r="H72" s="5"/>
      <c r="I72" s="5"/>
      <c r="J72" s="5"/>
      <c r="K72" s="5"/>
      <c r="L72" s="5"/>
    </row>
    <row r="73" spans="1:12" x14ac:dyDescent="0.25">
      <c r="A73">
        <v>63</v>
      </c>
      <c r="B73">
        <v>63</v>
      </c>
      <c r="C73" s="5">
        <v>1</v>
      </c>
      <c r="D73" s="5">
        <v>1</v>
      </c>
      <c r="E73" s="5">
        <v>2</v>
      </c>
      <c r="F73" s="5">
        <v>2</v>
      </c>
      <c r="G73" s="5">
        <v>3</v>
      </c>
      <c r="H73" s="5"/>
      <c r="I73" s="5"/>
      <c r="J73" s="5"/>
      <c r="K73" s="5"/>
      <c r="L73" s="5"/>
    </row>
    <row r="74" spans="1:12" x14ac:dyDescent="0.25">
      <c r="A74">
        <v>64</v>
      </c>
      <c r="B74">
        <v>64</v>
      </c>
      <c r="C74" s="5">
        <v>1</v>
      </c>
      <c r="D74" s="5">
        <v>1</v>
      </c>
      <c r="E74" s="5">
        <v>2</v>
      </c>
      <c r="F74" s="5">
        <v>2</v>
      </c>
      <c r="G74" s="5">
        <v>3</v>
      </c>
      <c r="H74" s="5"/>
      <c r="I74" s="5"/>
      <c r="J74" s="5"/>
      <c r="K74" s="5"/>
      <c r="L74" s="5"/>
    </row>
  </sheetData>
  <conditionalFormatting sqref="A12:A68 CT12:CZ68">
    <cfRule type="cellIs" dxfId="4" priority="1" stopIfTrue="1" operator="lessThan">
      <formula>1</formula>
    </cfRule>
    <cfRule type="cellIs" dxfId="3" priority="2" stopIfTrue="1" operator="lessThan">
      <formula>2</formula>
    </cfRule>
    <cfRule type="cellIs" dxfId="2" priority="3" stopIfTrue="1" operator="lessThan">
      <formula>3</formula>
    </cfRule>
  </conditionalFormatting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DE37-DE06-4821-839A-2F5EF45DF764}">
  <dimension ref="A1:BFE21"/>
  <sheetViews>
    <sheetView topLeftCell="MW1" zoomScale="85" zoomScaleNormal="85" workbookViewId="0">
      <selection activeCell="B10" sqref="B10:NU10"/>
    </sheetView>
  </sheetViews>
  <sheetFormatPr defaultColWidth="8" defaultRowHeight="15" x14ac:dyDescent="0.25"/>
  <cols>
    <col min="1" max="1" width="6.140625" customWidth="1"/>
    <col min="2" max="1513" width="22.7109375" bestFit="1" customWidth="1"/>
  </cols>
  <sheetData>
    <row r="1" spans="2:1018 1274:1466" x14ac:dyDescent="0.25">
      <c r="B1" t="str">
        <f t="shared" ref="B1:BM1" si="0">IF(B12="",A1,B12)</f>
        <v>epyc</v>
      </c>
      <c r="C1" t="str">
        <f t="shared" si="0"/>
        <v>epyc</v>
      </c>
      <c r="D1" t="str">
        <f t="shared" si="0"/>
        <v>epyc</v>
      </c>
      <c r="E1" t="str">
        <f t="shared" si="0"/>
        <v>epyc</v>
      </c>
      <c r="F1" t="str">
        <f t="shared" si="0"/>
        <v>epyc</v>
      </c>
      <c r="G1" t="str">
        <f t="shared" si="0"/>
        <v>epyc</v>
      </c>
      <c r="H1" t="str">
        <f t="shared" si="0"/>
        <v>epyc</v>
      </c>
      <c r="I1" t="str">
        <f t="shared" si="0"/>
        <v>epyc</v>
      </c>
      <c r="J1" t="str">
        <f t="shared" si="0"/>
        <v>epyc</v>
      </c>
      <c r="K1" t="str">
        <f t="shared" si="0"/>
        <v>epyc</v>
      </c>
      <c r="L1" t="str">
        <f t="shared" si="0"/>
        <v>epyc</v>
      </c>
      <c r="M1" t="str">
        <f t="shared" si="0"/>
        <v>epyc</v>
      </c>
      <c r="N1" t="str">
        <f t="shared" si="0"/>
        <v>epyc</v>
      </c>
      <c r="O1" t="str">
        <f t="shared" si="0"/>
        <v>epyc</v>
      </c>
      <c r="P1" t="str">
        <f t="shared" si="0"/>
        <v>epyc</v>
      </c>
      <c r="Q1" t="str">
        <f t="shared" si="0"/>
        <v>epyc</v>
      </c>
      <c r="R1" t="str">
        <f t="shared" si="0"/>
        <v>epyc</v>
      </c>
      <c r="S1" t="str">
        <f t="shared" si="0"/>
        <v>epyc</v>
      </c>
      <c r="T1" t="str">
        <f t="shared" si="0"/>
        <v>epyc</v>
      </c>
      <c r="U1" t="str">
        <f t="shared" si="0"/>
        <v>epyc</v>
      </c>
      <c r="V1" t="str">
        <f t="shared" si="0"/>
        <v>epyc</v>
      </c>
      <c r="W1" t="str">
        <f t="shared" si="0"/>
        <v>epyc</v>
      </c>
      <c r="X1" t="str">
        <f t="shared" si="0"/>
        <v>epyc</v>
      </c>
      <c r="Y1" t="str">
        <f t="shared" si="0"/>
        <v>epyc</v>
      </c>
      <c r="Z1" t="str">
        <f t="shared" si="0"/>
        <v>epyc</v>
      </c>
      <c r="AA1" t="str">
        <f t="shared" si="0"/>
        <v>epyc</v>
      </c>
      <c r="AB1" t="str">
        <f t="shared" si="0"/>
        <v>epyc</v>
      </c>
      <c r="AC1" t="str">
        <f t="shared" si="0"/>
        <v>epyc</v>
      </c>
      <c r="AD1" t="str">
        <f t="shared" si="0"/>
        <v>epyc</v>
      </c>
      <c r="AE1" t="str">
        <f t="shared" si="0"/>
        <v>epyc</v>
      </c>
      <c r="AF1" t="str">
        <f t="shared" si="0"/>
        <v>epyc</v>
      </c>
      <c r="AG1" t="str">
        <f t="shared" si="0"/>
        <v>epyc</v>
      </c>
      <c r="AH1" t="str">
        <f t="shared" si="0"/>
        <v>epyc</v>
      </c>
      <c r="AI1" t="str">
        <f t="shared" si="0"/>
        <v>epyc</v>
      </c>
      <c r="AJ1" t="str">
        <f t="shared" si="0"/>
        <v>epyc</v>
      </c>
      <c r="AK1" t="str">
        <f t="shared" si="0"/>
        <v>epyc</v>
      </c>
      <c r="AL1" t="str">
        <f t="shared" si="0"/>
        <v>epyc</v>
      </c>
      <c r="AM1" t="str">
        <f t="shared" si="0"/>
        <v>epyc</v>
      </c>
      <c r="AN1" t="str">
        <f t="shared" si="0"/>
        <v>epyc</v>
      </c>
      <c r="AO1" t="str">
        <f t="shared" si="0"/>
        <v>epyc</v>
      </c>
      <c r="AP1" t="str">
        <f t="shared" si="0"/>
        <v>epyc</v>
      </c>
      <c r="AQ1" t="str">
        <f t="shared" si="0"/>
        <v>epyc</v>
      </c>
      <c r="AR1" t="str">
        <f t="shared" si="0"/>
        <v>epyc</v>
      </c>
      <c r="AS1" t="str">
        <f t="shared" si="0"/>
        <v>epyc</v>
      </c>
      <c r="AT1" t="str">
        <f t="shared" si="0"/>
        <v>epyc</v>
      </c>
      <c r="AU1" t="str">
        <f t="shared" si="0"/>
        <v>epyc</v>
      </c>
      <c r="AV1" t="str">
        <f t="shared" si="0"/>
        <v>epyc</v>
      </c>
      <c r="AW1" t="str">
        <f t="shared" si="0"/>
        <v>epyc</v>
      </c>
      <c r="AX1" t="str">
        <f t="shared" si="0"/>
        <v>epyc</v>
      </c>
      <c r="AY1" t="str">
        <f t="shared" si="0"/>
        <v>epyc</v>
      </c>
      <c r="AZ1" t="str">
        <f t="shared" si="0"/>
        <v>epyc</v>
      </c>
      <c r="BA1" t="str">
        <f t="shared" si="0"/>
        <v>epyc</v>
      </c>
      <c r="BB1" t="str">
        <f t="shared" si="0"/>
        <v>epyc</v>
      </c>
      <c r="BC1" t="str">
        <f t="shared" si="0"/>
        <v>epyc</v>
      </c>
      <c r="BD1" t="str">
        <f t="shared" si="0"/>
        <v>epyc</v>
      </c>
      <c r="BE1" t="str">
        <f t="shared" si="0"/>
        <v>epyc</v>
      </c>
      <c r="BF1" t="str">
        <f t="shared" si="0"/>
        <v>epyc</v>
      </c>
      <c r="BG1" t="str">
        <f t="shared" si="0"/>
        <v>epyc</v>
      </c>
      <c r="BH1" t="str">
        <f t="shared" si="0"/>
        <v>epyc</v>
      </c>
      <c r="BI1" t="str">
        <f t="shared" si="0"/>
        <v>epyc</v>
      </c>
      <c r="BJ1" t="str">
        <f t="shared" si="0"/>
        <v>epyc</v>
      </c>
      <c r="BK1" t="str">
        <f t="shared" si="0"/>
        <v>epyc</v>
      </c>
      <c r="BL1" t="str">
        <f t="shared" si="0"/>
        <v>epyc</v>
      </c>
      <c r="BM1" t="str">
        <f t="shared" si="0"/>
        <v>epyc</v>
      </c>
      <c r="BN1" t="str">
        <f t="shared" ref="BN1:DY1" si="1">IF(BN12="",BM1,BN12)</f>
        <v>epyc</v>
      </c>
      <c r="BO1" t="str">
        <f t="shared" si="1"/>
        <v>epyc</v>
      </c>
      <c r="BP1" t="str">
        <f t="shared" si="1"/>
        <v>epyc</v>
      </c>
      <c r="BQ1" t="str">
        <f t="shared" si="1"/>
        <v>epyc</v>
      </c>
      <c r="BR1" t="str">
        <f t="shared" si="1"/>
        <v>epyc</v>
      </c>
      <c r="BS1" t="str">
        <f t="shared" si="1"/>
        <v>epyc</v>
      </c>
      <c r="BT1" t="str">
        <f t="shared" si="1"/>
        <v>epyc</v>
      </c>
      <c r="BU1" t="str">
        <f t="shared" si="1"/>
        <v>epyc</v>
      </c>
      <c r="BV1" t="str">
        <f t="shared" si="1"/>
        <v>epyc</v>
      </c>
      <c r="BW1" t="str">
        <f t="shared" si="1"/>
        <v>epyc</v>
      </c>
      <c r="BX1" t="str">
        <f t="shared" si="1"/>
        <v>epyc</v>
      </c>
      <c r="BY1" t="str">
        <f t="shared" si="1"/>
        <v>epyc</v>
      </c>
      <c r="BZ1" t="str">
        <f t="shared" si="1"/>
        <v>epyc</v>
      </c>
      <c r="CA1" t="str">
        <f t="shared" si="1"/>
        <v>epyc</v>
      </c>
      <c r="CB1" t="str">
        <f t="shared" si="1"/>
        <v>epyc</v>
      </c>
      <c r="CC1" t="str">
        <f t="shared" si="1"/>
        <v>epyc</v>
      </c>
      <c r="CD1" t="str">
        <f t="shared" si="1"/>
        <v>epyc</v>
      </c>
      <c r="CE1" t="str">
        <f t="shared" si="1"/>
        <v>epyc</v>
      </c>
      <c r="CF1" t="str">
        <f t="shared" si="1"/>
        <v>epyc</v>
      </c>
      <c r="CG1" t="str">
        <f t="shared" si="1"/>
        <v>epyc</v>
      </c>
      <c r="CH1" t="str">
        <f t="shared" si="1"/>
        <v>epyc</v>
      </c>
      <c r="CI1" t="str">
        <f t="shared" si="1"/>
        <v>epyc</v>
      </c>
      <c r="CJ1" t="str">
        <f t="shared" si="1"/>
        <v>epyc</v>
      </c>
      <c r="CK1" t="str">
        <f t="shared" si="1"/>
        <v>epyc</v>
      </c>
      <c r="CL1" t="str">
        <f t="shared" si="1"/>
        <v>epyc</v>
      </c>
      <c r="CM1" t="str">
        <f t="shared" si="1"/>
        <v>epyc</v>
      </c>
      <c r="CN1" t="str">
        <f t="shared" si="1"/>
        <v>epyc</v>
      </c>
      <c r="CO1" t="str">
        <f t="shared" si="1"/>
        <v>epyc</v>
      </c>
      <c r="CP1" t="str">
        <f t="shared" si="1"/>
        <v>epyc</v>
      </c>
      <c r="CQ1" t="str">
        <f t="shared" si="1"/>
        <v>epyc</v>
      </c>
      <c r="CR1" t="str">
        <f t="shared" si="1"/>
        <v>epyc</v>
      </c>
      <c r="CS1" t="str">
        <f t="shared" si="1"/>
        <v>epyc</v>
      </c>
      <c r="CT1" t="str">
        <f t="shared" si="1"/>
        <v>epyc</v>
      </c>
      <c r="CU1" t="str">
        <f t="shared" si="1"/>
        <v>epyc</v>
      </c>
      <c r="CV1" t="str">
        <f t="shared" si="1"/>
        <v>epyc</v>
      </c>
      <c r="CW1" t="str">
        <f t="shared" si="1"/>
        <v>epyc</v>
      </c>
      <c r="CX1" t="str">
        <f t="shared" si="1"/>
        <v>epyc</v>
      </c>
      <c r="CY1" t="str">
        <f t="shared" si="1"/>
        <v>epyc</v>
      </c>
      <c r="CZ1" t="str">
        <f t="shared" si="1"/>
        <v>epyc</v>
      </c>
      <c r="DA1" t="str">
        <f t="shared" si="1"/>
        <v>epyc</v>
      </c>
      <c r="DB1" t="str">
        <f t="shared" si="1"/>
        <v>epyc</v>
      </c>
      <c r="DC1" t="str">
        <f t="shared" si="1"/>
        <v>epyc</v>
      </c>
      <c r="DD1" t="str">
        <f t="shared" si="1"/>
        <v>epyc</v>
      </c>
      <c r="DE1" t="str">
        <f t="shared" si="1"/>
        <v>epyc</v>
      </c>
      <c r="DF1" t="str">
        <f t="shared" si="1"/>
        <v>epyc</v>
      </c>
      <c r="DG1" t="str">
        <f t="shared" si="1"/>
        <v>epyc</v>
      </c>
      <c r="DH1" t="str">
        <f t="shared" si="1"/>
        <v>epyc</v>
      </c>
      <c r="DI1" t="str">
        <f t="shared" si="1"/>
        <v>epyc</v>
      </c>
      <c r="DJ1" t="str">
        <f t="shared" si="1"/>
        <v>epyc</v>
      </c>
      <c r="DK1" t="str">
        <f t="shared" si="1"/>
        <v>epyc</v>
      </c>
      <c r="DL1" t="str">
        <f t="shared" si="1"/>
        <v>epyc</v>
      </c>
      <c r="DM1" t="str">
        <f t="shared" si="1"/>
        <v>epyc</v>
      </c>
      <c r="DN1" t="str">
        <f t="shared" si="1"/>
        <v>epyc</v>
      </c>
      <c r="DO1" t="str">
        <f t="shared" si="1"/>
        <v>epyc</v>
      </c>
      <c r="DP1" t="str">
        <f t="shared" si="1"/>
        <v>epyc</v>
      </c>
      <c r="DQ1" t="str">
        <f t="shared" si="1"/>
        <v>epyc</v>
      </c>
      <c r="DR1" t="str">
        <f t="shared" si="1"/>
        <v>epyc</v>
      </c>
      <c r="DS1" t="str">
        <f t="shared" si="1"/>
        <v>epyc</v>
      </c>
      <c r="DT1" t="str">
        <f t="shared" si="1"/>
        <v>epyc</v>
      </c>
      <c r="DU1" t="str">
        <f t="shared" si="1"/>
        <v>epyc</v>
      </c>
      <c r="DV1" t="str">
        <f t="shared" si="1"/>
        <v>epyc</v>
      </c>
      <c r="DW1" t="str">
        <f t="shared" si="1"/>
        <v>epyc</v>
      </c>
      <c r="DX1" t="str">
        <f t="shared" si="1"/>
        <v>epyc</v>
      </c>
      <c r="DY1" t="str">
        <f t="shared" si="1"/>
        <v>epyc</v>
      </c>
      <c r="DZ1" t="str">
        <f t="shared" ref="DZ1:GK1" si="2">IF(DZ12="",DY1,DZ12)</f>
        <v>epyc</v>
      </c>
      <c r="EA1" t="str">
        <f t="shared" si="2"/>
        <v>epyc</v>
      </c>
      <c r="EB1" t="str">
        <f t="shared" si="2"/>
        <v>epyc</v>
      </c>
      <c r="EC1" t="str">
        <f t="shared" si="2"/>
        <v>epyc</v>
      </c>
      <c r="ED1" t="str">
        <f t="shared" si="2"/>
        <v>epyc</v>
      </c>
      <c r="EE1" t="str">
        <f t="shared" si="2"/>
        <v>epyc</v>
      </c>
      <c r="EF1" t="str">
        <f t="shared" si="2"/>
        <v>epyc</v>
      </c>
      <c r="EG1" t="str">
        <f t="shared" si="2"/>
        <v>epyc</v>
      </c>
      <c r="EH1" t="str">
        <f t="shared" si="2"/>
        <v>epyc</v>
      </c>
      <c r="EI1" t="str">
        <f t="shared" si="2"/>
        <v>epyc</v>
      </c>
      <c r="EJ1" t="str">
        <f t="shared" si="2"/>
        <v>epyc</v>
      </c>
      <c r="EK1" t="str">
        <f t="shared" si="2"/>
        <v>epyc</v>
      </c>
      <c r="EL1" t="str">
        <f t="shared" si="2"/>
        <v>epyc</v>
      </c>
      <c r="EM1" t="str">
        <f t="shared" si="2"/>
        <v>epyc</v>
      </c>
      <c r="EN1" t="str">
        <f t="shared" si="2"/>
        <v>epyc</v>
      </c>
      <c r="EO1" t="str">
        <f t="shared" si="2"/>
        <v>epyc</v>
      </c>
      <c r="EP1" t="str">
        <f t="shared" si="2"/>
        <v>epyc</v>
      </c>
      <c r="EQ1" t="str">
        <f t="shared" si="2"/>
        <v>epyc</v>
      </c>
      <c r="ER1" t="str">
        <f t="shared" si="2"/>
        <v>epyc</v>
      </c>
      <c r="ES1" t="str">
        <f t="shared" si="2"/>
        <v>epyc</v>
      </c>
      <c r="ET1" t="str">
        <f t="shared" si="2"/>
        <v>epyc</v>
      </c>
      <c r="EU1" t="str">
        <f t="shared" si="2"/>
        <v>epyc</v>
      </c>
      <c r="EV1" t="str">
        <f t="shared" si="2"/>
        <v>epyc</v>
      </c>
      <c r="EW1" t="str">
        <f t="shared" si="2"/>
        <v>epyc</v>
      </c>
      <c r="EX1" t="str">
        <f t="shared" si="2"/>
        <v>epyc</v>
      </c>
      <c r="EY1" t="str">
        <f t="shared" si="2"/>
        <v>epyc</v>
      </c>
      <c r="EZ1" t="str">
        <f t="shared" si="2"/>
        <v>epyc</v>
      </c>
      <c r="FA1" t="str">
        <f t="shared" si="2"/>
        <v>epyc</v>
      </c>
      <c r="FB1" t="str">
        <f t="shared" si="2"/>
        <v>epyc</v>
      </c>
      <c r="FC1" t="str">
        <f t="shared" si="2"/>
        <v>epyc</v>
      </c>
      <c r="FD1" t="str">
        <f t="shared" si="2"/>
        <v>epyc</v>
      </c>
      <c r="FE1" t="str">
        <f t="shared" si="2"/>
        <v>epyc</v>
      </c>
      <c r="FF1" t="str">
        <f t="shared" si="2"/>
        <v>epyc</v>
      </c>
      <c r="FG1" t="str">
        <f t="shared" si="2"/>
        <v>epyc</v>
      </c>
      <c r="FH1" t="str">
        <f t="shared" si="2"/>
        <v>epyc</v>
      </c>
      <c r="FI1" t="str">
        <f t="shared" si="2"/>
        <v>epyc</v>
      </c>
      <c r="FJ1" t="str">
        <f t="shared" si="2"/>
        <v>epyc</v>
      </c>
      <c r="FK1" t="str">
        <f t="shared" si="2"/>
        <v>epyc</v>
      </c>
      <c r="FL1" t="str">
        <f t="shared" si="2"/>
        <v>epyc</v>
      </c>
      <c r="FM1" t="str">
        <f t="shared" si="2"/>
        <v>epyc</v>
      </c>
      <c r="FN1" t="str">
        <f t="shared" si="2"/>
        <v>epyc</v>
      </c>
      <c r="FO1" t="str">
        <f t="shared" si="2"/>
        <v>epyc</v>
      </c>
      <c r="FP1" t="str">
        <f t="shared" si="2"/>
        <v>epyc</v>
      </c>
      <c r="FQ1" t="str">
        <f t="shared" si="2"/>
        <v>epyc</v>
      </c>
      <c r="FR1" t="str">
        <f t="shared" si="2"/>
        <v>epyc</v>
      </c>
      <c r="FS1" t="str">
        <f t="shared" si="2"/>
        <v>epyc</v>
      </c>
      <c r="FT1" t="str">
        <f t="shared" si="2"/>
        <v>epyc</v>
      </c>
      <c r="FU1" t="str">
        <f t="shared" si="2"/>
        <v>epyc</v>
      </c>
      <c r="FV1" t="str">
        <f t="shared" si="2"/>
        <v>epyc</v>
      </c>
      <c r="FW1" t="str">
        <f t="shared" si="2"/>
        <v>epyc</v>
      </c>
      <c r="FX1" t="str">
        <f t="shared" si="2"/>
        <v>epyc</v>
      </c>
      <c r="FY1" t="str">
        <f t="shared" si="2"/>
        <v>epyc</v>
      </c>
      <c r="FZ1" t="str">
        <f t="shared" si="2"/>
        <v>epyc</v>
      </c>
      <c r="GA1" t="str">
        <f t="shared" si="2"/>
        <v>epyc</v>
      </c>
      <c r="GB1" t="str">
        <f t="shared" si="2"/>
        <v>epyc</v>
      </c>
      <c r="GC1" t="str">
        <f t="shared" si="2"/>
        <v>epyc</v>
      </c>
      <c r="GD1" t="str">
        <f t="shared" si="2"/>
        <v>epyc</v>
      </c>
      <c r="GE1" t="str">
        <f t="shared" si="2"/>
        <v>epyc</v>
      </c>
      <c r="GF1" t="str">
        <f t="shared" si="2"/>
        <v>epyc</v>
      </c>
      <c r="GG1" t="str">
        <f t="shared" si="2"/>
        <v>epyc</v>
      </c>
      <c r="GH1" t="str">
        <f t="shared" si="2"/>
        <v>epyc</v>
      </c>
      <c r="GI1" t="str">
        <f t="shared" si="2"/>
        <v>epyc</v>
      </c>
      <c r="GJ1" t="str">
        <f t="shared" si="2"/>
        <v>epyc</v>
      </c>
      <c r="GK1" t="str">
        <f t="shared" si="2"/>
        <v>epyc</v>
      </c>
      <c r="GL1" t="str">
        <f t="shared" ref="GL1:IW1" si="3">IF(GL12="",GK1,GL12)</f>
        <v>epyc</v>
      </c>
      <c r="GM1" t="str">
        <f t="shared" si="3"/>
        <v>epyc</v>
      </c>
      <c r="GN1" t="str">
        <f t="shared" si="3"/>
        <v>epyc</v>
      </c>
      <c r="GO1" t="str">
        <f t="shared" si="3"/>
        <v>epyc</v>
      </c>
      <c r="GP1" t="str">
        <f t="shared" si="3"/>
        <v>epyc</v>
      </c>
      <c r="GQ1" t="str">
        <f t="shared" si="3"/>
        <v>epyc</v>
      </c>
      <c r="GR1" t="str">
        <f t="shared" si="3"/>
        <v>epyc</v>
      </c>
      <c r="GS1" t="str">
        <f t="shared" si="3"/>
        <v>epyc</v>
      </c>
      <c r="GT1" t="str">
        <f t="shared" si="3"/>
        <v>epyc</v>
      </c>
      <c r="GU1" t="str">
        <f t="shared" si="3"/>
        <v>epyc</v>
      </c>
      <c r="GV1" t="str">
        <f t="shared" si="3"/>
        <v>epyc</v>
      </c>
      <c r="GW1" t="str">
        <f t="shared" si="3"/>
        <v>epyc</v>
      </c>
      <c r="GX1" t="str">
        <f t="shared" si="3"/>
        <v>epyc</v>
      </c>
      <c r="GY1" t="str">
        <f t="shared" si="3"/>
        <v>epyc</v>
      </c>
      <c r="GZ1" t="str">
        <f t="shared" si="3"/>
        <v>epyc</v>
      </c>
      <c r="HA1" t="str">
        <f t="shared" si="3"/>
        <v>epyc</v>
      </c>
      <c r="HB1" t="str">
        <f t="shared" si="3"/>
        <v>epyc</v>
      </c>
      <c r="HC1" t="str">
        <f t="shared" si="3"/>
        <v>epyc</v>
      </c>
      <c r="HD1" t="str">
        <f t="shared" si="3"/>
        <v>epyc</v>
      </c>
      <c r="HE1" t="str">
        <f t="shared" si="3"/>
        <v>epyc</v>
      </c>
      <c r="HF1" t="str">
        <f t="shared" si="3"/>
        <v>epyc</v>
      </c>
      <c r="HG1" t="str">
        <f t="shared" si="3"/>
        <v>epyc</v>
      </c>
      <c r="HH1" t="str">
        <f t="shared" si="3"/>
        <v>epyc</v>
      </c>
      <c r="HI1" t="str">
        <f t="shared" si="3"/>
        <v>epyc</v>
      </c>
      <c r="HJ1" t="str">
        <f t="shared" si="3"/>
        <v>epyc</v>
      </c>
      <c r="HK1" t="str">
        <f t="shared" si="3"/>
        <v>epyc</v>
      </c>
      <c r="HL1" t="str">
        <f t="shared" si="3"/>
        <v>epyc</v>
      </c>
      <c r="HM1" t="str">
        <f t="shared" si="3"/>
        <v>epyc</v>
      </c>
      <c r="HN1" t="str">
        <f t="shared" si="3"/>
        <v>epyc</v>
      </c>
      <c r="HO1" t="str">
        <f t="shared" si="3"/>
        <v>epyc</v>
      </c>
      <c r="HP1" t="str">
        <f t="shared" si="3"/>
        <v>epyc</v>
      </c>
      <c r="HQ1" t="str">
        <f t="shared" si="3"/>
        <v>epyc</v>
      </c>
      <c r="HR1" t="str">
        <f t="shared" si="3"/>
        <v>epyc</v>
      </c>
      <c r="HS1" t="str">
        <f t="shared" si="3"/>
        <v>epyc</v>
      </c>
      <c r="HT1" t="str">
        <f t="shared" si="3"/>
        <v>epyc</v>
      </c>
      <c r="HU1" t="str">
        <f t="shared" si="3"/>
        <v>epyc</v>
      </c>
      <c r="HV1" t="str">
        <f t="shared" si="3"/>
        <v>epyc</v>
      </c>
      <c r="HW1" t="str">
        <f t="shared" si="3"/>
        <v>epyc</v>
      </c>
      <c r="HX1" t="str">
        <f t="shared" si="3"/>
        <v>epyc</v>
      </c>
      <c r="HY1" t="str">
        <f t="shared" si="3"/>
        <v>epyc</v>
      </c>
      <c r="HZ1" t="str">
        <f t="shared" si="3"/>
        <v>epyc</v>
      </c>
      <c r="IA1" t="str">
        <f t="shared" si="3"/>
        <v>epyc</v>
      </c>
      <c r="IB1" t="str">
        <f t="shared" si="3"/>
        <v>epyc</v>
      </c>
      <c r="IC1" t="str">
        <f t="shared" si="3"/>
        <v>epyc</v>
      </c>
      <c r="ID1" t="str">
        <f t="shared" si="3"/>
        <v>epyc</v>
      </c>
      <c r="IE1" t="str">
        <f t="shared" si="3"/>
        <v>epyc</v>
      </c>
      <c r="IF1" t="str">
        <f t="shared" si="3"/>
        <v>epyc</v>
      </c>
      <c r="IG1" t="str">
        <f t="shared" si="3"/>
        <v>epyc</v>
      </c>
      <c r="IH1" t="str">
        <f t="shared" si="3"/>
        <v>epyc</v>
      </c>
      <c r="II1" t="str">
        <f t="shared" si="3"/>
        <v>epyc</v>
      </c>
      <c r="IJ1" t="str">
        <f t="shared" si="3"/>
        <v>epyc</v>
      </c>
      <c r="IK1" t="str">
        <f t="shared" si="3"/>
        <v>epyc</v>
      </c>
      <c r="IL1" t="str">
        <f t="shared" si="3"/>
        <v>epyc</v>
      </c>
      <c r="IM1" t="str">
        <f t="shared" si="3"/>
        <v>epyc</v>
      </c>
      <c r="IN1" t="str">
        <f t="shared" si="3"/>
        <v>epyc</v>
      </c>
      <c r="IO1" t="str">
        <f t="shared" si="3"/>
        <v>epyc</v>
      </c>
      <c r="IP1" t="str">
        <f t="shared" si="3"/>
        <v>epyc</v>
      </c>
      <c r="IQ1" t="str">
        <f t="shared" si="3"/>
        <v>epyc</v>
      </c>
      <c r="IR1" t="str">
        <f t="shared" si="3"/>
        <v>epyc</v>
      </c>
      <c r="IS1" t="str">
        <f t="shared" si="3"/>
        <v>epyc</v>
      </c>
      <c r="IT1" t="str">
        <f t="shared" si="3"/>
        <v>epyc</v>
      </c>
      <c r="IU1" t="str">
        <f t="shared" si="3"/>
        <v>epyc</v>
      </c>
      <c r="IV1" t="str">
        <f t="shared" si="3"/>
        <v>epyc</v>
      </c>
      <c r="IW1" t="str">
        <f t="shared" si="3"/>
        <v>epyc</v>
      </c>
      <c r="IX1" t="str">
        <f t="shared" ref="IX1:LI1" si="4">IF(IX12="",IW1,IX12)</f>
        <v>epyc</v>
      </c>
      <c r="IY1" t="str">
        <f t="shared" si="4"/>
        <v>epyc</v>
      </c>
      <c r="IZ1" t="str">
        <f t="shared" si="4"/>
        <v>epyc</v>
      </c>
      <c r="JA1" t="str">
        <f t="shared" si="4"/>
        <v>epyc</v>
      </c>
      <c r="JB1" t="str">
        <f t="shared" si="4"/>
        <v>epyc</v>
      </c>
      <c r="JC1" t="str">
        <f t="shared" si="4"/>
        <v>epyc</v>
      </c>
      <c r="JD1" t="str">
        <f t="shared" si="4"/>
        <v>epyc</v>
      </c>
      <c r="JE1" t="str">
        <f t="shared" si="4"/>
        <v>epyc</v>
      </c>
      <c r="JF1" t="str">
        <f t="shared" si="4"/>
        <v>epyc</v>
      </c>
      <c r="JG1" t="str">
        <f t="shared" si="4"/>
        <v>epyc</v>
      </c>
      <c r="JH1" t="str">
        <f t="shared" si="4"/>
        <v>epyc</v>
      </c>
      <c r="JI1" t="str">
        <f t="shared" si="4"/>
        <v>epyc</v>
      </c>
      <c r="JJ1" t="str">
        <f t="shared" si="4"/>
        <v>epyc</v>
      </c>
      <c r="JK1" t="str">
        <f t="shared" si="4"/>
        <v>epyc</v>
      </c>
      <c r="JL1" t="str">
        <f t="shared" si="4"/>
        <v>epyc</v>
      </c>
      <c r="JM1" t="str">
        <f t="shared" si="4"/>
        <v>epyc</v>
      </c>
      <c r="JN1" t="str">
        <f t="shared" si="4"/>
        <v>epyc</v>
      </c>
      <c r="JO1" t="str">
        <f t="shared" si="4"/>
        <v>epyc</v>
      </c>
      <c r="JP1" t="str">
        <f t="shared" si="4"/>
        <v>epyc</v>
      </c>
      <c r="JQ1" t="str">
        <f t="shared" si="4"/>
        <v>epyc</v>
      </c>
      <c r="JR1" t="str">
        <f t="shared" si="4"/>
        <v>epyc</v>
      </c>
      <c r="JS1" t="str">
        <f t="shared" si="4"/>
        <v>epyc</v>
      </c>
      <c r="JT1" t="str">
        <f t="shared" si="4"/>
        <v>epyc</v>
      </c>
      <c r="JU1" t="str">
        <f t="shared" si="4"/>
        <v>epyc</v>
      </c>
      <c r="JV1" t="str">
        <f t="shared" si="4"/>
        <v>epyc</v>
      </c>
      <c r="JW1" t="str">
        <f t="shared" si="4"/>
        <v>epyc</v>
      </c>
      <c r="JX1" t="str">
        <f t="shared" si="4"/>
        <v>epyc</v>
      </c>
      <c r="JY1" t="str">
        <f t="shared" si="4"/>
        <v>epyc</v>
      </c>
      <c r="JZ1" t="str">
        <f t="shared" si="4"/>
        <v>epyc</v>
      </c>
      <c r="KA1" t="str">
        <f t="shared" si="4"/>
        <v>epyc</v>
      </c>
      <c r="KB1" t="str">
        <f t="shared" si="4"/>
        <v>epyc</v>
      </c>
      <c r="KC1" t="str">
        <f t="shared" si="4"/>
        <v>epyc</v>
      </c>
      <c r="KD1" t="str">
        <f t="shared" si="4"/>
        <v>epyc</v>
      </c>
      <c r="KE1" t="str">
        <f t="shared" si="4"/>
        <v>epyc</v>
      </c>
      <c r="KF1" t="str">
        <f t="shared" si="4"/>
        <v>epyc</v>
      </c>
      <c r="KG1" t="str">
        <f t="shared" si="4"/>
        <v>epyc</v>
      </c>
      <c r="KH1" t="str">
        <f t="shared" si="4"/>
        <v>epyc</v>
      </c>
      <c r="KI1" t="str">
        <f t="shared" si="4"/>
        <v>epyc</v>
      </c>
      <c r="KJ1" t="str">
        <f t="shared" si="4"/>
        <v>epyc</v>
      </c>
      <c r="KK1" t="str">
        <f t="shared" si="4"/>
        <v>epyc</v>
      </c>
      <c r="KL1" t="str">
        <f t="shared" si="4"/>
        <v>epyc</v>
      </c>
      <c r="KM1" t="str">
        <f t="shared" si="4"/>
        <v>epyc</v>
      </c>
      <c r="KN1" t="str">
        <f t="shared" si="4"/>
        <v>epyc</v>
      </c>
      <c r="KO1" t="str">
        <f t="shared" si="4"/>
        <v>epyc</v>
      </c>
      <c r="KP1" t="str">
        <f t="shared" si="4"/>
        <v>epyc</v>
      </c>
      <c r="KQ1" t="str">
        <f t="shared" si="4"/>
        <v>epyc</v>
      </c>
      <c r="KR1" t="str">
        <f t="shared" si="4"/>
        <v>epyc</v>
      </c>
      <c r="KS1" t="str">
        <f t="shared" si="4"/>
        <v>epyc</v>
      </c>
      <c r="KT1" t="str">
        <f t="shared" si="4"/>
        <v>epyc</v>
      </c>
      <c r="KU1" t="str">
        <f t="shared" si="4"/>
        <v>epyc</v>
      </c>
      <c r="KV1" t="str">
        <f t="shared" si="4"/>
        <v>epyc</v>
      </c>
      <c r="KW1" t="str">
        <f t="shared" si="4"/>
        <v>epyc</v>
      </c>
      <c r="KX1" t="str">
        <f t="shared" si="4"/>
        <v>epyc</v>
      </c>
      <c r="KY1" t="str">
        <f t="shared" si="4"/>
        <v>epyc</v>
      </c>
      <c r="KZ1" t="str">
        <f t="shared" si="4"/>
        <v>epyc</v>
      </c>
      <c r="LA1" t="str">
        <f t="shared" si="4"/>
        <v>epyc</v>
      </c>
      <c r="LB1" t="str">
        <f t="shared" si="4"/>
        <v>epyc</v>
      </c>
      <c r="LC1" t="str">
        <f t="shared" si="4"/>
        <v>epyc</v>
      </c>
      <c r="LD1" t="str">
        <f t="shared" si="4"/>
        <v>epyc</v>
      </c>
      <c r="LE1" t="str">
        <f t="shared" si="4"/>
        <v>epyc</v>
      </c>
      <c r="LF1" t="str">
        <f t="shared" si="4"/>
        <v>epyc</v>
      </c>
      <c r="LG1" t="str">
        <f t="shared" si="4"/>
        <v>epyc</v>
      </c>
      <c r="LH1" t="str">
        <f t="shared" si="4"/>
        <v>epyc</v>
      </c>
      <c r="LI1" t="str">
        <f t="shared" si="4"/>
        <v>epyc</v>
      </c>
      <c r="LJ1" t="str">
        <f t="shared" ref="LJ1:NU1" si="5">IF(LJ12="",LI1,LJ12)</f>
        <v>epyc</v>
      </c>
      <c r="LK1" t="str">
        <f t="shared" si="5"/>
        <v>epyc</v>
      </c>
      <c r="LL1" t="str">
        <f t="shared" si="5"/>
        <v>epyc</v>
      </c>
      <c r="LM1" t="str">
        <f t="shared" si="5"/>
        <v>epyc</v>
      </c>
      <c r="LN1" t="str">
        <f t="shared" si="5"/>
        <v>epyc</v>
      </c>
      <c r="LO1" t="str">
        <f t="shared" si="5"/>
        <v>epyc</v>
      </c>
      <c r="LP1" t="str">
        <f t="shared" si="5"/>
        <v>epyc</v>
      </c>
      <c r="LQ1" t="str">
        <f t="shared" si="5"/>
        <v>epyc</v>
      </c>
      <c r="LR1" t="str">
        <f t="shared" si="5"/>
        <v>epyc</v>
      </c>
      <c r="LS1" t="str">
        <f t="shared" si="5"/>
        <v>epyc</v>
      </c>
      <c r="LT1" t="str">
        <f t="shared" si="5"/>
        <v>epyc</v>
      </c>
      <c r="LU1" t="str">
        <f t="shared" si="5"/>
        <v>epyc</v>
      </c>
      <c r="LV1" t="str">
        <f t="shared" si="5"/>
        <v>epyc</v>
      </c>
      <c r="LW1" t="str">
        <f t="shared" si="5"/>
        <v>epyc</v>
      </c>
      <c r="LX1" t="str">
        <f t="shared" si="5"/>
        <v>epyc</v>
      </c>
      <c r="LY1" t="str">
        <f t="shared" si="5"/>
        <v>epyc</v>
      </c>
      <c r="LZ1" t="str">
        <f t="shared" si="5"/>
        <v>epyc</v>
      </c>
      <c r="MA1" t="str">
        <f t="shared" si="5"/>
        <v>epyc</v>
      </c>
      <c r="MB1" t="str">
        <f t="shared" si="5"/>
        <v>epyc</v>
      </c>
      <c r="MC1" t="str">
        <f t="shared" si="5"/>
        <v>epyc</v>
      </c>
      <c r="MD1" t="str">
        <f t="shared" si="5"/>
        <v>epyc</v>
      </c>
      <c r="ME1" t="str">
        <f t="shared" si="5"/>
        <v>epyc</v>
      </c>
      <c r="MF1" t="str">
        <f t="shared" si="5"/>
        <v>epyc</v>
      </c>
      <c r="MG1" t="str">
        <f t="shared" si="5"/>
        <v>epyc</v>
      </c>
      <c r="MH1" t="str">
        <f t="shared" si="5"/>
        <v>epyc</v>
      </c>
      <c r="MI1" t="str">
        <f t="shared" si="5"/>
        <v>epyc</v>
      </c>
      <c r="MJ1" t="str">
        <f t="shared" si="5"/>
        <v>epyc</v>
      </c>
      <c r="MK1" t="str">
        <f t="shared" si="5"/>
        <v>epyc</v>
      </c>
      <c r="ML1" t="str">
        <f t="shared" si="5"/>
        <v>epyc</v>
      </c>
      <c r="MM1" t="str">
        <f t="shared" si="5"/>
        <v>epyc</v>
      </c>
      <c r="MN1" t="str">
        <f t="shared" si="5"/>
        <v>epyc</v>
      </c>
      <c r="MO1" t="str">
        <f t="shared" si="5"/>
        <v>epyc</v>
      </c>
      <c r="MP1" t="str">
        <f t="shared" si="5"/>
        <v>epyc</v>
      </c>
      <c r="MQ1" t="str">
        <f t="shared" si="5"/>
        <v>epyc</v>
      </c>
      <c r="MR1" t="str">
        <f t="shared" si="5"/>
        <v>epyc</v>
      </c>
      <c r="MS1" t="str">
        <f t="shared" si="5"/>
        <v>epyc</v>
      </c>
      <c r="MT1" t="str">
        <f t="shared" si="5"/>
        <v>epyc</v>
      </c>
      <c r="MU1" t="str">
        <f t="shared" si="5"/>
        <v>epyc</v>
      </c>
      <c r="MV1" t="str">
        <f t="shared" si="5"/>
        <v>epyc</v>
      </c>
      <c r="MW1" t="str">
        <f t="shared" si="5"/>
        <v>epyc</v>
      </c>
      <c r="MX1" t="str">
        <f t="shared" si="5"/>
        <v>epyc</v>
      </c>
      <c r="MY1" t="str">
        <f t="shared" si="5"/>
        <v>epyc</v>
      </c>
      <c r="MZ1" t="str">
        <f t="shared" si="5"/>
        <v>epyc</v>
      </c>
      <c r="NA1" t="str">
        <f t="shared" si="5"/>
        <v>epyc</v>
      </c>
      <c r="NB1" t="str">
        <f t="shared" si="5"/>
        <v>epyc</v>
      </c>
      <c r="NC1" t="str">
        <f t="shared" si="5"/>
        <v>epyc</v>
      </c>
      <c r="ND1" t="str">
        <f t="shared" si="5"/>
        <v>epyc</v>
      </c>
      <c r="NE1" t="str">
        <f t="shared" si="5"/>
        <v>epyc</v>
      </c>
      <c r="NF1" t="str">
        <f t="shared" si="5"/>
        <v>epyc</v>
      </c>
      <c r="NG1" t="str">
        <f t="shared" si="5"/>
        <v>epyc</v>
      </c>
      <c r="NH1" t="str">
        <f t="shared" si="5"/>
        <v>epyc</v>
      </c>
      <c r="NI1" t="str">
        <f t="shared" si="5"/>
        <v>epyc</v>
      </c>
      <c r="NJ1" t="str">
        <f t="shared" si="5"/>
        <v>epyc</v>
      </c>
      <c r="NK1" t="str">
        <f t="shared" si="5"/>
        <v>epyc</v>
      </c>
      <c r="NL1" t="str">
        <f t="shared" si="5"/>
        <v>epyc</v>
      </c>
      <c r="NM1" t="str">
        <f t="shared" si="5"/>
        <v>epyc</v>
      </c>
      <c r="NN1" t="str">
        <f t="shared" si="5"/>
        <v>epyc</v>
      </c>
      <c r="NO1" t="str">
        <f t="shared" si="5"/>
        <v>epyc</v>
      </c>
      <c r="NP1" t="str">
        <f t="shared" si="5"/>
        <v>epyc</v>
      </c>
      <c r="NQ1" t="str">
        <f t="shared" si="5"/>
        <v>epyc</v>
      </c>
      <c r="NR1" t="str">
        <f t="shared" si="5"/>
        <v>epyc</v>
      </c>
      <c r="NS1" t="str">
        <f t="shared" si="5"/>
        <v>epyc</v>
      </c>
      <c r="NT1" t="str">
        <f t="shared" si="5"/>
        <v>epyc</v>
      </c>
      <c r="NU1" t="str">
        <f t="shared" si="5"/>
        <v>epyc</v>
      </c>
    </row>
    <row r="2" spans="2:1018 1274:1466" x14ac:dyDescent="0.25">
      <c r="B2" t="str">
        <f t="shared" ref="B2:BM2" si="6">IF(B13="",A2,B13)</f>
        <v>dgemm</v>
      </c>
      <c r="C2" t="str">
        <f t="shared" si="6"/>
        <v>dgemm</v>
      </c>
      <c r="D2" t="str">
        <f t="shared" si="6"/>
        <v>dgemm</v>
      </c>
      <c r="E2" t="str">
        <f t="shared" si="6"/>
        <v>dgemm</v>
      </c>
      <c r="F2" t="str">
        <f t="shared" si="6"/>
        <v>dgemm</v>
      </c>
      <c r="G2" t="str">
        <f t="shared" si="6"/>
        <v>dgemm</v>
      </c>
      <c r="H2" t="str">
        <f t="shared" si="6"/>
        <v>dgemm</v>
      </c>
      <c r="I2" t="str">
        <f t="shared" si="6"/>
        <v>dgemm</v>
      </c>
      <c r="J2" t="str">
        <f t="shared" si="6"/>
        <v>dgemm</v>
      </c>
      <c r="K2" t="str">
        <f t="shared" si="6"/>
        <v>dgemm</v>
      </c>
      <c r="L2" t="str">
        <f t="shared" si="6"/>
        <v>dgemm</v>
      </c>
      <c r="M2" t="str">
        <f t="shared" si="6"/>
        <v>dgemm</v>
      </c>
      <c r="N2" t="str">
        <f t="shared" si="6"/>
        <v>dgemm</v>
      </c>
      <c r="O2" t="str">
        <f t="shared" si="6"/>
        <v>dgemm</v>
      </c>
      <c r="P2" t="str">
        <f t="shared" si="6"/>
        <v>dgemm</v>
      </c>
      <c r="Q2" t="str">
        <f t="shared" si="6"/>
        <v>dgemm</v>
      </c>
      <c r="R2" t="str">
        <f t="shared" si="6"/>
        <v>dgemm</v>
      </c>
      <c r="S2" t="str">
        <f t="shared" si="6"/>
        <v>dgemm</v>
      </c>
      <c r="T2" t="str">
        <f t="shared" si="6"/>
        <v>dgemm</v>
      </c>
      <c r="U2" t="str">
        <f t="shared" si="6"/>
        <v>dgemm</v>
      </c>
      <c r="V2" t="str">
        <f t="shared" si="6"/>
        <v>dgemm</v>
      </c>
      <c r="W2" t="str">
        <f t="shared" si="6"/>
        <v>dgemm</v>
      </c>
      <c r="X2" t="str">
        <f t="shared" si="6"/>
        <v>dgemm</v>
      </c>
      <c r="Y2" t="str">
        <f t="shared" si="6"/>
        <v>dgemm</v>
      </c>
      <c r="Z2" t="str">
        <f t="shared" si="6"/>
        <v>dgemm</v>
      </c>
      <c r="AA2" t="str">
        <f t="shared" si="6"/>
        <v>dgemm</v>
      </c>
      <c r="AB2" t="str">
        <f t="shared" si="6"/>
        <v>dgemm</v>
      </c>
      <c r="AC2" t="str">
        <f t="shared" si="6"/>
        <v>dgemm</v>
      </c>
      <c r="AD2" t="str">
        <f t="shared" si="6"/>
        <v>dgemm</v>
      </c>
      <c r="AE2" t="str">
        <f t="shared" si="6"/>
        <v>dgemm</v>
      </c>
      <c r="AF2" t="str">
        <f t="shared" si="6"/>
        <v>dgemm</v>
      </c>
      <c r="AG2" t="str">
        <f t="shared" si="6"/>
        <v>dgemm</v>
      </c>
      <c r="AH2" t="str">
        <f t="shared" si="6"/>
        <v>dgemm</v>
      </c>
      <c r="AI2" t="str">
        <f t="shared" si="6"/>
        <v>dgemm</v>
      </c>
      <c r="AJ2" t="str">
        <f t="shared" si="6"/>
        <v>dgemm</v>
      </c>
      <c r="AK2" t="str">
        <f t="shared" si="6"/>
        <v>dgemm</v>
      </c>
      <c r="AL2" t="str">
        <f t="shared" si="6"/>
        <v>dgemm</v>
      </c>
      <c r="AM2" t="str">
        <f t="shared" si="6"/>
        <v>dgemm</v>
      </c>
      <c r="AN2" t="str">
        <f t="shared" si="6"/>
        <v>dgemm</v>
      </c>
      <c r="AO2" t="str">
        <f t="shared" si="6"/>
        <v>dgemm</v>
      </c>
      <c r="AP2" t="str">
        <f t="shared" si="6"/>
        <v>dgemm</v>
      </c>
      <c r="AQ2" t="str">
        <f t="shared" si="6"/>
        <v>dgemm</v>
      </c>
      <c r="AR2" t="str">
        <f t="shared" si="6"/>
        <v>dgemm</v>
      </c>
      <c r="AS2" t="str">
        <f t="shared" si="6"/>
        <v>dgemm</v>
      </c>
      <c r="AT2" t="str">
        <f t="shared" si="6"/>
        <v>dgemm</v>
      </c>
      <c r="AU2" t="str">
        <f t="shared" si="6"/>
        <v>dgemm</v>
      </c>
      <c r="AV2" t="str">
        <f t="shared" si="6"/>
        <v>dgemm</v>
      </c>
      <c r="AW2" t="str">
        <f t="shared" si="6"/>
        <v>dgemm</v>
      </c>
      <c r="AX2" t="str">
        <f t="shared" si="6"/>
        <v>dgemm</v>
      </c>
      <c r="AY2" t="str">
        <f t="shared" si="6"/>
        <v>dgemm</v>
      </c>
      <c r="AZ2" t="str">
        <f t="shared" si="6"/>
        <v>dgemm</v>
      </c>
      <c r="BA2" t="str">
        <f t="shared" si="6"/>
        <v>dgemm</v>
      </c>
      <c r="BB2" t="str">
        <f t="shared" si="6"/>
        <v>dgemm</v>
      </c>
      <c r="BC2" t="str">
        <f t="shared" si="6"/>
        <v>dgemm</v>
      </c>
      <c r="BD2" t="str">
        <f t="shared" si="6"/>
        <v>dgemm</v>
      </c>
      <c r="BE2" t="str">
        <f t="shared" si="6"/>
        <v>dgemm</v>
      </c>
      <c r="BF2" t="str">
        <f t="shared" si="6"/>
        <v>dgemm</v>
      </c>
      <c r="BG2" t="str">
        <f t="shared" si="6"/>
        <v>dgemm</v>
      </c>
      <c r="BH2" t="str">
        <f t="shared" si="6"/>
        <v>dgemm</v>
      </c>
      <c r="BI2" t="str">
        <f t="shared" si="6"/>
        <v>dgemm</v>
      </c>
      <c r="BJ2" t="str">
        <f t="shared" si="6"/>
        <v>dgemm</v>
      </c>
      <c r="BK2" t="str">
        <f t="shared" si="6"/>
        <v>dgemm</v>
      </c>
      <c r="BL2" t="str">
        <f t="shared" si="6"/>
        <v>dgemm</v>
      </c>
      <c r="BM2" t="str">
        <f t="shared" si="6"/>
        <v>dgemm</v>
      </c>
      <c r="BN2" t="str">
        <f t="shared" ref="BN2:DY2" si="7">IF(BN13="",BM2,BN13)</f>
        <v>dgemm</v>
      </c>
      <c r="BO2" t="str">
        <f t="shared" si="7"/>
        <v>dgemm</v>
      </c>
      <c r="BP2" t="str">
        <f t="shared" si="7"/>
        <v>dgemm</v>
      </c>
      <c r="BQ2" t="str">
        <f t="shared" si="7"/>
        <v>dgemm</v>
      </c>
      <c r="BR2" t="str">
        <f t="shared" si="7"/>
        <v>dgemm</v>
      </c>
      <c r="BS2" t="str">
        <f t="shared" si="7"/>
        <v>dgemm</v>
      </c>
      <c r="BT2" t="str">
        <f t="shared" si="7"/>
        <v>dgemm</v>
      </c>
      <c r="BU2" t="str">
        <f t="shared" si="7"/>
        <v>dgemm</v>
      </c>
      <c r="BV2" t="str">
        <f t="shared" si="7"/>
        <v>dgemm</v>
      </c>
      <c r="BW2" t="str">
        <f t="shared" si="7"/>
        <v>dgemm</v>
      </c>
      <c r="BX2" t="str">
        <f t="shared" si="7"/>
        <v>dgemm</v>
      </c>
      <c r="BY2" t="str">
        <f t="shared" si="7"/>
        <v>dgemm</v>
      </c>
      <c r="BZ2" t="str">
        <f t="shared" si="7"/>
        <v>dgemm</v>
      </c>
      <c r="CA2" t="str">
        <f t="shared" si="7"/>
        <v>dgemm</v>
      </c>
      <c r="CB2" t="str">
        <f t="shared" si="7"/>
        <v>dgemm</v>
      </c>
      <c r="CC2" t="str">
        <f t="shared" si="7"/>
        <v>dgemm</v>
      </c>
      <c r="CD2" t="str">
        <f t="shared" si="7"/>
        <v>dgemm</v>
      </c>
      <c r="CE2" t="str">
        <f t="shared" si="7"/>
        <v>dgemm</v>
      </c>
      <c r="CF2" t="str">
        <f t="shared" si="7"/>
        <v>dgemm</v>
      </c>
      <c r="CG2" t="str">
        <f t="shared" si="7"/>
        <v>dgemm</v>
      </c>
      <c r="CH2" t="str">
        <f t="shared" si="7"/>
        <v>dgemm</v>
      </c>
      <c r="CI2" t="str">
        <f t="shared" si="7"/>
        <v>dgemm</v>
      </c>
      <c r="CJ2" t="str">
        <f t="shared" si="7"/>
        <v>dgemm</v>
      </c>
      <c r="CK2" t="str">
        <f t="shared" si="7"/>
        <v>dgemm</v>
      </c>
      <c r="CL2" t="str">
        <f t="shared" si="7"/>
        <v>dgemm</v>
      </c>
      <c r="CM2" t="str">
        <f t="shared" si="7"/>
        <v>dgemm</v>
      </c>
      <c r="CN2" t="str">
        <f t="shared" si="7"/>
        <v>dgemm</v>
      </c>
      <c r="CO2" t="str">
        <f t="shared" si="7"/>
        <v>dgemm</v>
      </c>
      <c r="CP2" t="str">
        <f t="shared" si="7"/>
        <v>dgemm</v>
      </c>
      <c r="CQ2" t="str">
        <f t="shared" si="7"/>
        <v>dgemm</v>
      </c>
      <c r="CR2" t="str">
        <f t="shared" si="7"/>
        <v>dgemm</v>
      </c>
      <c r="CS2" t="str">
        <f t="shared" si="7"/>
        <v>dgemm</v>
      </c>
      <c r="CT2" t="str">
        <f t="shared" si="7"/>
        <v>dgemm</v>
      </c>
      <c r="CU2" t="str">
        <f t="shared" si="7"/>
        <v>dgemm</v>
      </c>
      <c r="CV2" t="str">
        <f t="shared" si="7"/>
        <v>dgemm</v>
      </c>
      <c r="CW2" t="str">
        <f t="shared" si="7"/>
        <v>dgemm</v>
      </c>
      <c r="CX2" t="str">
        <f t="shared" si="7"/>
        <v>dgemm</v>
      </c>
      <c r="CY2" t="str">
        <f t="shared" si="7"/>
        <v>dgemm</v>
      </c>
      <c r="CZ2" t="str">
        <f t="shared" si="7"/>
        <v>dgemm</v>
      </c>
      <c r="DA2" t="str">
        <f t="shared" si="7"/>
        <v>dgemm</v>
      </c>
      <c r="DB2" t="str">
        <f t="shared" si="7"/>
        <v>dgemm</v>
      </c>
      <c r="DC2" t="str">
        <f t="shared" si="7"/>
        <v>dgemm</v>
      </c>
      <c r="DD2" t="str">
        <f t="shared" si="7"/>
        <v>dgemm</v>
      </c>
      <c r="DE2" t="str">
        <f t="shared" si="7"/>
        <v>dgemm</v>
      </c>
      <c r="DF2" t="str">
        <f t="shared" si="7"/>
        <v>dgemm</v>
      </c>
      <c r="DG2" t="str">
        <f t="shared" si="7"/>
        <v>dgemm</v>
      </c>
      <c r="DH2" t="str">
        <f t="shared" si="7"/>
        <v>dgemm</v>
      </c>
      <c r="DI2" t="str">
        <f t="shared" si="7"/>
        <v>dgemm</v>
      </c>
      <c r="DJ2" t="str">
        <f t="shared" si="7"/>
        <v>dgemm</v>
      </c>
      <c r="DK2" t="str">
        <f t="shared" si="7"/>
        <v>dgemm</v>
      </c>
      <c r="DL2" t="str">
        <f t="shared" si="7"/>
        <v>dgemm</v>
      </c>
      <c r="DM2" t="str">
        <f t="shared" si="7"/>
        <v>dgemm</v>
      </c>
      <c r="DN2" t="str">
        <f t="shared" si="7"/>
        <v>dgemm</v>
      </c>
      <c r="DO2" t="str">
        <f t="shared" si="7"/>
        <v>dgemm</v>
      </c>
      <c r="DP2" t="str">
        <f t="shared" si="7"/>
        <v>dgemm</v>
      </c>
      <c r="DQ2" t="str">
        <f t="shared" si="7"/>
        <v>dgemm</v>
      </c>
      <c r="DR2" t="str">
        <f t="shared" si="7"/>
        <v>dgemm</v>
      </c>
      <c r="DS2" t="str">
        <f t="shared" si="7"/>
        <v>dgemm</v>
      </c>
      <c r="DT2" t="str">
        <f t="shared" si="7"/>
        <v>dgemm</v>
      </c>
      <c r="DU2" t="str">
        <f t="shared" si="7"/>
        <v>dgemm</v>
      </c>
      <c r="DV2" t="str">
        <f t="shared" si="7"/>
        <v>dgemm</v>
      </c>
      <c r="DW2" t="str">
        <f t="shared" si="7"/>
        <v>dgemm</v>
      </c>
      <c r="DX2" t="str">
        <f t="shared" si="7"/>
        <v>dgemm</v>
      </c>
      <c r="DY2" t="str">
        <f t="shared" si="7"/>
        <v>dgemm</v>
      </c>
      <c r="DZ2" t="str">
        <f t="shared" ref="DZ2:GK2" si="8">IF(DZ13="",DY2,DZ13)</f>
        <v>dgemm</v>
      </c>
      <c r="EA2" t="str">
        <f t="shared" si="8"/>
        <v>dgemm</v>
      </c>
      <c r="EB2" t="str">
        <f t="shared" si="8"/>
        <v>dgemm</v>
      </c>
      <c r="EC2" t="str">
        <f t="shared" si="8"/>
        <v>dgemm</v>
      </c>
      <c r="ED2" t="str">
        <f t="shared" si="8"/>
        <v>dgemm</v>
      </c>
      <c r="EE2" t="str">
        <f t="shared" si="8"/>
        <v>dgemm</v>
      </c>
      <c r="EF2" t="str">
        <f t="shared" si="8"/>
        <v>dgemm</v>
      </c>
      <c r="EG2" t="str">
        <f t="shared" si="8"/>
        <v>dgemm</v>
      </c>
      <c r="EH2" t="str">
        <f t="shared" si="8"/>
        <v>dgemm</v>
      </c>
      <c r="EI2" t="str">
        <f t="shared" si="8"/>
        <v>dgemm</v>
      </c>
      <c r="EJ2" t="str">
        <f t="shared" si="8"/>
        <v>dgemm</v>
      </c>
      <c r="EK2" t="str">
        <f t="shared" si="8"/>
        <v>dgemm</v>
      </c>
      <c r="EL2" t="str">
        <f t="shared" si="8"/>
        <v>dgemm</v>
      </c>
      <c r="EM2" t="str">
        <f t="shared" si="8"/>
        <v>dgemm</v>
      </c>
      <c r="EN2" t="str">
        <f t="shared" si="8"/>
        <v>dgemm</v>
      </c>
      <c r="EO2" t="str">
        <f t="shared" si="8"/>
        <v>dgemm</v>
      </c>
      <c r="EP2" t="str">
        <f t="shared" si="8"/>
        <v>dgemm</v>
      </c>
      <c r="EQ2" t="str">
        <f t="shared" si="8"/>
        <v>dgemm</v>
      </c>
      <c r="ER2" t="str">
        <f t="shared" si="8"/>
        <v>dgemm</v>
      </c>
      <c r="ES2" t="str">
        <f t="shared" si="8"/>
        <v>dgemm</v>
      </c>
      <c r="ET2" t="str">
        <f t="shared" si="8"/>
        <v>dgemm</v>
      </c>
      <c r="EU2" t="str">
        <f t="shared" si="8"/>
        <v>dgemm</v>
      </c>
      <c r="EV2" t="str">
        <f t="shared" si="8"/>
        <v>dgemm</v>
      </c>
      <c r="EW2" t="str">
        <f t="shared" si="8"/>
        <v>dgemm</v>
      </c>
      <c r="EX2" t="str">
        <f t="shared" si="8"/>
        <v>dgemm</v>
      </c>
      <c r="EY2" t="str">
        <f t="shared" si="8"/>
        <v>dgemm</v>
      </c>
      <c r="EZ2" t="str">
        <f t="shared" si="8"/>
        <v>dgemm</v>
      </c>
      <c r="FA2" t="str">
        <f t="shared" si="8"/>
        <v>dgemm</v>
      </c>
      <c r="FB2" t="str">
        <f t="shared" si="8"/>
        <v>dgemm</v>
      </c>
      <c r="FC2" t="str">
        <f t="shared" si="8"/>
        <v>dgemm</v>
      </c>
      <c r="FD2" t="str">
        <f t="shared" si="8"/>
        <v>dgemm</v>
      </c>
      <c r="FE2" t="str">
        <f t="shared" si="8"/>
        <v>dgemm</v>
      </c>
      <c r="FF2" t="str">
        <f t="shared" si="8"/>
        <v>dgemm</v>
      </c>
      <c r="FG2" t="str">
        <f t="shared" si="8"/>
        <v>dgemm</v>
      </c>
      <c r="FH2" t="str">
        <f t="shared" si="8"/>
        <v>dgemm</v>
      </c>
      <c r="FI2" t="str">
        <f t="shared" si="8"/>
        <v>dgemm</v>
      </c>
      <c r="FJ2" t="str">
        <f t="shared" si="8"/>
        <v>dgemm</v>
      </c>
      <c r="FK2" t="str">
        <f t="shared" si="8"/>
        <v>dgemm</v>
      </c>
      <c r="FL2" t="str">
        <f t="shared" si="8"/>
        <v>dgemm</v>
      </c>
      <c r="FM2" t="str">
        <f t="shared" si="8"/>
        <v>dgemm</v>
      </c>
      <c r="FN2" t="str">
        <f t="shared" si="8"/>
        <v>dgemm</v>
      </c>
      <c r="FO2" t="str">
        <f t="shared" si="8"/>
        <v>dgemm</v>
      </c>
      <c r="FP2" t="str">
        <f t="shared" si="8"/>
        <v>dgemm</v>
      </c>
      <c r="FQ2" t="str">
        <f t="shared" si="8"/>
        <v>dgemm</v>
      </c>
      <c r="FR2" t="str">
        <f t="shared" si="8"/>
        <v>dgemm</v>
      </c>
      <c r="FS2" t="str">
        <f t="shared" si="8"/>
        <v>dgemm</v>
      </c>
      <c r="FT2" t="str">
        <f t="shared" si="8"/>
        <v>dgemm</v>
      </c>
      <c r="FU2" t="str">
        <f t="shared" si="8"/>
        <v>dgemm</v>
      </c>
      <c r="FV2" t="str">
        <f t="shared" si="8"/>
        <v>dgemm</v>
      </c>
      <c r="FW2" t="str">
        <f t="shared" si="8"/>
        <v>dgemm</v>
      </c>
      <c r="FX2" t="str">
        <f t="shared" si="8"/>
        <v>dgemm</v>
      </c>
      <c r="FY2" t="str">
        <f t="shared" si="8"/>
        <v>dgemm</v>
      </c>
      <c r="FZ2" t="str">
        <f t="shared" si="8"/>
        <v>dgemm</v>
      </c>
      <c r="GA2" t="str">
        <f t="shared" si="8"/>
        <v>dgemm</v>
      </c>
      <c r="GB2" t="str">
        <f t="shared" si="8"/>
        <v>dgemm</v>
      </c>
      <c r="GC2" t="str">
        <f t="shared" si="8"/>
        <v>dgemm</v>
      </c>
      <c r="GD2" t="str">
        <f t="shared" si="8"/>
        <v>dgemm</v>
      </c>
      <c r="GE2" t="str">
        <f t="shared" si="8"/>
        <v>dgemm</v>
      </c>
      <c r="GF2" t="str">
        <f t="shared" si="8"/>
        <v>dgemm</v>
      </c>
      <c r="GG2" t="str">
        <f t="shared" si="8"/>
        <v>dgemm</v>
      </c>
      <c r="GH2" t="str">
        <f t="shared" si="8"/>
        <v>dgemm</v>
      </c>
      <c r="GI2" t="str">
        <f t="shared" si="8"/>
        <v>dgemm</v>
      </c>
      <c r="GJ2" t="str">
        <f t="shared" si="8"/>
        <v>dgemm</v>
      </c>
      <c r="GK2" t="str">
        <f t="shared" si="8"/>
        <v>dgemm</v>
      </c>
      <c r="GL2" t="str">
        <f t="shared" ref="GL2:IW2" si="9">IF(GL13="",GK2,GL13)</f>
        <v>dgemm</v>
      </c>
      <c r="GM2" t="str">
        <f t="shared" si="9"/>
        <v>dgemm</v>
      </c>
      <c r="GN2" t="str">
        <f t="shared" si="9"/>
        <v>dgemm</v>
      </c>
      <c r="GO2" t="str">
        <f t="shared" si="9"/>
        <v>dgemm</v>
      </c>
      <c r="GP2" t="str">
        <f t="shared" si="9"/>
        <v>dgemm</v>
      </c>
      <c r="GQ2" t="str">
        <f t="shared" si="9"/>
        <v>dgemm</v>
      </c>
      <c r="GR2" t="str">
        <f t="shared" si="9"/>
        <v>dgemm</v>
      </c>
      <c r="GS2" t="str">
        <f t="shared" si="9"/>
        <v>dgemm</v>
      </c>
      <c r="GT2" t="str">
        <f t="shared" si="9"/>
        <v>dgemm</v>
      </c>
      <c r="GU2" t="str">
        <f t="shared" si="9"/>
        <v>dgemm</v>
      </c>
      <c r="GV2" t="str">
        <f t="shared" si="9"/>
        <v>dgemm</v>
      </c>
      <c r="GW2" t="str">
        <f t="shared" si="9"/>
        <v>dgemm</v>
      </c>
      <c r="GX2" t="str">
        <f t="shared" si="9"/>
        <v>dgemm</v>
      </c>
      <c r="GY2" t="str">
        <f t="shared" si="9"/>
        <v>dgemm</v>
      </c>
      <c r="GZ2" t="str">
        <f t="shared" si="9"/>
        <v>dgemm</v>
      </c>
      <c r="HA2" t="str">
        <f t="shared" si="9"/>
        <v>dgemm</v>
      </c>
      <c r="HB2" t="str">
        <f t="shared" si="9"/>
        <v>dgemm</v>
      </c>
      <c r="HC2" t="str">
        <f t="shared" si="9"/>
        <v>dgemm</v>
      </c>
      <c r="HD2" t="str">
        <f t="shared" si="9"/>
        <v>dgemm</v>
      </c>
      <c r="HE2" t="str">
        <f t="shared" si="9"/>
        <v>dgemm</v>
      </c>
      <c r="HF2" t="str">
        <f t="shared" si="9"/>
        <v>dgemm</v>
      </c>
      <c r="HG2" t="str">
        <f t="shared" si="9"/>
        <v>dgemm</v>
      </c>
      <c r="HH2" t="str">
        <f t="shared" si="9"/>
        <v>dgemm</v>
      </c>
      <c r="HI2" t="str">
        <f t="shared" si="9"/>
        <v>dgemm</v>
      </c>
      <c r="HJ2" t="str">
        <f t="shared" si="9"/>
        <v>dgemm</v>
      </c>
      <c r="HK2" t="str">
        <f t="shared" si="9"/>
        <v>dgemm</v>
      </c>
      <c r="HL2" t="str">
        <f t="shared" si="9"/>
        <v>dgemm</v>
      </c>
      <c r="HM2" t="str">
        <f t="shared" si="9"/>
        <v>dgemm</v>
      </c>
      <c r="HN2" t="str">
        <f t="shared" si="9"/>
        <v>dgemm</v>
      </c>
      <c r="HO2" t="str">
        <f t="shared" si="9"/>
        <v>dgemm</v>
      </c>
      <c r="HP2" t="str">
        <f t="shared" si="9"/>
        <v>dgemm</v>
      </c>
      <c r="HQ2" t="str">
        <f t="shared" si="9"/>
        <v>dgemm</v>
      </c>
      <c r="HR2" t="str">
        <f t="shared" si="9"/>
        <v>dgemm</v>
      </c>
      <c r="HS2" t="str">
        <f t="shared" si="9"/>
        <v>dgemm</v>
      </c>
      <c r="HT2" t="str">
        <f t="shared" si="9"/>
        <v>dgemm</v>
      </c>
      <c r="HU2" t="str">
        <f t="shared" si="9"/>
        <v>dgemm</v>
      </c>
      <c r="HV2" t="str">
        <f t="shared" si="9"/>
        <v>dgemm</v>
      </c>
      <c r="HW2" t="str">
        <f t="shared" si="9"/>
        <v>dgemm</v>
      </c>
      <c r="HX2" t="str">
        <f t="shared" si="9"/>
        <v>dgemm</v>
      </c>
      <c r="HY2" t="str">
        <f t="shared" si="9"/>
        <v>dgemm</v>
      </c>
      <c r="HZ2" t="str">
        <f t="shared" si="9"/>
        <v>dgemm</v>
      </c>
      <c r="IA2" t="str">
        <f t="shared" si="9"/>
        <v>dgemm</v>
      </c>
      <c r="IB2" t="str">
        <f t="shared" si="9"/>
        <v>dgemm</v>
      </c>
      <c r="IC2" t="str">
        <f t="shared" si="9"/>
        <v>dgemm</v>
      </c>
      <c r="ID2" t="str">
        <f t="shared" si="9"/>
        <v>dgemm</v>
      </c>
      <c r="IE2" t="str">
        <f t="shared" si="9"/>
        <v>dgemm</v>
      </c>
      <c r="IF2" t="str">
        <f t="shared" si="9"/>
        <v>dgemm</v>
      </c>
      <c r="IG2" t="str">
        <f t="shared" si="9"/>
        <v>dgemm</v>
      </c>
      <c r="IH2" t="str">
        <f t="shared" si="9"/>
        <v>dgemm</v>
      </c>
      <c r="II2" t="str">
        <f t="shared" si="9"/>
        <v>dgemm</v>
      </c>
      <c r="IJ2" t="str">
        <f t="shared" si="9"/>
        <v>dgemm</v>
      </c>
      <c r="IK2" t="str">
        <f t="shared" si="9"/>
        <v>dgemm</v>
      </c>
      <c r="IL2" t="str">
        <f t="shared" si="9"/>
        <v>dgemm</v>
      </c>
      <c r="IM2" t="str">
        <f t="shared" si="9"/>
        <v>dgemm</v>
      </c>
      <c r="IN2" t="str">
        <f t="shared" si="9"/>
        <v>dgemm</v>
      </c>
      <c r="IO2" t="str">
        <f t="shared" si="9"/>
        <v>dgemm</v>
      </c>
      <c r="IP2" t="str">
        <f t="shared" si="9"/>
        <v>dgemm</v>
      </c>
      <c r="IQ2" t="str">
        <f t="shared" si="9"/>
        <v>dgemm</v>
      </c>
      <c r="IR2" t="str">
        <f t="shared" si="9"/>
        <v>dgemm</v>
      </c>
      <c r="IS2" t="str">
        <f t="shared" si="9"/>
        <v>dgemm</v>
      </c>
      <c r="IT2" t="str">
        <f t="shared" si="9"/>
        <v>dgemm</v>
      </c>
      <c r="IU2" t="str">
        <f t="shared" si="9"/>
        <v>dgemm</v>
      </c>
      <c r="IV2" t="str">
        <f t="shared" si="9"/>
        <v>dgemm</v>
      </c>
      <c r="IW2" t="str">
        <f t="shared" si="9"/>
        <v>dgemm</v>
      </c>
      <c r="IX2" t="str">
        <f t="shared" ref="IX2:LI2" si="10">IF(IX13="",IW2,IX13)</f>
        <v>dgemm</v>
      </c>
      <c r="IY2" t="str">
        <f t="shared" si="10"/>
        <v>dgemm</v>
      </c>
      <c r="IZ2" t="str">
        <f t="shared" si="10"/>
        <v>dgemm</v>
      </c>
      <c r="JA2" t="str">
        <f t="shared" si="10"/>
        <v>dgemm</v>
      </c>
      <c r="JB2" t="str">
        <f t="shared" si="10"/>
        <v>dgemm</v>
      </c>
      <c r="JC2" t="str">
        <f t="shared" si="10"/>
        <v>dgemm</v>
      </c>
      <c r="JD2" t="str">
        <f t="shared" si="10"/>
        <v>dgemm</v>
      </c>
      <c r="JE2" t="str">
        <f t="shared" si="10"/>
        <v>dgemm</v>
      </c>
      <c r="JF2" t="str">
        <f t="shared" si="10"/>
        <v>dgemm</v>
      </c>
      <c r="JG2" t="str">
        <f t="shared" si="10"/>
        <v>dgemm</v>
      </c>
      <c r="JH2" t="str">
        <f t="shared" si="10"/>
        <v>dgemm</v>
      </c>
      <c r="JI2" t="str">
        <f t="shared" si="10"/>
        <v>dgemm</v>
      </c>
      <c r="JJ2" t="str">
        <f t="shared" si="10"/>
        <v>dgemm</v>
      </c>
      <c r="JK2" t="str">
        <f t="shared" si="10"/>
        <v>dgemm</v>
      </c>
      <c r="JL2" t="str">
        <f t="shared" si="10"/>
        <v>dgemm</v>
      </c>
      <c r="JM2" t="str">
        <f t="shared" si="10"/>
        <v>dgemm</v>
      </c>
      <c r="JN2" t="str">
        <f t="shared" si="10"/>
        <v>dgemm</v>
      </c>
      <c r="JO2" t="str">
        <f t="shared" si="10"/>
        <v>dgemm</v>
      </c>
      <c r="JP2" t="str">
        <f t="shared" si="10"/>
        <v>dgemm</v>
      </c>
      <c r="JQ2" t="str">
        <f t="shared" si="10"/>
        <v>dgemm</v>
      </c>
      <c r="JR2" t="str">
        <f t="shared" si="10"/>
        <v>dgemm</v>
      </c>
      <c r="JS2" t="str">
        <f t="shared" si="10"/>
        <v>dgemm</v>
      </c>
      <c r="JT2" t="str">
        <f t="shared" si="10"/>
        <v>dgemm</v>
      </c>
      <c r="JU2" t="str">
        <f t="shared" si="10"/>
        <v>dgemm</v>
      </c>
      <c r="JV2" t="str">
        <f t="shared" si="10"/>
        <v>dgemm</v>
      </c>
      <c r="JW2" t="str">
        <f t="shared" si="10"/>
        <v>dgemm</v>
      </c>
      <c r="JX2" t="str">
        <f t="shared" si="10"/>
        <v>dgemm</v>
      </c>
      <c r="JY2" t="str">
        <f t="shared" si="10"/>
        <v>dgemm</v>
      </c>
      <c r="JZ2" t="str">
        <f t="shared" si="10"/>
        <v>dgemm</v>
      </c>
      <c r="KA2" t="str">
        <f t="shared" si="10"/>
        <v>dgemm</v>
      </c>
      <c r="KB2" t="str">
        <f t="shared" si="10"/>
        <v>dgemm</v>
      </c>
      <c r="KC2" t="str">
        <f t="shared" si="10"/>
        <v>dgemm</v>
      </c>
      <c r="KD2" t="str">
        <f t="shared" si="10"/>
        <v>dgemm</v>
      </c>
      <c r="KE2" t="str">
        <f t="shared" si="10"/>
        <v>dgemm</v>
      </c>
      <c r="KF2" t="str">
        <f t="shared" si="10"/>
        <v>dgemm</v>
      </c>
      <c r="KG2" t="str">
        <f t="shared" si="10"/>
        <v>dgemm</v>
      </c>
      <c r="KH2" t="str">
        <f t="shared" si="10"/>
        <v>dgemm</v>
      </c>
      <c r="KI2" t="str">
        <f t="shared" si="10"/>
        <v>dgemm</v>
      </c>
      <c r="KJ2" t="str">
        <f t="shared" si="10"/>
        <v>dgemm</v>
      </c>
      <c r="KK2" t="str">
        <f t="shared" si="10"/>
        <v>dgemm</v>
      </c>
      <c r="KL2" t="str">
        <f t="shared" si="10"/>
        <v>dgemm</v>
      </c>
      <c r="KM2" t="str">
        <f t="shared" si="10"/>
        <v>dgemm</v>
      </c>
      <c r="KN2" t="str">
        <f t="shared" si="10"/>
        <v>dgemm</v>
      </c>
      <c r="KO2" t="str">
        <f t="shared" si="10"/>
        <v>dgemm</v>
      </c>
      <c r="KP2" t="str">
        <f t="shared" si="10"/>
        <v>dgemm</v>
      </c>
      <c r="KQ2" t="str">
        <f t="shared" si="10"/>
        <v>dgemm</v>
      </c>
      <c r="KR2" t="str">
        <f t="shared" si="10"/>
        <v>dgemm</v>
      </c>
      <c r="KS2" t="str">
        <f t="shared" si="10"/>
        <v>dgemm</v>
      </c>
      <c r="KT2" t="str">
        <f t="shared" si="10"/>
        <v>dgemm</v>
      </c>
      <c r="KU2" t="str">
        <f t="shared" si="10"/>
        <v>dgemm</v>
      </c>
      <c r="KV2" t="str">
        <f t="shared" si="10"/>
        <v>dgemm</v>
      </c>
      <c r="KW2" t="str">
        <f t="shared" si="10"/>
        <v>dgemm</v>
      </c>
      <c r="KX2" t="str">
        <f t="shared" si="10"/>
        <v>dgemm</v>
      </c>
      <c r="KY2" t="str">
        <f t="shared" si="10"/>
        <v>dgemm</v>
      </c>
      <c r="KZ2" t="str">
        <f t="shared" si="10"/>
        <v>dgemm</v>
      </c>
      <c r="LA2" t="str">
        <f t="shared" si="10"/>
        <v>dgemm</v>
      </c>
      <c r="LB2" t="str">
        <f t="shared" si="10"/>
        <v>dgemm</v>
      </c>
      <c r="LC2" t="str">
        <f t="shared" si="10"/>
        <v>dgemm</v>
      </c>
      <c r="LD2" t="str">
        <f t="shared" si="10"/>
        <v>dgemm</v>
      </c>
      <c r="LE2" t="str">
        <f t="shared" si="10"/>
        <v>dgemm</v>
      </c>
      <c r="LF2" t="str">
        <f t="shared" si="10"/>
        <v>dgemm</v>
      </c>
      <c r="LG2" t="str">
        <f t="shared" si="10"/>
        <v>dgemm</v>
      </c>
      <c r="LH2" t="str">
        <f t="shared" si="10"/>
        <v>dgemm</v>
      </c>
      <c r="LI2" t="str">
        <f t="shared" si="10"/>
        <v>dgemm</v>
      </c>
      <c r="LJ2" t="str">
        <f t="shared" ref="LJ2:NU2" si="11">IF(LJ13="",LI2,LJ13)</f>
        <v>dgemm</v>
      </c>
      <c r="LK2" t="str">
        <f t="shared" si="11"/>
        <v>dgemm</v>
      </c>
      <c r="LL2" t="str">
        <f t="shared" si="11"/>
        <v>dgemm</v>
      </c>
      <c r="LM2" t="str">
        <f t="shared" si="11"/>
        <v>dgemm</v>
      </c>
      <c r="LN2" t="str">
        <f t="shared" si="11"/>
        <v>dgemm</v>
      </c>
      <c r="LO2" t="str">
        <f t="shared" si="11"/>
        <v>dgemm</v>
      </c>
      <c r="LP2" t="str">
        <f t="shared" si="11"/>
        <v>dgemm</v>
      </c>
      <c r="LQ2" t="str">
        <f t="shared" si="11"/>
        <v>dgemm</v>
      </c>
      <c r="LR2" t="str">
        <f t="shared" si="11"/>
        <v>dgemm</v>
      </c>
      <c r="LS2" t="str">
        <f t="shared" si="11"/>
        <v>dgemm</v>
      </c>
      <c r="LT2" t="str">
        <f t="shared" si="11"/>
        <v>dgemm</v>
      </c>
      <c r="LU2" t="str">
        <f t="shared" si="11"/>
        <v>dgemm</v>
      </c>
      <c r="LV2" t="str">
        <f t="shared" si="11"/>
        <v>dgemm</v>
      </c>
      <c r="LW2" t="str">
        <f t="shared" si="11"/>
        <v>dgemm</v>
      </c>
      <c r="LX2" t="str">
        <f t="shared" si="11"/>
        <v>dgemm</v>
      </c>
      <c r="LY2" t="str">
        <f t="shared" si="11"/>
        <v>dgemm</v>
      </c>
      <c r="LZ2" t="str">
        <f t="shared" si="11"/>
        <v>dgemm</v>
      </c>
      <c r="MA2" t="str">
        <f t="shared" si="11"/>
        <v>dgemm</v>
      </c>
      <c r="MB2" t="str">
        <f t="shared" si="11"/>
        <v>dgemm</v>
      </c>
      <c r="MC2" t="str">
        <f t="shared" si="11"/>
        <v>dgemm</v>
      </c>
      <c r="MD2" t="str">
        <f t="shared" si="11"/>
        <v>dgemm</v>
      </c>
      <c r="ME2" t="str">
        <f t="shared" si="11"/>
        <v>dgemm</v>
      </c>
      <c r="MF2" t="str">
        <f t="shared" si="11"/>
        <v>dgemm</v>
      </c>
      <c r="MG2" t="str">
        <f t="shared" si="11"/>
        <v>dgemm</v>
      </c>
      <c r="MH2" t="str">
        <f t="shared" si="11"/>
        <v>dgemm</v>
      </c>
      <c r="MI2" t="str">
        <f t="shared" si="11"/>
        <v>dgemm</v>
      </c>
      <c r="MJ2" t="str">
        <f t="shared" si="11"/>
        <v>dgemm</v>
      </c>
      <c r="MK2" t="str">
        <f t="shared" si="11"/>
        <v>dgemm</v>
      </c>
      <c r="ML2" t="str">
        <f t="shared" si="11"/>
        <v>dgemm</v>
      </c>
      <c r="MM2" t="str">
        <f t="shared" si="11"/>
        <v>dgemm</v>
      </c>
      <c r="MN2" t="str">
        <f t="shared" si="11"/>
        <v>dgemm</v>
      </c>
      <c r="MO2" t="str">
        <f t="shared" si="11"/>
        <v>dgemm</v>
      </c>
      <c r="MP2" t="str">
        <f t="shared" si="11"/>
        <v>dgemm</v>
      </c>
      <c r="MQ2" t="str">
        <f t="shared" si="11"/>
        <v>dgemm</v>
      </c>
      <c r="MR2" t="str">
        <f t="shared" si="11"/>
        <v>dgemm</v>
      </c>
      <c r="MS2" t="str">
        <f t="shared" si="11"/>
        <v>dgemm</v>
      </c>
      <c r="MT2" t="str">
        <f t="shared" si="11"/>
        <v>dgemm</v>
      </c>
      <c r="MU2" t="str">
        <f t="shared" si="11"/>
        <v>dgemm</v>
      </c>
      <c r="MV2" t="str">
        <f t="shared" si="11"/>
        <v>dgemm</v>
      </c>
      <c r="MW2" t="str">
        <f t="shared" si="11"/>
        <v>dgemm</v>
      </c>
      <c r="MX2" t="str">
        <f t="shared" si="11"/>
        <v>dgemm</v>
      </c>
      <c r="MY2" t="str">
        <f t="shared" si="11"/>
        <v>dgemm</v>
      </c>
      <c r="MZ2" t="str">
        <f t="shared" si="11"/>
        <v>dgemm</v>
      </c>
      <c r="NA2" t="str">
        <f t="shared" si="11"/>
        <v>dgemm</v>
      </c>
      <c r="NB2" t="str">
        <f t="shared" si="11"/>
        <v>dgemm</v>
      </c>
      <c r="NC2" t="str">
        <f t="shared" si="11"/>
        <v>dgemm</v>
      </c>
      <c r="ND2" t="str">
        <f t="shared" si="11"/>
        <v>dgemm</v>
      </c>
      <c r="NE2" t="str">
        <f t="shared" si="11"/>
        <v>dgemm</v>
      </c>
      <c r="NF2" t="str">
        <f t="shared" si="11"/>
        <v>dgemm</v>
      </c>
      <c r="NG2" t="str">
        <f t="shared" si="11"/>
        <v>dgemm</v>
      </c>
      <c r="NH2" t="str">
        <f t="shared" si="11"/>
        <v>dgemm</v>
      </c>
      <c r="NI2" t="str">
        <f t="shared" si="11"/>
        <v>dgemm</v>
      </c>
      <c r="NJ2" t="str">
        <f t="shared" si="11"/>
        <v>dgemm</v>
      </c>
      <c r="NK2" t="str">
        <f t="shared" si="11"/>
        <v>dgemm</v>
      </c>
      <c r="NL2" t="str">
        <f t="shared" si="11"/>
        <v>dgemm</v>
      </c>
      <c r="NM2" t="str">
        <f t="shared" si="11"/>
        <v>dgemm</v>
      </c>
      <c r="NN2" t="str">
        <f t="shared" si="11"/>
        <v>dgemm</v>
      </c>
      <c r="NO2" t="str">
        <f t="shared" si="11"/>
        <v>dgemm</v>
      </c>
      <c r="NP2" t="str">
        <f t="shared" si="11"/>
        <v>dgemm</v>
      </c>
      <c r="NQ2" t="str">
        <f t="shared" si="11"/>
        <v>dgemm</v>
      </c>
      <c r="NR2" t="str">
        <f t="shared" si="11"/>
        <v>dgemm</v>
      </c>
      <c r="NS2" t="str">
        <f t="shared" si="11"/>
        <v>dgemm</v>
      </c>
      <c r="NT2" t="str">
        <f t="shared" si="11"/>
        <v>dgemm</v>
      </c>
      <c r="NU2" t="str">
        <f t="shared" si="11"/>
        <v>dgemm</v>
      </c>
    </row>
    <row r="3" spans="2:1018 1274:1466" x14ac:dyDescent="0.25">
      <c r="B3" t="str">
        <f t="shared" ref="B3:BM3" si="12">IF(B14="",A3,B14)</f>
        <v>blis</v>
      </c>
      <c r="C3" t="str">
        <f t="shared" si="12"/>
        <v>blis</v>
      </c>
      <c r="D3" t="str">
        <f t="shared" si="12"/>
        <v>blis</v>
      </c>
      <c r="E3" t="str">
        <f t="shared" si="12"/>
        <v>blis</v>
      </c>
      <c r="F3" t="str">
        <f t="shared" si="12"/>
        <v>blis</v>
      </c>
      <c r="G3" t="str">
        <f t="shared" si="12"/>
        <v>blis</v>
      </c>
      <c r="H3" t="str">
        <f t="shared" si="12"/>
        <v>blis</v>
      </c>
      <c r="I3" t="str">
        <f t="shared" si="12"/>
        <v>blis</v>
      </c>
      <c r="J3" t="str">
        <f t="shared" si="12"/>
        <v>blis</v>
      </c>
      <c r="K3" t="str">
        <f t="shared" si="12"/>
        <v>blis</v>
      </c>
      <c r="L3" t="str">
        <f t="shared" si="12"/>
        <v>blis</v>
      </c>
      <c r="M3" t="str">
        <f t="shared" si="12"/>
        <v>blis</v>
      </c>
      <c r="N3" t="str">
        <f t="shared" si="12"/>
        <v>blis</v>
      </c>
      <c r="O3" t="str">
        <f t="shared" si="12"/>
        <v>blis</v>
      </c>
      <c r="P3" t="str">
        <f t="shared" si="12"/>
        <v>blis</v>
      </c>
      <c r="Q3" t="str">
        <f t="shared" si="12"/>
        <v>blis</v>
      </c>
      <c r="R3" t="str">
        <f t="shared" si="12"/>
        <v>blis</v>
      </c>
      <c r="S3" t="str">
        <f t="shared" si="12"/>
        <v>blis</v>
      </c>
      <c r="T3" t="str">
        <f t="shared" si="12"/>
        <v>blis</v>
      </c>
      <c r="U3" t="str">
        <f t="shared" si="12"/>
        <v>blis</v>
      </c>
      <c r="V3" t="str">
        <f t="shared" si="12"/>
        <v>blis</v>
      </c>
      <c r="W3" t="str">
        <f t="shared" si="12"/>
        <v>blis</v>
      </c>
      <c r="X3" t="str">
        <f t="shared" si="12"/>
        <v>blis</v>
      </c>
      <c r="Y3" t="str">
        <f t="shared" si="12"/>
        <v>blis</v>
      </c>
      <c r="Z3" t="str">
        <f t="shared" si="12"/>
        <v>blis</v>
      </c>
      <c r="AA3" t="str">
        <f t="shared" si="12"/>
        <v>blis</v>
      </c>
      <c r="AB3" t="str">
        <f t="shared" si="12"/>
        <v>blis</v>
      </c>
      <c r="AC3" t="str">
        <f t="shared" si="12"/>
        <v>blis</v>
      </c>
      <c r="AD3" t="str">
        <f t="shared" si="12"/>
        <v>blis</v>
      </c>
      <c r="AE3" t="str">
        <f t="shared" si="12"/>
        <v>blis</v>
      </c>
      <c r="AF3" t="str">
        <f t="shared" si="12"/>
        <v>blis</v>
      </c>
      <c r="AG3" t="str">
        <f t="shared" si="12"/>
        <v>blis</v>
      </c>
      <c r="AH3" t="str">
        <f t="shared" si="12"/>
        <v>blis</v>
      </c>
      <c r="AI3" t="str">
        <f t="shared" si="12"/>
        <v>blis</v>
      </c>
      <c r="AJ3" t="str">
        <f t="shared" si="12"/>
        <v>blis</v>
      </c>
      <c r="AK3" t="str">
        <f t="shared" si="12"/>
        <v>blis</v>
      </c>
      <c r="AL3" t="str">
        <f t="shared" si="12"/>
        <v>blis</v>
      </c>
      <c r="AM3" t="str">
        <f t="shared" si="12"/>
        <v>blis</v>
      </c>
      <c r="AN3" t="str">
        <f t="shared" si="12"/>
        <v>blis</v>
      </c>
      <c r="AO3" t="str">
        <f t="shared" si="12"/>
        <v>blis</v>
      </c>
      <c r="AP3" t="str">
        <f t="shared" si="12"/>
        <v>blis</v>
      </c>
      <c r="AQ3" t="str">
        <f t="shared" si="12"/>
        <v>blis</v>
      </c>
      <c r="AR3" t="str">
        <f t="shared" si="12"/>
        <v>blis</v>
      </c>
      <c r="AS3" t="str">
        <f t="shared" si="12"/>
        <v>blis</v>
      </c>
      <c r="AT3" t="str">
        <f t="shared" si="12"/>
        <v>blis</v>
      </c>
      <c r="AU3" t="str">
        <f t="shared" si="12"/>
        <v>blis</v>
      </c>
      <c r="AV3" t="str">
        <f t="shared" si="12"/>
        <v>blis</v>
      </c>
      <c r="AW3" t="str">
        <f t="shared" si="12"/>
        <v>blis</v>
      </c>
      <c r="AX3" t="str">
        <f t="shared" si="12"/>
        <v>blis</v>
      </c>
      <c r="AY3" t="str">
        <f t="shared" si="12"/>
        <v>blis</v>
      </c>
      <c r="AZ3" t="str">
        <f t="shared" si="12"/>
        <v>blis</v>
      </c>
      <c r="BA3" t="str">
        <f t="shared" si="12"/>
        <v>blis</v>
      </c>
      <c r="BB3" t="str">
        <f t="shared" si="12"/>
        <v>blis</v>
      </c>
      <c r="BC3" t="str">
        <f t="shared" si="12"/>
        <v>blis</v>
      </c>
      <c r="BD3" t="str">
        <f t="shared" si="12"/>
        <v>blis</v>
      </c>
      <c r="BE3" t="str">
        <f t="shared" si="12"/>
        <v>blis</v>
      </c>
      <c r="BF3" t="str">
        <f t="shared" si="12"/>
        <v>blis</v>
      </c>
      <c r="BG3" t="str">
        <f t="shared" si="12"/>
        <v>blis</v>
      </c>
      <c r="BH3" t="str">
        <f t="shared" si="12"/>
        <v>blis</v>
      </c>
      <c r="BI3" t="str">
        <f t="shared" si="12"/>
        <v>blis</v>
      </c>
      <c r="BJ3" t="str">
        <f t="shared" si="12"/>
        <v>blis</v>
      </c>
      <c r="BK3" t="str">
        <f t="shared" si="12"/>
        <v>blis</v>
      </c>
      <c r="BL3" t="str">
        <f t="shared" si="12"/>
        <v>blis</v>
      </c>
      <c r="BM3" t="str">
        <f t="shared" si="12"/>
        <v>blis</v>
      </c>
      <c r="BN3" t="str">
        <f t="shared" ref="BN3:DY3" si="13">IF(BN14="",BM3,BN14)</f>
        <v>blis</v>
      </c>
      <c r="BO3" t="str">
        <f t="shared" si="13"/>
        <v>blis</v>
      </c>
      <c r="BP3" t="str">
        <f t="shared" si="13"/>
        <v>blis</v>
      </c>
      <c r="BQ3" t="str">
        <f t="shared" si="13"/>
        <v>blis</v>
      </c>
      <c r="BR3" t="str">
        <f t="shared" si="13"/>
        <v>blis</v>
      </c>
      <c r="BS3" t="str">
        <f t="shared" si="13"/>
        <v>blis</v>
      </c>
      <c r="BT3" t="str">
        <f t="shared" si="13"/>
        <v>blis</v>
      </c>
      <c r="BU3" t="str">
        <f t="shared" si="13"/>
        <v>blis</v>
      </c>
      <c r="BV3" t="str">
        <f t="shared" si="13"/>
        <v>blis</v>
      </c>
      <c r="BW3" t="str">
        <f t="shared" si="13"/>
        <v>blis</v>
      </c>
      <c r="BX3" t="str">
        <f t="shared" si="13"/>
        <v>blis</v>
      </c>
      <c r="BY3" t="str">
        <f t="shared" si="13"/>
        <v>blis</v>
      </c>
      <c r="BZ3" t="str">
        <f t="shared" si="13"/>
        <v>blis</v>
      </c>
      <c r="CA3" t="str">
        <f t="shared" si="13"/>
        <v>blis</v>
      </c>
      <c r="CB3" t="str">
        <f t="shared" si="13"/>
        <v>blis</v>
      </c>
      <c r="CC3" t="str">
        <f t="shared" si="13"/>
        <v>blis</v>
      </c>
      <c r="CD3" t="str">
        <f t="shared" si="13"/>
        <v>blis</v>
      </c>
      <c r="CE3" t="str">
        <f t="shared" si="13"/>
        <v>blis</v>
      </c>
      <c r="CF3" t="str">
        <f t="shared" si="13"/>
        <v>blis</v>
      </c>
      <c r="CG3" t="str">
        <f t="shared" si="13"/>
        <v>blis</v>
      </c>
      <c r="CH3" t="str">
        <f t="shared" si="13"/>
        <v>blis</v>
      </c>
      <c r="CI3" t="str">
        <f t="shared" si="13"/>
        <v>blis</v>
      </c>
      <c r="CJ3" t="str">
        <f t="shared" si="13"/>
        <v>blis</v>
      </c>
      <c r="CK3" t="str">
        <f t="shared" si="13"/>
        <v>blis</v>
      </c>
      <c r="CL3" t="str">
        <f t="shared" si="13"/>
        <v>blis</v>
      </c>
      <c r="CM3" t="str">
        <f t="shared" si="13"/>
        <v>blis</v>
      </c>
      <c r="CN3" t="str">
        <f t="shared" si="13"/>
        <v>blis</v>
      </c>
      <c r="CO3" t="str">
        <f t="shared" si="13"/>
        <v>blis</v>
      </c>
      <c r="CP3" t="str">
        <f t="shared" si="13"/>
        <v>blis</v>
      </c>
      <c r="CQ3" t="str">
        <f t="shared" si="13"/>
        <v>blis</v>
      </c>
      <c r="CR3" t="str">
        <f t="shared" si="13"/>
        <v>blis</v>
      </c>
      <c r="CS3" t="str">
        <f t="shared" si="13"/>
        <v>blis</v>
      </c>
      <c r="CT3" t="str">
        <f t="shared" si="13"/>
        <v>blis</v>
      </c>
      <c r="CU3" t="str">
        <f t="shared" si="13"/>
        <v>blis</v>
      </c>
      <c r="CV3" t="str">
        <f t="shared" si="13"/>
        <v>blis</v>
      </c>
      <c r="CW3" t="str">
        <f t="shared" si="13"/>
        <v>blis</v>
      </c>
      <c r="CX3" t="str">
        <f t="shared" si="13"/>
        <v>blis</v>
      </c>
      <c r="CY3" t="str">
        <f t="shared" si="13"/>
        <v>blis</v>
      </c>
      <c r="CZ3" t="str">
        <f t="shared" si="13"/>
        <v>blis</v>
      </c>
      <c r="DA3" t="str">
        <f t="shared" si="13"/>
        <v>blis</v>
      </c>
      <c r="DB3" t="str">
        <f t="shared" si="13"/>
        <v>blis</v>
      </c>
      <c r="DC3" t="str">
        <f t="shared" si="13"/>
        <v>blis</v>
      </c>
      <c r="DD3" t="str">
        <f t="shared" si="13"/>
        <v>blis</v>
      </c>
      <c r="DE3" t="str">
        <f t="shared" si="13"/>
        <v>blis</v>
      </c>
      <c r="DF3" t="str">
        <f t="shared" si="13"/>
        <v>blis</v>
      </c>
      <c r="DG3" t="str">
        <f t="shared" si="13"/>
        <v>blis</v>
      </c>
      <c r="DH3" t="str">
        <f t="shared" si="13"/>
        <v>blis</v>
      </c>
      <c r="DI3" t="str">
        <f t="shared" si="13"/>
        <v>blis</v>
      </c>
      <c r="DJ3" t="str">
        <f t="shared" si="13"/>
        <v>blis</v>
      </c>
      <c r="DK3" t="str">
        <f t="shared" si="13"/>
        <v>blis</v>
      </c>
      <c r="DL3" t="str">
        <f t="shared" si="13"/>
        <v>blis</v>
      </c>
      <c r="DM3" t="str">
        <f t="shared" si="13"/>
        <v>blis</v>
      </c>
      <c r="DN3" t="str">
        <f t="shared" si="13"/>
        <v>blis</v>
      </c>
      <c r="DO3" t="str">
        <f t="shared" si="13"/>
        <v>blis</v>
      </c>
      <c r="DP3" t="str">
        <f t="shared" si="13"/>
        <v>blis</v>
      </c>
      <c r="DQ3" t="str">
        <f t="shared" si="13"/>
        <v>blis</v>
      </c>
      <c r="DR3" t="str">
        <f t="shared" si="13"/>
        <v>blis</v>
      </c>
      <c r="DS3" t="str">
        <f t="shared" si="13"/>
        <v>blis</v>
      </c>
      <c r="DT3" t="str">
        <f t="shared" si="13"/>
        <v>blis</v>
      </c>
      <c r="DU3" t="str">
        <f t="shared" si="13"/>
        <v>blis</v>
      </c>
      <c r="DV3" t="str">
        <f t="shared" si="13"/>
        <v>blis</v>
      </c>
      <c r="DW3" t="str">
        <f t="shared" si="13"/>
        <v>blis</v>
      </c>
      <c r="DX3" t="str">
        <f t="shared" si="13"/>
        <v>blis</v>
      </c>
      <c r="DY3" t="str">
        <f t="shared" si="13"/>
        <v>blis</v>
      </c>
      <c r="DZ3" t="str">
        <f t="shared" ref="DZ3:GK3" si="14">IF(DZ14="",DY3,DZ14)</f>
        <v>blis</v>
      </c>
      <c r="EA3" t="str">
        <f t="shared" si="14"/>
        <v>blis</v>
      </c>
      <c r="EB3" t="str">
        <f t="shared" si="14"/>
        <v>blis</v>
      </c>
      <c r="EC3" t="str">
        <f t="shared" si="14"/>
        <v>blis</v>
      </c>
      <c r="ED3" t="str">
        <f t="shared" si="14"/>
        <v>blis</v>
      </c>
      <c r="EE3" t="str">
        <f t="shared" si="14"/>
        <v>blis</v>
      </c>
      <c r="EF3" t="str">
        <f t="shared" si="14"/>
        <v>blis</v>
      </c>
      <c r="EG3" t="str">
        <f t="shared" si="14"/>
        <v>blis</v>
      </c>
      <c r="EH3" t="str">
        <f t="shared" si="14"/>
        <v>blis</v>
      </c>
      <c r="EI3" t="str">
        <f t="shared" si="14"/>
        <v>blis</v>
      </c>
      <c r="EJ3" t="str">
        <f t="shared" si="14"/>
        <v>blis</v>
      </c>
      <c r="EK3" t="str">
        <f t="shared" si="14"/>
        <v>blis</v>
      </c>
      <c r="EL3" t="str">
        <f t="shared" si="14"/>
        <v>blis</v>
      </c>
      <c r="EM3" t="str">
        <f t="shared" si="14"/>
        <v>blis</v>
      </c>
      <c r="EN3" t="str">
        <f t="shared" si="14"/>
        <v>blis</v>
      </c>
      <c r="EO3" t="str">
        <f t="shared" si="14"/>
        <v>blis</v>
      </c>
      <c r="EP3" t="str">
        <f t="shared" si="14"/>
        <v>blis</v>
      </c>
      <c r="EQ3" t="str">
        <f t="shared" si="14"/>
        <v>blis</v>
      </c>
      <c r="ER3" t="str">
        <f t="shared" si="14"/>
        <v>blis</v>
      </c>
      <c r="ES3" t="str">
        <f t="shared" si="14"/>
        <v>blis</v>
      </c>
      <c r="ET3" t="str">
        <f t="shared" si="14"/>
        <v>blis</v>
      </c>
      <c r="EU3" t="str">
        <f t="shared" si="14"/>
        <v>blis</v>
      </c>
      <c r="EV3" t="str">
        <f t="shared" si="14"/>
        <v>blis</v>
      </c>
      <c r="EW3" t="str">
        <f t="shared" si="14"/>
        <v>blis</v>
      </c>
      <c r="EX3" t="str">
        <f t="shared" si="14"/>
        <v>blis</v>
      </c>
      <c r="EY3" t="str">
        <f t="shared" si="14"/>
        <v>blis</v>
      </c>
      <c r="EZ3" t="str">
        <f t="shared" si="14"/>
        <v>blis</v>
      </c>
      <c r="FA3" t="str">
        <f t="shared" si="14"/>
        <v>blis</v>
      </c>
      <c r="FB3" t="str">
        <f t="shared" si="14"/>
        <v>blis</v>
      </c>
      <c r="FC3" t="str">
        <f t="shared" si="14"/>
        <v>blis</v>
      </c>
      <c r="FD3" t="str">
        <f t="shared" si="14"/>
        <v>blis</v>
      </c>
      <c r="FE3" t="str">
        <f t="shared" si="14"/>
        <v>blis</v>
      </c>
      <c r="FF3" t="str">
        <f t="shared" si="14"/>
        <v>blis</v>
      </c>
      <c r="FG3" t="str">
        <f t="shared" si="14"/>
        <v>blis</v>
      </c>
      <c r="FH3" t="str">
        <f t="shared" si="14"/>
        <v>blis</v>
      </c>
      <c r="FI3" t="str">
        <f t="shared" si="14"/>
        <v>blis</v>
      </c>
      <c r="FJ3" t="str">
        <f t="shared" si="14"/>
        <v>blis</v>
      </c>
      <c r="FK3" t="str">
        <f t="shared" si="14"/>
        <v>blis</v>
      </c>
      <c r="FL3" t="str">
        <f t="shared" si="14"/>
        <v>blis</v>
      </c>
      <c r="FM3" t="str">
        <f t="shared" si="14"/>
        <v>blis</v>
      </c>
      <c r="FN3" t="str">
        <f t="shared" si="14"/>
        <v>blis</v>
      </c>
      <c r="FO3" t="str">
        <f t="shared" si="14"/>
        <v>blis</v>
      </c>
      <c r="FP3" t="str">
        <f t="shared" si="14"/>
        <v>blis</v>
      </c>
      <c r="FQ3" t="str">
        <f t="shared" si="14"/>
        <v>blis</v>
      </c>
      <c r="FR3" t="str">
        <f t="shared" si="14"/>
        <v>blis</v>
      </c>
      <c r="FS3" t="str">
        <f t="shared" si="14"/>
        <v>blis</v>
      </c>
      <c r="FT3" t="str">
        <f t="shared" si="14"/>
        <v>blis</v>
      </c>
      <c r="FU3" t="str">
        <f t="shared" si="14"/>
        <v>blis</v>
      </c>
      <c r="FV3" t="str">
        <f t="shared" si="14"/>
        <v>blis</v>
      </c>
      <c r="FW3" t="str">
        <f t="shared" si="14"/>
        <v>blis</v>
      </c>
      <c r="FX3" t="str">
        <f t="shared" si="14"/>
        <v>blis</v>
      </c>
      <c r="FY3" t="str">
        <f t="shared" si="14"/>
        <v>blis</v>
      </c>
      <c r="FZ3" t="str">
        <f t="shared" si="14"/>
        <v>blis</v>
      </c>
      <c r="GA3" t="str">
        <f t="shared" si="14"/>
        <v>blis</v>
      </c>
      <c r="GB3" t="str">
        <f t="shared" si="14"/>
        <v>blis</v>
      </c>
      <c r="GC3" t="str">
        <f t="shared" si="14"/>
        <v>blis</v>
      </c>
      <c r="GD3" t="str">
        <f t="shared" si="14"/>
        <v>blis</v>
      </c>
      <c r="GE3" t="str">
        <f t="shared" si="14"/>
        <v>blis</v>
      </c>
      <c r="GF3" t="str">
        <f t="shared" si="14"/>
        <v>blis</v>
      </c>
      <c r="GG3" t="str">
        <f t="shared" si="14"/>
        <v>blis</v>
      </c>
      <c r="GH3" t="str">
        <f t="shared" si="14"/>
        <v>blis</v>
      </c>
      <c r="GI3" t="str">
        <f t="shared" si="14"/>
        <v>blis</v>
      </c>
      <c r="GJ3" t="str">
        <f t="shared" si="14"/>
        <v>blis</v>
      </c>
      <c r="GK3" t="str">
        <f t="shared" si="14"/>
        <v>blis</v>
      </c>
      <c r="GL3" t="str">
        <f t="shared" ref="GL3:IW3" si="15">IF(GL14="",GK3,GL14)</f>
        <v>blis</v>
      </c>
      <c r="GM3" t="str">
        <f t="shared" si="15"/>
        <v>blis</v>
      </c>
      <c r="GN3" t="str">
        <f t="shared" si="15"/>
        <v>blis</v>
      </c>
      <c r="GO3" t="str">
        <f t="shared" si="15"/>
        <v>blis</v>
      </c>
      <c r="GP3" t="str">
        <f t="shared" si="15"/>
        <v>blis</v>
      </c>
      <c r="GQ3" t="str">
        <f t="shared" si="15"/>
        <v>blis</v>
      </c>
      <c r="GR3" t="str">
        <f t="shared" si="15"/>
        <v>blis</v>
      </c>
      <c r="GS3" t="str">
        <f t="shared" si="15"/>
        <v>blis</v>
      </c>
      <c r="GT3" t="str">
        <f t="shared" si="15"/>
        <v>blis</v>
      </c>
      <c r="GU3" t="str">
        <f t="shared" si="15"/>
        <v>blis</v>
      </c>
      <c r="GV3" t="str">
        <f t="shared" si="15"/>
        <v>blis</v>
      </c>
      <c r="GW3" t="str">
        <f t="shared" si="15"/>
        <v>blis</v>
      </c>
      <c r="GX3" t="str">
        <f t="shared" si="15"/>
        <v>blis</v>
      </c>
      <c r="GY3" t="str">
        <f t="shared" si="15"/>
        <v>blis</v>
      </c>
      <c r="GZ3" t="str">
        <f t="shared" si="15"/>
        <v>blis</v>
      </c>
      <c r="HA3" t="str">
        <f t="shared" si="15"/>
        <v>blis</v>
      </c>
      <c r="HB3" t="str">
        <f t="shared" si="15"/>
        <v>blis</v>
      </c>
      <c r="HC3" t="str">
        <f t="shared" si="15"/>
        <v>blis</v>
      </c>
      <c r="HD3" t="str">
        <f t="shared" si="15"/>
        <v>blis</v>
      </c>
      <c r="HE3" t="str">
        <f t="shared" si="15"/>
        <v>blis</v>
      </c>
      <c r="HF3" t="str">
        <f t="shared" si="15"/>
        <v>blis</v>
      </c>
      <c r="HG3" t="str">
        <f t="shared" si="15"/>
        <v>blis</v>
      </c>
      <c r="HH3" t="str">
        <f t="shared" si="15"/>
        <v>blis</v>
      </c>
      <c r="HI3" t="str">
        <f t="shared" si="15"/>
        <v>blis</v>
      </c>
      <c r="HJ3" t="str">
        <f t="shared" si="15"/>
        <v>blis</v>
      </c>
      <c r="HK3" t="str">
        <f t="shared" si="15"/>
        <v>blis</v>
      </c>
      <c r="HL3" t="str">
        <f t="shared" si="15"/>
        <v>blis</v>
      </c>
      <c r="HM3" t="str">
        <f t="shared" si="15"/>
        <v>blis</v>
      </c>
      <c r="HN3" t="str">
        <f t="shared" si="15"/>
        <v>blis</v>
      </c>
      <c r="HO3" t="str">
        <f t="shared" si="15"/>
        <v>blis</v>
      </c>
      <c r="HP3" t="str">
        <f t="shared" si="15"/>
        <v>blis</v>
      </c>
      <c r="HQ3" t="str">
        <f t="shared" si="15"/>
        <v>blis</v>
      </c>
      <c r="HR3" t="str">
        <f t="shared" si="15"/>
        <v>blis</v>
      </c>
      <c r="HS3" t="str">
        <f t="shared" si="15"/>
        <v>blis</v>
      </c>
      <c r="HT3" t="str">
        <f t="shared" si="15"/>
        <v>blis</v>
      </c>
      <c r="HU3" t="str">
        <f t="shared" si="15"/>
        <v>blis</v>
      </c>
      <c r="HV3" t="str">
        <f t="shared" si="15"/>
        <v>blis</v>
      </c>
      <c r="HW3" t="str">
        <f t="shared" si="15"/>
        <v>blis</v>
      </c>
      <c r="HX3" t="str">
        <f t="shared" si="15"/>
        <v>blis</v>
      </c>
      <c r="HY3" t="str">
        <f t="shared" si="15"/>
        <v>blis</v>
      </c>
      <c r="HZ3" t="str">
        <f t="shared" si="15"/>
        <v>blis</v>
      </c>
      <c r="IA3" t="str">
        <f t="shared" si="15"/>
        <v>blis</v>
      </c>
      <c r="IB3" t="str">
        <f t="shared" si="15"/>
        <v>blis</v>
      </c>
      <c r="IC3" t="str">
        <f t="shared" si="15"/>
        <v>blis</v>
      </c>
      <c r="ID3" t="str">
        <f t="shared" si="15"/>
        <v>blis</v>
      </c>
      <c r="IE3" t="str">
        <f t="shared" si="15"/>
        <v>blis</v>
      </c>
      <c r="IF3" t="str">
        <f t="shared" si="15"/>
        <v>blis</v>
      </c>
      <c r="IG3" t="str">
        <f t="shared" si="15"/>
        <v>blis</v>
      </c>
      <c r="IH3" t="str">
        <f t="shared" si="15"/>
        <v>blis</v>
      </c>
      <c r="II3" t="str">
        <f t="shared" si="15"/>
        <v>blis</v>
      </c>
      <c r="IJ3" t="str">
        <f t="shared" si="15"/>
        <v>blis</v>
      </c>
      <c r="IK3" t="str">
        <f t="shared" si="15"/>
        <v>blis</v>
      </c>
      <c r="IL3" t="str">
        <f t="shared" si="15"/>
        <v>blis</v>
      </c>
      <c r="IM3" t="str">
        <f t="shared" si="15"/>
        <v>blis</v>
      </c>
      <c r="IN3" t="str">
        <f t="shared" si="15"/>
        <v>blis</v>
      </c>
      <c r="IO3" t="str">
        <f t="shared" si="15"/>
        <v>blis</v>
      </c>
      <c r="IP3" t="str">
        <f t="shared" si="15"/>
        <v>blis</v>
      </c>
      <c r="IQ3" t="str">
        <f t="shared" si="15"/>
        <v>blis</v>
      </c>
      <c r="IR3" t="str">
        <f t="shared" si="15"/>
        <v>blis</v>
      </c>
      <c r="IS3" t="str">
        <f t="shared" si="15"/>
        <v>blis</v>
      </c>
      <c r="IT3" t="str">
        <f t="shared" si="15"/>
        <v>mkl</v>
      </c>
      <c r="IU3" t="str">
        <f t="shared" si="15"/>
        <v>mkl</v>
      </c>
      <c r="IV3" t="str">
        <f t="shared" si="15"/>
        <v>mkl</v>
      </c>
      <c r="IW3" t="str">
        <f t="shared" si="15"/>
        <v>mkl</v>
      </c>
      <c r="IX3" t="str">
        <f t="shared" ref="IX3:LI3" si="16">IF(IX14="",IW3,IX14)</f>
        <v>mkl</v>
      </c>
      <c r="IY3" t="str">
        <f t="shared" si="16"/>
        <v>mkl</v>
      </c>
      <c r="IZ3" t="str">
        <f t="shared" si="16"/>
        <v>mkl</v>
      </c>
      <c r="JA3" t="str">
        <f t="shared" si="16"/>
        <v>mkl</v>
      </c>
      <c r="JB3" t="str">
        <f t="shared" si="16"/>
        <v>mkl</v>
      </c>
      <c r="JC3" t="str">
        <f t="shared" si="16"/>
        <v>mkl</v>
      </c>
      <c r="JD3" t="str">
        <f t="shared" si="16"/>
        <v>mkl</v>
      </c>
      <c r="JE3" t="str">
        <f t="shared" si="16"/>
        <v>mkl</v>
      </c>
      <c r="JF3" t="str">
        <f t="shared" si="16"/>
        <v>mkl</v>
      </c>
      <c r="JG3" t="str">
        <f t="shared" si="16"/>
        <v>mkl</v>
      </c>
      <c r="JH3" t="str">
        <f t="shared" si="16"/>
        <v>mkl</v>
      </c>
      <c r="JI3" t="str">
        <f t="shared" si="16"/>
        <v>mkl</v>
      </c>
      <c r="JJ3" t="str">
        <f t="shared" si="16"/>
        <v>mkl</v>
      </c>
      <c r="JK3" t="str">
        <f t="shared" si="16"/>
        <v>mkl</v>
      </c>
      <c r="JL3" t="str">
        <f t="shared" si="16"/>
        <v>mkl</v>
      </c>
      <c r="JM3" t="str">
        <f t="shared" si="16"/>
        <v>mkl</v>
      </c>
      <c r="JN3" t="str">
        <f t="shared" si="16"/>
        <v>mkl</v>
      </c>
      <c r="JO3" t="str">
        <f t="shared" si="16"/>
        <v>mkl</v>
      </c>
      <c r="JP3" t="str">
        <f t="shared" si="16"/>
        <v>mkl</v>
      </c>
      <c r="JQ3" t="str">
        <f t="shared" si="16"/>
        <v>mkl</v>
      </c>
      <c r="JR3" t="str">
        <f t="shared" si="16"/>
        <v>mkl</v>
      </c>
      <c r="JS3" t="str">
        <f t="shared" si="16"/>
        <v>mkl</v>
      </c>
      <c r="JT3" t="str">
        <f t="shared" si="16"/>
        <v>mkl</v>
      </c>
      <c r="JU3" t="str">
        <f t="shared" si="16"/>
        <v>mkl</v>
      </c>
      <c r="JV3" t="str">
        <f t="shared" si="16"/>
        <v>mkl</v>
      </c>
      <c r="JW3" t="str">
        <f t="shared" si="16"/>
        <v>mkl</v>
      </c>
      <c r="JX3" t="str">
        <f t="shared" si="16"/>
        <v>mkl</v>
      </c>
      <c r="JY3" t="str">
        <f t="shared" si="16"/>
        <v>mkl</v>
      </c>
      <c r="JZ3" t="str">
        <f t="shared" si="16"/>
        <v>mkl</v>
      </c>
      <c r="KA3" t="str">
        <f t="shared" si="16"/>
        <v>mkl</v>
      </c>
      <c r="KB3" t="str">
        <f t="shared" si="16"/>
        <v>mkl</v>
      </c>
      <c r="KC3" t="str">
        <f t="shared" si="16"/>
        <v>mkl</v>
      </c>
      <c r="KD3" t="str">
        <f t="shared" si="16"/>
        <v>mkl</v>
      </c>
      <c r="KE3" t="str">
        <f t="shared" si="16"/>
        <v>mkl</v>
      </c>
      <c r="KF3" t="str">
        <f t="shared" si="16"/>
        <v>mkl</v>
      </c>
      <c r="KG3" t="str">
        <f t="shared" si="16"/>
        <v>mkl</v>
      </c>
      <c r="KH3" t="str">
        <f t="shared" si="16"/>
        <v>mkl</v>
      </c>
      <c r="KI3" t="str">
        <f t="shared" si="16"/>
        <v>mkl</v>
      </c>
      <c r="KJ3" t="str">
        <f t="shared" si="16"/>
        <v>mkl</v>
      </c>
      <c r="KK3" t="str">
        <f t="shared" si="16"/>
        <v>mkl</v>
      </c>
      <c r="KL3" t="str">
        <f t="shared" si="16"/>
        <v>mkl</v>
      </c>
      <c r="KM3" t="str">
        <f t="shared" si="16"/>
        <v>mkl</v>
      </c>
      <c r="KN3" t="str">
        <f t="shared" si="16"/>
        <v>mkl</v>
      </c>
      <c r="KO3" t="str">
        <f t="shared" si="16"/>
        <v>mkl</v>
      </c>
      <c r="KP3" t="str">
        <f t="shared" si="16"/>
        <v>mkl</v>
      </c>
      <c r="KQ3" t="str">
        <f t="shared" si="16"/>
        <v>mkl</v>
      </c>
      <c r="KR3" t="str">
        <f t="shared" si="16"/>
        <v>mkl</v>
      </c>
      <c r="KS3" t="str">
        <f t="shared" si="16"/>
        <v>mkl</v>
      </c>
      <c r="KT3" t="str">
        <f t="shared" si="16"/>
        <v>mkl</v>
      </c>
      <c r="KU3" t="str">
        <f t="shared" si="16"/>
        <v>mkl</v>
      </c>
      <c r="KV3" t="str">
        <f t="shared" si="16"/>
        <v>mkl</v>
      </c>
      <c r="KW3" t="str">
        <f t="shared" si="16"/>
        <v>mkl</v>
      </c>
      <c r="KX3" t="str">
        <f t="shared" si="16"/>
        <v>mkl</v>
      </c>
      <c r="KY3" t="str">
        <f t="shared" si="16"/>
        <v>mkl</v>
      </c>
      <c r="KZ3" t="str">
        <f t="shared" si="16"/>
        <v>mkl</v>
      </c>
      <c r="LA3" t="str">
        <f t="shared" si="16"/>
        <v>mkl</v>
      </c>
      <c r="LB3" t="str">
        <f t="shared" si="16"/>
        <v>mkl</v>
      </c>
      <c r="LC3" t="str">
        <f t="shared" si="16"/>
        <v>mkl</v>
      </c>
      <c r="LD3" t="str">
        <f t="shared" si="16"/>
        <v>mkl</v>
      </c>
      <c r="LE3" t="str">
        <f t="shared" si="16"/>
        <v>mkl</v>
      </c>
      <c r="LF3" t="str">
        <f t="shared" si="16"/>
        <v>mkl</v>
      </c>
      <c r="LG3" t="str">
        <f t="shared" si="16"/>
        <v>mkl</v>
      </c>
      <c r="LH3" t="str">
        <f t="shared" si="16"/>
        <v>mkl</v>
      </c>
      <c r="LI3" t="str">
        <f t="shared" si="16"/>
        <v>mkl</v>
      </c>
      <c r="LJ3" t="str">
        <f t="shared" ref="LJ3:NU3" si="17">IF(LJ14="",LI3,LJ14)</f>
        <v>mkl</v>
      </c>
      <c r="LK3" t="str">
        <f t="shared" si="17"/>
        <v>mkl</v>
      </c>
      <c r="LL3" t="str">
        <f t="shared" si="17"/>
        <v>mkl</v>
      </c>
      <c r="LM3" t="str">
        <f t="shared" si="17"/>
        <v>mkl</v>
      </c>
      <c r="LN3" t="str">
        <f t="shared" si="17"/>
        <v>mkl</v>
      </c>
      <c r="LO3" t="str">
        <f t="shared" si="17"/>
        <v>mkl</v>
      </c>
      <c r="LP3" t="str">
        <f t="shared" si="17"/>
        <v>mkl</v>
      </c>
      <c r="LQ3" t="str">
        <f t="shared" si="17"/>
        <v>mkl</v>
      </c>
      <c r="LR3" t="str">
        <f t="shared" si="17"/>
        <v>mkl</v>
      </c>
      <c r="LS3" t="str">
        <f t="shared" si="17"/>
        <v>mkl</v>
      </c>
      <c r="LT3" t="str">
        <f t="shared" si="17"/>
        <v>mkl</v>
      </c>
      <c r="LU3" t="str">
        <f t="shared" si="17"/>
        <v>mkl</v>
      </c>
      <c r="LV3" t="str">
        <f t="shared" si="17"/>
        <v>mkl</v>
      </c>
      <c r="LW3" t="str">
        <f t="shared" si="17"/>
        <v>mkl</v>
      </c>
      <c r="LX3" t="str">
        <f t="shared" si="17"/>
        <v>mkl</v>
      </c>
      <c r="LY3" t="str">
        <f t="shared" si="17"/>
        <v>mkl</v>
      </c>
      <c r="LZ3" t="str">
        <f t="shared" si="17"/>
        <v>mkl</v>
      </c>
      <c r="MA3" t="str">
        <f t="shared" si="17"/>
        <v>mkl</v>
      </c>
      <c r="MB3" t="str">
        <f t="shared" si="17"/>
        <v>mkl</v>
      </c>
      <c r="MC3" t="str">
        <f t="shared" si="17"/>
        <v>mkl</v>
      </c>
      <c r="MD3" t="str">
        <f t="shared" si="17"/>
        <v>mkl</v>
      </c>
      <c r="ME3" t="str">
        <f t="shared" si="17"/>
        <v>mkl</v>
      </c>
      <c r="MF3" t="str">
        <f t="shared" si="17"/>
        <v>mkl</v>
      </c>
      <c r="MG3" t="str">
        <f t="shared" si="17"/>
        <v>mkl</v>
      </c>
      <c r="MH3" t="str">
        <f t="shared" si="17"/>
        <v>mkl</v>
      </c>
      <c r="MI3" t="str">
        <f t="shared" si="17"/>
        <v>mkl</v>
      </c>
      <c r="MJ3" t="str">
        <f t="shared" si="17"/>
        <v>mkl</v>
      </c>
      <c r="MK3" t="str">
        <f t="shared" si="17"/>
        <v>mkl</v>
      </c>
      <c r="ML3" t="str">
        <f t="shared" si="17"/>
        <v>mkl</v>
      </c>
      <c r="MM3" t="str">
        <f t="shared" si="17"/>
        <v>mkl</v>
      </c>
      <c r="MN3" t="str">
        <f t="shared" si="17"/>
        <v>mkl</v>
      </c>
      <c r="MO3" t="str">
        <f t="shared" si="17"/>
        <v>mkl</v>
      </c>
      <c r="MP3" t="str">
        <f t="shared" si="17"/>
        <v>mkl</v>
      </c>
      <c r="MQ3" t="str">
        <f t="shared" si="17"/>
        <v>mkl</v>
      </c>
      <c r="MR3" t="str">
        <f t="shared" si="17"/>
        <v>mkl</v>
      </c>
      <c r="MS3" t="str">
        <f t="shared" si="17"/>
        <v>mkl</v>
      </c>
      <c r="MT3" t="str">
        <f t="shared" si="17"/>
        <v>mkl</v>
      </c>
      <c r="MU3" t="str">
        <f t="shared" si="17"/>
        <v>mkl</v>
      </c>
      <c r="MV3" t="str">
        <f t="shared" si="17"/>
        <v>mkl</v>
      </c>
      <c r="MW3" t="str">
        <f t="shared" si="17"/>
        <v>mkl</v>
      </c>
      <c r="MX3" t="str">
        <f t="shared" si="17"/>
        <v>mkl</v>
      </c>
      <c r="MY3" t="str">
        <f t="shared" si="17"/>
        <v>mkl</v>
      </c>
      <c r="MZ3" t="str">
        <f t="shared" si="17"/>
        <v>mkl</v>
      </c>
      <c r="NA3" t="str">
        <f t="shared" si="17"/>
        <v>mkl</v>
      </c>
      <c r="NB3" t="str">
        <f t="shared" si="17"/>
        <v>mkl</v>
      </c>
      <c r="NC3" t="str">
        <f t="shared" si="17"/>
        <v>mkl</v>
      </c>
      <c r="ND3" t="str">
        <f t="shared" si="17"/>
        <v>mkl</v>
      </c>
      <c r="NE3" t="str">
        <f t="shared" si="17"/>
        <v>mkl</v>
      </c>
      <c r="NF3" t="str">
        <f t="shared" si="17"/>
        <v>mkl</v>
      </c>
      <c r="NG3" t="str">
        <f t="shared" si="17"/>
        <v>mkl</v>
      </c>
      <c r="NH3" t="str">
        <f t="shared" si="17"/>
        <v>mkl</v>
      </c>
      <c r="NI3" t="str">
        <f t="shared" si="17"/>
        <v>mkl</v>
      </c>
      <c r="NJ3" t="str">
        <f t="shared" si="17"/>
        <v>mkl</v>
      </c>
      <c r="NK3" t="str">
        <f t="shared" si="17"/>
        <v>mkl</v>
      </c>
      <c r="NL3" t="str">
        <f t="shared" si="17"/>
        <v>mkl</v>
      </c>
      <c r="NM3" t="str">
        <f t="shared" si="17"/>
        <v>mkl</v>
      </c>
      <c r="NN3" t="str">
        <f t="shared" si="17"/>
        <v>mkl</v>
      </c>
      <c r="NO3" t="str">
        <f t="shared" si="17"/>
        <v>mkl</v>
      </c>
      <c r="NP3" t="str">
        <f t="shared" si="17"/>
        <v>mkl</v>
      </c>
      <c r="NQ3" t="str">
        <f t="shared" si="17"/>
        <v>mkl</v>
      </c>
      <c r="NR3" t="str">
        <f t="shared" si="17"/>
        <v>mkl</v>
      </c>
      <c r="NS3" t="str">
        <f t="shared" si="17"/>
        <v>mkl</v>
      </c>
      <c r="NT3" t="str">
        <f t="shared" si="17"/>
        <v>mkl</v>
      </c>
      <c r="NU3" t="str">
        <f t="shared" si="17"/>
        <v>mkl</v>
      </c>
    </row>
    <row r="4" spans="2:1018 1274:1466" x14ac:dyDescent="0.25">
      <c r="B4">
        <f t="shared" ref="B4:BM4" si="18">IF(B15="",A4,B15)</f>
        <v>1</v>
      </c>
      <c r="C4">
        <f t="shared" si="18"/>
        <v>1</v>
      </c>
      <c r="D4">
        <f t="shared" si="18"/>
        <v>1</v>
      </c>
      <c r="E4">
        <f t="shared" si="18"/>
        <v>1</v>
      </c>
      <c r="F4">
        <f t="shared" si="18"/>
        <v>1</v>
      </c>
      <c r="G4">
        <f t="shared" si="18"/>
        <v>1</v>
      </c>
      <c r="H4">
        <f t="shared" si="18"/>
        <v>1</v>
      </c>
      <c r="I4">
        <f t="shared" si="18"/>
        <v>1</v>
      </c>
      <c r="J4">
        <f t="shared" si="18"/>
        <v>1</v>
      </c>
      <c r="K4">
        <f t="shared" si="18"/>
        <v>1</v>
      </c>
      <c r="L4">
        <f t="shared" si="18"/>
        <v>1</v>
      </c>
      <c r="M4">
        <f t="shared" si="18"/>
        <v>1</v>
      </c>
      <c r="N4">
        <f t="shared" si="18"/>
        <v>1</v>
      </c>
      <c r="O4">
        <f t="shared" si="18"/>
        <v>1</v>
      </c>
      <c r="P4">
        <f t="shared" si="18"/>
        <v>1</v>
      </c>
      <c r="Q4">
        <f t="shared" si="18"/>
        <v>1</v>
      </c>
      <c r="R4">
        <f t="shared" si="18"/>
        <v>1</v>
      </c>
      <c r="S4">
        <f t="shared" si="18"/>
        <v>1</v>
      </c>
      <c r="T4">
        <f t="shared" si="18"/>
        <v>1</v>
      </c>
      <c r="U4">
        <f t="shared" si="18"/>
        <v>1</v>
      </c>
      <c r="V4">
        <f t="shared" si="18"/>
        <v>1</v>
      </c>
      <c r="W4">
        <f t="shared" si="18"/>
        <v>1</v>
      </c>
      <c r="X4">
        <f t="shared" si="18"/>
        <v>1</v>
      </c>
      <c r="Y4">
        <f t="shared" si="18"/>
        <v>1</v>
      </c>
      <c r="Z4">
        <f t="shared" si="18"/>
        <v>1</v>
      </c>
      <c r="AA4">
        <f t="shared" si="18"/>
        <v>1</v>
      </c>
      <c r="AB4">
        <f t="shared" si="18"/>
        <v>1</v>
      </c>
      <c r="AC4">
        <f t="shared" si="18"/>
        <v>1</v>
      </c>
      <c r="AD4">
        <f t="shared" si="18"/>
        <v>1</v>
      </c>
      <c r="AE4">
        <f t="shared" si="18"/>
        <v>1</v>
      </c>
      <c r="AF4">
        <f t="shared" si="18"/>
        <v>1</v>
      </c>
      <c r="AG4">
        <f t="shared" si="18"/>
        <v>1</v>
      </c>
      <c r="AH4">
        <f t="shared" si="18"/>
        <v>1</v>
      </c>
      <c r="AI4">
        <f t="shared" si="18"/>
        <v>1</v>
      </c>
      <c r="AJ4">
        <f t="shared" si="18"/>
        <v>1</v>
      </c>
      <c r="AK4">
        <f t="shared" si="18"/>
        <v>1</v>
      </c>
      <c r="AL4">
        <f t="shared" si="18"/>
        <v>1</v>
      </c>
      <c r="AM4">
        <f t="shared" si="18"/>
        <v>1</v>
      </c>
      <c r="AN4">
        <f t="shared" si="18"/>
        <v>1</v>
      </c>
      <c r="AO4">
        <f t="shared" si="18"/>
        <v>1</v>
      </c>
      <c r="AP4">
        <f t="shared" si="18"/>
        <v>1</v>
      </c>
      <c r="AQ4">
        <f t="shared" si="18"/>
        <v>1</v>
      </c>
      <c r="AR4">
        <f t="shared" si="18"/>
        <v>1</v>
      </c>
      <c r="AS4">
        <f t="shared" si="18"/>
        <v>1</v>
      </c>
      <c r="AT4">
        <f t="shared" si="18"/>
        <v>1</v>
      </c>
      <c r="AU4">
        <f t="shared" si="18"/>
        <v>1</v>
      </c>
      <c r="AV4">
        <f t="shared" si="18"/>
        <v>1</v>
      </c>
      <c r="AW4">
        <f t="shared" si="18"/>
        <v>1</v>
      </c>
      <c r="AX4">
        <f t="shared" si="18"/>
        <v>1</v>
      </c>
      <c r="AY4">
        <f t="shared" si="18"/>
        <v>1</v>
      </c>
      <c r="AZ4">
        <f t="shared" si="18"/>
        <v>1</v>
      </c>
      <c r="BA4">
        <f t="shared" si="18"/>
        <v>1</v>
      </c>
      <c r="BB4">
        <f t="shared" si="18"/>
        <v>1</v>
      </c>
      <c r="BC4">
        <f t="shared" si="18"/>
        <v>1</v>
      </c>
      <c r="BD4">
        <f t="shared" si="18"/>
        <v>1</v>
      </c>
      <c r="BE4">
        <f t="shared" si="18"/>
        <v>1</v>
      </c>
      <c r="BF4">
        <f t="shared" si="18"/>
        <v>1</v>
      </c>
      <c r="BG4">
        <f t="shared" si="18"/>
        <v>1</v>
      </c>
      <c r="BH4">
        <f t="shared" si="18"/>
        <v>1</v>
      </c>
      <c r="BI4">
        <f t="shared" si="18"/>
        <v>1</v>
      </c>
      <c r="BJ4">
        <f t="shared" si="18"/>
        <v>1</v>
      </c>
      <c r="BK4">
        <f t="shared" si="18"/>
        <v>1</v>
      </c>
      <c r="BL4">
        <f t="shared" si="18"/>
        <v>1</v>
      </c>
      <c r="BM4">
        <f t="shared" si="18"/>
        <v>1</v>
      </c>
      <c r="BN4">
        <f t="shared" ref="BN4:DY4" si="19">IF(BN15="",BM4,BN15)</f>
        <v>1</v>
      </c>
      <c r="BO4">
        <f t="shared" si="19"/>
        <v>1</v>
      </c>
      <c r="BP4">
        <f t="shared" si="19"/>
        <v>1</v>
      </c>
      <c r="BQ4">
        <f t="shared" si="19"/>
        <v>1</v>
      </c>
      <c r="BR4">
        <f t="shared" si="19"/>
        <v>1</v>
      </c>
      <c r="BS4">
        <f t="shared" si="19"/>
        <v>1</v>
      </c>
      <c r="BT4">
        <f t="shared" si="19"/>
        <v>1</v>
      </c>
      <c r="BU4">
        <f t="shared" si="19"/>
        <v>1</v>
      </c>
      <c r="BV4">
        <f t="shared" si="19"/>
        <v>1</v>
      </c>
      <c r="BW4">
        <f t="shared" si="19"/>
        <v>1</v>
      </c>
      <c r="BX4">
        <f t="shared" si="19"/>
        <v>1</v>
      </c>
      <c r="BY4">
        <f t="shared" si="19"/>
        <v>1</v>
      </c>
      <c r="BZ4">
        <f t="shared" si="19"/>
        <v>1</v>
      </c>
      <c r="CA4">
        <f t="shared" si="19"/>
        <v>1</v>
      </c>
      <c r="CB4">
        <f t="shared" si="19"/>
        <v>1</v>
      </c>
      <c r="CC4">
        <f t="shared" si="19"/>
        <v>1</v>
      </c>
      <c r="CD4">
        <f t="shared" si="19"/>
        <v>1</v>
      </c>
      <c r="CE4">
        <f t="shared" si="19"/>
        <v>1</v>
      </c>
      <c r="CF4">
        <f t="shared" si="19"/>
        <v>1</v>
      </c>
      <c r="CG4">
        <f t="shared" si="19"/>
        <v>1</v>
      </c>
      <c r="CH4">
        <f t="shared" si="19"/>
        <v>1</v>
      </c>
      <c r="CI4">
        <f t="shared" si="19"/>
        <v>1</v>
      </c>
      <c r="CJ4">
        <f t="shared" si="19"/>
        <v>1</v>
      </c>
      <c r="CK4">
        <f t="shared" si="19"/>
        <v>1</v>
      </c>
      <c r="CL4">
        <f t="shared" si="19"/>
        <v>1</v>
      </c>
      <c r="CM4">
        <f t="shared" si="19"/>
        <v>1</v>
      </c>
      <c r="CN4">
        <f t="shared" si="19"/>
        <v>1</v>
      </c>
      <c r="CO4">
        <f t="shared" si="19"/>
        <v>1</v>
      </c>
      <c r="CP4">
        <f t="shared" si="19"/>
        <v>1</v>
      </c>
      <c r="CQ4">
        <f t="shared" si="19"/>
        <v>1</v>
      </c>
      <c r="CR4">
        <f t="shared" si="19"/>
        <v>1</v>
      </c>
      <c r="CS4">
        <f t="shared" si="19"/>
        <v>1</v>
      </c>
      <c r="CT4">
        <f t="shared" si="19"/>
        <v>1</v>
      </c>
      <c r="CU4">
        <f t="shared" si="19"/>
        <v>1</v>
      </c>
      <c r="CV4">
        <f t="shared" si="19"/>
        <v>1</v>
      </c>
      <c r="CW4">
        <f t="shared" si="19"/>
        <v>1</v>
      </c>
      <c r="CX4">
        <f t="shared" si="19"/>
        <v>1</v>
      </c>
      <c r="CY4">
        <f t="shared" si="19"/>
        <v>1</v>
      </c>
      <c r="CZ4">
        <f t="shared" si="19"/>
        <v>1</v>
      </c>
      <c r="DA4">
        <f t="shared" si="19"/>
        <v>1</v>
      </c>
      <c r="DB4">
        <f t="shared" si="19"/>
        <v>1</v>
      </c>
      <c r="DC4">
        <f t="shared" si="19"/>
        <v>1</v>
      </c>
      <c r="DD4">
        <f t="shared" si="19"/>
        <v>1</v>
      </c>
      <c r="DE4">
        <f t="shared" si="19"/>
        <v>1</v>
      </c>
      <c r="DF4">
        <f t="shared" si="19"/>
        <v>1</v>
      </c>
      <c r="DG4">
        <f t="shared" si="19"/>
        <v>1</v>
      </c>
      <c r="DH4">
        <f t="shared" si="19"/>
        <v>1</v>
      </c>
      <c r="DI4">
        <f t="shared" si="19"/>
        <v>1</v>
      </c>
      <c r="DJ4">
        <f t="shared" si="19"/>
        <v>1</v>
      </c>
      <c r="DK4">
        <f t="shared" si="19"/>
        <v>1</v>
      </c>
      <c r="DL4">
        <f t="shared" si="19"/>
        <v>1</v>
      </c>
      <c r="DM4">
        <f t="shared" si="19"/>
        <v>1</v>
      </c>
      <c r="DN4">
        <f t="shared" si="19"/>
        <v>1</v>
      </c>
      <c r="DO4">
        <f t="shared" si="19"/>
        <v>1</v>
      </c>
      <c r="DP4">
        <f t="shared" si="19"/>
        <v>1</v>
      </c>
      <c r="DQ4">
        <f t="shared" si="19"/>
        <v>1</v>
      </c>
      <c r="DR4">
        <f t="shared" si="19"/>
        <v>1</v>
      </c>
      <c r="DS4">
        <f t="shared" si="19"/>
        <v>1</v>
      </c>
      <c r="DT4">
        <f t="shared" si="19"/>
        <v>1</v>
      </c>
      <c r="DU4">
        <f t="shared" si="19"/>
        <v>1</v>
      </c>
      <c r="DV4">
        <f t="shared" si="19"/>
        <v>1</v>
      </c>
      <c r="DW4">
        <f t="shared" si="19"/>
        <v>1</v>
      </c>
      <c r="DX4">
        <f t="shared" si="19"/>
        <v>1</v>
      </c>
      <c r="DY4">
        <f t="shared" si="19"/>
        <v>1</v>
      </c>
      <c r="DZ4">
        <f t="shared" ref="DZ4:GK4" si="20">IF(DZ15="",DY4,DZ15)</f>
        <v>1</v>
      </c>
      <c r="EA4">
        <f t="shared" si="20"/>
        <v>1</v>
      </c>
      <c r="EB4">
        <f t="shared" si="20"/>
        <v>1</v>
      </c>
      <c r="EC4">
        <f t="shared" si="20"/>
        <v>1</v>
      </c>
      <c r="ED4">
        <f t="shared" si="20"/>
        <v>1</v>
      </c>
      <c r="EE4">
        <f t="shared" si="20"/>
        <v>1</v>
      </c>
      <c r="EF4">
        <f t="shared" si="20"/>
        <v>1</v>
      </c>
      <c r="EG4">
        <f t="shared" si="20"/>
        <v>1</v>
      </c>
      <c r="EH4">
        <f t="shared" si="20"/>
        <v>1</v>
      </c>
      <c r="EI4">
        <f t="shared" si="20"/>
        <v>1</v>
      </c>
      <c r="EJ4">
        <f t="shared" si="20"/>
        <v>1</v>
      </c>
      <c r="EK4">
        <f t="shared" si="20"/>
        <v>1</v>
      </c>
      <c r="EL4">
        <f t="shared" si="20"/>
        <v>1</v>
      </c>
      <c r="EM4">
        <f t="shared" si="20"/>
        <v>1</v>
      </c>
      <c r="EN4">
        <f t="shared" si="20"/>
        <v>1</v>
      </c>
      <c r="EO4">
        <f t="shared" si="20"/>
        <v>1</v>
      </c>
      <c r="EP4">
        <f t="shared" si="20"/>
        <v>1</v>
      </c>
      <c r="EQ4">
        <f t="shared" si="20"/>
        <v>1</v>
      </c>
      <c r="ER4">
        <f t="shared" si="20"/>
        <v>1</v>
      </c>
      <c r="ES4">
        <f t="shared" si="20"/>
        <v>1</v>
      </c>
      <c r="ET4">
        <f t="shared" si="20"/>
        <v>1</v>
      </c>
      <c r="EU4">
        <f t="shared" si="20"/>
        <v>1</v>
      </c>
      <c r="EV4">
        <f t="shared" si="20"/>
        <v>1</v>
      </c>
      <c r="EW4">
        <f t="shared" si="20"/>
        <v>1</v>
      </c>
      <c r="EX4">
        <f t="shared" si="20"/>
        <v>1</v>
      </c>
      <c r="EY4">
        <f t="shared" si="20"/>
        <v>1</v>
      </c>
      <c r="EZ4">
        <f t="shared" si="20"/>
        <v>1</v>
      </c>
      <c r="FA4">
        <f t="shared" si="20"/>
        <v>1</v>
      </c>
      <c r="FB4">
        <f t="shared" si="20"/>
        <v>1</v>
      </c>
      <c r="FC4">
        <f t="shared" si="20"/>
        <v>1</v>
      </c>
      <c r="FD4">
        <f t="shared" si="20"/>
        <v>1</v>
      </c>
      <c r="FE4">
        <f t="shared" si="20"/>
        <v>1</v>
      </c>
      <c r="FF4">
        <f t="shared" si="20"/>
        <v>1</v>
      </c>
      <c r="FG4">
        <f t="shared" si="20"/>
        <v>1</v>
      </c>
      <c r="FH4">
        <f t="shared" si="20"/>
        <v>1</v>
      </c>
      <c r="FI4">
        <f t="shared" si="20"/>
        <v>1</v>
      </c>
      <c r="FJ4">
        <f t="shared" si="20"/>
        <v>1</v>
      </c>
      <c r="FK4">
        <f t="shared" si="20"/>
        <v>1</v>
      </c>
      <c r="FL4">
        <f t="shared" si="20"/>
        <v>1</v>
      </c>
      <c r="FM4">
        <f t="shared" si="20"/>
        <v>1</v>
      </c>
      <c r="FN4">
        <f t="shared" si="20"/>
        <v>1</v>
      </c>
      <c r="FO4">
        <f t="shared" si="20"/>
        <v>1</v>
      </c>
      <c r="FP4">
        <f t="shared" si="20"/>
        <v>1</v>
      </c>
      <c r="FQ4">
        <f t="shared" si="20"/>
        <v>1</v>
      </c>
      <c r="FR4">
        <f t="shared" si="20"/>
        <v>1</v>
      </c>
      <c r="FS4">
        <f t="shared" si="20"/>
        <v>1</v>
      </c>
      <c r="FT4">
        <f t="shared" si="20"/>
        <v>1</v>
      </c>
      <c r="FU4">
        <f t="shared" si="20"/>
        <v>1</v>
      </c>
      <c r="FV4">
        <f t="shared" si="20"/>
        <v>1</v>
      </c>
      <c r="FW4">
        <f t="shared" si="20"/>
        <v>1</v>
      </c>
      <c r="FX4">
        <f t="shared" si="20"/>
        <v>1</v>
      </c>
      <c r="FY4">
        <f t="shared" si="20"/>
        <v>1</v>
      </c>
      <c r="FZ4">
        <f t="shared" si="20"/>
        <v>1</v>
      </c>
      <c r="GA4">
        <f t="shared" si="20"/>
        <v>1</v>
      </c>
      <c r="GB4">
        <f t="shared" si="20"/>
        <v>1</v>
      </c>
      <c r="GC4">
        <f t="shared" si="20"/>
        <v>1</v>
      </c>
      <c r="GD4">
        <f t="shared" si="20"/>
        <v>1</v>
      </c>
      <c r="GE4">
        <f t="shared" si="20"/>
        <v>1</v>
      </c>
      <c r="GF4">
        <f t="shared" si="20"/>
        <v>1</v>
      </c>
      <c r="GG4">
        <f t="shared" si="20"/>
        <v>1</v>
      </c>
      <c r="GH4">
        <f t="shared" si="20"/>
        <v>1</v>
      </c>
      <c r="GI4">
        <f t="shared" si="20"/>
        <v>1</v>
      </c>
      <c r="GJ4">
        <f t="shared" si="20"/>
        <v>1</v>
      </c>
      <c r="GK4">
        <f t="shared" si="20"/>
        <v>1</v>
      </c>
      <c r="GL4">
        <f t="shared" ref="GL4:IW4" si="21">IF(GL15="",GK4,GL15)</f>
        <v>1</v>
      </c>
      <c r="GM4">
        <f t="shared" si="21"/>
        <v>1</v>
      </c>
      <c r="GN4">
        <f t="shared" si="21"/>
        <v>1</v>
      </c>
      <c r="GO4">
        <f t="shared" si="21"/>
        <v>1</v>
      </c>
      <c r="GP4">
        <f t="shared" si="21"/>
        <v>1</v>
      </c>
      <c r="GQ4">
        <f t="shared" si="21"/>
        <v>1</v>
      </c>
      <c r="GR4">
        <f t="shared" si="21"/>
        <v>1</v>
      </c>
      <c r="GS4">
        <f t="shared" si="21"/>
        <v>1</v>
      </c>
      <c r="GT4">
        <f t="shared" si="21"/>
        <v>1</v>
      </c>
      <c r="GU4">
        <f t="shared" si="21"/>
        <v>1</v>
      </c>
      <c r="GV4">
        <f t="shared" si="21"/>
        <v>1</v>
      </c>
      <c r="GW4">
        <f t="shared" si="21"/>
        <v>1</v>
      </c>
      <c r="GX4">
        <f t="shared" si="21"/>
        <v>1</v>
      </c>
      <c r="GY4">
        <f t="shared" si="21"/>
        <v>1</v>
      </c>
      <c r="GZ4">
        <f t="shared" si="21"/>
        <v>1</v>
      </c>
      <c r="HA4">
        <f t="shared" si="21"/>
        <v>1</v>
      </c>
      <c r="HB4">
        <f t="shared" si="21"/>
        <v>1</v>
      </c>
      <c r="HC4">
        <f t="shared" si="21"/>
        <v>1</v>
      </c>
      <c r="HD4">
        <f t="shared" si="21"/>
        <v>1</v>
      </c>
      <c r="HE4">
        <f t="shared" si="21"/>
        <v>1</v>
      </c>
      <c r="HF4">
        <f t="shared" si="21"/>
        <v>1</v>
      </c>
      <c r="HG4">
        <f t="shared" si="21"/>
        <v>1</v>
      </c>
      <c r="HH4">
        <f t="shared" si="21"/>
        <v>1</v>
      </c>
      <c r="HI4">
        <f t="shared" si="21"/>
        <v>1</v>
      </c>
      <c r="HJ4">
        <f t="shared" si="21"/>
        <v>1</v>
      </c>
      <c r="HK4">
        <f t="shared" si="21"/>
        <v>1</v>
      </c>
      <c r="HL4">
        <f t="shared" si="21"/>
        <v>1</v>
      </c>
      <c r="HM4">
        <f t="shared" si="21"/>
        <v>1</v>
      </c>
      <c r="HN4">
        <f t="shared" si="21"/>
        <v>1</v>
      </c>
      <c r="HO4">
        <f t="shared" si="21"/>
        <v>1</v>
      </c>
      <c r="HP4">
        <f t="shared" si="21"/>
        <v>1</v>
      </c>
      <c r="HQ4">
        <f t="shared" si="21"/>
        <v>1</v>
      </c>
      <c r="HR4">
        <f t="shared" si="21"/>
        <v>1</v>
      </c>
      <c r="HS4">
        <f t="shared" si="21"/>
        <v>1</v>
      </c>
      <c r="HT4">
        <f t="shared" si="21"/>
        <v>1</v>
      </c>
      <c r="HU4">
        <f t="shared" si="21"/>
        <v>1</v>
      </c>
      <c r="HV4">
        <f t="shared" si="21"/>
        <v>1</v>
      </c>
      <c r="HW4">
        <f t="shared" si="21"/>
        <v>1</v>
      </c>
      <c r="HX4">
        <f t="shared" si="21"/>
        <v>1</v>
      </c>
      <c r="HY4">
        <f t="shared" si="21"/>
        <v>1</v>
      </c>
      <c r="HZ4">
        <f t="shared" si="21"/>
        <v>1</v>
      </c>
      <c r="IA4">
        <f t="shared" si="21"/>
        <v>1</v>
      </c>
      <c r="IB4">
        <f t="shared" si="21"/>
        <v>1</v>
      </c>
      <c r="IC4">
        <f t="shared" si="21"/>
        <v>1</v>
      </c>
      <c r="ID4">
        <f t="shared" si="21"/>
        <v>1</v>
      </c>
      <c r="IE4">
        <f t="shared" si="21"/>
        <v>1</v>
      </c>
      <c r="IF4">
        <f t="shared" si="21"/>
        <v>1</v>
      </c>
      <c r="IG4">
        <f t="shared" si="21"/>
        <v>1</v>
      </c>
      <c r="IH4">
        <f t="shared" si="21"/>
        <v>1</v>
      </c>
      <c r="II4">
        <f t="shared" si="21"/>
        <v>1</v>
      </c>
      <c r="IJ4">
        <f t="shared" si="21"/>
        <v>1</v>
      </c>
      <c r="IK4">
        <f t="shared" si="21"/>
        <v>1</v>
      </c>
      <c r="IL4">
        <f t="shared" si="21"/>
        <v>1</v>
      </c>
      <c r="IM4">
        <f t="shared" si="21"/>
        <v>1</v>
      </c>
      <c r="IN4">
        <f t="shared" si="21"/>
        <v>1</v>
      </c>
      <c r="IO4">
        <f t="shared" si="21"/>
        <v>1</v>
      </c>
      <c r="IP4">
        <f t="shared" si="21"/>
        <v>1</v>
      </c>
      <c r="IQ4">
        <f t="shared" si="21"/>
        <v>1</v>
      </c>
      <c r="IR4">
        <f t="shared" si="21"/>
        <v>1</v>
      </c>
      <c r="IS4">
        <f t="shared" si="21"/>
        <v>1</v>
      </c>
      <c r="IT4">
        <f t="shared" si="21"/>
        <v>1</v>
      </c>
      <c r="IU4">
        <f t="shared" si="21"/>
        <v>1</v>
      </c>
      <c r="IV4">
        <f t="shared" si="21"/>
        <v>1</v>
      </c>
      <c r="IW4">
        <f t="shared" si="21"/>
        <v>1</v>
      </c>
      <c r="IX4">
        <f t="shared" ref="IX4:LI4" si="22">IF(IX15="",IW4,IX15)</f>
        <v>1</v>
      </c>
      <c r="IY4">
        <f t="shared" si="22"/>
        <v>1</v>
      </c>
      <c r="IZ4">
        <f t="shared" si="22"/>
        <v>1</v>
      </c>
      <c r="JA4">
        <f t="shared" si="22"/>
        <v>1</v>
      </c>
      <c r="JB4">
        <f t="shared" si="22"/>
        <v>1</v>
      </c>
      <c r="JC4">
        <f t="shared" si="22"/>
        <v>1</v>
      </c>
      <c r="JD4">
        <f t="shared" si="22"/>
        <v>1</v>
      </c>
      <c r="JE4">
        <f t="shared" si="22"/>
        <v>1</v>
      </c>
      <c r="JF4">
        <f t="shared" si="22"/>
        <v>1</v>
      </c>
      <c r="JG4">
        <f t="shared" si="22"/>
        <v>1</v>
      </c>
      <c r="JH4">
        <f t="shared" si="22"/>
        <v>1</v>
      </c>
      <c r="JI4">
        <f t="shared" si="22"/>
        <v>1</v>
      </c>
      <c r="JJ4">
        <f t="shared" si="22"/>
        <v>1</v>
      </c>
      <c r="JK4">
        <f t="shared" si="22"/>
        <v>1</v>
      </c>
      <c r="JL4">
        <f t="shared" si="22"/>
        <v>1</v>
      </c>
      <c r="JM4">
        <f t="shared" si="22"/>
        <v>1</v>
      </c>
      <c r="JN4">
        <f t="shared" si="22"/>
        <v>1</v>
      </c>
      <c r="JO4">
        <f t="shared" si="22"/>
        <v>1</v>
      </c>
      <c r="JP4">
        <f t="shared" si="22"/>
        <v>1</v>
      </c>
      <c r="JQ4">
        <f t="shared" si="22"/>
        <v>1</v>
      </c>
      <c r="JR4">
        <f t="shared" si="22"/>
        <v>1</v>
      </c>
      <c r="JS4">
        <f t="shared" si="22"/>
        <v>1</v>
      </c>
      <c r="JT4">
        <f t="shared" si="22"/>
        <v>1</v>
      </c>
      <c r="JU4">
        <f t="shared" si="22"/>
        <v>1</v>
      </c>
      <c r="JV4">
        <f t="shared" si="22"/>
        <v>1</v>
      </c>
      <c r="JW4">
        <f t="shared" si="22"/>
        <v>1</v>
      </c>
      <c r="JX4">
        <f t="shared" si="22"/>
        <v>1</v>
      </c>
      <c r="JY4">
        <f t="shared" si="22"/>
        <v>1</v>
      </c>
      <c r="JZ4">
        <f t="shared" si="22"/>
        <v>1</v>
      </c>
      <c r="KA4">
        <f t="shared" si="22"/>
        <v>1</v>
      </c>
      <c r="KB4">
        <f t="shared" si="22"/>
        <v>1</v>
      </c>
      <c r="KC4">
        <f t="shared" si="22"/>
        <v>1</v>
      </c>
      <c r="KD4">
        <f t="shared" si="22"/>
        <v>1</v>
      </c>
      <c r="KE4">
        <f t="shared" si="22"/>
        <v>1</v>
      </c>
      <c r="KF4">
        <f t="shared" si="22"/>
        <v>1</v>
      </c>
      <c r="KG4">
        <f t="shared" si="22"/>
        <v>1</v>
      </c>
      <c r="KH4">
        <f t="shared" si="22"/>
        <v>1</v>
      </c>
      <c r="KI4">
        <f t="shared" si="22"/>
        <v>1</v>
      </c>
      <c r="KJ4">
        <f t="shared" si="22"/>
        <v>1</v>
      </c>
      <c r="KK4">
        <f t="shared" si="22"/>
        <v>1</v>
      </c>
      <c r="KL4">
        <f t="shared" si="22"/>
        <v>1</v>
      </c>
      <c r="KM4">
        <f t="shared" si="22"/>
        <v>1</v>
      </c>
      <c r="KN4">
        <f t="shared" si="22"/>
        <v>1</v>
      </c>
      <c r="KO4">
        <f t="shared" si="22"/>
        <v>1</v>
      </c>
      <c r="KP4">
        <f t="shared" si="22"/>
        <v>1</v>
      </c>
      <c r="KQ4">
        <f t="shared" si="22"/>
        <v>1</v>
      </c>
      <c r="KR4">
        <f t="shared" si="22"/>
        <v>1</v>
      </c>
      <c r="KS4">
        <f t="shared" si="22"/>
        <v>1</v>
      </c>
      <c r="KT4">
        <f t="shared" si="22"/>
        <v>1</v>
      </c>
      <c r="KU4">
        <f t="shared" si="22"/>
        <v>1</v>
      </c>
      <c r="KV4">
        <f t="shared" si="22"/>
        <v>1</v>
      </c>
      <c r="KW4">
        <f t="shared" si="22"/>
        <v>1</v>
      </c>
      <c r="KX4">
        <f t="shared" si="22"/>
        <v>1</v>
      </c>
      <c r="KY4">
        <f t="shared" si="22"/>
        <v>1</v>
      </c>
      <c r="KZ4">
        <f t="shared" si="22"/>
        <v>1</v>
      </c>
      <c r="LA4">
        <f t="shared" si="22"/>
        <v>1</v>
      </c>
      <c r="LB4">
        <f t="shared" si="22"/>
        <v>1</v>
      </c>
      <c r="LC4">
        <f t="shared" si="22"/>
        <v>1</v>
      </c>
      <c r="LD4">
        <f t="shared" si="22"/>
        <v>1</v>
      </c>
      <c r="LE4">
        <f t="shared" si="22"/>
        <v>1</v>
      </c>
      <c r="LF4">
        <f t="shared" si="22"/>
        <v>1</v>
      </c>
      <c r="LG4">
        <f t="shared" si="22"/>
        <v>1</v>
      </c>
      <c r="LH4">
        <f t="shared" si="22"/>
        <v>1</v>
      </c>
      <c r="LI4">
        <f t="shared" si="22"/>
        <v>1</v>
      </c>
      <c r="LJ4">
        <f t="shared" ref="LJ4:NU4" si="23">IF(LJ15="",LI4,LJ15)</f>
        <v>1</v>
      </c>
      <c r="LK4">
        <f t="shared" si="23"/>
        <v>1</v>
      </c>
      <c r="LL4">
        <f t="shared" si="23"/>
        <v>1</v>
      </c>
      <c r="LM4">
        <f t="shared" si="23"/>
        <v>1</v>
      </c>
      <c r="LN4">
        <f t="shared" si="23"/>
        <v>1</v>
      </c>
      <c r="LO4">
        <f t="shared" si="23"/>
        <v>1</v>
      </c>
      <c r="LP4">
        <f t="shared" si="23"/>
        <v>1</v>
      </c>
      <c r="LQ4">
        <f t="shared" si="23"/>
        <v>1</v>
      </c>
      <c r="LR4">
        <f t="shared" si="23"/>
        <v>1</v>
      </c>
      <c r="LS4">
        <f t="shared" si="23"/>
        <v>1</v>
      </c>
      <c r="LT4">
        <f t="shared" si="23"/>
        <v>1</v>
      </c>
      <c r="LU4">
        <f t="shared" si="23"/>
        <v>1</v>
      </c>
      <c r="LV4">
        <f t="shared" si="23"/>
        <v>1</v>
      </c>
      <c r="LW4">
        <f t="shared" si="23"/>
        <v>1</v>
      </c>
      <c r="LX4">
        <f t="shared" si="23"/>
        <v>1</v>
      </c>
      <c r="LY4">
        <f t="shared" si="23"/>
        <v>1</v>
      </c>
      <c r="LZ4">
        <f t="shared" si="23"/>
        <v>1</v>
      </c>
      <c r="MA4">
        <f t="shared" si="23"/>
        <v>1</v>
      </c>
      <c r="MB4">
        <f t="shared" si="23"/>
        <v>1</v>
      </c>
      <c r="MC4">
        <f t="shared" si="23"/>
        <v>1</v>
      </c>
      <c r="MD4">
        <f t="shared" si="23"/>
        <v>1</v>
      </c>
      <c r="ME4">
        <f t="shared" si="23"/>
        <v>1</v>
      </c>
      <c r="MF4">
        <f t="shared" si="23"/>
        <v>1</v>
      </c>
      <c r="MG4">
        <f t="shared" si="23"/>
        <v>1</v>
      </c>
      <c r="MH4">
        <f t="shared" si="23"/>
        <v>1</v>
      </c>
      <c r="MI4">
        <f t="shared" si="23"/>
        <v>1</v>
      </c>
      <c r="MJ4">
        <f t="shared" si="23"/>
        <v>1</v>
      </c>
      <c r="MK4">
        <f t="shared" si="23"/>
        <v>1</v>
      </c>
      <c r="ML4">
        <f t="shared" si="23"/>
        <v>1</v>
      </c>
      <c r="MM4">
        <f t="shared" si="23"/>
        <v>1</v>
      </c>
      <c r="MN4">
        <f t="shared" si="23"/>
        <v>1</v>
      </c>
      <c r="MO4">
        <f t="shared" si="23"/>
        <v>1</v>
      </c>
      <c r="MP4">
        <f t="shared" si="23"/>
        <v>1</v>
      </c>
      <c r="MQ4">
        <f t="shared" si="23"/>
        <v>1</v>
      </c>
      <c r="MR4">
        <f t="shared" si="23"/>
        <v>1</v>
      </c>
      <c r="MS4">
        <f t="shared" si="23"/>
        <v>1</v>
      </c>
      <c r="MT4">
        <f t="shared" si="23"/>
        <v>1</v>
      </c>
      <c r="MU4">
        <f t="shared" si="23"/>
        <v>1</v>
      </c>
      <c r="MV4">
        <f t="shared" si="23"/>
        <v>1</v>
      </c>
      <c r="MW4">
        <f t="shared" si="23"/>
        <v>1</v>
      </c>
      <c r="MX4">
        <f t="shared" si="23"/>
        <v>1</v>
      </c>
      <c r="MY4">
        <f t="shared" si="23"/>
        <v>1</v>
      </c>
      <c r="MZ4">
        <f t="shared" si="23"/>
        <v>1</v>
      </c>
      <c r="NA4">
        <f t="shared" si="23"/>
        <v>1</v>
      </c>
      <c r="NB4">
        <f t="shared" si="23"/>
        <v>1</v>
      </c>
      <c r="NC4">
        <f t="shared" si="23"/>
        <v>1</v>
      </c>
      <c r="ND4">
        <f t="shared" si="23"/>
        <v>1</v>
      </c>
      <c r="NE4">
        <f t="shared" si="23"/>
        <v>1</v>
      </c>
      <c r="NF4">
        <f t="shared" si="23"/>
        <v>1</v>
      </c>
      <c r="NG4">
        <f t="shared" si="23"/>
        <v>1</v>
      </c>
      <c r="NH4">
        <f t="shared" si="23"/>
        <v>1</v>
      </c>
      <c r="NI4">
        <f t="shared" si="23"/>
        <v>1</v>
      </c>
      <c r="NJ4">
        <f t="shared" si="23"/>
        <v>1</v>
      </c>
      <c r="NK4">
        <f t="shared" si="23"/>
        <v>1</v>
      </c>
      <c r="NL4">
        <f t="shared" si="23"/>
        <v>1</v>
      </c>
      <c r="NM4">
        <f t="shared" si="23"/>
        <v>1</v>
      </c>
      <c r="NN4">
        <f t="shared" si="23"/>
        <v>1</v>
      </c>
      <c r="NO4">
        <f t="shared" si="23"/>
        <v>1</v>
      </c>
      <c r="NP4">
        <f t="shared" si="23"/>
        <v>1</v>
      </c>
      <c r="NQ4">
        <f t="shared" si="23"/>
        <v>1</v>
      </c>
      <c r="NR4">
        <f t="shared" si="23"/>
        <v>1</v>
      </c>
      <c r="NS4">
        <f t="shared" si="23"/>
        <v>1</v>
      </c>
      <c r="NT4">
        <f t="shared" si="23"/>
        <v>1</v>
      </c>
      <c r="NU4">
        <f t="shared" si="23"/>
        <v>1</v>
      </c>
    </row>
    <row r="5" spans="2:1018 1274:1466" x14ac:dyDescent="0.25">
      <c r="B5" t="str">
        <f t="shared" ref="B5:BM5" si="24">IF(B16="",A5,B16)</f>
        <v>cores</v>
      </c>
      <c r="C5" t="str">
        <f t="shared" si="24"/>
        <v>cores</v>
      </c>
      <c r="D5" t="str">
        <f t="shared" si="24"/>
        <v>cores</v>
      </c>
      <c r="E5" t="str">
        <f t="shared" si="24"/>
        <v>cores</v>
      </c>
      <c r="F5" t="str">
        <f t="shared" si="24"/>
        <v>cores</v>
      </c>
      <c r="G5" t="str">
        <f t="shared" si="24"/>
        <v>cores</v>
      </c>
      <c r="H5" t="str">
        <f t="shared" si="24"/>
        <v>cores</v>
      </c>
      <c r="I5" t="str">
        <f t="shared" si="24"/>
        <v>cores</v>
      </c>
      <c r="J5" t="str">
        <f t="shared" si="24"/>
        <v>cores</v>
      </c>
      <c r="K5" t="str">
        <f t="shared" si="24"/>
        <v>cores</v>
      </c>
      <c r="L5" t="str">
        <f t="shared" si="24"/>
        <v>cores</v>
      </c>
      <c r="M5" t="str">
        <f t="shared" si="24"/>
        <v>cores</v>
      </c>
      <c r="N5" t="str">
        <f t="shared" si="24"/>
        <v>cores</v>
      </c>
      <c r="O5" t="str">
        <f t="shared" si="24"/>
        <v>cores</v>
      </c>
      <c r="P5" t="str">
        <f t="shared" si="24"/>
        <v>cores</v>
      </c>
      <c r="Q5" t="str">
        <f t="shared" si="24"/>
        <v>cores</v>
      </c>
      <c r="R5" t="str">
        <f t="shared" si="24"/>
        <v>cores</v>
      </c>
      <c r="S5" t="str">
        <f t="shared" si="24"/>
        <v>cores</v>
      </c>
      <c r="T5" t="str">
        <f t="shared" si="24"/>
        <v>cores</v>
      </c>
      <c r="U5" t="str">
        <f t="shared" si="24"/>
        <v>cores</v>
      </c>
      <c r="V5" t="str">
        <f t="shared" si="24"/>
        <v>cores</v>
      </c>
      <c r="W5" t="str">
        <f t="shared" si="24"/>
        <v>cores</v>
      </c>
      <c r="X5" t="str">
        <f t="shared" si="24"/>
        <v>cores</v>
      </c>
      <c r="Y5" t="str">
        <f t="shared" si="24"/>
        <v>cores</v>
      </c>
      <c r="Z5" t="str">
        <f t="shared" si="24"/>
        <v>cores</v>
      </c>
      <c r="AA5" t="str">
        <f t="shared" si="24"/>
        <v>cores</v>
      </c>
      <c r="AB5" t="str">
        <f t="shared" si="24"/>
        <v>cores</v>
      </c>
      <c r="AC5" t="str">
        <f t="shared" si="24"/>
        <v>cores</v>
      </c>
      <c r="AD5" t="str">
        <f t="shared" si="24"/>
        <v>cores</v>
      </c>
      <c r="AE5" t="str">
        <f t="shared" si="24"/>
        <v>cores</v>
      </c>
      <c r="AF5" t="str">
        <f t="shared" si="24"/>
        <v>cores</v>
      </c>
      <c r="AG5" t="str">
        <f t="shared" si="24"/>
        <v>cores</v>
      </c>
      <c r="AH5" t="str">
        <f t="shared" si="24"/>
        <v>cores</v>
      </c>
      <c r="AI5" t="str">
        <f t="shared" si="24"/>
        <v>cores</v>
      </c>
      <c r="AJ5" t="str">
        <f t="shared" si="24"/>
        <v>cores</v>
      </c>
      <c r="AK5" t="str">
        <f t="shared" si="24"/>
        <v>cores</v>
      </c>
      <c r="AL5" t="str">
        <f t="shared" si="24"/>
        <v>cores</v>
      </c>
      <c r="AM5" t="str">
        <f t="shared" si="24"/>
        <v>cores</v>
      </c>
      <c r="AN5" t="str">
        <f t="shared" si="24"/>
        <v>cores</v>
      </c>
      <c r="AO5" t="str">
        <f t="shared" si="24"/>
        <v>cores</v>
      </c>
      <c r="AP5" t="str">
        <f t="shared" si="24"/>
        <v>cores</v>
      </c>
      <c r="AQ5" t="str">
        <f t="shared" si="24"/>
        <v>cores</v>
      </c>
      <c r="AR5" t="str">
        <f t="shared" si="24"/>
        <v>cores</v>
      </c>
      <c r="AS5" t="str">
        <f t="shared" si="24"/>
        <v>cores</v>
      </c>
      <c r="AT5" t="str">
        <f t="shared" si="24"/>
        <v>cores</v>
      </c>
      <c r="AU5" t="str">
        <f t="shared" si="24"/>
        <v>cores</v>
      </c>
      <c r="AV5" t="str">
        <f t="shared" si="24"/>
        <v>cores</v>
      </c>
      <c r="AW5" t="str">
        <f t="shared" si="24"/>
        <v>cores</v>
      </c>
      <c r="AX5" t="str">
        <f t="shared" si="24"/>
        <v>cores</v>
      </c>
      <c r="AY5" t="str">
        <f t="shared" si="24"/>
        <v>cores</v>
      </c>
      <c r="AZ5" t="str">
        <f t="shared" si="24"/>
        <v>cores</v>
      </c>
      <c r="BA5" t="str">
        <f t="shared" si="24"/>
        <v>cores</v>
      </c>
      <c r="BB5" t="str">
        <f t="shared" si="24"/>
        <v>cores</v>
      </c>
      <c r="BC5" t="str">
        <f t="shared" si="24"/>
        <v>cores</v>
      </c>
      <c r="BD5" t="str">
        <f t="shared" si="24"/>
        <v>cores</v>
      </c>
      <c r="BE5" t="str">
        <f t="shared" si="24"/>
        <v>cores</v>
      </c>
      <c r="BF5" t="str">
        <f t="shared" si="24"/>
        <v>cores</v>
      </c>
      <c r="BG5" t="str">
        <f t="shared" si="24"/>
        <v>cores</v>
      </c>
      <c r="BH5" t="str">
        <f t="shared" si="24"/>
        <v>cores</v>
      </c>
      <c r="BI5" t="str">
        <f t="shared" si="24"/>
        <v>cores</v>
      </c>
      <c r="BJ5" t="str">
        <f t="shared" si="24"/>
        <v>cores</v>
      </c>
      <c r="BK5" t="str">
        <f t="shared" si="24"/>
        <v>cores</v>
      </c>
      <c r="BL5" t="str">
        <f t="shared" si="24"/>
        <v>cores</v>
      </c>
      <c r="BM5" t="str">
        <f t="shared" si="24"/>
        <v>cores</v>
      </c>
      <c r="BN5" t="str">
        <f t="shared" ref="BN5:DY5" si="25">IF(BN16="",BM5,BN16)</f>
        <v>cores</v>
      </c>
      <c r="BO5" t="str">
        <f t="shared" si="25"/>
        <v>cores</v>
      </c>
      <c r="BP5" t="str">
        <f t="shared" si="25"/>
        <v>cores</v>
      </c>
      <c r="BQ5" t="str">
        <f t="shared" si="25"/>
        <v>cores</v>
      </c>
      <c r="BR5" t="str">
        <f t="shared" si="25"/>
        <v>cores</v>
      </c>
      <c r="BS5" t="str">
        <f t="shared" si="25"/>
        <v>cores</v>
      </c>
      <c r="BT5" t="str">
        <f t="shared" si="25"/>
        <v>cores</v>
      </c>
      <c r="BU5" t="str">
        <f t="shared" si="25"/>
        <v>cores</v>
      </c>
      <c r="BV5" t="str">
        <f t="shared" si="25"/>
        <v>cores</v>
      </c>
      <c r="BW5" t="str">
        <f t="shared" si="25"/>
        <v>cores</v>
      </c>
      <c r="BX5" t="str">
        <f t="shared" si="25"/>
        <v>cores</v>
      </c>
      <c r="BY5" t="str">
        <f t="shared" si="25"/>
        <v>cores</v>
      </c>
      <c r="BZ5" t="str">
        <f t="shared" si="25"/>
        <v>cores</v>
      </c>
      <c r="CA5" t="str">
        <f t="shared" si="25"/>
        <v>cores</v>
      </c>
      <c r="CB5" t="str">
        <f t="shared" si="25"/>
        <v>cores</v>
      </c>
      <c r="CC5" t="str">
        <f t="shared" si="25"/>
        <v>cores</v>
      </c>
      <c r="CD5" t="str">
        <f t="shared" si="25"/>
        <v>cores</v>
      </c>
      <c r="CE5" t="str">
        <f t="shared" si="25"/>
        <v>cores</v>
      </c>
      <c r="CF5" t="str">
        <f t="shared" si="25"/>
        <v>cores</v>
      </c>
      <c r="CG5" t="str">
        <f t="shared" si="25"/>
        <v>cores</v>
      </c>
      <c r="CH5" t="str">
        <f t="shared" si="25"/>
        <v>cores</v>
      </c>
      <c r="CI5" t="str">
        <f t="shared" si="25"/>
        <v>cores</v>
      </c>
      <c r="CJ5" t="str">
        <f t="shared" si="25"/>
        <v>cores</v>
      </c>
      <c r="CK5" t="str">
        <f t="shared" si="25"/>
        <v>cores</v>
      </c>
      <c r="CL5" t="str">
        <f t="shared" si="25"/>
        <v>cores</v>
      </c>
      <c r="CM5" t="str">
        <f t="shared" si="25"/>
        <v>cores</v>
      </c>
      <c r="CN5" t="str">
        <f t="shared" si="25"/>
        <v>cores</v>
      </c>
      <c r="CO5" t="str">
        <f t="shared" si="25"/>
        <v>cores</v>
      </c>
      <c r="CP5" t="str">
        <f t="shared" si="25"/>
        <v>cores</v>
      </c>
      <c r="CQ5" t="str">
        <f t="shared" si="25"/>
        <v>cores</v>
      </c>
      <c r="CR5" t="str">
        <f t="shared" si="25"/>
        <v>cores</v>
      </c>
      <c r="CS5" t="str">
        <f t="shared" si="25"/>
        <v>cores</v>
      </c>
      <c r="CT5" t="str">
        <f t="shared" si="25"/>
        <v>cores</v>
      </c>
      <c r="CU5" t="str">
        <f t="shared" si="25"/>
        <v>cores</v>
      </c>
      <c r="CV5" t="str">
        <f t="shared" si="25"/>
        <v>cores</v>
      </c>
      <c r="CW5" t="str">
        <f t="shared" si="25"/>
        <v>cores</v>
      </c>
      <c r="CX5" t="str">
        <f t="shared" si="25"/>
        <v>cores</v>
      </c>
      <c r="CY5" t="str">
        <f t="shared" si="25"/>
        <v>cores</v>
      </c>
      <c r="CZ5" t="str">
        <f t="shared" si="25"/>
        <v>cores</v>
      </c>
      <c r="DA5" t="str">
        <f t="shared" si="25"/>
        <v>cores</v>
      </c>
      <c r="DB5" t="str">
        <f t="shared" si="25"/>
        <v>cores</v>
      </c>
      <c r="DC5" t="str">
        <f t="shared" si="25"/>
        <v>cores</v>
      </c>
      <c r="DD5" t="str">
        <f t="shared" si="25"/>
        <v>cores</v>
      </c>
      <c r="DE5" t="str">
        <f t="shared" si="25"/>
        <v>cores</v>
      </c>
      <c r="DF5" t="str">
        <f t="shared" si="25"/>
        <v>cores</v>
      </c>
      <c r="DG5" t="str">
        <f t="shared" si="25"/>
        <v>cores</v>
      </c>
      <c r="DH5" t="str">
        <f t="shared" si="25"/>
        <v>cores</v>
      </c>
      <c r="DI5" t="str">
        <f t="shared" si="25"/>
        <v>cores</v>
      </c>
      <c r="DJ5" t="str">
        <f t="shared" si="25"/>
        <v>cores</v>
      </c>
      <c r="DK5" t="str">
        <f t="shared" si="25"/>
        <v>cores</v>
      </c>
      <c r="DL5" t="str">
        <f t="shared" si="25"/>
        <v>cores</v>
      </c>
      <c r="DM5" t="str">
        <f t="shared" si="25"/>
        <v>cores</v>
      </c>
      <c r="DN5" t="str">
        <f t="shared" si="25"/>
        <v>cores</v>
      </c>
      <c r="DO5" t="str">
        <f t="shared" si="25"/>
        <v>cores</v>
      </c>
      <c r="DP5" t="str">
        <f t="shared" si="25"/>
        <v>cores</v>
      </c>
      <c r="DQ5" t="str">
        <f t="shared" si="25"/>
        <v>cores</v>
      </c>
      <c r="DR5" t="str">
        <f t="shared" si="25"/>
        <v>cores</v>
      </c>
      <c r="DS5" t="str">
        <f t="shared" si="25"/>
        <v>cores</v>
      </c>
      <c r="DT5" t="str">
        <f t="shared" si="25"/>
        <v>cores</v>
      </c>
      <c r="DU5" t="str">
        <f t="shared" si="25"/>
        <v>cores</v>
      </c>
      <c r="DV5" t="str">
        <f t="shared" si="25"/>
        <v>cores</v>
      </c>
      <c r="DW5" t="str">
        <f t="shared" si="25"/>
        <v>cores</v>
      </c>
      <c r="DX5" t="str">
        <f t="shared" si="25"/>
        <v>cores</v>
      </c>
      <c r="DY5" t="str">
        <f t="shared" si="25"/>
        <v>cores</v>
      </c>
      <c r="DZ5" t="str">
        <f t="shared" ref="DZ5:GK5" si="26">IF(DZ16="",DY5,DZ16)</f>
        <v>cores</v>
      </c>
      <c r="EA5" t="str">
        <f t="shared" si="26"/>
        <v>cores</v>
      </c>
      <c r="EB5" t="str">
        <f t="shared" si="26"/>
        <v>cores</v>
      </c>
      <c r="EC5" t="str">
        <f t="shared" si="26"/>
        <v>cores</v>
      </c>
      <c r="ED5" t="str">
        <f t="shared" si="26"/>
        <v>cores</v>
      </c>
      <c r="EE5" t="str">
        <f t="shared" si="26"/>
        <v>cores</v>
      </c>
      <c r="EF5" t="str">
        <f t="shared" si="26"/>
        <v>cores</v>
      </c>
      <c r="EG5" t="str">
        <f t="shared" si="26"/>
        <v>cores</v>
      </c>
      <c r="EH5" t="str">
        <f t="shared" si="26"/>
        <v>cores</v>
      </c>
      <c r="EI5" t="str">
        <f t="shared" si="26"/>
        <v>cores</v>
      </c>
      <c r="EJ5" t="str">
        <f t="shared" si="26"/>
        <v>cores</v>
      </c>
      <c r="EK5" t="str">
        <f t="shared" si="26"/>
        <v>cores</v>
      </c>
      <c r="EL5" t="str">
        <f t="shared" si="26"/>
        <v>cores</v>
      </c>
      <c r="EM5" t="str">
        <f t="shared" si="26"/>
        <v>cores</v>
      </c>
      <c r="EN5" t="str">
        <f t="shared" si="26"/>
        <v>cores</v>
      </c>
      <c r="EO5" t="str">
        <f t="shared" si="26"/>
        <v>cores</v>
      </c>
      <c r="EP5" t="str">
        <f t="shared" si="26"/>
        <v>cores</v>
      </c>
      <c r="EQ5" t="str">
        <f t="shared" si="26"/>
        <v>cores</v>
      </c>
      <c r="ER5" t="str">
        <f t="shared" si="26"/>
        <v>cores</v>
      </c>
      <c r="ES5" t="str">
        <f t="shared" si="26"/>
        <v>cores</v>
      </c>
      <c r="ET5" t="str">
        <f t="shared" si="26"/>
        <v>cores</v>
      </c>
      <c r="EU5" t="str">
        <f t="shared" si="26"/>
        <v>cores</v>
      </c>
      <c r="EV5" t="str">
        <f t="shared" si="26"/>
        <v>cores</v>
      </c>
      <c r="EW5" t="str">
        <f t="shared" si="26"/>
        <v>cores</v>
      </c>
      <c r="EX5" t="str">
        <f t="shared" si="26"/>
        <v>cores</v>
      </c>
      <c r="EY5" t="str">
        <f t="shared" si="26"/>
        <v>cores</v>
      </c>
      <c r="EZ5" t="str">
        <f t="shared" si="26"/>
        <v>cores</v>
      </c>
      <c r="FA5" t="str">
        <f t="shared" si="26"/>
        <v>cores</v>
      </c>
      <c r="FB5" t="str">
        <f t="shared" si="26"/>
        <v>cores</v>
      </c>
      <c r="FC5" t="str">
        <f t="shared" si="26"/>
        <v>cores</v>
      </c>
      <c r="FD5" t="str">
        <f t="shared" si="26"/>
        <v>cores</v>
      </c>
      <c r="FE5" t="str">
        <f t="shared" si="26"/>
        <v>cores</v>
      </c>
      <c r="FF5" t="str">
        <f t="shared" si="26"/>
        <v>cores</v>
      </c>
      <c r="FG5" t="str">
        <f t="shared" si="26"/>
        <v>cores</v>
      </c>
      <c r="FH5" t="str">
        <f t="shared" si="26"/>
        <v>cores</v>
      </c>
      <c r="FI5" t="str">
        <f t="shared" si="26"/>
        <v>cores</v>
      </c>
      <c r="FJ5" t="str">
        <f t="shared" si="26"/>
        <v>cores</v>
      </c>
      <c r="FK5" t="str">
        <f t="shared" si="26"/>
        <v>cores</v>
      </c>
      <c r="FL5" t="str">
        <f t="shared" si="26"/>
        <v>cores</v>
      </c>
      <c r="FM5" t="str">
        <f t="shared" si="26"/>
        <v>cores</v>
      </c>
      <c r="FN5" t="str">
        <f t="shared" si="26"/>
        <v>cores</v>
      </c>
      <c r="FO5" t="str">
        <f t="shared" si="26"/>
        <v>cores</v>
      </c>
      <c r="FP5" t="str">
        <f t="shared" si="26"/>
        <v>cores</v>
      </c>
      <c r="FQ5" t="str">
        <f t="shared" si="26"/>
        <v>cores</v>
      </c>
      <c r="FR5" t="str">
        <f t="shared" si="26"/>
        <v>cores</v>
      </c>
      <c r="FS5" t="str">
        <f t="shared" si="26"/>
        <v>cores</v>
      </c>
      <c r="FT5" t="str">
        <f t="shared" si="26"/>
        <v>cores</v>
      </c>
      <c r="FU5" t="str">
        <f t="shared" si="26"/>
        <v>cores</v>
      </c>
      <c r="FV5" t="str">
        <f t="shared" si="26"/>
        <v>cores</v>
      </c>
      <c r="FW5" t="str">
        <f t="shared" si="26"/>
        <v>cores</v>
      </c>
      <c r="FX5" t="str">
        <f t="shared" si="26"/>
        <v>cores</v>
      </c>
      <c r="FY5" t="str">
        <f t="shared" si="26"/>
        <v>cores</v>
      </c>
      <c r="FZ5" t="str">
        <f t="shared" si="26"/>
        <v>cores</v>
      </c>
      <c r="GA5" t="str">
        <f t="shared" si="26"/>
        <v>cores</v>
      </c>
      <c r="GB5" t="str">
        <f t="shared" si="26"/>
        <v>cores</v>
      </c>
      <c r="GC5" t="str">
        <f t="shared" si="26"/>
        <v>cores</v>
      </c>
      <c r="GD5" t="str">
        <f t="shared" si="26"/>
        <v>cores</v>
      </c>
      <c r="GE5" t="str">
        <f t="shared" si="26"/>
        <v>cores</v>
      </c>
      <c r="GF5" t="str">
        <f t="shared" si="26"/>
        <v>cores</v>
      </c>
      <c r="GG5" t="str">
        <f t="shared" si="26"/>
        <v>cores</v>
      </c>
      <c r="GH5" t="str">
        <f t="shared" si="26"/>
        <v>cores</v>
      </c>
      <c r="GI5" t="str">
        <f t="shared" si="26"/>
        <v>cores</v>
      </c>
      <c r="GJ5" t="str">
        <f t="shared" si="26"/>
        <v>cores</v>
      </c>
      <c r="GK5" t="str">
        <f t="shared" si="26"/>
        <v>cores</v>
      </c>
      <c r="GL5" t="str">
        <f t="shared" ref="GL5:IW5" si="27">IF(GL16="",GK5,GL16)</f>
        <v>cores</v>
      </c>
      <c r="GM5" t="str">
        <f t="shared" si="27"/>
        <v>cores</v>
      </c>
      <c r="GN5" t="str">
        <f t="shared" si="27"/>
        <v>cores</v>
      </c>
      <c r="GO5" t="str">
        <f t="shared" si="27"/>
        <v>cores</v>
      </c>
      <c r="GP5" t="str">
        <f t="shared" si="27"/>
        <v>cores</v>
      </c>
      <c r="GQ5" t="str">
        <f t="shared" si="27"/>
        <v>cores</v>
      </c>
      <c r="GR5" t="str">
        <f t="shared" si="27"/>
        <v>cores</v>
      </c>
      <c r="GS5" t="str">
        <f t="shared" si="27"/>
        <v>cores</v>
      </c>
      <c r="GT5" t="str">
        <f t="shared" si="27"/>
        <v>cores</v>
      </c>
      <c r="GU5" t="str">
        <f t="shared" si="27"/>
        <v>cores</v>
      </c>
      <c r="GV5" t="str">
        <f t="shared" si="27"/>
        <v>cores</v>
      </c>
      <c r="GW5" t="str">
        <f t="shared" si="27"/>
        <v>cores</v>
      </c>
      <c r="GX5" t="str">
        <f t="shared" si="27"/>
        <v>cores</v>
      </c>
      <c r="GY5" t="str">
        <f t="shared" si="27"/>
        <v>cores</v>
      </c>
      <c r="GZ5" t="str">
        <f t="shared" si="27"/>
        <v>cores</v>
      </c>
      <c r="HA5" t="str">
        <f t="shared" si="27"/>
        <v>cores</v>
      </c>
      <c r="HB5" t="str">
        <f t="shared" si="27"/>
        <v>cores</v>
      </c>
      <c r="HC5" t="str">
        <f t="shared" si="27"/>
        <v>cores</v>
      </c>
      <c r="HD5" t="str">
        <f t="shared" si="27"/>
        <v>cores</v>
      </c>
      <c r="HE5" t="str">
        <f t="shared" si="27"/>
        <v>cores</v>
      </c>
      <c r="HF5" t="str">
        <f t="shared" si="27"/>
        <v>cores</v>
      </c>
      <c r="HG5" t="str">
        <f t="shared" si="27"/>
        <v>cores</v>
      </c>
      <c r="HH5" t="str">
        <f t="shared" si="27"/>
        <v>cores</v>
      </c>
      <c r="HI5" t="str">
        <f t="shared" si="27"/>
        <v>cores</v>
      </c>
      <c r="HJ5" t="str">
        <f t="shared" si="27"/>
        <v>cores</v>
      </c>
      <c r="HK5" t="str">
        <f t="shared" si="27"/>
        <v>cores</v>
      </c>
      <c r="HL5" t="str">
        <f t="shared" si="27"/>
        <v>cores</v>
      </c>
      <c r="HM5" t="str">
        <f t="shared" si="27"/>
        <v>cores</v>
      </c>
      <c r="HN5" t="str">
        <f t="shared" si="27"/>
        <v>cores</v>
      </c>
      <c r="HO5" t="str">
        <f t="shared" si="27"/>
        <v>cores</v>
      </c>
      <c r="HP5" t="str">
        <f t="shared" si="27"/>
        <v>cores</v>
      </c>
      <c r="HQ5" t="str">
        <f t="shared" si="27"/>
        <v>cores</v>
      </c>
      <c r="HR5" t="str">
        <f t="shared" si="27"/>
        <v>cores</v>
      </c>
      <c r="HS5" t="str">
        <f t="shared" si="27"/>
        <v>cores</v>
      </c>
      <c r="HT5" t="str">
        <f t="shared" si="27"/>
        <v>cores</v>
      </c>
      <c r="HU5" t="str">
        <f t="shared" si="27"/>
        <v>cores</v>
      </c>
      <c r="HV5" t="str">
        <f t="shared" si="27"/>
        <v>cores</v>
      </c>
      <c r="HW5" t="str">
        <f t="shared" si="27"/>
        <v>cores</v>
      </c>
      <c r="HX5" t="str">
        <f t="shared" si="27"/>
        <v>cores</v>
      </c>
      <c r="HY5" t="str">
        <f t="shared" si="27"/>
        <v>cores</v>
      </c>
      <c r="HZ5" t="str">
        <f t="shared" si="27"/>
        <v>cores</v>
      </c>
      <c r="IA5" t="str">
        <f t="shared" si="27"/>
        <v>cores</v>
      </c>
      <c r="IB5" t="str">
        <f t="shared" si="27"/>
        <v>cores</v>
      </c>
      <c r="IC5" t="str">
        <f t="shared" si="27"/>
        <v>cores</v>
      </c>
      <c r="ID5" t="str">
        <f t="shared" si="27"/>
        <v>cores</v>
      </c>
      <c r="IE5" t="str">
        <f t="shared" si="27"/>
        <v>cores</v>
      </c>
      <c r="IF5" t="str">
        <f t="shared" si="27"/>
        <v>cores</v>
      </c>
      <c r="IG5" t="str">
        <f t="shared" si="27"/>
        <v>cores</v>
      </c>
      <c r="IH5" t="str">
        <f t="shared" si="27"/>
        <v>cores</v>
      </c>
      <c r="II5" t="str">
        <f t="shared" si="27"/>
        <v>cores</v>
      </c>
      <c r="IJ5" t="str">
        <f t="shared" si="27"/>
        <v>cores</v>
      </c>
      <c r="IK5" t="str">
        <f t="shared" si="27"/>
        <v>cores</v>
      </c>
      <c r="IL5" t="str">
        <f t="shared" si="27"/>
        <v>cores</v>
      </c>
      <c r="IM5" t="str">
        <f t="shared" si="27"/>
        <v>cores</v>
      </c>
      <c r="IN5" t="str">
        <f t="shared" si="27"/>
        <v>cores</v>
      </c>
      <c r="IO5" t="str">
        <f t="shared" si="27"/>
        <v>cores</v>
      </c>
      <c r="IP5" t="str">
        <f t="shared" si="27"/>
        <v>cores</v>
      </c>
      <c r="IQ5" t="str">
        <f t="shared" si="27"/>
        <v>cores</v>
      </c>
      <c r="IR5" t="str">
        <f t="shared" si="27"/>
        <v>cores</v>
      </c>
      <c r="IS5" t="str">
        <f t="shared" si="27"/>
        <v>cores</v>
      </c>
      <c r="IT5" t="str">
        <f t="shared" si="27"/>
        <v>cores</v>
      </c>
      <c r="IU5" t="str">
        <f t="shared" si="27"/>
        <v>cores</v>
      </c>
      <c r="IV5" t="str">
        <f t="shared" si="27"/>
        <v>cores</v>
      </c>
      <c r="IW5" t="str">
        <f t="shared" si="27"/>
        <v>cores</v>
      </c>
      <c r="IX5" t="str">
        <f t="shared" ref="IX5:LI5" si="28">IF(IX16="",IW5,IX16)</f>
        <v>cores</v>
      </c>
      <c r="IY5" t="str">
        <f t="shared" si="28"/>
        <v>cores</v>
      </c>
      <c r="IZ5" t="str">
        <f t="shared" si="28"/>
        <v>cores</v>
      </c>
      <c r="JA5" t="str">
        <f t="shared" si="28"/>
        <v>cores</v>
      </c>
      <c r="JB5" t="str">
        <f t="shared" si="28"/>
        <v>cores</v>
      </c>
      <c r="JC5" t="str">
        <f t="shared" si="28"/>
        <v>cores</v>
      </c>
      <c r="JD5" t="str">
        <f t="shared" si="28"/>
        <v>cores</v>
      </c>
      <c r="JE5" t="str">
        <f t="shared" si="28"/>
        <v>cores</v>
      </c>
      <c r="JF5" t="str">
        <f t="shared" si="28"/>
        <v>cores</v>
      </c>
      <c r="JG5" t="str">
        <f t="shared" si="28"/>
        <v>cores</v>
      </c>
      <c r="JH5" t="str">
        <f t="shared" si="28"/>
        <v>cores</v>
      </c>
      <c r="JI5" t="str">
        <f t="shared" si="28"/>
        <v>cores</v>
      </c>
      <c r="JJ5" t="str">
        <f t="shared" si="28"/>
        <v>cores</v>
      </c>
      <c r="JK5" t="str">
        <f t="shared" si="28"/>
        <v>cores</v>
      </c>
      <c r="JL5" t="str">
        <f t="shared" si="28"/>
        <v>cores</v>
      </c>
      <c r="JM5" t="str">
        <f t="shared" si="28"/>
        <v>cores</v>
      </c>
      <c r="JN5" t="str">
        <f t="shared" si="28"/>
        <v>cores</v>
      </c>
      <c r="JO5" t="str">
        <f t="shared" si="28"/>
        <v>cores</v>
      </c>
      <c r="JP5" t="str">
        <f t="shared" si="28"/>
        <v>cores</v>
      </c>
      <c r="JQ5" t="str">
        <f t="shared" si="28"/>
        <v>cores</v>
      </c>
      <c r="JR5" t="str">
        <f t="shared" si="28"/>
        <v>cores</v>
      </c>
      <c r="JS5" t="str">
        <f t="shared" si="28"/>
        <v>cores</v>
      </c>
      <c r="JT5" t="str">
        <f t="shared" si="28"/>
        <v>cores</v>
      </c>
      <c r="JU5" t="str">
        <f t="shared" si="28"/>
        <v>cores</v>
      </c>
      <c r="JV5" t="str">
        <f t="shared" si="28"/>
        <v>cores</v>
      </c>
      <c r="JW5" t="str">
        <f t="shared" si="28"/>
        <v>cores</v>
      </c>
      <c r="JX5" t="str">
        <f t="shared" si="28"/>
        <v>cores</v>
      </c>
      <c r="JY5" t="str">
        <f t="shared" si="28"/>
        <v>cores</v>
      </c>
      <c r="JZ5" t="str">
        <f t="shared" si="28"/>
        <v>cores</v>
      </c>
      <c r="KA5" t="str">
        <f t="shared" si="28"/>
        <v>cores</v>
      </c>
      <c r="KB5" t="str">
        <f t="shared" si="28"/>
        <v>cores</v>
      </c>
      <c r="KC5" t="str">
        <f t="shared" si="28"/>
        <v>cores</v>
      </c>
      <c r="KD5" t="str">
        <f t="shared" si="28"/>
        <v>cores</v>
      </c>
      <c r="KE5" t="str">
        <f t="shared" si="28"/>
        <v>cores</v>
      </c>
      <c r="KF5" t="str">
        <f t="shared" si="28"/>
        <v>cores</v>
      </c>
      <c r="KG5" t="str">
        <f t="shared" si="28"/>
        <v>cores</v>
      </c>
      <c r="KH5" t="str">
        <f t="shared" si="28"/>
        <v>cores</v>
      </c>
      <c r="KI5" t="str">
        <f t="shared" si="28"/>
        <v>cores</v>
      </c>
      <c r="KJ5" t="str">
        <f t="shared" si="28"/>
        <v>cores</v>
      </c>
      <c r="KK5" t="str">
        <f t="shared" si="28"/>
        <v>cores</v>
      </c>
      <c r="KL5" t="str">
        <f t="shared" si="28"/>
        <v>cores</v>
      </c>
      <c r="KM5" t="str">
        <f t="shared" si="28"/>
        <v>cores</v>
      </c>
      <c r="KN5" t="str">
        <f t="shared" si="28"/>
        <v>cores</v>
      </c>
      <c r="KO5" t="str">
        <f t="shared" si="28"/>
        <v>cores</v>
      </c>
      <c r="KP5" t="str">
        <f t="shared" si="28"/>
        <v>cores</v>
      </c>
      <c r="KQ5" t="str">
        <f t="shared" si="28"/>
        <v>cores</v>
      </c>
      <c r="KR5" t="str">
        <f t="shared" si="28"/>
        <v>cores</v>
      </c>
      <c r="KS5" t="str">
        <f t="shared" si="28"/>
        <v>cores</v>
      </c>
      <c r="KT5" t="str">
        <f t="shared" si="28"/>
        <v>cores</v>
      </c>
      <c r="KU5" t="str">
        <f t="shared" si="28"/>
        <v>cores</v>
      </c>
      <c r="KV5" t="str">
        <f t="shared" si="28"/>
        <v>cores</v>
      </c>
      <c r="KW5" t="str">
        <f t="shared" si="28"/>
        <v>cores</v>
      </c>
      <c r="KX5" t="str">
        <f t="shared" si="28"/>
        <v>cores</v>
      </c>
      <c r="KY5" t="str">
        <f t="shared" si="28"/>
        <v>cores</v>
      </c>
      <c r="KZ5" t="str">
        <f t="shared" si="28"/>
        <v>cores</v>
      </c>
      <c r="LA5" t="str">
        <f t="shared" si="28"/>
        <v>cores</v>
      </c>
      <c r="LB5" t="str">
        <f t="shared" si="28"/>
        <v>cores</v>
      </c>
      <c r="LC5" t="str">
        <f t="shared" si="28"/>
        <v>cores</v>
      </c>
      <c r="LD5" t="str">
        <f t="shared" si="28"/>
        <v>cores</v>
      </c>
      <c r="LE5" t="str">
        <f t="shared" si="28"/>
        <v>cores</v>
      </c>
      <c r="LF5" t="str">
        <f t="shared" si="28"/>
        <v>cores</v>
      </c>
      <c r="LG5" t="str">
        <f t="shared" si="28"/>
        <v>cores</v>
      </c>
      <c r="LH5" t="str">
        <f t="shared" si="28"/>
        <v>cores</v>
      </c>
      <c r="LI5" t="str">
        <f t="shared" si="28"/>
        <v>cores</v>
      </c>
      <c r="LJ5" t="str">
        <f t="shared" ref="LJ5:NU5" si="29">IF(LJ16="",LI5,LJ16)</f>
        <v>cores</v>
      </c>
      <c r="LK5" t="str">
        <f t="shared" si="29"/>
        <v>cores</v>
      </c>
      <c r="LL5" t="str">
        <f t="shared" si="29"/>
        <v>cores</v>
      </c>
      <c r="LM5" t="str">
        <f t="shared" si="29"/>
        <v>cores</v>
      </c>
      <c r="LN5" t="str">
        <f t="shared" si="29"/>
        <v>cores</v>
      </c>
      <c r="LO5" t="str">
        <f t="shared" si="29"/>
        <v>cores</v>
      </c>
      <c r="LP5" t="str">
        <f t="shared" si="29"/>
        <v>cores</v>
      </c>
      <c r="LQ5" t="str">
        <f t="shared" si="29"/>
        <v>cores</v>
      </c>
      <c r="LR5" t="str">
        <f t="shared" si="29"/>
        <v>cores</v>
      </c>
      <c r="LS5" t="str">
        <f t="shared" si="29"/>
        <v>cores</v>
      </c>
      <c r="LT5" t="str">
        <f t="shared" si="29"/>
        <v>cores</v>
      </c>
      <c r="LU5" t="str">
        <f t="shared" si="29"/>
        <v>cores</v>
      </c>
      <c r="LV5" t="str">
        <f t="shared" si="29"/>
        <v>cores</v>
      </c>
      <c r="LW5" t="str">
        <f t="shared" si="29"/>
        <v>cores</v>
      </c>
      <c r="LX5" t="str">
        <f t="shared" si="29"/>
        <v>cores</v>
      </c>
      <c r="LY5" t="str">
        <f t="shared" si="29"/>
        <v>cores</v>
      </c>
      <c r="LZ5" t="str">
        <f t="shared" si="29"/>
        <v>cores</v>
      </c>
      <c r="MA5" t="str">
        <f t="shared" si="29"/>
        <v>cores</v>
      </c>
      <c r="MB5" t="str">
        <f t="shared" si="29"/>
        <v>cores</v>
      </c>
      <c r="MC5" t="str">
        <f t="shared" si="29"/>
        <v>cores</v>
      </c>
      <c r="MD5" t="str">
        <f t="shared" si="29"/>
        <v>cores</v>
      </c>
      <c r="ME5" t="str">
        <f t="shared" si="29"/>
        <v>cores</v>
      </c>
      <c r="MF5" t="str">
        <f t="shared" si="29"/>
        <v>cores</v>
      </c>
      <c r="MG5" t="str">
        <f t="shared" si="29"/>
        <v>cores</v>
      </c>
      <c r="MH5" t="str">
        <f t="shared" si="29"/>
        <v>cores</v>
      </c>
      <c r="MI5" t="str">
        <f t="shared" si="29"/>
        <v>cores</v>
      </c>
      <c r="MJ5" t="str">
        <f t="shared" si="29"/>
        <v>cores</v>
      </c>
      <c r="MK5" t="str">
        <f t="shared" si="29"/>
        <v>cores</v>
      </c>
      <c r="ML5" t="str">
        <f t="shared" si="29"/>
        <v>cores</v>
      </c>
      <c r="MM5" t="str">
        <f t="shared" si="29"/>
        <v>cores</v>
      </c>
      <c r="MN5" t="str">
        <f t="shared" si="29"/>
        <v>cores</v>
      </c>
      <c r="MO5" t="str">
        <f t="shared" si="29"/>
        <v>cores</v>
      </c>
      <c r="MP5" t="str">
        <f t="shared" si="29"/>
        <v>cores</v>
      </c>
      <c r="MQ5" t="str">
        <f t="shared" si="29"/>
        <v>cores</v>
      </c>
      <c r="MR5" t="str">
        <f t="shared" si="29"/>
        <v>cores</v>
      </c>
      <c r="MS5" t="str">
        <f t="shared" si="29"/>
        <v>cores</v>
      </c>
      <c r="MT5" t="str">
        <f t="shared" si="29"/>
        <v>cores</v>
      </c>
      <c r="MU5" t="str">
        <f t="shared" si="29"/>
        <v>cores</v>
      </c>
      <c r="MV5" t="str">
        <f t="shared" si="29"/>
        <v>cores</v>
      </c>
      <c r="MW5" t="str">
        <f t="shared" si="29"/>
        <v>cores</v>
      </c>
      <c r="MX5" t="str">
        <f t="shared" si="29"/>
        <v>cores</v>
      </c>
      <c r="MY5" t="str">
        <f t="shared" si="29"/>
        <v>cores</v>
      </c>
      <c r="MZ5" t="str">
        <f t="shared" si="29"/>
        <v>cores</v>
      </c>
      <c r="NA5" t="str">
        <f t="shared" si="29"/>
        <v>cores</v>
      </c>
      <c r="NB5" t="str">
        <f t="shared" si="29"/>
        <v>cores</v>
      </c>
      <c r="NC5" t="str">
        <f t="shared" si="29"/>
        <v>cores</v>
      </c>
      <c r="ND5" t="str">
        <f t="shared" si="29"/>
        <v>cores</v>
      </c>
      <c r="NE5" t="str">
        <f t="shared" si="29"/>
        <v>cores</v>
      </c>
      <c r="NF5" t="str">
        <f t="shared" si="29"/>
        <v>cores</v>
      </c>
      <c r="NG5" t="str">
        <f t="shared" si="29"/>
        <v>cores</v>
      </c>
      <c r="NH5" t="str">
        <f t="shared" si="29"/>
        <v>cores</v>
      </c>
      <c r="NI5" t="str">
        <f t="shared" si="29"/>
        <v>cores</v>
      </c>
      <c r="NJ5" t="str">
        <f t="shared" si="29"/>
        <v>cores</v>
      </c>
      <c r="NK5" t="str">
        <f t="shared" si="29"/>
        <v>cores</v>
      </c>
      <c r="NL5" t="str">
        <f t="shared" si="29"/>
        <v>cores</v>
      </c>
      <c r="NM5" t="str">
        <f t="shared" si="29"/>
        <v>cores</v>
      </c>
      <c r="NN5" t="str">
        <f t="shared" si="29"/>
        <v>cores</v>
      </c>
      <c r="NO5" t="str">
        <f t="shared" si="29"/>
        <v>cores</v>
      </c>
      <c r="NP5" t="str">
        <f t="shared" si="29"/>
        <v>cores</v>
      </c>
      <c r="NQ5" t="str">
        <f t="shared" si="29"/>
        <v>cores</v>
      </c>
      <c r="NR5" t="str">
        <f t="shared" si="29"/>
        <v>cores</v>
      </c>
      <c r="NS5" t="str">
        <f t="shared" si="29"/>
        <v>cores</v>
      </c>
      <c r="NT5" t="str">
        <f t="shared" si="29"/>
        <v>cores</v>
      </c>
      <c r="NU5" t="str">
        <f t="shared" si="29"/>
        <v>cores</v>
      </c>
    </row>
    <row r="6" spans="2:1018 1274:1466" x14ac:dyDescent="0.25">
      <c r="B6" t="str">
        <f t="shared" ref="B6:BM6" si="30">IF(B17="",A6,B17)</f>
        <v>close</v>
      </c>
      <c r="C6" t="str">
        <f t="shared" si="30"/>
        <v>close</v>
      </c>
      <c r="D6" t="str">
        <f t="shared" si="30"/>
        <v>close</v>
      </c>
      <c r="E6" t="str">
        <f t="shared" si="30"/>
        <v>close</v>
      </c>
      <c r="F6" t="str">
        <f t="shared" si="30"/>
        <v>close</v>
      </c>
      <c r="G6" t="str">
        <f t="shared" si="30"/>
        <v>close</v>
      </c>
      <c r="H6" t="str">
        <f t="shared" si="30"/>
        <v>close</v>
      </c>
      <c r="I6" t="str">
        <f t="shared" si="30"/>
        <v>close</v>
      </c>
      <c r="J6" t="str">
        <f t="shared" si="30"/>
        <v>close</v>
      </c>
      <c r="K6" t="str">
        <f t="shared" si="30"/>
        <v>close</v>
      </c>
      <c r="L6" t="str">
        <f t="shared" si="30"/>
        <v>close</v>
      </c>
      <c r="M6" t="str">
        <f t="shared" si="30"/>
        <v>close</v>
      </c>
      <c r="N6" t="str">
        <f t="shared" si="30"/>
        <v>close</v>
      </c>
      <c r="O6" t="str">
        <f t="shared" si="30"/>
        <v>close</v>
      </c>
      <c r="P6" t="str">
        <f t="shared" si="30"/>
        <v>close</v>
      </c>
      <c r="Q6" t="str">
        <f t="shared" si="30"/>
        <v>close</v>
      </c>
      <c r="R6" t="str">
        <f t="shared" si="30"/>
        <v>close</v>
      </c>
      <c r="S6" t="str">
        <f t="shared" si="30"/>
        <v>close</v>
      </c>
      <c r="T6" t="str">
        <f t="shared" si="30"/>
        <v>close</v>
      </c>
      <c r="U6" t="str">
        <f t="shared" si="30"/>
        <v>close</v>
      </c>
      <c r="V6" t="str">
        <f t="shared" si="30"/>
        <v>close</v>
      </c>
      <c r="W6" t="str">
        <f t="shared" si="30"/>
        <v>close</v>
      </c>
      <c r="X6" t="str">
        <f t="shared" si="30"/>
        <v>close</v>
      </c>
      <c r="Y6" t="str">
        <f t="shared" si="30"/>
        <v>close</v>
      </c>
      <c r="Z6" t="str">
        <f t="shared" si="30"/>
        <v>close</v>
      </c>
      <c r="AA6" t="str">
        <f t="shared" si="30"/>
        <v>close</v>
      </c>
      <c r="AB6" t="str">
        <f t="shared" si="30"/>
        <v>close</v>
      </c>
      <c r="AC6" t="str">
        <f t="shared" si="30"/>
        <v>close</v>
      </c>
      <c r="AD6" t="str">
        <f t="shared" si="30"/>
        <v>close</v>
      </c>
      <c r="AE6" t="str">
        <f t="shared" si="30"/>
        <v>close</v>
      </c>
      <c r="AF6" t="str">
        <f t="shared" si="30"/>
        <v>close</v>
      </c>
      <c r="AG6" t="str">
        <f t="shared" si="30"/>
        <v>close</v>
      </c>
      <c r="AH6" t="str">
        <f t="shared" si="30"/>
        <v>close</v>
      </c>
      <c r="AI6" t="str">
        <f t="shared" si="30"/>
        <v>close</v>
      </c>
      <c r="AJ6" t="str">
        <f t="shared" si="30"/>
        <v>close</v>
      </c>
      <c r="AK6" t="str">
        <f t="shared" si="30"/>
        <v>close</v>
      </c>
      <c r="AL6" t="str">
        <f t="shared" si="30"/>
        <v>close</v>
      </c>
      <c r="AM6" t="str">
        <f t="shared" si="30"/>
        <v>close</v>
      </c>
      <c r="AN6" t="str">
        <f t="shared" si="30"/>
        <v>close</v>
      </c>
      <c r="AO6" t="str">
        <f t="shared" si="30"/>
        <v>close</v>
      </c>
      <c r="AP6" t="str">
        <f t="shared" si="30"/>
        <v>close</v>
      </c>
      <c r="AQ6" t="str">
        <f t="shared" si="30"/>
        <v>close</v>
      </c>
      <c r="AR6" t="str">
        <f t="shared" si="30"/>
        <v>close</v>
      </c>
      <c r="AS6" t="str">
        <f t="shared" si="30"/>
        <v>close</v>
      </c>
      <c r="AT6" t="str">
        <f t="shared" si="30"/>
        <v>close</v>
      </c>
      <c r="AU6" t="str">
        <f t="shared" si="30"/>
        <v>close</v>
      </c>
      <c r="AV6" t="str">
        <f t="shared" si="30"/>
        <v>close</v>
      </c>
      <c r="AW6" t="str">
        <f t="shared" si="30"/>
        <v>close</v>
      </c>
      <c r="AX6" t="str">
        <f t="shared" si="30"/>
        <v>close</v>
      </c>
      <c r="AY6" t="str">
        <f t="shared" si="30"/>
        <v>close</v>
      </c>
      <c r="AZ6" t="str">
        <f t="shared" si="30"/>
        <v>close</v>
      </c>
      <c r="BA6" t="str">
        <f t="shared" si="30"/>
        <v>close</v>
      </c>
      <c r="BB6" t="str">
        <f t="shared" si="30"/>
        <v>close</v>
      </c>
      <c r="BC6" t="str">
        <f t="shared" si="30"/>
        <v>close</v>
      </c>
      <c r="BD6" t="str">
        <f t="shared" si="30"/>
        <v>close</v>
      </c>
      <c r="BE6" t="str">
        <f t="shared" si="30"/>
        <v>close</v>
      </c>
      <c r="BF6" t="str">
        <f t="shared" si="30"/>
        <v>close</v>
      </c>
      <c r="BG6" t="str">
        <f t="shared" si="30"/>
        <v>close</v>
      </c>
      <c r="BH6" t="str">
        <f t="shared" si="30"/>
        <v>close</v>
      </c>
      <c r="BI6" t="str">
        <f t="shared" si="30"/>
        <v>close</v>
      </c>
      <c r="BJ6" t="str">
        <f t="shared" si="30"/>
        <v>close</v>
      </c>
      <c r="BK6" t="str">
        <f t="shared" si="30"/>
        <v>close</v>
      </c>
      <c r="BL6" t="str">
        <f t="shared" si="30"/>
        <v>close</v>
      </c>
      <c r="BM6" t="str">
        <f t="shared" si="30"/>
        <v>close</v>
      </c>
      <c r="BN6" t="str">
        <f t="shared" ref="BN6:DY6" si="31">IF(BN17="",BM6,BN17)</f>
        <v>close</v>
      </c>
      <c r="BO6" t="str">
        <f t="shared" si="31"/>
        <v>close</v>
      </c>
      <c r="BP6" t="str">
        <f t="shared" si="31"/>
        <v>close</v>
      </c>
      <c r="BQ6" t="str">
        <f t="shared" si="31"/>
        <v>close</v>
      </c>
      <c r="BR6" t="str">
        <f t="shared" si="31"/>
        <v>close</v>
      </c>
      <c r="BS6" t="str">
        <f t="shared" si="31"/>
        <v>close</v>
      </c>
      <c r="BT6" t="str">
        <f t="shared" si="31"/>
        <v>close</v>
      </c>
      <c r="BU6" t="str">
        <f t="shared" si="31"/>
        <v>close</v>
      </c>
      <c r="BV6" t="str">
        <f t="shared" si="31"/>
        <v>close</v>
      </c>
      <c r="BW6" t="str">
        <f t="shared" si="31"/>
        <v>close</v>
      </c>
      <c r="BX6" t="str">
        <f t="shared" si="31"/>
        <v>close</v>
      </c>
      <c r="BY6" t="str">
        <f t="shared" si="31"/>
        <v>close</v>
      </c>
      <c r="BZ6" t="str">
        <f t="shared" si="31"/>
        <v>close</v>
      </c>
      <c r="CA6" t="str">
        <f t="shared" si="31"/>
        <v>close</v>
      </c>
      <c r="CB6" t="str">
        <f t="shared" si="31"/>
        <v>close</v>
      </c>
      <c r="CC6" t="str">
        <f t="shared" si="31"/>
        <v>close</v>
      </c>
      <c r="CD6" t="str">
        <f t="shared" si="31"/>
        <v>close</v>
      </c>
      <c r="CE6" t="str">
        <f t="shared" si="31"/>
        <v>close</v>
      </c>
      <c r="CF6" t="str">
        <f t="shared" si="31"/>
        <v>close</v>
      </c>
      <c r="CG6" t="str">
        <f t="shared" si="31"/>
        <v>close</v>
      </c>
      <c r="CH6" t="str">
        <f t="shared" si="31"/>
        <v>close</v>
      </c>
      <c r="CI6" t="str">
        <f t="shared" si="31"/>
        <v>close</v>
      </c>
      <c r="CJ6" t="str">
        <f t="shared" si="31"/>
        <v>close</v>
      </c>
      <c r="CK6" t="str">
        <f t="shared" si="31"/>
        <v>close</v>
      </c>
      <c r="CL6" t="str">
        <f t="shared" si="31"/>
        <v>close</v>
      </c>
      <c r="CM6" t="str">
        <f t="shared" si="31"/>
        <v>close</v>
      </c>
      <c r="CN6" t="str">
        <f t="shared" si="31"/>
        <v>close</v>
      </c>
      <c r="CO6" t="str">
        <f t="shared" si="31"/>
        <v>close</v>
      </c>
      <c r="CP6" t="str">
        <f t="shared" si="31"/>
        <v>close</v>
      </c>
      <c r="CQ6" t="str">
        <f t="shared" si="31"/>
        <v>close</v>
      </c>
      <c r="CR6" t="str">
        <f t="shared" si="31"/>
        <v>close</v>
      </c>
      <c r="CS6" t="str">
        <f t="shared" si="31"/>
        <v>close</v>
      </c>
      <c r="CT6" t="str">
        <f t="shared" si="31"/>
        <v>close</v>
      </c>
      <c r="CU6" t="str">
        <f t="shared" si="31"/>
        <v>close</v>
      </c>
      <c r="CV6" t="str">
        <f t="shared" si="31"/>
        <v>close</v>
      </c>
      <c r="CW6" t="str">
        <f t="shared" si="31"/>
        <v>close</v>
      </c>
      <c r="CX6" t="str">
        <f t="shared" si="31"/>
        <v>close</v>
      </c>
      <c r="CY6" t="str">
        <f t="shared" si="31"/>
        <v>close</v>
      </c>
      <c r="CZ6" t="str">
        <f t="shared" si="31"/>
        <v>close</v>
      </c>
      <c r="DA6" t="str">
        <f t="shared" si="31"/>
        <v>close</v>
      </c>
      <c r="DB6" t="str">
        <f t="shared" si="31"/>
        <v>close</v>
      </c>
      <c r="DC6" t="str">
        <f t="shared" si="31"/>
        <v>close</v>
      </c>
      <c r="DD6" t="str">
        <f t="shared" si="31"/>
        <v>close</v>
      </c>
      <c r="DE6" t="str">
        <f t="shared" si="31"/>
        <v>close</v>
      </c>
      <c r="DF6" t="str">
        <f t="shared" si="31"/>
        <v>close</v>
      </c>
      <c r="DG6" t="str">
        <f t="shared" si="31"/>
        <v>close</v>
      </c>
      <c r="DH6" t="str">
        <f t="shared" si="31"/>
        <v>close</v>
      </c>
      <c r="DI6" t="str">
        <f t="shared" si="31"/>
        <v>close</v>
      </c>
      <c r="DJ6" t="str">
        <f t="shared" si="31"/>
        <v>close</v>
      </c>
      <c r="DK6" t="str">
        <f t="shared" si="31"/>
        <v>close</v>
      </c>
      <c r="DL6" t="str">
        <f t="shared" si="31"/>
        <v>close</v>
      </c>
      <c r="DM6" t="str">
        <f t="shared" si="31"/>
        <v>close</v>
      </c>
      <c r="DN6" t="str">
        <f t="shared" si="31"/>
        <v>close</v>
      </c>
      <c r="DO6" t="str">
        <f t="shared" si="31"/>
        <v>close</v>
      </c>
      <c r="DP6" t="str">
        <f t="shared" si="31"/>
        <v>close</v>
      </c>
      <c r="DQ6" t="str">
        <f t="shared" si="31"/>
        <v>close</v>
      </c>
      <c r="DR6" t="str">
        <f t="shared" si="31"/>
        <v>close</v>
      </c>
      <c r="DS6" t="str">
        <f t="shared" si="31"/>
        <v>close</v>
      </c>
      <c r="DT6" t="str">
        <f t="shared" si="31"/>
        <v>close</v>
      </c>
      <c r="DU6" t="str">
        <f t="shared" si="31"/>
        <v>close</v>
      </c>
      <c r="DV6" t="str">
        <f t="shared" si="31"/>
        <v>close</v>
      </c>
      <c r="DW6" t="str">
        <f t="shared" si="31"/>
        <v>close</v>
      </c>
      <c r="DX6" t="str">
        <f t="shared" si="31"/>
        <v>close</v>
      </c>
      <c r="DY6" t="str">
        <f t="shared" si="31"/>
        <v>close</v>
      </c>
      <c r="DZ6" t="str">
        <f t="shared" ref="DZ6:GK6" si="32">IF(DZ17="",DY6,DZ17)</f>
        <v>close</v>
      </c>
      <c r="EA6" t="str">
        <f t="shared" si="32"/>
        <v>close</v>
      </c>
      <c r="EB6" t="str">
        <f t="shared" si="32"/>
        <v>close</v>
      </c>
      <c r="EC6" t="str">
        <f t="shared" si="32"/>
        <v>close</v>
      </c>
      <c r="ED6" t="str">
        <f t="shared" si="32"/>
        <v>close</v>
      </c>
      <c r="EE6" t="str">
        <f t="shared" si="32"/>
        <v>close</v>
      </c>
      <c r="EF6" t="str">
        <f t="shared" si="32"/>
        <v>close</v>
      </c>
      <c r="EG6" t="str">
        <f t="shared" si="32"/>
        <v>close</v>
      </c>
      <c r="EH6" t="str">
        <f t="shared" si="32"/>
        <v>close</v>
      </c>
      <c r="EI6" t="str">
        <f t="shared" si="32"/>
        <v>close</v>
      </c>
      <c r="EJ6" t="str">
        <f t="shared" si="32"/>
        <v>close</v>
      </c>
      <c r="EK6" t="str">
        <f t="shared" si="32"/>
        <v>close</v>
      </c>
      <c r="EL6" t="str">
        <f t="shared" si="32"/>
        <v>close</v>
      </c>
      <c r="EM6" t="str">
        <f t="shared" si="32"/>
        <v>close</v>
      </c>
      <c r="EN6" t="str">
        <f t="shared" si="32"/>
        <v>close</v>
      </c>
      <c r="EO6" t="str">
        <f t="shared" si="32"/>
        <v>close</v>
      </c>
      <c r="EP6" t="str">
        <f t="shared" si="32"/>
        <v>close</v>
      </c>
      <c r="EQ6" t="str">
        <f t="shared" si="32"/>
        <v>close</v>
      </c>
      <c r="ER6" t="str">
        <f t="shared" si="32"/>
        <v>close</v>
      </c>
      <c r="ES6" t="str">
        <f t="shared" si="32"/>
        <v>close</v>
      </c>
      <c r="ET6" t="str">
        <f t="shared" si="32"/>
        <v>close</v>
      </c>
      <c r="EU6" t="str">
        <f t="shared" si="32"/>
        <v>close</v>
      </c>
      <c r="EV6" t="str">
        <f t="shared" si="32"/>
        <v>close</v>
      </c>
      <c r="EW6" t="str">
        <f t="shared" si="32"/>
        <v>close</v>
      </c>
      <c r="EX6" t="str">
        <f t="shared" si="32"/>
        <v>close</v>
      </c>
      <c r="EY6" t="str">
        <f t="shared" si="32"/>
        <v>close</v>
      </c>
      <c r="EZ6" t="str">
        <f t="shared" si="32"/>
        <v>close</v>
      </c>
      <c r="FA6" t="str">
        <f t="shared" si="32"/>
        <v>close</v>
      </c>
      <c r="FB6" t="str">
        <f t="shared" si="32"/>
        <v>close</v>
      </c>
      <c r="FC6" t="str">
        <f t="shared" si="32"/>
        <v>close</v>
      </c>
      <c r="FD6" t="str">
        <f t="shared" si="32"/>
        <v>close</v>
      </c>
      <c r="FE6" t="str">
        <f t="shared" si="32"/>
        <v>close</v>
      </c>
      <c r="FF6" t="str">
        <f t="shared" si="32"/>
        <v>close</v>
      </c>
      <c r="FG6" t="str">
        <f t="shared" si="32"/>
        <v>close</v>
      </c>
      <c r="FH6" t="str">
        <f t="shared" si="32"/>
        <v>close</v>
      </c>
      <c r="FI6" t="str">
        <f t="shared" si="32"/>
        <v>close</v>
      </c>
      <c r="FJ6" t="str">
        <f t="shared" si="32"/>
        <v>close</v>
      </c>
      <c r="FK6" t="str">
        <f t="shared" si="32"/>
        <v>close</v>
      </c>
      <c r="FL6" t="str">
        <f t="shared" si="32"/>
        <v>close</v>
      </c>
      <c r="FM6" t="str">
        <f t="shared" si="32"/>
        <v>close</v>
      </c>
      <c r="FN6" t="str">
        <f t="shared" si="32"/>
        <v>close</v>
      </c>
      <c r="FO6" t="str">
        <f t="shared" si="32"/>
        <v>close</v>
      </c>
      <c r="FP6" t="str">
        <f t="shared" si="32"/>
        <v>close</v>
      </c>
      <c r="FQ6" t="str">
        <f t="shared" si="32"/>
        <v>close</v>
      </c>
      <c r="FR6" t="str">
        <f t="shared" si="32"/>
        <v>close</v>
      </c>
      <c r="FS6" t="str">
        <f t="shared" si="32"/>
        <v>close</v>
      </c>
      <c r="FT6" t="str">
        <f t="shared" si="32"/>
        <v>close</v>
      </c>
      <c r="FU6" t="str">
        <f t="shared" si="32"/>
        <v>close</v>
      </c>
      <c r="FV6" t="str">
        <f t="shared" si="32"/>
        <v>close</v>
      </c>
      <c r="FW6" t="str">
        <f t="shared" si="32"/>
        <v>close</v>
      </c>
      <c r="FX6" t="str">
        <f t="shared" si="32"/>
        <v>close</v>
      </c>
      <c r="FY6" t="str">
        <f t="shared" si="32"/>
        <v>close</v>
      </c>
      <c r="FZ6" t="str">
        <f t="shared" si="32"/>
        <v>close</v>
      </c>
      <c r="GA6" t="str">
        <f t="shared" si="32"/>
        <v>close</v>
      </c>
      <c r="GB6" t="str">
        <f t="shared" si="32"/>
        <v>close</v>
      </c>
      <c r="GC6" t="str">
        <f t="shared" si="32"/>
        <v>close</v>
      </c>
      <c r="GD6" t="str">
        <f t="shared" si="32"/>
        <v>close</v>
      </c>
      <c r="GE6" t="str">
        <f t="shared" si="32"/>
        <v>close</v>
      </c>
      <c r="GF6" t="str">
        <f t="shared" si="32"/>
        <v>close</v>
      </c>
      <c r="GG6" t="str">
        <f t="shared" si="32"/>
        <v>close</v>
      </c>
      <c r="GH6" t="str">
        <f t="shared" si="32"/>
        <v>close</v>
      </c>
      <c r="GI6" t="str">
        <f t="shared" si="32"/>
        <v>close</v>
      </c>
      <c r="GJ6" t="str">
        <f t="shared" si="32"/>
        <v>close</v>
      </c>
      <c r="GK6" t="str">
        <f t="shared" si="32"/>
        <v>close</v>
      </c>
      <c r="GL6" t="str">
        <f t="shared" ref="GL6:IW6" si="33">IF(GL17="",GK6,GL17)</f>
        <v>close</v>
      </c>
      <c r="GM6" t="str">
        <f t="shared" si="33"/>
        <v>close</v>
      </c>
      <c r="GN6" t="str">
        <f t="shared" si="33"/>
        <v>close</v>
      </c>
      <c r="GO6" t="str">
        <f t="shared" si="33"/>
        <v>close</v>
      </c>
      <c r="GP6" t="str">
        <f t="shared" si="33"/>
        <v>close</v>
      </c>
      <c r="GQ6" t="str">
        <f t="shared" si="33"/>
        <v>close</v>
      </c>
      <c r="GR6" t="str">
        <f t="shared" si="33"/>
        <v>close</v>
      </c>
      <c r="GS6" t="str">
        <f t="shared" si="33"/>
        <v>close</v>
      </c>
      <c r="GT6" t="str">
        <f t="shared" si="33"/>
        <v>close</v>
      </c>
      <c r="GU6" t="str">
        <f t="shared" si="33"/>
        <v>close</v>
      </c>
      <c r="GV6" t="str">
        <f t="shared" si="33"/>
        <v>close</v>
      </c>
      <c r="GW6" t="str">
        <f t="shared" si="33"/>
        <v>close</v>
      </c>
      <c r="GX6" t="str">
        <f t="shared" si="33"/>
        <v>close</v>
      </c>
      <c r="GY6" t="str">
        <f t="shared" si="33"/>
        <v>close</v>
      </c>
      <c r="GZ6" t="str">
        <f t="shared" si="33"/>
        <v>close</v>
      </c>
      <c r="HA6" t="str">
        <f t="shared" si="33"/>
        <v>close</v>
      </c>
      <c r="HB6" t="str">
        <f t="shared" si="33"/>
        <v>close</v>
      </c>
      <c r="HC6" t="str">
        <f t="shared" si="33"/>
        <v>close</v>
      </c>
      <c r="HD6" t="str">
        <f t="shared" si="33"/>
        <v>close</v>
      </c>
      <c r="HE6" t="str">
        <f t="shared" si="33"/>
        <v>close</v>
      </c>
      <c r="HF6" t="str">
        <f t="shared" si="33"/>
        <v>close</v>
      </c>
      <c r="HG6" t="str">
        <f t="shared" si="33"/>
        <v>close</v>
      </c>
      <c r="HH6" t="str">
        <f t="shared" si="33"/>
        <v>close</v>
      </c>
      <c r="HI6" t="str">
        <f t="shared" si="33"/>
        <v>close</v>
      </c>
      <c r="HJ6" t="str">
        <f t="shared" si="33"/>
        <v>close</v>
      </c>
      <c r="HK6" t="str">
        <f t="shared" si="33"/>
        <v>close</v>
      </c>
      <c r="HL6" t="str">
        <f t="shared" si="33"/>
        <v>close</v>
      </c>
      <c r="HM6" t="str">
        <f t="shared" si="33"/>
        <v>close</v>
      </c>
      <c r="HN6" t="str">
        <f t="shared" si="33"/>
        <v>close</v>
      </c>
      <c r="HO6" t="str">
        <f t="shared" si="33"/>
        <v>close</v>
      </c>
      <c r="HP6" t="str">
        <f t="shared" si="33"/>
        <v>close</v>
      </c>
      <c r="HQ6" t="str">
        <f t="shared" si="33"/>
        <v>close</v>
      </c>
      <c r="HR6" t="str">
        <f t="shared" si="33"/>
        <v>close</v>
      </c>
      <c r="HS6" t="str">
        <f t="shared" si="33"/>
        <v>close</v>
      </c>
      <c r="HT6" t="str">
        <f t="shared" si="33"/>
        <v>close</v>
      </c>
      <c r="HU6" t="str">
        <f t="shared" si="33"/>
        <v>close</v>
      </c>
      <c r="HV6" t="str">
        <f t="shared" si="33"/>
        <v>close</v>
      </c>
      <c r="HW6" t="str">
        <f t="shared" si="33"/>
        <v>close</v>
      </c>
      <c r="HX6" t="str">
        <f t="shared" si="33"/>
        <v>close</v>
      </c>
      <c r="HY6" t="str">
        <f t="shared" si="33"/>
        <v>close</v>
      </c>
      <c r="HZ6" t="str">
        <f t="shared" si="33"/>
        <v>close</v>
      </c>
      <c r="IA6" t="str">
        <f t="shared" si="33"/>
        <v>close</v>
      </c>
      <c r="IB6" t="str">
        <f t="shared" si="33"/>
        <v>close</v>
      </c>
      <c r="IC6" t="str">
        <f t="shared" si="33"/>
        <v>close</v>
      </c>
      <c r="ID6" t="str">
        <f t="shared" si="33"/>
        <v>close</v>
      </c>
      <c r="IE6" t="str">
        <f t="shared" si="33"/>
        <v>close</v>
      </c>
      <c r="IF6" t="str">
        <f t="shared" si="33"/>
        <v>close</v>
      </c>
      <c r="IG6" t="str">
        <f t="shared" si="33"/>
        <v>close</v>
      </c>
      <c r="IH6" t="str">
        <f t="shared" si="33"/>
        <v>close</v>
      </c>
      <c r="II6" t="str">
        <f t="shared" si="33"/>
        <v>close</v>
      </c>
      <c r="IJ6" t="str">
        <f t="shared" si="33"/>
        <v>close</v>
      </c>
      <c r="IK6" t="str">
        <f t="shared" si="33"/>
        <v>close</v>
      </c>
      <c r="IL6" t="str">
        <f t="shared" si="33"/>
        <v>close</v>
      </c>
      <c r="IM6" t="str">
        <f t="shared" si="33"/>
        <v>close</v>
      </c>
      <c r="IN6" t="str">
        <f t="shared" si="33"/>
        <v>close</v>
      </c>
      <c r="IO6" t="str">
        <f t="shared" si="33"/>
        <v>close</v>
      </c>
      <c r="IP6" t="str">
        <f t="shared" si="33"/>
        <v>close</v>
      </c>
      <c r="IQ6" t="str">
        <f t="shared" si="33"/>
        <v>close</v>
      </c>
      <c r="IR6" t="str">
        <f t="shared" si="33"/>
        <v>close</v>
      </c>
      <c r="IS6" t="str">
        <f t="shared" si="33"/>
        <v>close</v>
      </c>
      <c r="IT6" t="str">
        <f t="shared" si="33"/>
        <v>close</v>
      </c>
      <c r="IU6" t="str">
        <f t="shared" si="33"/>
        <v>close</v>
      </c>
      <c r="IV6" t="str">
        <f t="shared" si="33"/>
        <v>close</v>
      </c>
      <c r="IW6" t="str">
        <f t="shared" si="33"/>
        <v>close</v>
      </c>
      <c r="IX6" t="str">
        <f t="shared" ref="IX6:LI6" si="34">IF(IX17="",IW6,IX17)</f>
        <v>close</v>
      </c>
      <c r="IY6" t="str">
        <f t="shared" si="34"/>
        <v>close</v>
      </c>
      <c r="IZ6" t="str">
        <f t="shared" si="34"/>
        <v>close</v>
      </c>
      <c r="JA6" t="str">
        <f t="shared" si="34"/>
        <v>close</v>
      </c>
      <c r="JB6" t="str">
        <f t="shared" si="34"/>
        <v>close</v>
      </c>
      <c r="JC6" t="str">
        <f t="shared" si="34"/>
        <v>close</v>
      </c>
      <c r="JD6" t="str">
        <f t="shared" si="34"/>
        <v>close</v>
      </c>
      <c r="JE6" t="str">
        <f t="shared" si="34"/>
        <v>close</v>
      </c>
      <c r="JF6" t="str">
        <f t="shared" si="34"/>
        <v>close</v>
      </c>
      <c r="JG6" t="str">
        <f t="shared" si="34"/>
        <v>close</v>
      </c>
      <c r="JH6" t="str">
        <f t="shared" si="34"/>
        <v>close</v>
      </c>
      <c r="JI6" t="str">
        <f t="shared" si="34"/>
        <v>close</v>
      </c>
      <c r="JJ6" t="str">
        <f t="shared" si="34"/>
        <v>close</v>
      </c>
      <c r="JK6" t="str">
        <f t="shared" si="34"/>
        <v>close</v>
      </c>
      <c r="JL6" t="str">
        <f t="shared" si="34"/>
        <v>close</v>
      </c>
      <c r="JM6" t="str">
        <f t="shared" si="34"/>
        <v>close</v>
      </c>
      <c r="JN6" t="str">
        <f t="shared" si="34"/>
        <v>close</v>
      </c>
      <c r="JO6" t="str">
        <f t="shared" si="34"/>
        <v>close</v>
      </c>
      <c r="JP6" t="str">
        <f t="shared" si="34"/>
        <v>close</v>
      </c>
      <c r="JQ6" t="str">
        <f t="shared" si="34"/>
        <v>close</v>
      </c>
      <c r="JR6" t="str">
        <f t="shared" si="34"/>
        <v>close</v>
      </c>
      <c r="JS6" t="str">
        <f t="shared" si="34"/>
        <v>close</v>
      </c>
      <c r="JT6" t="str">
        <f t="shared" si="34"/>
        <v>close</v>
      </c>
      <c r="JU6" t="str">
        <f t="shared" si="34"/>
        <v>close</v>
      </c>
      <c r="JV6" t="str">
        <f t="shared" si="34"/>
        <v>close</v>
      </c>
      <c r="JW6" t="str">
        <f t="shared" si="34"/>
        <v>close</v>
      </c>
      <c r="JX6" t="str">
        <f t="shared" si="34"/>
        <v>close</v>
      </c>
      <c r="JY6" t="str">
        <f t="shared" si="34"/>
        <v>close</v>
      </c>
      <c r="JZ6" t="str">
        <f t="shared" si="34"/>
        <v>close</v>
      </c>
      <c r="KA6" t="str">
        <f t="shared" si="34"/>
        <v>close</v>
      </c>
      <c r="KB6" t="str">
        <f t="shared" si="34"/>
        <v>close</v>
      </c>
      <c r="KC6" t="str">
        <f t="shared" si="34"/>
        <v>close</v>
      </c>
      <c r="KD6" t="str">
        <f t="shared" si="34"/>
        <v>close</v>
      </c>
      <c r="KE6" t="str">
        <f t="shared" si="34"/>
        <v>close</v>
      </c>
      <c r="KF6" t="str">
        <f t="shared" si="34"/>
        <v>close</v>
      </c>
      <c r="KG6" t="str">
        <f t="shared" si="34"/>
        <v>close</v>
      </c>
      <c r="KH6" t="str">
        <f t="shared" si="34"/>
        <v>close</v>
      </c>
      <c r="KI6" t="str">
        <f t="shared" si="34"/>
        <v>close</v>
      </c>
      <c r="KJ6" t="str">
        <f t="shared" si="34"/>
        <v>close</v>
      </c>
      <c r="KK6" t="str">
        <f t="shared" si="34"/>
        <v>close</v>
      </c>
      <c r="KL6" t="str">
        <f t="shared" si="34"/>
        <v>close</v>
      </c>
      <c r="KM6" t="str">
        <f t="shared" si="34"/>
        <v>close</v>
      </c>
      <c r="KN6" t="str">
        <f t="shared" si="34"/>
        <v>close</v>
      </c>
      <c r="KO6" t="str">
        <f t="shared" si="34"/>
        <v>close</v>
      </c>
      <c r="KP6" t="str">
        <f t="shared" si="34"/>
        <v>close</v>
      </c>
      <c r="KQ6" t="str">
        <f t="shared" si="34"/>
        <v>close</v>
      </c>
      <c r="KR6" t="str">
        <f t="shared" si="34"/>
        <v>close</v>
      </c>
      <c r="KS6" t="str">
        <f t="shared" si="34"/>
        <v>close</v>
      </c>
      <c r="KT6" t="str">
        <f t="shared" si="34"/>
        <v>close</v>
      </c>
      <c r="KU6" t="str">
        <f t="shared" si="34"/>
        <v>close</v>
      </c>
      <c r="KV6" t="str">
        <f t="shared" si="34"/>
        <v>close</v>
      </c>
      <c r="KW6" t="str">
        <f t="shared" si="34"/>
        <v>close</v>
      </c>
      <c r="KX6" t="str">
        <f t="shared" si="34"/>
        <v>close</v>
      </c>
      <c r="KY6" t="str">
        <f t="shared" si="34"/>
        <v>close</v>
      </c>
      <c r="KZ6" t="str">
        <f t="shared" si="34"/>
        <v>close</v>
      </c>
      <c r="LA6" t="str">
        <f t="shared" si="34"/>
        <v>close</v>
      </c>
      <c r="LB6" t="str">
        <f t="shared" si="34"/>
        <v>close</v>
      </c>
      <c r="LC6" t="str">
        <f t="shared" si="34"/>
        <v>close</v>
      </c>
      <c r="LD6" t="str">
        <f t="shared" si="34"/>
        <v>close</v>
      </c>
      <c r="LE6" t="str">
        <f t="shared" si="34"/>
        <v>close</v>
      </c>
      <c r="LF6" t="str">
        <f t="shared" si="34"/>
        <v>close</v>
      </c>
      <c r="LG6" t="str">
        <f t="shared" si="34"/>
        <v>close</v>
      </c>
      <c r="LH6" t="str">
        <f t="shared" si="34"/>
        <v>close</v>
      </c>
      <c r="LI6" t="str">
        <f t="shared" si="34"/>
        <v>close</v>
      </c>
      <c r="LJ6" t="str">
        <f t="shared" ref="LJ6:NU6" si="35">IF(LJ17="",LI6,LJ17)</f>
        <v>close</v>
      </c>
      <c r="LK6" t="str">
        <f t="shared" si="35"/>
        <v>close</v>
      </c>
      <c r="LL6" t="str">
        <f t="shared" si="35"/>
        <v>close</v>
      </c>
      <c r="LM6" t="str">
        <f t="shared" si="35"/>
        <v>close</v>
      </c>
      <c r="LN6" t="str">
        <f t="shared" si="35"/>
        <v>close</v>
      </c>
      <c r="LO6" t="str">
        <f t="shared" si="35"/>
        <v>close</v>
      </c>
      <c r="LP6" t="str">
        <f t="shared" si="35"/>
        <v>close</v>
      </c>
      <c r="LQ6" t="str">
        <f t="shared" si="35"/>
        <v>close</v>
      </c>
      <c r="LR6" t="str">
        <f t="shared" si="35"/>
        <v>close</v>
      </c>
      <c r="LS6" t="str">
        <f t="shared" si="35"/>
        <v>close</v>
      </c>
      <c r="LT6" t="str">
        <f t="shared" si="35"/>
        <v>close</v>
      </c>
      <c r="LU6" t="str">
        <f t="shared" si="35"/>
        <v>close</v>
      </c>
      <c r="LV6" t="str">
        <f t="shared" si="35"/>
        <v>close</v>
      </c>
      <c r="LW6" t="str">
        <f t="shared" si="35"/>
        <v>close</v>
      </c>
      <c r="LX6" t="str">
        <f t="shared" si="35"/>
        <v>close</v>
      </c>
      <c r="LY6" t="str">
        <f t="shared" si="35"/>
        <v>close</v>
      </c>
      <c r="LZ6" t="str">
        <f t="shared" si="35"/>
        <v>close</v>
      </c>
      <c r="MA6" t="str">
        <f t="shared" si="35"/>
        <v>close</v>
      </c>
      <c r="MB6" t="str">
        <f t="shared" si="35"/>
        <v>close</v>
      </c>
      <c r="MC6" t="str">
        <f t="shared" si="35"/>
        <v>close</v>
      </c>
      <c r="MD6" t="str">
        <f t="shared" si="35"/>
        <v>close</v>
      </c>
      <c r="ME6" t="str">
        <f t="shared" si="35"/>
        <v>close</v>
      </c>
      <c r="MF6" t="str">
        <f t="shared" si="35"/>
        <v>close</v>
      </c>
      <c r="MG6" t="str">
        <f t="shared" si="35"/>
        <v>close</v>
      </c>
      <c r="MH6" t="str">
        <f t="shared" si="35"/>
        <v>close</v>
      </c>
      <c r="MI6" t="str">
        <f t="shared" si="35"/>
        <v>close</v>
      </c>
      <c r="MJ6" t="str">
        <f t="shared" si="35"/>
        <v>close</v>
      </c>
      <c r="MK6" t="str">
        <f t="shared" si="35"/>
        <v>close</v>
      </c>
      <c r="ML6" t="str">
        <f t="shared" si="35"/>
        <v>close</v>
      </c>
      <c r="MM6" t="str">
        <f t="shared" si="35"/>
        <v>close</v>
      </c>
      <c r="MN6" t="str">
        <f t="shared" si="35"/>
        <v>close</v>
      </c>
      <c r="MO6" t="str">
        <f t="shared" si="35"/>
        <v>close</v>
      </c>
      <c r="MP6" t="str">
        <f t="shared" si="35"/>
        <v>close</v>
      </c>
      <c r="MQ6" t="str">
        <f t="shared" si="35"/>
        <v>close</v>
      </c>
      <c r="MR6" t="str">
        <f t="shared" si="35"/>
        <v>close</v>
      </c>
      <c r="MS6" t="str">
        <f t="shared" si="35"/>
        <v>close</v>
      </c>
      <c r="MT6" t="str">
        <f t="shared" si="35"/>
        <v>close</v>
      </c>
      <c r="MU6" t="str">
        <f t="shared" si="35"/>
        <v>close</v>
      </c>
      <c r="MV6" t="str">
        <f t="shared" si="35"/>
        <v>close</v>
      </c>
      <c r="MW6" t="str">
        <f t="shared" si="35"/>
        <v>close</v>
      </c>
      <c r="MX6" t="str">
        <f t="shared" si="35"/>
        <v>close</v>
      </c>
      <c r="MY6" t="str">
        <f t="shared" si="35"/>
        <v>close</v>
      </c>
      <c r="MZ6" t="str">
        <f t="shared" si="35"/>
        <v>close</v>
      </c>
      <c r="NA6" t="str">
        <f t="shared" si="35"/>
        <v>close</v>
      </c>
      <c r="NB6" t="str">
        <f t="shared" si="35"/>
        <v>close</v>
      </c>
      <c r="NC6" t="str">
        <f t="shared" si="35"/>
        <v>close</v>
      </c>
      <c r="ND6" t="str">
        <f t="shared" si="35"/>
        <v>close</v>
      </c>
      <c r="NE6" t="str">
        <f t="shared" si="35"/>
        <v>close</v>
      </c>
      <c r="NF6" t="str">
        <f t="shared" si="35"/>
        <v>close</v>
      </c>
      <c r="NG6" t="str">
        <f t="shared" si="35"/>
        <v>close</v>
      </c>
      <c r="NH6" t="str">
        <f t="shared" si="35"/>
        <v>close</v>
      </c>
      <c r="NI6" t="str">
        <f t="shared" si="35"/>
        <v>close</v>
      </c>
      <c r="NJ6" t="str">
        <f t="shared" si="35"/>
        <v>close</v>
      </c>
      <c r="NK6" t="str">
        <f t="shared" si="35"/>
        <v>close</v>
      </c>
      <c r="NL6" t="str">
        <f t="shared" si="35"/>
        <v>close</v>
      </c>
      <c r="NM6" t="str">
        <f t="shared" si="35"/>
        <v>close</v>
      </c>
      <c r="NN6" t="str">
        <f t="shared" si="35"/>
        <v>close</v>
      </c>
      <c r="NO6" t="str">
        <f t="shared" si="35"/>
        <v>close</v>
      </c>
      <c r="NP6" t="str">
        <f t="shared" si="35"/>
        <v>close</v>
      </c>
      <c r="NQ6" t="str">
        <f t="shared" si="35"/>
        <v>close</v>
      </c>
      <c r="NR6" t="str">
        <f t="shared" si="35"/>
        <v>close</v>
      </c>
      <c r="NS6" t="str">
        <f t="shared" si="35"/>
        <v>close</v>
      </c>
      <c r="NT6" t="str">
        <f t="shared" si="35"/>
        <v>close</v>
      </c>
      <c r="NU6" t="str">
        <f t="shared" si="35"/>
        <v>close</v>
      </c>
    </row>
    <row r="7" spans="2:1018 1274:1466" x14ac:dyDescent="0.25">
      <c r="B7">
        <f t="shared" ref="B7:BM7" si="36">IF(B18="",A7,B18)</f>
        <v>2</v>
      </c>
      <c r="C7">
        <f t="shared" si="36"/>
        <v>2</v>
      </c>
      <c r="D7">
        <f t="shared" si="36"/>
        <v>2</v>
      </c>
      <c r="E7">
        <f t="shared" si="36"/>
        <v>2</v>
      </c>
      <c r="F7">
        <f t="shared" si="36"/>
        <v>3</v>
      </c>
      <c r="G7">
        <f t="shared" si="36"/>
        <v>3</v>
      </c>
      <c r="H7">
        <f t="shared" si="36"/>
        <v>3</v>
      </c>
      <c r="I7">
        <f t="shared" si="36"/>
        <v>3</v>
      </c>
      <c r="J7">
        <f t="shared" si="36"/>
        <v>4</v>
      </c>
      <c r="K7">
        <f t="shared" si="36"/>
        <v>4</v>
      </c>
      <c r="L7">
        <f t="shared" si="36"/>
        <v>4</v>
      </c>
      <c r="M7">
        <f t="shared" si="36"/>
        <v>4</v>
      </c>
      <c r="N7">
        <f t="shared" si="36"/>
        <v>5</v>
      </c>
      <c r="O7">
        <f t="shared" si="36"/>
        <v>5</v>
      </c>
      <c r="P7">
        <f t="shared" si="36"/>
        <v>5</v>
      </c>
      <c r="Q7">
        <f t="shared" si="36"/>
        <v>5</v>
      </c>
      <c r="R7">
        <f t="shared" si="36"/>
        <v>6</v>
      </c>
      <c r="S7">
        <f t="shared" si="36"/>
        <v>6</v>
      </c>
      <c r="T7">
        <f t="shared" si="36"/>
        <v>6</v>
      </c>
      <c r="U7">
        <f t="shared" si="36"/>
        <v>6</v>
      </c>
      <c r="V7">
        <f t="shared" si="36"/>
        <v>7</v>
      </c>
      <c r="W7">
        <f t="shared" si="36"/>
        <v>7</v>
      </c>
      <c r="X7">
        <f t="shared" si="36"/>
        <v>7</v>
      </c>
      <c r="Y7">
        <f t="shared" si="36"/>
        <v>7</v>
      </c>
      <c r="Z7">
        <f t="shared" si="36"/>
        <v>8</v>
      </c>
      <c r="AA7">
        <f t="shared" si="36"/>
        <v>8</v>
      </c>
      <c r="AB7">
        <f t="shared" si="36"/>
        <v>8</v>
      </c>
      <c r="AC7">
        <f t="shared" si="36"/>
        <v>8</v>
      </c>
      <c r="AD7">
        <f t="shared" si="36"/>
        <v>9</v>
      </c>
      <c r="AE7">
        <f t="shared" si="36"/>
        <v>9</v>
      </c>
      <c r="AF7">
        <f t="shared" si="36"/>
        <v>9</v>
      </c>
      <c r="AG7">
        <f t="shared" si="36"/>
        <v>9</v>
      </c>
      <c r="AH7">
        <f t="shared" si="36"/>
        <v>10</v>
      </c>
      <c r="AI7">
        <f t="shared" si="36"/>
        <v>10</v>
      </c>
      <c r="AJ7">
        <f t="shared" si="36"/>
        <v>10</v>
      </c>
      <c r="AK7">
        <f t="shared" si="36"/>
        <v>10</v>
      </c>
      <c r="AL7">
        <f t="shared" si="36"/>
        <v>11</v>
      </c>
      <c r="AM7">
        <f t="shared" si="36"/>
        <v>11</v>
      </c>
      <c r="AN7">
        <f t="shared" si="36"/>
        <v>11</v>
      </c>
      <c r="AO7">
        <f t="shared" si="36"/>
        <v>11</v>
      </c>
      <c r="AP7">
        <f t="shared" si="36"/>
        <v>12</v>
      </c>
      <c r="AQ7">
        <f t="shared" si="36"/>
        <v>12</v>
      </c>
      <c r="AR7">
        <f t="shared" si="36"/>
        <v>12</v>
      </c>
      <c r="AS7">
        <f t="shared" si="36"/>
        <v>12</v>
      </c>
      <c r="AT7">
        <f t="shared" si="36"/>
        <v>13</v>
      </c>
      <c r="AU7">
        <f t="shared" si="36"/>
        <v>13</v>
      </c>
      <c r="AV7">
        <f t="shared" si="36"/>
        <v>13</v>
      </c>
      <c r="AW7">
        <f t="shared" si="36"/>
        <v>13</v>
      </c>
      <c r="AX7">
        <f t="shared" si="36"/>
        <v>14</v>
      </c>
      <c r="AY7">
        <f t="shared" si="36"/>
        <v>14</v>
      </c>
      <c r="AZ7">
        <f t="shared" si="36"/>
        <v>14</v>
      </c>
      <c r="BA7">
        <f t="shared" si="36"/>
        <v>14</v>
      </c>
      <c r="BB7">
        <f t="shared" si="36"/>
        <v>15</v>
      </c>
      <c r="BC7">
        <f t="shared" si="36"/>
        <v>15</v>
      </c>
      <c r="BD7">
        <f t="shared" si="36"/>
        <v>15</v>
      </c>
      <c r="BE7">
        <f t="shared" si="36"/>
        <v>15</v>
      </c>
      <c r="BF7">
        <f t="shared" si="36"/>
        <v>16</v>
      </c>
      <c r="BG7">
        <f t="shared" si="36"/>
        <v>16</v>
      </c>
      <c r="BH7">
        <f t="shared" si="36"/>
        <v>16</v>
      </c>
      <c r="BI7">
        <f t="shared" si="36"/>
        <v>16</v>
      </c>
      <c r="BJ7">
        <f t="shared" si="36"/>
        <v>17</v>
      </c>
      <c r="BK7">
        <f t="shared" si="36"/>
        <v>17</v>
      </c>
      <c r="BL7">
        <f t="shared" si="36"/>
        <v>17</v>
      </c>
      <c r="BM7">
        <f t="shared" si="36"/>
        <v>17</v>
      </c>
      <c r="BN7">
        <f t="shared" ref="BN7:DY7" si="37">IF(BN18="",BM7,BN18)</f>
        <v>18</v>
      </c>
      <c r="BO7">
        <f t="shared" si="37"/>
        <v>18</v>
      </c>
      <c r="BP7">
        <f t="shared" si="37"/>
        <v>18</v>
      </c>
      <c r="BQ7">
        <f t="shared" si="37"/>
        <v>18</v>
      </c>
      <c r="BR7">
        <f t="shared" si="37"/>
        <v>19</v>
      </c>
      <c r="BS7">
        <f t="shared" si="37"/>
        <v>19</v>
      </c>
      <c r="BT7">
        <f t="shared" si="37"/>
        <v>19</v>
      </c>
      <c r="BU7">
        <f t="shared" si="37"/>
        <v>19</v>
      </c>
      <c r="BV7">
        <f t="shared" si="37"/>
        <v>20</v>
      </c>
      <c r="BW7">
        <f t="shared" si="37"/>
        <v>20</v>
      </c>
      <c r="BX7">
        <f t="shared" si="37"/>
        <v>20</v>
      </c>
      <c r="BY7">
        <f t="shared" si="37"/>
        <v>20</v>
      </c>
      <c r="BZ7">
        <f t="shared" si="37"/>
        <v>21</v>
      </c>
      <c r="CA7">
        <f t="shared" si="37"/>
        <v>21</v>
      </c>
      <c r="CB7">
        <f t="shared" si="37"/>
        <v>21</v>
      </c>
      <c r="CC7">
        <f t="shared" si="37"/>
        <v>21</v>
      </c>
      <c r="CD7">
        <f t="shared" si="37"/>
        <v>22</v>
      </c>
      <c r="CE7">
        <f t="shared" si="37"/>
        <v>22</v>
      </c>
      <c r="CF7">
        <f t="shared" si="37"/>
        <v>22</v>
      </c>
      <c r="CG7">
        <f t="shared" si="37"/>
        <v>22</v>
      </c>
      <c r="CH7">
        <f t="shared" si="37"/>
        <v>23</v>
      </c>
      <c r="CI7">
        <f t="shared" si="37"/>
        <v>23</v>
      </c>
      <c r="CJ7">
        <f t="shared" si="37"/>
        <v>23</v>
      </c>
      <c r="CK7">
        <f t="shared" si="37"/>
        <v>23</v>
      </c>
      <c r="CL7">
        <f t="shared" si="37"/>
        <v>24</v>
      </c>
      <c r="CM7">
        <f t="shared" si="37"/>
        <v>24</v>
      </c>
      <c r="CN7">
        <f t="shared" si="37"/>
        <v>24</v>
      </c>
      <c r="CO7">
        <f t="shared" si="37"/>
        <v>24</v>
      </c>
      <c r="CP7">
        <f t="shared" si="37"/>
        <v>25</v>
      </c>
      <c r="CQ7">
        <f t="shared" si="37"/>
        <v>25</v>
      </c>
      <c r="CR7">
        <f t="shared" si="37"/>
        <v>25</v>
      </c>
      <c r="CS7">
        <f t="shared" si="37"/>
        <v>25</v>
      </c>
      <c r="CT7">
        <f t="shared" si="37"/>
        <v>26</v>
      </c>
      <c r="CU7">
        <f t="shared" si="37"/>
        <v>26</v>
      </c>
      <c r="CV7">
        <f t="shared" si="37"/>
        <v>26</v>
      </c>
      <c r="CW7">
        <f t="shared" si="37"/>
        <v>26</v>
      </c>
      <c r="CX7">
        <f t="shared" si="37"/>
        <v>27</v>
      </c>
      <c r="CY7">
        <f t="shared" si="37"/>
        <v>27</v>
      </c>
      <c r="CZ7">
        <f t="shared" si="37"/>
        <v>27</v>
      </c>
      <c r="DA7">
        <f t="shared" si="37"/>
        <v>27</v>
      </c>
      <c r="DB7">
        <f t="shared" si="37"/>
        <v>28</v>
      </c>
      <c r="DC7">
        <f t="shared" si="37"/>
        <v>28</v>
      </c>
      <c r="DD7">
        <f t="shared" si="37"/>
        <v>28</v>
      </c>
      <c r="DE7">
        <f t="shared" si="37"/>
        <v>28</v>
      </c>
      <c r="DF7">
        <f t="shared" si="37"/>
        <v>29</v>
      </c>
      <c r="DG7">
        <f t="shared" si="37"/>
        <v>29</v>
      </c>
      <c r="DH7">
        <f t="shared" si="37"/>
        <v>29</v>
      </c>
      <c r="DI7">
        <f t="shared" si="37"/>
        <v>29</v>
      </c>
      <c r="DJ7">
        <f t="shared" si="37"/>
        <v>30</v>
      </c>
      <c r="DK7">
        <f t="shared" si="37"/>
        <v>30</v>
      </c>
      <c r="DL7">
        <f t="shared" si="37"/>
        <v>30</v>
      </c>
      <c r="DM7">
        <f t="shared" si="37"/>
        <v>30</v>
      </c>
      <c r="DN7">
        <f t="shared" si="37"/>
        <v>31</v>
      </c>
      <c r="DO7">
        <f t="shared" si="37"/>
        <v>31</v>
      </c>
      <c r="DP7">
        <f t="shared" si="37"/>
        <v>31</v>
      </c>
      <c r="DQ7">
        <f t="shared" si="37"/>
        <v>31</v>
      </c>
      <c r="DR7">
        <f t="shared" si="37"/>
        <v>32</v>
      </c>
      <c r="DS7">
        <f t="shared" si="37"/>
        <v>32</v>
      </c>
      <c r="DT7">
        <f t="shared" si="37"/>
        <v>32</v>
      </c>
      <c r="DU7">
        <f t="shared" si="37"/>
        <v>32</v>
      </c>
      <c r="DV7">
        <f t="shared" si="37"/>
        <v>33</v>
      </c>
      <c r="DW7">
        <f t="shared" si="37"/>
        <v>33</v>
      </c>
      <c r="DX7">
        <f t="shared" si="37"/>
        <v>33</v>
      </c>
      <c r="DY7">
        <f t="shared" si="37"/>
        <v>33</v>
      </c>
      <c r="DZ7">
        <f t="shared" ref="DZ7:GK7" si="38">IF(DZ18="",DY7,DZ18)</f>
        <v>34</v>
      </c>
      <c r="EA7">
        <f t="shared" si="38"/>
        <v>34</v>
      </c>
      <c r="EB7">
        <f t="shared" si="38"/>
        <v>34</v>
      </c>
      <c r="EC7">
        <f t="shared" si="38"/>
        <v>34</v>
      </c>
      <c r="ED7">
        <f t="shared" si="38"/>
        <v>35</v>
      </c>
      <c r="EE7">
        <f t="shared" si="38"/>
        <v>35</v>
      </c>
      <c r="EF7">
        <f t="shared" si="38"/>
        <v>35</v>
      </c>
      <c r="EG7">
        <f t="shared" si="38"/>
        <v>35</v>
      </c>
      <c r="EH7">
        <f t="shared" si="38"/>
        <v>36</v>
      </c>
      <c r="EI7">
        <f t="shared" si="38"/>
        <v>36</v>
      </c>
      <c r="EJ7">
        <f t="shared" si="38"/>
        <v>36</v>
      </c>
      <c r="EK7">
        <f t="shared" si="38"/>
        <v>36</v>
      </c>
      <c r="EL7">
        <f t="shared" si="38"/>
        <v>37</v>
      </c>
      <c r="EM7">
        <f t="shared" si="38"/>
        <v>37</v>
      </c>
      <c r="EN7">
        <f t="shared" si="38"/>
        <v>37</v>
      </c>
      <c r="EO7">
        <f t="shared" si="38"/>
        <v>37</v>
      </c>
      <c r="EP7">
        <f t="shared" si="38"/>
        <v>38</v>
      </c>
      <c r="EQ7">
        <f t="shared" si="38"/>
        <v>38</v>
      </c>
      <c r="ER7">
        <f t="shared" si="38"/>
        <v>38</v>
      </c>
      <c r="ES7">
        <f t="shared" si="38"/>
        <v>38</v>
      </c>
      <c r="ET7">
        <f t="shared" si="38"/>
        <v>39</v>
      </c>
      <c r="EU7">
        <f t="shared" si="38"/>
        <v>39</v>
      </c>
      <c r="EV7">
        <f t="shared" si="38"/>
        <v>39</v>
      </c>
      <c r="EW7">
        <f t="shared" si="38"/>
        <v>39</v>
      </c>
      <c r="EX7">
        <f t="shared" si="38"/>
        <v>40</v>
      </c>
      <c r="EY7">
        <f t="shared" si="38"/>
        <v>40</v>
      </c>
      <c r="EZ7">
        <f t="shared" si="38"/>
        <v>40</v>
      </c>
      <c r="FA7">
        <f t="shared" si="38"/>
        <v>40</v>
      </c>
      <c r="FB7">
        <f t="shared" si="38"/>
        <v>41</v>
      </c>
      <c r="FC7">
        <f t="shared" si="38"/>
        <v>41</v>
      </c>
      <c r="FD7">
        <f t="shared" si="38"/>
        <v>41</v>
      </c>
      <c r="FE7">
        <f t="shared" si="38"/>
        <v>41</v>
      </c>
      <c r="FF7">
        <f t="shared" si="38"/>
        <v>42</v>
      </c>
      <c r="FG7">
        <f t="shared" si="38"/>
        <v>42</v>
      </c>
      <c r="FH7">
        <f t="shared" si="38"/>
        <v>42</v>
      </c>
      <c r="FI7">
        <f t="shared" si="38"/>
        <v>42</v>
      </c>
      <c r="FJ7">
        <f t="shared" si="38"/>
        <v>43</v>
      </c>
      <c r="FK7">
        <f t="shared" si="38"/>
        <v>43</v>
      </c>
      <c r="FL7">
        <f t="shared" si="38"/>
        <v>43</v>
      </c>
      <c r="FM7">
        <f t="shared" si="38"/>
        <v>43</v>
      </c>
      <c r="FN7">
        <f t="shared" si="38"/>
        <v>44</v>
      </c>
      <c r="FO7">
        <f t="shared" si="38"/>
        <v>44</v>
      </c>
      <c r="FP7">
        <f t="shared" si="38"/>
        <v>44</v>
      </c>
      <c r="FQ7">
        <f t="shared" si="38"/>
        <v>44</v>
      </c>
      <c r="FR7">
        <f t="shared" si="38"/>
        <v>45</v>
      </c>
      <c r="FS7">
        <f t="shared" si="38"/>
        <v>45</v>
      </c>
      <c r="FT7">
        <f t="shared" si="38"/>
        <v>45</v>
      </c>
      <c r="FU7">
        <f t="shared" si="38"/>
        <v>45</v>
      </c>
      <c r="FV7">
        <f t="shared" si="38"/>
        <v>46</v>
      </c>
      <c r="FW7">
        <f t="shared" si="38"/>
        <v>46</v>
      </c>
      <c r="FX7">
        <f t="shared" si="38"/>
        <v>46</v>
      </c>
      <c r="FY7">
        <f t="shared" si="38"/>
        <v>46</v>
      </c>
      <c r="FZ7">
        <f t="shared" si="38"/>
        <v>47</v>
      </c>
      <c r="GA7">
        <f t="shared" si="38"/>
        <v>47</v>
      </c>
      <c r="GB7">
        <f t="shared" si="38"/>
        <v>47</v>
      </c>
      <c r="GC7">
        <f t="shared" si="38"/>
        <v>47</v>
      </c>
      <c r="GD7">
        <f t="shared" si="38"/>
        <v>48</v>
      </c>
      <c r="GE7">
        <f t="shared" si="38"/>
        <v>48</v>
      </c>
      <c r="GF7">
        <f t="shared" si="38"/>
        <v>48</v>
      </c>
      <c r="GG7">
        <f t="shared" si="38"/>
        <v>48</v>
      </c>
      <c r="GH7">
        <f t="shared" si="38"/>
        <v>49</v>
      </c>
      <c r="GI7">
        <f t="shared" si="38"/>
        <v>49</v>
      </c>
      <c r="GJ7">
        <f t="shared" si="38"/>
        <v>49</v>
      </c>
      <c r="GK7">
        <f t="shared" si="38"/>
        <v>49</v>
      </c>
      <c r="GL7">
        <f t="shared" ref="GL7:IW7" si="39">IF(GL18="",GK7,GL18)</f>
        <v>50</v>
      </c>
      <c r="GM7">
        <f t="shared" si="39"/>
        <v>50</v>
      </c>
      <c r="GN7">
        <f t="shared" si="39"/>
        <v>50</v>
      </c>
      <c r="GO7">
        <f t="shared" si="39"/>
        <v>50</v>
      </c>
      <c r="GP7">
        <f t="shared" si="39"/>
        <v>51</v>
      </c>
      <c r="GQ7">
        <f t="shared" si="39"/>
        <v>51</v>
      </c>
      <c r="GR7">
        <f t="shared" si="39"/>
        <v>51</v>
      </c>
      <c r="GS7">
        <f t="shared" si="39"/>
        <v>51</v>
      </c>
      <c r="GT7">
        <f t="shared" si="39"/>
        <v>52</v>
      </c>
      <c r="GU7">
        <f t="shared" si="39"/>
        <v>52</v>
      </c>
      <c r="GV7">
        <f t="shared" si="39"/>
        <v>52</v>
      </c>
      <c r="GW7">
        <f t="shared" si="39"/>
        <v>52</v>
      </c>
      <c r="GX7">
        <f t="shared" si="39"/>
        <v>53</v>
      </c>
      <c r="GY7">
        <f t="shared" si="39"/>
        <v>53</v>
      </c>
      <c r="GZ7">
        <f t="shared" si="39"/>
        <v>53</v>
      </c>
      <c r="HA7">
        <f t="shared" si="39"/>
        <v>53</v>
      </c>
      <c r="HB7">
        <f t="shared" si="39"/>
        <v>54</v>
      </c>
      <c r="HC7">
        <f t="shared" si="39"/>
        <v>54</v>
      </c>
      <c r="HD7">
        <f t="shared" si="39"/>
        <v>54</v>
      </c>
      <c r="HE7">
        <f t="shared" si="39"/>
        <v>54</v>
      </c>
      <c r="HF7">
        <f t="shared" si="39"/>
        <v>55</v>
      </c>
      <c r="HG7">
        <f t="shared" si="39"/>
        <v>55</v>
      </c>
      <c r="HH7">
        <f t="shared" si="39"/>
        <v>55</v>
      </c>
      <c r="HI7">
        <f t="shared" si="39"/>
        <v>55</v>
      </c>
      <c r="HJ7">
        <f t="shared" si="39"/>
        <v>56</v>
      </c>
      <c r="HK7">
        <f t="shared" si="39"/>
        <v>56</v>
      </c>
      <c r="HL7">
        <f t="shared" si="39"/>
        <v>56</v>
      </c>
      <c r="HM7">
        <f t="shared" si="39"/>
        <v>56</v>
      </c>
      <c r="HN7">
        <f t="shared" si="39"/>
        <v>57</v>
      </c>
      <c r="HO7">
        <f t="shared" si="39"/>
        <v>57</v>
      </c>
      <c r="HP7">
        <f t="shared" si="39"/>
        <v>57</v>
      </c>
      <c r="HQ7">
        <f t="shared" si="39"/>
        <v>57</v>
      </c>
      <c r="HR7">
        <f t="shared" si="39"/>
        <v>58</v>
      </c>
      <c r="HS7">
        <f t="shared" si="39"/>
        <v>58</v>
      </c>
      <c r="HT7">
        <f t="shared" si="39"/>
        <v>58</v>
      </c>
      <c r="HU7">
        <f t="shared" si="39"/>
        <v>58</v>
      </c>
      <c r="HV7">
        <f t="shared" si="39"/>
        <v>59</v>
      </c>
      <c r="HW7">
        <f t="shared" si="39"/>
        <v>59</v>
      </c>
      <c r="HX7">
        <f t="shared" si="39"/>
        <v>59</v>
      </c>
      <c r="HY7">
        <f t="shared" si="39"/>
        <v>59</v>
      </c>
      <c r="HZ7">
        <f t="shared" si="39"/>
        <v>60</v>
      </c>
      <c r="IA7">
        <f t="shared" si="39"/>
        <v>60</v>
      </c>
      <c r="IB7">
        <f t="shared" si="39"/>
        <v>60</v>
      </c>
      <c r="IC7">
        <f t="shared" si="39"/>
        <v>60</v>
      </c>
      <c r="ID7">
        <f t="shared" si="39"/>
        <v>61</v>
      </c>
      <c r="IE7">
        <f t="shared" si="39"/>
        <v>61</v>
      </c>
      <c r="IF7">
        <f t="shared" si="39"/>
        <v>61</v>
      </c>
      <c r="IG7">
        <f t="shared" si="39"/>
        <v>61</v>
      </c>
      <c r="IH7">
        <f t="shared" si="39"/>
        <v>62</v>
      </c>
      <c r="II7">
        <f t="shared" si="39"/>
        <v>62</v>
      </c>
      <c r="IJ7">
        <f t="shared" si="39"/>
        <v>62</v>
      </c>
      <c r="IK7">
        <f t="shared" si="39"/>
        <v>62</v>
      </c>
      <c r="IL7">
        <f t="shared" si="39"/>
        <v>63</v>
      </c>
      <c r="IM7">
        <f t="shared" si="39"/>
        <v>63</v>
      </c>
      <c r="IN7">
        <f t="shared" si="39"/>
        <v>63</v>
      </c>
      <c r="IO7">
        <f t="shared" si="39"/>
        <v>63</v>
      </c>
      <c r="IP7">
        <f t="shared" si="39"/>
        <v>64</v>
      </c>
      <c r="IQ7">
        <f t="shared" si="39"/>
        <v>64</v>
      </c>
      <c r="IR7">
        <f t="shared" si="39"/>
        <v>64</v>
      </c>
      <c r="IS7">
        <f t="shared" si="39"/>
        <v>64</v>
      </c>
      <c r="IT7">
        <f t="shared" si="39"/>
        <v>2</v>
      </c>
      <c r="IU7">
        <f t="shared" si="39"/>
        <v>2</v>
      </c>
      <c r="IV7">
        <f t="shared" si="39"/>
        <v>2</v>
      </c>
      <c r="IW7">
        <f t="shared" si="39"/>
        <v>2</v>
      </c>
      <c r="IX7">
        <f t="shared" ref="IX7:LI7" si="40">IF(IX18="",IW7,IX18)</f>
        <v>3</v>
      </c>
      <c r="IY7">
        <f t="shared" si="40"/>
        <v>3</v>
      </c>
      <c r="IZ7">
        <f t="shared" si="40"/>
        <v>3</v>
      </c>
      <c r="JA7">
        <f t="shared" si="40"/>
        <v>3</v>
      </c>
      <c r="JB7">
        <f t="shared" si="40"/>
        <v>4</v>
      </c>
      <c r="JC7">
        <f t="shared" si="40"/>
        <v>4</v>
      </c>
      <c r="JD7">
        <f t="shared" si="40"/>
        <v>4</v>
      </c>
      <c r="JE7">
        <f t="shared" si="40"/>
        <v>4</v>
      </c>
      <c r="JF7">
        <f t="shared" si="40"/>
        <v>5</v>
      </c>
      <c r="JG7">
        <f t="shared" si="40"/>
        <v>5</v>
      </c>
      <c r="JH7">
        <f t="shared" si="40"/>
        <v>5</v>
      </c>
      <c r="JI7">
        <f t="shared" si="40"/>
        <v>5</v>
      </c>
      <c r="JJ7">
        <f t="shared" si="40"/>
        <v>6</v>
      </c>
      <c r="JK7">
        <f t="shared" si="40"/>
        <v>6</v>
      </c>
      <c r="JL7">
        <f t="shared" si="40"/>
        <v>6</v>
      </c>
      <c r="JM7">
        <f t="shared" si="40"/>
        <v>6</v>
      </c>
      <c r="JN7">
        <f t="shared" si="40"/>
        <v>7</v>
      </c>
      <c r="JO7">
        <f t="shared" si="40"/>
        <v>7</v>
      </c>
      <c r="JP7">
        <f t="shared" si="40"/>
        <v>7</v>
      </c>
      <c r="JQ7">
        <f t="shared" si="40"/>
        <v>7</v>
      </c>
      <c r="JR7">
        <f t="shared" si="40"/>
        <v>8</v>
      </c>
      <c r="JS7">
        <f t="shared" si="40"/>
        <v>8</v>
      </c>
      <c r="JT7">
        <f t="shared" si="40"/>
        <v>8</v>
      </c>
      <c r="JU7">
        <f t="shared" si="40"/>
        <v>8</v>
      </c>
      <c r="JV7">
        <f t="shared" si="40"/>
        <v>9</v>
      </c>
      <c r="JW7">
        <f t="shared" si="40"/>
        <v>9</v>
      </c>
      <c r="JX7">
        <f t="shared" si="40"/>
        <v>9</v>
      </c>
      <c r="JY7">
        <f t="shared" si="40"/>
        <v>9</v>
      </c>
      <c r="JZ7">
        <f t="shared" si="40"/>
        <v>10</v>
      </c>
      <c r="KA7">
        <f t="shared" si="40"/>
        <v>10</v>
      </c>
      <c r="KB7">
        <f t="shared" si="40"/>
        <v>10</v>
      </c>
      <c r="KC7">
        <f t="shared" si="40"/>
        <v>10</v>
      </c>
      <c r="KD7">
        <f t="shared" si="40"/>
        <v>11</v>
      </c>
      <c r="KE7">
        <f t="shared" si="40"/>
        <v>11</v>
      </c>
      <c r="KF7">
        <f t="shared" si="40"/>
        <v>11</v>
      </c>
      <c r="KG7">
        <f t="shared" si="40"/>
        <v>11</v>
      </c>
      <c r="KH7">
        <f t="shared" si="40"/>
        <v>12</v>
      </c>
      <c r="KI7">
        <f t="shared" si="40"/>
        <v>12</v>
      </c>
      <c r="KJ7">
        <f t="shared" si="40"/>
        <v>12</v>
      </c>
      <c r="KK7">
        <f t="shared" si="40"/>
        <v>12</v>
      </c>
      <c r="KL7">
        <f t="shared" si="40"/>
        <v>13</v>
      </c>
      <c r="KM7">
        <f t="shared" si="40"/>
        <v>13</v>
      </c>
      <c r="KN7">
        <f t="shared" si="40"/>
        <v>13</v>
      </c>
      <c r="KO7">
        <f t="shared" si="40"/>
        <v>13</v>
      </c>
      <c r="KP7">
        <f t="shared" si="40"/>
        <v>14</v>
      </c>
      <c r="KQ7">
        <f t="shared" si="40"/>
        <v>14</v>
      </c>
      <c r="KR7">
        <f t="shared" si="40"/>
        <v>14</v>
      </c>
      <c r="KS7">
        <f t="shared" si="40"/>
        <v>14</v>
      </c>
      <c r="KT7">
        <f t="shared" si="40"/>
        <v>15</v>
      </c>
      <c r="KU7">
        <f t="shared" si="40"/>
        <v>15</v>
      </c>
      <c r="KV7">
        <f t="shared" si="40"/>
        <v>15</v>
      </c>
      <c r="KW7">
        <f t="shared" si="40"/>
        <v>15</v>
      </c>
      <c r="KX7">
        <f t="shared" si="40"/>
        <v>16</v>
      </c>
      <c r="KY7">
        <f t="shared" si="40"/>
        <v>16</v>
      </c>
      <c r="KZ7">
        <f t="shared" si="40"/>
        <v>16</v>
      </c>
      <c r="LA7">
        <f t="shared" si="40"/>
        <v>16</v>
      </c>
      <c r="LB7">
        <f t="shared" si="40"/>
        <v>17</v>
      </c>
      <c r="LC7">
        <f t="shared" si="40"/>
        <v>17</v>
      </c>
      <c r="LD7">
        <f t="shared" si="40"/>
        <v>17</v>
      </c>
      <c r="LE7">
        <f t="shared" si="40"/>
        <v>17</v>
      </c>
      <c r="LF7">
        <f t="shared" si="40"/>
        <v>18</v>
      </c>
      <c r="LG7">
        <f t="shared" si="40"/>
        <v>18</v>
      </c>
      <c r="LH7">
        <f t="shared" si="40"/>
        <v>18</v>
      </c>
      <c r="LI7">
        <f t="shared" si="40"/>
        <v>18</v>
      </c>
      <c r="LJ7">
        <f t="shared" ref="LJ7:NU7" si="41">IF(LJ18="",LI7,LJ18)</f>
        <v>19</v>
      </c>
      <c r="LK7">
        <f t="shared" si="41"/>
        <v>19</v>
      </c>
      <c r="LL7">
        <f t="shared" si="41"/>
        <v>19</v>
      </c>
      <c r="LM7">
        <f t="shared" si="41"/>
        <v>19</v>
      </c>
      <c r="LN7">
        <f t="shared" si="41"/>
        <v>20</v>
      </c>
      <c r="LO7">
        <f t="shared" si="41"/>
        <v>20</v>
      </c>
      <c r="LP7">
        <f t="shared" si="41"/>
        <v>20</v>
      </c>
      <c r="LQ7">
        <f t="shared" si="41"/>
        <v>20</v>
      </c>
      <c r="LR7">
        <f t="shared" si="41"/>
        <v>21</v>
      </c>
      <c r="LS7">
        <f t="shared" si="41"/>
        <v>21</v>
      </c>
      <c r="LT7">
        <f t="shared" si="41"/>
        <v>21</v>
      </c>
      <c r="LU7">
        <f t="shared" si="41"/>
        <v>21</v>
      </c>
      <c r="LV7">
        <f t="shared" si="41"/>
        <v>22</v>
      </c>
      <c r="LW7">
        <f t="shared" si="41"/>
        <v>22</v>
      </c>
      <c r="LX7">
        <f t="shared" si="41"/>
        <v>22</v>
      </c>
      <c r="LY7">
        <f t="shared" si="41"/>
        <v>22</v>
      </c>
      <c r="LZ7">
        <f t="shared" si="41"/>
        <v>23</v>
      </c>
      <c r="MA7">
        <f t="shared" si="41"/>
        <v>23</v>
      </c>
      <c r="MB7">
        <f t="shared" si="41"/>
        <v>23</v>
      </c>
      <c r="MC7">
        <f t="shared" si="41"/>
        <v>23</v>
      </c>
      <c r="MD7">
        <f t="shared" si="41"/>
        <v>24</v>
      </c>
      <c r="ME7">
        <f t="shared" si="41"/>
        <v>24</v>
      </c>
      <c r="MF7">
        <f t="shared" si="41"/>
        <v>24</v>
      </c>
      <c r="MG7">
        <f t="shared" si="41"/>
        <v>24</v>
      </c>
      <c r="MH7">
        <f t="shared" si="41"/>
        <v>25</v>
      </c>
      <c r="MI7">
        <f t="shared" si="41"/>
        <v>25</v>
      </c>
      <c r="MJ7">
        <f t="shared" si="41"/>
        <v>25</v>
      </c>
      <c r="MK7">
        <f t="shared" si="41"/>
        <v>25</v>
      </c>
      <c r="ML7">
        <f t="shared" si="41"/>
        <v>26</v>
      </c>
      <c r="MM7">
        <f t="shared" si="41"/>
        <v>26</v>
      </c>
      <c r="MN7">
        <f t="shared" si="41"/>
        <v>26</v>
      </c>
      <c r="MO7">
        <f t="shared" si="41"/>
        <v>26</v>
      </c>
      <c r="MP7">
        <f t="shared" si="41"/>
        <v>27</v>
      </c>
      <c r="MQ7">
        <f t="shared" si="41"/>
        <v>27</v>
      </c>
      <c r="MR7">
        <f t="shared" si="41"/>
        <v>27</v>
      </c>
      <c r="MS7">
        <f t="shared" si="41"/>
        <v>27</v>
      </c>
      <c r="MT7">
        <f t="shared" si="41"/>
        <v>28</v>
      </c>
      <c r="MU7">
        <f t="shared" si="41"/>
        <v>28</v>
      </c>
      <c r="MV7">
        <f t="shared" si="41"/>
        <v>28</v>
      </c>
      <c r="MW7">
        <f t="shared" si="41"/>
        <v>28</v>
      </c>
      <c r="MX7">
        <f t="shared" si="41"/>
        <v>29</v>
      </c>
      <c r="MY7">
        <f t="shared" si="41"/>
        <v>29</v>
      </c>
      <c r="MZ7">
        <f t="shared" si="41"/>
        <v>29</v>
      </c>
      <c r="NA7">
        <f t="shared" si="41"/>
        <v>29</v>
      </c>
      <c r="NB7">
        <f t="shared" si="41"/>
        <v>30</v>
      </c>
      <c r="NC7">
        <f t="shared" si="41"/>
        <v>30</v>
      </c>
      <c r="ND7">
        <f t="shared" si="41"/>
        <v>30</v>
      </c>
      <c r="NE7">
        <f t="shared" si="41"/>
        <v>30</v>
      </c>
      <c r="NF7">
        <f t="shared" si="41"/>
        <v>31</v>
      </c>
      <c r="NG7">
        <f t="shared" si="41"/>
        <v>31</v>
      </c>
      <c r="NH7">
        <f t="shared" si="41"/>
        <v>31</v>
      </c>
      <c r="NI7">
        <f t="shared" si="41"/>
        <v>31</v>
      </c>
      <c r="NJ7">
        <f t="shared" si="41"/>
        <v>32</v>
      </c>
      <c r="NK7">
        <f t="shared" si="41"/>
        <v>32</v>
      </c>
      <c r="NL7">
        <f t="shared" si="41"/>
        <v>32</v>
      </c>
      <c r="NM7">
        <f t="shared" si="41"/>
        <v>32</v>
      </c>
      <c r="NN7">
        <f t="shared" si="41"/>
        <v>33</v>
      </c>
      <c r="NO7">
        <f t="shared" si="41"/>
        <v>33</v>
      </c>
      <c r="NP7">
        <f t="shared" si="41"/>
        <v>33</v>
      </c>
      <c r="NQ7">
        <f t="shared" si="41"/>
        <v>33</v>
      </c>
      <c r="NR7">
        <f t="shared" si="41"/>
        <v>34</v>
      </c>
      <c r="NS7">
        <f t="shared" si="41"/>
        <v>34</v>
      </c>
      <c r="NT7">
        <f t="shared" si="41"/>
        <v>34</v>
      </c>
      <c r="NU7">
        <f t="shared" si="41"/>
        <v>34</v>
      </c>
    </row>
    <row r="8" spans="2:1018 1274:1466" x14ac:dyDescent="0.25">
      <c r="B8">
        <f t="shared" ref="B8:BM9" si="42">IF(B19="",A8,B19)</f>
        <v>2</v>
      </c>
      <c r="C8">
        <f t="shared" si="42"/>
        <v>2</v>
      </c>
      <c r="D8">
        <f t="shared" si="42"/>
        <v>2</v>
      </c>
      <c r="E8">
        <f t="shared" si="42"/>
        <v>2</v>
      </c>
      <c r="F8">
        <f t="shared" si="42"/>
        <v>3</v>
      </c>
      <c r="G8">
        <f t="shared" si="42"/>
        <v>3</v>
      </c>
      <c r="H8">
        <f t="shared" si="42"/>
        <v>3</v>
      </c>
      <c r="I8">
        <f t="shared" si="42"/>
        <v>3</v>
      </c>
      <c r="J8">
        <f t="shared" si="42"/>
        <v>4</v>
      </c>
      <c r="K8">
        <f t="shared" si="42"/>
        <v>4</v>
      </c>
      <c r="L8">
        <f t="shared" si="42"/>
        <v>4</v>
      </c>
      <c r="M8">
        <f t="shared" si="42"/>
        <v>4</v>
      </c>
      <c r="N8">
        <f t="shared" si="42"/>
        <v>5</v>
      </c>
      <c r="O8">
        <f t="shared" si="42"/>
        <v>5</v>
      </c>
      <c r="P8">
        <f t="shared" si="42"/>
        <v>5</v>
      </c>
      <c r="Q8">
        <f t="shared" si="42"/>
        <v>5</v>
      </c>
      <c r="R8">
        <f t="shared" si="42"/>
        <v>6</v>
      </c>
      <c r="S8">
        <f t="shared" si="42"/>
        <v>6</v>
      </c>
      <c r="T8">
        <f t="shared" si="42"/>
        <v>6</v>
      </c>
      <c r="U8">
        <f t="shared" si="42"/>
        <v>6</v>
      </c>
      <c r="V8">
        <f t="shared" si="42"/>
        <v>7</v>
      </c>
      <c r="W8">
        <f t="shared" si="42"/>
        <v>7</v>
      </c>
      <c r="X8">
        <f t="shared" si="42"/>
        <v>7</v>
      </c>
      <c r="Y8">
        <f t="shared" si="42"/>
        <v>7</v>
      </c>
      <c r="Z8">
        <f t="shared" si="42"/>
        <v>8</v>
      </c>
      <c r="AA8">
        <f t="shared" si="42"/>
        <v>8</v>
      </c>
      <c r="AB8">
        <f t="shared" si="42"/>
        <v>8</v>
      </c>
      <c r="AC8">
        <f t="shared" si="42"/>
        <v>8</v>
      </c>
      <c r="AD8">
        <f t="shared" si="42"/>
        <v>9</v>
      </c>
      <c r="AE8">
        <f t="shared" si="42"/>
        <v>9</v>
      </c>
      <c r="AF8">
        <f t="shared" si="42"/>
        <v>9</v>
      </c>
      <c r="AG8">
        <f t="shared" si="42"/>
        <v>9</v>
      </c>
      <c r="AH8">
        <f t="shared" si="42"/>
        <v>10</v>
      </c>
      <c r="AI8">
        <f t="shared" si="42"/>
        <v>10</v>
      </c>
      <c r="AJ8">
        <f t="shared" si="42"/>
        <v>10</v>
      </c>
      <c r="AK8">
        <f t="shared" si="42"/>
        <v>10</v>
      </c>
      <c r="AL8">
        <f t="shared" si="42"/>
        <v>11</v>
      </c>
      <c r="AM8">
        <f t="shared" si="42"/>
        <v>11</v>
      </c>
      <c r="AN8">
        <f t="shared" si="42"/>
        <v>11</v>
      </c>
      <c r="AO8">
        <f t="shared" si="42"/>
        <v>11</v>
      </c>
      <c r="AP8">
        <f t="shared" si="42"/>
        <v>12</v>
      </c>
      <c r="AQ8">
        <f t="shared" si="42"/>
        <v>12</v>
      </c>
      <c r="AR8">
        <f t="shared" si="42"/>
        <v>12</v>
      </c>
      <c r="AS8">
        <f t="shared" si="42"/>
        <v>12</v>
      </c>
      <c r="AT8">
        <f t="shared" si="42"/>
        <v>13</v>
      </c>
      <c r="AU8">
        <f t="shared" si="42"/>
        <v>13</v>
      </c>
      <c r="AV8">
        <f t="shared" si="42"/>
        <v>13</v>
      </c>
      <c r="AW8">
        <f t="shared" si="42"/>
        <v>13</v>
      </c>
      <c r="AX8">
        <f t="shared" si="42"/>
        <v>14</v>
      </c>
      <c r="AY8">
        <f t="shared" si="42"/>
        <v>14</v>
      </c>
      <c r="AZ8">
        <f t="shared" si="42"/>
        <v>14</v>
      </c>
      <c r="BA8">
        <f t="shared" si="42"/>
        <v>14</v>
      </c>
      <c r="BB8">
        <f t="shared" si="42"/>
        <v>15</v>
      </c>
      <c r="BC8">
        <f t="shared" si="42"/>
        <v>15</v>
      </c>
      <c r="BD8">
        <f t="shared" si="42"/>
        <v>15</v>
      </c>
      <c r="BE8">
        <f t="shared" si="42"/>
        <v>15</v>
      </c>
      <c r="BF8">
        <f t="shared" si="42"/>
        <v>16</v>
      </c>
      <c r="BG8">
        <f t="shared" si="42"/>
        <v>16</v>
      </c>
      <c r="BH8">
        <f t="shared" si="42"/>
        <v>16</v>
      </c>
      <c r="BI8">
        <f t="shared" si="42"/>
        <v>16</v>
      </c>
      <c r="BJ8">
        <f t="shared" si="42"/>
        <v>17</v>
      </c>
      <c r="BK8">
        <f t="shared" si="42"/>
        <v>17</v>
      </c>
      <c r="BL8">
        <f t="shared" si="42"/>
        <v>17</v>
      </c>
      <c r="BM8">
        <f t="shared" si="42"/>
        <v>17</v>
      </c>
      <c r="BN8">
        <f t="shared" ref="BN8:DY9" si="43">IF(BN19="",BM8,BN19)</f>
        <v>18</v>
      </c>
      <c r="BO8">
        <f t="shared" si="43"/>
        <v>18</v>
      </c>
      <c r="BP8">
        <f t="shared" si="43"/>
        <v>18</v>
      </c>
      <c r="BQ8">
        <f t="shared" si="43"/>
        <v>18</v>
      </c>
      <c r="BR8">
        <f t="shared" si="43"/>
        <v>19</v>
      </c>
      <c r="BS8">
        <f t="shared" si="43"/>
        <v>19</v>
      </c>
      <c r="BT8">
        <f t="shared" si="43"/>
        <v>19</v>
      </c>
      <c r="BU8">
        <f t="shared" si="43"/>
        <v>19</v>
      </c>
      <c r="BV8">
        <f t="shared" si="43"/>
        <v>20</v>
      </c>
      <c r="BW8">
        <f t="shared" si="43"/>
        <v>20</v>
      </c>
      <c r="BX8">
        <f t="shared" si="43"/>
        <v>20</v>
      </c>
      <c r="BY8">
        <f t="shared" si="43"/>
        <v>20</v>
      </c>
      <c r="BZ8">
        <f t="shared" si="43"/>
        <v>21</v>
      </c>
      <c r="CA8">
        <f t="shared" si="43"/>
        <v>21</v>
      </c>
      <c r="CB8">
        <f t="shared" si="43"/>
        <v>21</v>
      </c>
      <c r="CC8">
        <f t="shared" si="43"/>
        <v>21</v>
      </c>
      <c r="CD8">
        <f t="shared" si="43"/>
        <v>22</v>
      </c>
      <c r="CE8">
        <f t="shared" si="43"/>
        <v>22</v>
      </c>
      <c r="CF8">
        <f t="shared" si="43"/>
        <v>22</v>
      </c>
      <c r="CG8">
        <f t="shared" si="43"/>
        <v>22</v>
      </c>
      <c r="CH8">
        <f t="shared" si="43"/>
        <v>23</v>
      </c>
      <c r="CI8">
        <f t="shared" si="43"/>
        <v>23</v>
      </c>
      <c r="CJ8">
        <f t="shared" si="43"/>
        <v>23</v>
      </c>
      <c r="CK8">
        <f t="shared" si="43"/>
        <v>23</v>
      </c>
      <c r="CL8">
        <f t="shared" si="43"/>
        <v>24</v>
      </c>
      <c r="CM8">
        <f t="shared" si="43"/>
        <v>24</v>
      </c>
      <c r="CN8">
        <f t="shared" si="43"/>
        <v>24</v>
      </c>
      <c r="CO8">
        <f t="shared" si="43"/>
        <v>24</v>
      </c>
      <c r="CP8">
        <f t="shared" si="43"/>
        <v>25</v>
      </c>
      <c r="CQ8">
        <f t="shared" si="43"/>
        <v>25</v>
      </c>
      <c r="CR8">
        <f t="shared" si="43"/>
        <v>25</v>
      </c>
      <c r="CS8">
        <f t="shared" si="43"/>
        <v>25</v>
      </c>
      <c r="CT8">
        <f t="shared" si="43"/>
        <v>26</v>
      </c>
      <c r="CU8">
        <f t="shared" si="43"/>
        <v>26</v>
      </c>
      <c r="CV8">
        <f t="shared" si="43"/>
        <v>26</v>
      </c>
      <c r="CW8">
        <f t="shared" si="43"/>
        <v>26</v>
      </c>
      <c r="CX8">
        <f t="shared" si="43"/>
        <v>27</v>
      </c>
      <c r="CY8">
        <f t="shared" si="43"/>
        <v>27</v>
      </c>
      <c r="CZ8">
        <f t="shared" si="43"/>
        <v>27</v>
      </c>
      <c r="DA8">
        <f t="shared" si="43"/>
        <v>27</v>
      </c>
      <c r="DB8">
        <f t="shared" si="43"/>
        <v>28</v>
      </c>
      <c r="DC8">
        <f t="shared" si="43"/>
        <v>28</v>
      </c>
      <c r="DD8">
        <f t="shared" si="43"/>
        <v>28</v>
      </c>
      <c r="DE8">
        <f t="shared" si="43"/>
        <v>28</v>
      </c>
      <c r="DF8">
        <f t="shared" si="43"/>
        <v>29</v>
      </c>
      <c r="DG8">
        <f t="shared" si="43"/>
        <v>29</v>
      </c>
      <c r="DH8">
        <f t="shared" si="43"/>
        <v>29</v>
      </c>
      <c r="DI8">
        <f t="shared" si="43"/>
        <v>29</v>
      </c>
      <c r="DJ8">
        <f t="shared" si="43"/>
        <v>30</v>
      </c>
      <c r="DK8">
        <f t="shared" si="43"/>
        <v>30</v>
      </c>
      <c r="DL8">
        <f t="shared" si="43"/>
        <v>30</v>
      </c>
      <c r="DM8">
        <f t="shared" si="43"/>
        <v>30</v>
      </c>
      <c r="DN8">
        <f t="shared" si="43"/>
        <v>31</v>
      </c>
      <c r="DO8">
        <f t="shared" si="43"/>
        <v>31</v>
      </c>
      <c r="DP8">
        <f t="shared" si="43"/>
        <v>31</v>
      </c>
      <c r="DQ8">
        <f t="shared" si="43"/>
        <v>31</v>
      </c>
      <c r="DR8">
        <f t="shared" si="43"/>
        <v>32</v>
      </c>
      <c r="DS8">
        <f t="shared" si="43"/>
        <v>32</v>
      </c>
      <c r="DT8">
        <f t="shared" si="43"/>
        <v>32</v>
      </c>
      <c r="DU8">
        <f t="shared" si="43"/>
        <v>32</v>
      </c>
      <c r="DV8">
        <f t="shared" si="43"/>
        <v>33</v>
      </c>
      <c r="DW8">
        <f t="shared" si="43"/>
        <v>33</v>
      </c>
      <c r="DX8">
        <f t="shared" si="43"/>
        <v>33</v>
      </c>
      <c r="DY8">
        <f t="shared" si="43"/>
        <v>33</v>
      </c>
      <c r="DZ8">
        <f t="shared" ref="DZ8:GK9" si="44">IF(DZ19="",DY8,DZ19)</f>
        <v>34</v>
      </c>
      <c r="EA8">
        <f t="shared" si="44"/>
        <v>34</v>
      </c>
      <c r="EB8">
        <f t="shared" si="44"/>
        <v>34</v>
      </c>
      <c r="EC8">
        <f t="shared" si="44"/>
        <v>34</v>
      </c>
      <c r="ED8">
        <f t="shared" si="44"/>
        <v>35</v>
      </c>
      <c r="EE8">
        <f t="shared" si="44"/>
        <v>35</v>
      </c>
      <c r="EF8">
        <f t="shared" si="44"/>
        <v>35</v>
      </c>
      <c r="EG8">
        <f t="shared" si="44"/>
        <v>35</v>
      </c>
      <c r="EH8">
        <f t="shared" si="44"/>
        <v>36</v>
      </c>
      <c r="EI8">
        <f t="shared" si="44"/>
        <v>36</v>
      </c>
      <c r="EJ8">
        <f t="shared" si="44"/>
        <v>36</v>
      </c>
      <c r="EK8">
        <f t="shared" si="44"/>
        <v>36</v>
      </c>
      <c r="EL8">
        <f t="shared" si="44"/>
        <v>37</v>
      </c>
      <c r="EM8">
        <f t="shared" si="44"/>
        <v>37</v>
      </c>
      <c r="EN8">
        <f t="shared" si="44"/>
        <v>37</v>
      </c>
      <c r="EO8">
        <f t="shared" si="44"/>
        <v>37</v>
      </c>
      <c r="EP8">
        <f t="shared" si="44"/>
        <v>38</v>
      </c>
      <c r="EQ8">
        <f t="shared" si="44"/>
        <v>38</v>
      </c>
      <c r="ER8">
        <f t="shared" si="44"/>
        <v>38</v>
      </c>
      <c r="ES8">
        <f t="shared" si="44"/>
        <v>38</v>
      </c>
      <c r="ET8">
        <f t="shared" si="44"/>
        <v>39</v>
      </c>
      <c r="EU8">
        <f t="shared" si="44"/>
        <v>39</v>
      </c>
      <c r="EV8">
        <f t="shared" si="44"/>
        <v>39</v>
      </c>
      <c r="EW8">
        <f t="shared" si="44"/>
        <v>39</v>
      </c>
      <c r="EX8">
        <f t="shared" si="44"/>
        <v>40</v>
      </c>
      <c r="EY8">
        <f t="shared" si="44"/>
        <v>40</v>
      </c>
      <c r="EZ8">
        <f t="shared" si="44"/>
        <v>40</v>
      </c>
      <c r="FA8">
        <f t="shared" si="44"/>
        <v>40</v>
      </c>
      <c r="FB8">
        <f t="shared" si="44"/>
        <v>41</v>
      </c>
      <c r="FC8">
        <f t="shared" si="44"/>
        <v>41</v>
      </c>
      <c r="FD8">
        <f t="shared" si="44"/>
        <v>41</v>
      </c>
      <c r="FE8">
        <f t="shared" si="44"/>
        <v>41</v>
      </c>
      <c r="FF8">
        <f t="shared" si="44"/>
        <v>42</v>
      </c>
      <c r="FG8">
        <f t="shared" si="44"/>
        <v>42</v>
      </c>
      <c r="FH8">
        <f t="shared" si="44"/>
        <v>42</v>
      </c>
      <c r="FI8">
        <f t="shared" si="44"/>
        <v>42</v>
      </c>
      <c r="FJ8">
        <f t="shared" si="44"/>
        <v>43</v>
      </c>
      <c r="FK8">
        <f t="shared" si="44"/>
        <v>43</v>
      </c>
      <c r="FL8">
        <f t="shared" si="44"/>
        <v>43</v>
      </c>
      <c r="FM8">
        <f t="shared" si="44"/>
        <v>43</v>
      </c>
      <c r="FN8">
        <f t="shared" si="44"/>
        <v>44</v>
      </c>
      <c r="FO8">
        <f t="shared" si="44"/>
        <v>44</v>
      </c>
      <c r="FP8">
        <f t="shared" si="44"/>
        <v>44</v>
      </c>
      <c r="FQ8">
        <f t="shared" si="44"/>
        <v>44</v>
      </c>
      <c r="FR8">
        <f t="shared" si="44"/>
        <v>45</v>
      </c>
      <c r="FS8">
        <f t="shared" si="44"/>
        <v>45</v>
      </c>
      <c r="FT8">
        <f t="shared" si="44"/>
        <v>45</v>
      </c>
      <c r="FU8">
        <f t="shared" si="44"/>
        <v>45</v>
      </c>
      <c r="FV8">
        <f t="shared" si="44"/>
        <v>46</v>
      </c>
      <c r="FW8">
        <f t="shared" si="44"/>
        <v>46</v>
      </c>
      <c r="FX8">
        <f t="shared" si="44"/>
        <v>46</v>
      </c>
      <c r="FY8">
        <f t="shared" si="44"/>
        <v>46</v>
      </c>
      <c r="FZ8">
        <f t="shared" si="44"/>
        <v>47</v>
      </c>
      <c r="GA8">
        <f t="shared" si="44"/>
        <v>47</v>
      </c>
      <c r="GB8">
        <f t="shared" si="44"/>
        <v>47</v>
      </c>
      <c r="GC8">
        <f t="shared" si="44"/>
        <v>47</v>
      </c>
      <c r="GD8">
        <f t="shared" si="44"/>
        <v>48</v>
      </c>
      <c r="GE8">
        <f t="shared" si="44"/>
        <v>48</v>
      </c>
      <c r="GF8">
        <f t="shared" si="44"/>
        <v>48</v>
      </c>
      <c r="GG8">
        <f t="shared" si="44"/>
        <v>48</v>
      </c>
      <c r="GH8">
        <f t="shared" si="44"/>
        <v>49</v>
      </c>
      <c r="GI8">
        <f t="shared" si="44"/>
        <v>49</v>
      </c>
      <c r="GJ8">
        <f t="shared" si="44"/>
        <v>49</v>
      </c>
      <c r="GK8">
        <f t="shared" si="44"/>
        <v>49</v>
      </c>
      <c r="GL8">
        <f t="shared" ref="GL8:IW9" si="45">IF(GL19="",GK8,GL19)</f>
        <v>50</v>
      </c>
      <c r="GM8">
        <f t="shared" si="45"/>
        <v>50</v>
      </c>
      <c r="GN8">
        <f t="shared" si="45"/>
        <v>50</v>
      </c>
      <c r="GO8">
        <f t="shared" si="45"/>
        <v>50</v>
      </c>
      <c r="GP8">
        <f t="shared" si="45"/>
        <v>51</v>
      </c>
      <c r="GQ8">
        <f t="shared" si="45"/>
        <v>51</v>
      </c>
      <c r="GR8">
        <f t="shared" si="45"/>
        <v>51</v>
      </c>
      <c r="GS8">
        <f t="shared" si="45"/>
        <v>51</v>
      </c>
      <c r="GT8">
        <f t="shared" si="45"/>
        <v>52</v>
      </c>
      <c r="GU8">
        <f t="shared" si="45"/>
        <v>52</v>
      </c>
      <c r="GV8">
        <f t="shared" si="45"/>
        <v>52</v>
      </c>
      <c r="GW8">
        <f t="shared" si="45"/>
        <v>52</v>
      </c>
      <c r="GX8">
        <f t="shared" si="45"/>
        <v>53</v>
      </c>
      <c r="GY8">
        <f t="shared" si="45"/>
        <v>53</v>
      </c>
      <c r="GZ8">
        <f t="shared" si="45"/>
        <v>53</v>
      </c>
      <c r="HA8">
        <f t="shared" si="45"/>
        <v>53</v>
      </c>
      <c r="HB8">
        <f t="shared" si="45"/>
        <v>54</v>
      </c>
      <c r="HC8">
        <f t="shared" si="45"/>
        <v>54</v>
      </c>
      <c r="HD8">
        <f t="shared" si="45"/>
        <v>54</v>
      </c>
      <c r="HE8">
        <f t="shared" si="45"/>
        <v>54</v>
      </c>
      <c r="HF8">
        <f t="shared" si="45"/>
        <v>55</v>
      </c>
      <c r="HG8">
        <f t="shared" si="45"/>
        <v>55</v>
      </c>
      <c r="HH8">
        <f t="shared" si="45"/>
        <v>55</v>
      </c>
      <c r="HI8">
        <f t="shared" si="45"/>
        <v>55</v>
      </c>
      <c r="HJ8">
        <f t="shared" si="45"/>
        <v>56</v>
      </c>
      <c r="HK8">
        <f t="shared" si="45"/>
        <v>56</v>
      </c>
      <c r="HL8">
        <f t="shared" si="45"/>
        <v>56</v>
      </c>
      <c r="HM8">
        <f t="shared" si="45"/>
        <v>56</v>
      </c>
      <c r="HN8">
        <f t="shared" si="45"/>
        <v>57</v>
      </c>
      <c r="HO8">
        <f t="shared" si="45"/>
        <v>57</v>
      </c>
      <c r="HP8">
        <f t="shared" si="45"/>
        <v>57</v>
      </c>
      <c r="HQ8">
        <f t="shared" si="45"/>
        <v>57</v>
      </c>
      <c r="HR8">
        <f t="shared" si="45"/>
        <v>58</v>
      </c>
      <c r="HS8">
        <f t="shared" si="45"/>
        <v>58</v>
      </c>
      <c r="HT8">
        <f t="shared" si="45"/>
        <v>58</v>
      </c>
      <c r="HU8">
        <f t="shared" si="45"/>
        <v>58</v>
      </c>
      <c r="HV8">
        <f t="shared" si="45"/>
        <v>59</v>
      </c>
      <c r="HW8">
        <f t="shared" si="45"/>
        <v>59</v>
      </c>
      <c r="HX8">
        <f t="shared" si="45"/>
        <v>59</v>
      </c>
      <c r="HY8">
        <f t="shared" si="45"/>
        <v>59</v>
      </c>
      <c r="HZ8">
        <f t="shared" si="45"/>
        <v>60</v>
      </c>
      <c r="IA8">
        <f t="shared" si="45"/>
        <v>60</v>
      </c>
      <c r="IB8">
        <f t="shared" si="45"/>
        <v>60</v>
      </c>
      <c r="IC8">
        <f t="shared" si="45"/>
        <v>60</v>
      </c>
      <c r="ID8">
        <f t="shared" si="45"/>
        <v>61</v>
      </c>
      <c r="IE8">
        <f t="shared" si="45"/>
        <v>61</v>
      </c>
      <c r="IF8">
        <f t="shared" si="45"/>
        <v>61</v>
      </c>
      <c r="IG8">
        <f t="shared" si="45"/>
        <v>61</v>
      </c>
      <c r="IH8">
        <f t="shared" si="45"/>
        <v>62</v>
      </c>
      <c r="II8">
        <f t="shared" si="45"/>
        <v>62</v>
      </c>
      <c r="IJ8">
        <f t="shared" si="45"/>
        <v>62</v>
      </c>
      <c r="IK8">
        <f t="shared" si="45"/>
        <v>62</v>
      </c>
      <c r="IL8">
        <f t="shared" si="45"/>
        <v>63</v>
      </c>
      <c r="IM8">
        <f t="shared" si="45"/>
        <v>63</v>
      </c>
      <c r="IN8">
        <f t="shared" si="45"/>
        <v>63</v>
      </c>
      <c r="IO8">
        <f t="shared" si="45"/>
        <v>63</v>
      </c>
      <c r="IP8">
        <f t="shared" si="45"/>
        <v>64</v>
      </c>
      <c r="IQ8">
        <f t="shared" si="45"/>
        <v>64</v>
      </c>
      <c r="IR8">
        <f t="shared" si="45"/>
        <v>64</v>
      </c>
      <c r="IS8">
        <f t="shared" si="45"/>
        <v>64</v>
      </c>
      <c r="IT8">
        <f t="shared" si="45"/>
        <v>2</v>
      </c>
      <c r="IU8">
        <f t="shared" si="45"/>
        <v>2</v>
      </c>
      <c r="IV8">
        <f t="shared" si="45"/>
        <v>2</v>
      </c>
      <c r="IW8">
        <f t="shared" si="45"/>
        <v>2</v>
      </c>
      <c r="IX8">
        <f t="shared" ref="IX8:LI9" si="46">IF(IX19="",IW8,IX19)</f>
        <v>3</v>
      </c>
      <c r="IY8">
        <f t="shared" si="46"/>
        <v>3</v>
      </c>
      <c r="IZ8">
        <f t="shared" si="46"/>
        <v>3</v>
      </c>
      <c r="JA8">
        <f t="shared" si="46"/>
        <v>3</v>
      </c>
      <c r="JB8">
        <f t="shared" si="46"/>
        <v>4</v>
      </c>
      <c r="JC8">
        <f t="shared" si="46"/>
        <v>4</v>
      </c>
      <c r="JD8">
        <f t="shared" si="46"/>
        <v>4</v>
      </c>
      <c r="JE8">
        <f t="shared" si="46"/>
        <v>4</v>
      </c>
      <c r="JF8">
        <f t="shared" si="46"/>
        <v>5</v>
      </c>
      <c r="JG8">
        <f t="shared" si="46"/>
        <v>5</v>
      </c>
      <c r="JH8">
        <f t="shared" si="46"/>
        <v>5</v>
      </c>
      <c r="JI8">
        <f t="shared" si="46"/>
        <v>5</v>
      </c>
      <c r="JJ8">
        <f t="shared" si="46"/>
        <v>6</v>
      </c>
      <c r="JK8">
        <f t="shared" si="46"/>
        <v>6</v>
      </c>
      <c r="JL8">
        <f t="shared" si="46"/>
        <v>6</v>
      </c>
      <c r="JM8">
        <f t="shared" si="46"/>
        <v>6</v>
      </c>
      <c r="JN8">
        <f t="shared" si="46"/>
        <v>7</v>
      </c>
      <c r="JO8">
        <f t="shared" si="46"/>
        <v>7</v>
      </c>
      <c r="JP8">
        <f t="shared" si="46"/>
        <v>7</v>
      </c>
      <c r="JQ8">
        <f t="shared" si="46"/>
        <v>7</v>
      </c>
      <c r="JR8">
        <f t="shared" si="46"/>
        <v>8</v>
      </c>
      <c r="JS8">
        <f t="shared" si="46"/>
        <v>8</v>
      </c>
      <c r="JT8">
        <f t="shared" si="46"/>
        <v>8</v>
      </c>
      <c r="JU8">
        <f t="shared" si="46"/>
        <v>8</v>
      </c>
      <c r="JV8">
        <f t="shared" si="46"/>
        <v>9</v>
      </c>
      <c r="JW8">
        <f t="shared" si="46"/>
        <v>9</v>
      </c>
      <c r="JX8">
        <f t="shared" si="46"/>
        <v>9</v>
      </c>
      <c r="JY8">
        <f t="shared" si="46"/>
        <v>9</v>
      </c>
      <c r="JZ8">
        <f t="shared" si="46"/>
        <v>10</v>
      </c>
      <c r="KA8">
        <f t="shared" si="46"/>
        <v>10</v>
      </c>
      <c r="KB8">
        <f t="shared" si="46"/>
        <v>10</v>
      </c>
      <c r="KC8">
        <f t="shared" si="46"/>
        <v>10</v>
      </c>
      <c r="KD8">
        <f t="shared" si="46"/>
        <v>11</v>
      </c>
      <c r="KE8">
        <f t="shared" si="46"/>
        <v>11</v>
      </c>
      <c r="KF8">
        <f t="shared" si="46"/>
        <v>11</v>
      </c>
      <c r="KG8">
        <f t="shared" si="46"/>
        <v>11</v>
      </c>
      <c r="KH8">
        <f t="shared" si="46"/>
        <v>12</v>
      </c>
      <c r="KI8">
        <f t="shared" si="46"/>
        <v>12</v>
      </c>
      <c r="KJ8">
        <f t="shared" si="46"/>
        <v>12</v>
      </c>
      <c r="KK8">
        <f t="shared" si="46"/>
        <v>12</v>
      </c>
      <c r="KL8">
        <f t="shared" si="46"/>
        <v>13</v>
      </c>
      <c r="KM8">
        <f t="shared" si="46"/>
        <v>13</v>
      </c>
      <c r="KN8">
        <f t="shared" si="46"/>
        <v>13</v>
      </c>
      <c r="KO8">
        <f t="shared" si="46"/>
        <v>13</v>
      </c>
      <c r="KP8">
        <f t="shared" si="46"/>
        <v>14</v>
      </c>
      <c r="KQ8">
        <f t="shared" si="46"/>
        <v>14</v>
      </c>
      <c r="KR8">
        <f t="shared" si="46"/>
        <v>14</v>
      </c>
      <c r="KS8">
        <f t="shared" si="46"/>
        <v>14</v>
      </c>
      <c r="KT8">
        <f t="shared" si="46"/>
        <v>15</v>
      </c>
      <c r="KU8">
        <f t="shared" si="46"/>
        <v>15</v>
      </c>
      <c r="KV8">
        <f t="shared" si="46"/>
        <v>15</v>
      </c>
      <c r="KW8">
        <f t="shared" si="46"/>
        <v>15</v>
      </c>
      <c r="KX8">
        <f t="shared" si="46"/>
        <v>16</v>
      </c>
      <c r="KY8">
        <f t="shared" si="46"/>
        <v>16</v>
      </c>
      <c r="KZ8">
        <f t="shared" si="46"/>
        <v>16</v>
      </c>
      <c r="LA8">
        <f t="shared" si="46"/>
        <v>16</v>
      </c>
      <c r="LB8">
        <f t="shared" si="46"/>
        <v>17</v>
      </c>
      <c r="LC8">
        <f t="shared" si="46"/>
        <v>17</v>
      </c>
      <c r="LD8">
        <f t="shared" si="46"/>
        <v>17</v>
      </c>
      <c r="LE8">
        <f t="shared" si="46"/>
        <v>17</v>
      </c>
      <c r="LF8">
        <f t="shared" si="46"/>
        <v>18</v>
      </c>
      <c r="LG8">
        <f t="shared" si="46"/>
        <v>18</v>
      </c>
      <c r="LH8">
        <f t="shared" si="46"/>
        <v>18</v>
      </c>
      <c r="LI8">
        <f t="shared" si="46"/>
        <v>18</v>
      </c>
      <c r="LJ8">
        <f t="shared" ref="LJ8:NU9" si="47">IF(LJ19="",LI8,LJ19)</f>
        <v>19</v>
      </c>
      <c r="LK8">
        <f t="shared" si="47"/>
        <v>19</v>
      </c>
      <c r="LL8">
        <f t="shared" si="47"/>
        <v>19</v>
      </c>
      <c r="LM8">
        <f t="shared" si="47"/>
        <v>19</v>
      </c>
      <c r="LN8">
        <f t="shared" si="47"/>
        <v>20</v>
      </c>
      <c r="LO8">
        <f t="shared" si="47"/>
        <v>20</v>
      </c>
      <c r="LP8">
        <f t="shared" si="47"/>
        <v>20</v>
      </c>
      <c r="LQ8">
        <f t="shared" si="47"/>
        <v>20</v>
      </c>
      <c r="LR8">
        <f t="shared" si="47"/>
        <v>21</v>
      </c>
      <c r="LS8">
        <f t="shared" si="47"/>
        <v>21</v>
      </c>
      <c r="LT8">
        <f t="shared" si="47"/>
        <v>21</v>
      </c>
      <c r="LU8">
        <f t="shared" si="47"/>
        <v>21</v>
      </c>
      <c r="LV8">
        <f t="shared" si="47"/>
        <v>22</v>
      </c>
      <c r="LW8">
        <f t="shared" si="47"/>
        <v>22</v>
      </c>
      <c r="LX8">
        <f t="shared" si="47"/>
        <v>22</v>
      </c>
      <c r="LY8">
        <f t="shared" si="47"/>
        <v>22</v>
      </c>
      <c r="LZ8">
        <f t="shared" si="47"/>
        <v>23</v>
      </c>
      <c r="MA8">
        <f t="shared" si="47"/>
        <v>23</v>
      </c>
      <c r="MB8">
        <f t="shared" si="47"/>
        <v>23</v>
      </c>
      <c r="MC8">
        <f t="shared" si="47"/>
        <v>23</v>
      </c>
      <c r="MD8">
        <f t="shared" si="47"/>
        <v>24</v>
      </c>
      <c r="ME8">
        <f t="shared" si="47"/>
        <v>24</v>
      </c>
      <c r="MF8">
        <f t="shared" si="47"/>
        <v>24</v>
      </c>
      <c r="MG8">
        <f t="shared" si="47"/>
        <v>24</v>
      </c>
      <c r="MH8">
        <f t="shared" si="47"/>
        <v>25</v>
      </c>
      <c r="MI8">
        <f t="shared" si="47"/>
        <v>25</v>
      </c>
      <c r="MJ8">
        <f t="shared" si="47"/>
        <v>25</v>
      </c>
      <c r="MK8">
        <f t="shared" si="47"/>
        <v>25</v>
      </c>
      <c r="ML8">
        <f t="shared" si="47"/>
        <v>26</v>
      </c>
      <c r="MM8">
        <f t="shared" si="47"/>
        <v>26</v>
      </c>
      <c r="MN8">
        <f t="shared" si="47"/>
        <v>26</v>
      </c>
      <c r="MO8">
        <f t="shared" si="47"/>
        <v>26</v>
      </c>
      <c r="MP8">
        <f t="shared" si="47"/>
        <v>27</v>
      </c>
      <c r="MQ8">
        <f t="shared" si="47"/>
        <v>27</v>
      </c>
      <c r="MR8">
        <f t="shared" si="47"/>
        <v>27</v>
      </c>
      <c r="MS8">
        <f t="shared" si="47"/>
        <v>27</v>
      </c>
      <c r="MT8">
        <f t="shared" si="47"/>
        <v>28</v>
      </c>
      <c r="MU8">
        <f t="shared" si="47"/>
        <v>28</v>
      </c>
      <c r="MV8">
        <f t="shared" si="47"/>
        <v>28</v>
      </c>
      <c r="MW8">
        <f t="shared" si="47"/>
        <v>28</v>
      </c>
      <c r="MX8">
        <f t="shared" si="47"/>
        <v>29</v>
      </c>
      <c r="MY8">
        <f t="shared" si="47"/>
        <v>29</v>
      </c>
      <c r="MZ8">
        <f t="shared" si="47"/>
        <v>29</v>
      </c>
      <c r="NA8">
        <f t="shared" si="47"/>
        <v>29</v>
      </c>
      <c r="NB8">
        <f t="shared" si="47"/>
        <v>30</v>
      </c>
      <c r="NC8">
        <f t="shared" si="47"/>
        <v>30</v>
      </c>
      <c r="ND8">
        <f t="shared" si="47"/>
        <v>30</v>
      </c>
      <c r="NE8">
        <f t="shared" si="47"/>
        <v>30</v>
      </c>
      <c r="NF8">
        <f t="shared" si="47"/>
        <v>31</v>
      </c>
      <c r="NG8">
        <f t="shared" si="47"/>
        <v>31</v>
      </c>
      <c r="NH8">
        <f t="shared" si="47"/>
        <v>31</v>
      </c>
      <c r="NI8">
        <f t="shared" si="47"/>
        <v>31</v>
      </c>
      <c r="NJ8">
        <f t="shared" si="47"/>
        <v>32</v>
      </c>
      <c r="NK8">
        <f t="shared" si="47"/>
        <v>32</v>
      </c>
      <c r="NL8">
        <f t="shared" si="47"/>
        <v>32</v>
      </c>
      <c r="NM8">
        <f t="shared" si="47"/>
        <v>32</v>
      </c>
      <c r="NN8">
        <f t="shared" si="47"/>
        <v>33</v>
      </c>
      <c r="NO8">
        <f t="shared" si="47"/>
        <v>33</v>
      </c>
      <c r="NP8">
        <f t="shared" si="47"/>
        <v>33</v>
      </c>
      <c r="NQ8">
        <f t="shared" si="47"/>
        <v>33</v>
      </c>
      <c r="NR8">
        <f t="shared" si="47"/>
        <v>34</v>
      </c>
      <c r="NS8">
        <f t="shared" si="47"/>
        <v>34</v>
      </c>
      <c r="NT8">
        <f t="shared" si="47"/>
        <v>34</v>
      </c>
      <c r="NU8">
        <f t="shared" si="47"/>
        <v>34</v>
      </c>
    </row>
    <row r="9" spans="2:1018 1274:1466" x14ac:dyDescent="0.25">
      <c r="B9" t="str">
        <f t="shared" si="42"/>
        <v>CNT</v>
      </c>
      <c r="C9" t="str">
        <f t="shared" si="42"/>
        <v>elapsed1Avg</v>
      </c>
      <c r="D9" t="str">
        <f t="shared" si="42"/>
        <v>elapsed2Avg</v>
      </c>
      <c r="E9" t="str">
        <f t="shared" si="42"/>
        <v>GFLOPS_Avg</v>
      </c>
      <c r="F9" t="str">
        <f t="shared" si="42"/>
        <v>CNT</v>
      </c>
      <c r="G9" t="str">
        <f t="shared" si="42"/>
        <v>elapsed1Avg</v>
      </c>
      <c r="H9" t="str">
        <f t="shared" si="42"/>
        <v>elapsed2Avg</v>
      </c>
      <c r="I9" t="str">
        <f t="shared" si="42"/>
        <v>GFLOPS_Avg</v>
      </c>
      <c r="J9" t="str">
        <f t="shared" si="42"/>
        <v>CNT</v>
      </c>
      <c r="K9" t="str">
        <f t="shared" si="42"/>
        <v>elapsed1Avg</v>
      </c>
      <c r="L9" t="str">
        <f t="shared" si="42"/>
        <v>elapsed2Avg</v>
      </c>
      <c r="M9" t="str">
        <f t="shared" si="42"/>
        <v>GFLOPS_Avg</v>
      </c>
      <c r="N9" t="str">
        <f t="shared" si="42"/>
        <v>CNT</v>
      </c>
      <c r="O9" t="str">
        <f t="shared" si="42"/>
        <v>elapsed1Avg</v>
      </c>
      <c r="P9" t="str">
        <f t="shared" si="42"/>
        <v>elapsed2Avg</v>
      </c>
      <c r="Q9" t="str">
        <f t="shared" si="42"/>
        <v>GFLOPS_Avg</v>
      </c>
      <c r="R9" t="str">
        <f t="shared" si="42"/>
        <v>CNT</v>
      </c>
      <c r="S9" t="str">
        <f t="shared" si="42"/>
        <v>elapsed1Avg</v>
      </c>
      <c r="T9" t="str">
        <f t="shared" si="42"/>
        <v>elapsed2Avg</v>
      </c>
      <c r="U9" t="str">
        <f t="shared" si="42"/>
        <v>GFLOPS_Avg</v>
      </c>
      <c r="V9" t="str">
        <f t="shared" si="42"/>
        <v>CNT</v>
      </c>
      <c r="W9" t="str">
        <f t="shared" si="42"/>
        <v>elapsed1Avg</v>
      </c>
      <c r="X9" t="str">
        <f t="shared" si="42"/>
        <v>elapsed2Avg</v>
      </c>
      <c r="Y9" t="str">
        <f t="shared" si="42"/>
        <v>GFLOPS_Avg</v>
      </c>
      <c r="Z9" t="str">
        <f t="shared" si="42"/>
        <v>CNT</v>
      </c>
      <c r="AA9" t="str">
        <f t="shared" si="42"/>
        <v>elapsed1Avg</v>
      </c>
      <c r="AB9" t="str">
        <f t="shared" si="42"/>
        <v>elapsed2Avg</v>
      </c>
      <c r="AC9" t="str">
        <f t="shared" si="42"/>
        <v>GFLOPS_Avg</v>
      </c>
      <c r="AD9" t="str">
        <f t="shared" si="42"/>
        <v>CNT</v>
      </c>
      <c r="AE9" t="str">
        <f t="shared" si="42"/>
        <v>elapsed1Avg</v>
      </c>
      <c r="AF9" t="str">
        <f t="shared" si="42"/>
        <v>elapsed2Avg</v>
      </c>
      <c r="AG9" t="str">
        <f t="shared" si="42"/>
        <v>GFLOPS_Avg</v>
      </c>
      <c r="AH9" t="str">
        <f t="shared" si="42"/>
        <v>CNT</v>
      </c>
      <c r="AI9" t="str">
        <f t="shared" si="42"/>
        <v>elapsed1Avg</v>
      </c>
      <c r="AJ9" t="str">
        <f t="shared" si="42"/>
        <v>elapsed2Avg</v>
      </c>
      <c r="AK9" t="str">
        <f t="shared" si="42"/>
        <v>GFLOPS_Avg</v>
      </c>
      <c r="AL9" t="str">
        <f t="shared" si="42"/>
        <v>CNT</v>
      </c>
      <c r="AM9" t="str">
        <f t="shared" si="42"/>
        <v>elapsed1Avg</v>
      </c>
      <c r="AN9" t="str">
        <f t="shared" si="42"/>
        <v>elapsed2Avg</v>
      </c>
      <c r="AO9" t="str">
        <f t="shared" si="42"/>
        <v>GFLOPS_Avg</v>
      </c>
      <c r="AP9" t="str">
        <f t="shared" si="42"/>
        <v>CNT</v>
      </c>
      <c r="AQ9" t="str">
        <f t="shared" si="42"/>
        <v>elapsed1Avg</v>
      </c>
      <c r="AR9" t="str">
        <f t="shared" si="42"/>
        <v>elapsed2Avg</v>
      </c>
      <c r="AS9" t="str">
        <f t="shared" si="42"/>
        <v>GFLOPS_Avg</v>
      </c>
      <c r="AT9" t="str">
        <f t="shared" si="42"/>
        <v>CNT</v>
      </c>
      <c r="AU9" t="str">
        <f t="shared" si="42"/>
        <v>elapsed1Avg</v>
      </c>
      <c r="AV9" t="str">
        <f t="shared" si="42"/>
        <v>elapsed2Avg</v>
      </c>
      <c r="AW9" t="str">
        <f t="shared" si="42"/>
        <v>GFLOPS_Avg</v>
      </c>
      <c r="AX9" t="str">
        <f t="shared" si="42"/>
        <v>CNT</v>
      </c>
      <c r="AY9" t="str">
        <f t="shared" si="42"/>
        <v>elapsed1Avg</v>
      </c>
      <c r="AZ9" t="str">
        <f t="shared" si="42"/>
        <v>elapsed2Avg</v>
      </c>
      <c r="BA9" t="str">
        <f t="shared" si="42"/>
        <v>GFLOPS_Avg</v>
      </c>
      <c r="BB9" t="str">
        <f t="shared" si="42"/>
        <v>CNT</v>
      </c>
      <c r="BC9" t="str">
        <f t="shared" si="42"/>
        <v>elapsed1Avg</v>
      </c>
      <c r="BD9" t="str">
        <f t="shared" si="42"/>
        <v>elapsed2Avg</v>
      </c>
      <c r="BE9" t="str">
        <f t="shared" si="42"/>
        <v>GFLOPS_Avg</v>
      </c>
      <c r="BF9" t="str">
        <f t="shared" si="42"/>
        <v>CNT</v>
      </c>
      <c r="BG9" t="str">
        <f t="shared" si="42"/>
        <v>elapsed1Avg</v>
      </c>
      <c r="BH9" t="str">
        <f t="shared" si="42"/>
        <v>elapsed2Avg</v>
      </c>
      <c r="BI9" t="str">
        <f t="shared" si="42"/>
        <v>GFLOPS_Avg</v>
      </c>
      <c r="BJ9" t="str">
        <f t="shared" si="42"/>
        <v>CNT</v>
      </c>
      <c r="BK9" t="str">
        <f t="shared" si="42"/>
        <v>elapsed1Avg</v>
      </c>
      <c r="BL9" t="str">
        <f t="shared" si="42"/>
        <v>elapsed2Avg</v>
      </c>
      <c r="BM9" t="str">
        <f t="shared" si="42"/>
        <v>GFLOPS_Avg</v>
      </c>
      <c r="BN9" t="str">
        <f t="shared" si="43"/>
        <v>CNT</v>
      </c>
      <c r="BO9" t="str">
        <f t="shared" si="43"/>
        <v>elapsed1Avg</v>
      </c>
      <c r="BP9" t="str">
        <f t="shared" si="43"/>
        <v>elapsed2Avg</v>
      </c>
      <c r="BQ9" t="str">
        <f t="shared" si="43"/>
        <v>GFLOPS_Avg</v>
      </c>
      <c r="BR9" t="str">
        <f t="shared" si="43"/>
        <v>CNT</v>
      </c>
      <c r="BS9" t="str">
        <f t="shared" si="43"/>
        <v>elapsed1Avg</v>
      </c>
      <c r="BT9" t="str">
        <f t="shared" si="43"/>
        <v>elapsed2Avg</v>
      </c>
      <c r="BU9" t="str">
        <f t="shared" si="43"/>
        <v>GFLOPS_Avg</v>
      </c>
      <c r="BV9" t="str">
        <f t="shared" si="43"/>
        <v>CNT</v>
      </c>
      <c r="BW9" t="str">
        <f t="shared" si="43"/>
        <v>elapsed1Avg</v>
      </c>
      <c r="BX9" t="str">
        <f t="shared" si="43"/>
        <v>elapsed2Avg</v>
      </c>
      <c r="BY9" t="str">
        <f t="shared" si="43"/>
        <v>GFLOPS_Avg</v>
      </c>
      <c r="BZ9" t="str">
        <f t="shared" si="43"/>
        <v>CNT</v>
      </c>
      <c r="CA9" t="str">
        <f t="shared" si="43"/>
        <v>elapsed1Avg</v>
      </c>
      <c r="CB9" t="str">
        <f t="shared" si="43"/>
        <v>elapsed2Avg</v>
      </c>
      <c r="CC9" t="str">
        <f t="shared" si="43"/>
        <v>GFLOPS_Avg</v>
      </c>
      <c r="CD9" t="str">
        <f t="shared" si="43"/>
        <v>CNT</v>
      </c>
      <c r="CE9" t="str">
        <f t="shared" si="43"/>
        <v>elapsed1Avg</v>
      </c>
      <c r="CF9" t="str">
        <f t="shared" si="43"/>
        <v>elapsed2Avg</v>
      </c>
      <c r="CG9" t="str">
        <f t="shared" si="43"/>
        <v>GFLOPS_Avg</v>
      </c>
      <c r="CH9" t="str">
        <f t="shared" si="43"/>
        <v>CNT</v>
      </c>
      <c r="CI9" t="str">
        <f t="shared" si="43"/>
        <v>elapsed1Avg</v>
      </c>
      <c r="CJ9" t="str">
        <f t="shared" si="43"/>
        <v>elapsed2Avg</v>
      </c>
      <c r="CK9" t="str">
        <f t="shared" si="43"/>
        <v>GFLOPS_Avg</v>
      </c>
      <c r="CL9" t="str">
        <f t="shared" si="43"/>
        <v>CNT</v>
      </c>
      <c r="CM9" t="str">
        <f t="shared" si="43"/>
        <v>elapsed1Avg</v>
      </c>
      <c r="CN9" t="str">
        <f t="shared" si="43"/>
        <v>elapsed2Avg</v>
      </c>
      <c r="CO9" t="str">
        <f t="shared" si="43"/>
        <v>GFLOPS_Avg</v>
      </c>
      <c r="CP9" t="str">
        <f t="shared" si="43"/>
        <v>CNT</v>
      </c>
      <c r="CQ9" t="str">
        <f t="shared" si="43"/>
        <v>elapsed1Avg</v>
      </c>
      <c r="CR9" t="str">
        <f t="shared" si="43"/>
        <v>elapsed2Avg</v>
      </c>
      <c r="CS9" t="str">
        <f t="shared" si="43"/>
        <v>GFLOPS_Avg</v>
      </c>
      <c r="CT9" t="str">
        <f t="shared" si="43"/>
        <v>CNT</v>
      </c>
      <c r="CU9" t="str">
        <f t="shared" si="43"/>
        <v>elapsed1Avg</v>
      </c>
      <c r="CV9" t="str">
        <f t="shared" si="43"/>
        <v>elapsed2Avg</v>
      </c>
      <c r="CW9" t="str">
        <f t="shared" si="43"/>
        <v>GFLOPS_Avg</v>
      </c>
      <c r="CX9" t="str">
        <f t="shared" si="43"/>
        <v>CNT</v>
      </c>
      <c r="CY9" t="str">
        <f t="shared" si="43"/>
        <v>elapsed1Avg</v>
      </c>
      <c r="CZ9" t="str">
        <f t="shared" si="43"/>
        <v>elapsed2Avg</v>
      </c>
      <c r="DA9" t="str">
        <f t="shared" si="43"/>
        <v>GFLOPS_Avg</v>
      </c>
      <c r="DB9" t="str">
        <f t="shared" si="43"/>
        <v>CNT</v>
      </c>
      <c r="DC9" t="str">
        <f t="shared" si="43"/>
        <v>elapsed1Avg</v>
      </c>
      <c r="DD9" t="str">
        <f t="shared" si="43"/>
        <v>elapsed2Avg</v>
      </c>
      <c r="DE9" t="str">
        <f t="shared" si="43"/>
        <v>GFLOPS_Avg</v>
      </c>
      <c r="DF9" t="str">
        <f t="shared" si="43"/>
        <v>CNT</v>
      </c>
      <c r="DG9" t="str">
        <f t="shared" si="43"/>
        <v>elapsed1Avg</v>
      </c>
      <c r="DH9" t="str">
        <f t="shared" si="43"/>
        <v>elapsed2Avg</v>
      </c>
      <c r="DI9" t="str">
        <f t="shared" si="43"/>
        <v>GFLOPS_Avg</v>
      </c>
      <c r="DJ9" t="str">
        <f t="shared" si="43"/>
        <v>CNT</v>
      </c>
      <c r="DK9" t="str">
        <f t="shared" si="43"/>
        <v>elapsed1Avg</v>
      </c>
      <c r="DL9" t="str">
        <f t="shared" si="43"/>
        <v>elapsed2Avg</v>
      </c>
      <c r="DM9" t="str">
        <f t="shared" si="43"/>
        <v>GFLOPS_Avg</v>
      </c>
      <c r="DN9" t="str">
        <f t="shared" si="43"/>
        <v>CNT</v>
      </c>
      <c r="DO9" t="str">
        <f t="shared" si="43"/>
        <v>elapsed1Avg</v>
      </c>
      <c r="DP9" t="str">
        <f t="shared" si="43"/>
        <v>elapsed2Avg</v>
      </c>
      <c r="DQ9" t="str">
        <f t="shared" si="43"/>
        <v>GFLOPS_Avg</v>
      </c>
      <c r="DR9" t="str">
        <f t="shared" si="43"/>
        <v>CNT</v>
      </c>
      <c r="DS9" t="str">
        <f t="shared" si="43"/>
        <v>elapsed1Avg</v>
      </c>
      <c r="DT9" t="str">
        <f t="shared" si="43"/>
        <v>elapsed2Avg</v>
      </c>
      <c r="DU9" t="str">
        <f t="shared" si="43"/>
        <v>GFLOPS_Avg</v>
      </c>
      <c r="DV9" t="str">
        <f t="shared" si="43"/>
        <v>CNT</v>
      </c>
      <c r="DW9" t="str">
        <f t="shared" si="43"/>
        <v>elapsed1Avg</v>
      </c>
      <c r="DX9" t="str">
        <f t="shared" si="43"/>
        <v>elapsed2Avg</v>
      </c>
      <c r="DY9" t="str">
        <f t="shared" si="43"/>
        <v>GFLOPS_Avg</v>
      </c>
      <c r="DZ9" t="str">
        <f t="shared" si="44"/>
        <v>CNT</v>
      </c>
      <c r="EA9" t="str">
        <f t="shared" si="44"/>
        <v>elapsed1Avg</v>
      </c>
      <c r="EB9" t="str">
        <f t="shared" si="44"/>
        <v>elapsed2Avg</v>
      </c>
      <c r="EC9" t="str">
        <f t="shared" si="44"/>
        <v>GFLOPS_Avg</v>
      </c>
      <c r="ED9" t="str">
        <f t="shared" si="44"/>
        <v>CNT</v>
      </c>
      <c r="EE9" t="str">
        <f t="shared" si="44"/>
        <v>elapsed1Avg</v>
      </c>
      <c r="EF9" t="str">
        <f t="shared" si="44"/>
        <v>elapsed2Avg</v>
      </c>
      <c r="EG9" t="str">
        <f t="shared" si="44"/>
        <v>GFLOPS_Avg</v>
      </c>
      <c r="EH9" t="str">
        <f t="shared" si="44"/>
        <v>CNT</v>
      </c>
      <c r="EI9" t="str">
        <f t="shared" si="44"/>
        <v>elapsed1Avg</v>
      </c>
      <c r="EJ9" t="str">
        <f t="shared" si="44"/>
        <v>elapsed2Avg</v>
      </c>
      <c r="EK9" t="str">
        <f t="shared" si="44"/>
        <v>GFLOPS_Avg</v>
      </c>
      <c r="EL9" t="str">
        <f t="shared" si="44"/>
        <v>CNT</v>
      </c>
      <c r="EM9" t="str">
        <f t="shared" si="44"/>
        <v>elapsed1Avg</v>
      </c>
      <c r="EN9" t="str">
        <f t="shared" si="44"/>
        <v>elapsed2Avg</v>
      </c>
      <c r="EO9" t="str">
        <f t="shared" si="44"/>
        <v>GFLOPS_Avg</v>
      </c>
      <c r="EP9" t="str">
        <f t="shared" si="44"/>
        <v>CNT</v>
      </c>
      <c r="EQ9" t="str">
        <f t="shared" si="44"/>
        <v>elapsed1Avg</v>
      </c>
      <c r="ER9" t="str">
        <f t="shared" si="44"/>
        <v>elapsed2Avg</v>
      </c>
      <c r="ES9" t="str">
        <f t="shared" si="44"/>
        <v>GFLOPS_Avg</v>
      </c>
      <c r="ET9" t="str">
        <f t="shared" si="44"/>
        <v>CNT</v>
      </c>
      <c r="EU9" t="str">
        <f t="shared" si="44"/>
        <v>elapsed1Avg</v>
      </c>
      <c r="EV9" t="str">
        <f t="shared" si="44"/>
        <v>elapsed2Avg</v>
      </c>
      <c r="EW9" t="str">
        <f t="shared" si="44"/>
        <v>GFLOPS_Avg</v>
      </c>
      <c r="EX9" t="str">
        <f t="shared" si="44"/>
        <v>CNT</v>
      </c>
      <c r="EY9" t="str">
        <f t="shared" si="44"/>
        <v>elapsed1Avg</v>
      </c>
      <c r="EZ9" t="str">
        <f t="shared" si="44"/>
        <v>elapsed2Avg</v>
      </c>
      <c r="FA9" t="str">
        <f t="shared" si="44"/>
        <v>GFLOPS_Avg</v>
      </c>
      <c r="FB9" t="str">
        <f t="shared" si="44"/>
        <v>CNT</v>
      </c>
      <c r="FC9" t="str">
        <f t="shared" si="44"/>
        <v>elapsed1Avg</v>
      </c>
      <c r="FD9" t="str">
        <f t="shared" si="44"/>
        <v>elapsed2Avg</v>
      </c>
      <c r="FE9" t="str">
        <f t="shared" si="44"/>
        <v>GFLOPS_Avg</v>
      </c>
      <c r="FF9" t="str">
        <f t="shared" si="44"/>
        <v>CNT</v>
      </c>
      <c r="FG9" t="str">
        <f t="shared" si="44"/>
        <v>elapsed1Avg</v>
      </c>
      <c r="FH9" t="str">
        <f t="shared" si="44"/>
        <v>elapsed2Avg</v>
      </c>
      <c r="FI9" t="str">
        <f t="shared" si="44"/>
        <v>GFLOPS_Avg</v>
      </c>
      <c r="FJ9" t="str">
        <f t="shared" si="44"/>
        <v>CNT</v>
      </c>
      <c r="FK9" t="str">
        <f t="shared" si="44"/>
        <v>elapsed1Avg</v>
      </c>
      <c r="FL9" t="str">
        <f t="shared" si="44"/>
        <v>elapsed2Avg</v>
      </c>
      <c r="FM9" t="str">
        <f t="shared" si="44"/>
        <v>GFLOPS_Avg</v>
      </c>
      <c r="FN9" t="str">
        <f t="shared" si="44"/>
        <v>CNT</v>
      </c>
      <c r="FO9" t="str">
        <f t="shared" si="44"/>
        <v>elapsed1Avg</v>
      </c>
      <c r="FP9" t="str">
        <f t="shared" si="44"/>
        <v>elapsed2Avg</v>
      </c>
      <c r="FQ9" t="str">
        <f t="shared" si="44"/>
        <v>GFLOPS_Avg</v>
      </c>
      <c r="FR9" t="str">
        <f t="shared" si="44"/>
        <v>CNT</v>
      </c>
      <c r="FS9" t="str">
        <f t="shared" si="44"/>
        <v>elapsed1Avg</v>
      </c>
      <c r="FT9" t="str">
        <f t="shared" si="44"/>
        <v>elapsed2Avg</v>
      </c>
      <c r="FU9" t="str">
        <f t="shared" si="44"/>
        <v>GFLOPS_Avg</v>
      </c>
      <c r="FV9" t="str">
        <f t="shared" si="44"/>
        <v>CNT</v>
      </c>
      <c r="FW9" t="str">
        <f t="shared" si="44"/>
        <v>elapsed1Avg</v>
      </c>
      <c r="FX9" t="str">
        <f t="shared" si="44"/>
        <v>elapsed2Avg</v>
      </c>
      <c r="FY9" t="str">
        <f t="shared" si="44"/>
        <v>GFLOPS_Avg</v>
      </c>
      <c r="FZ9" t="str">
        <f t="shared" si="44"/>
        <v>CNT</v>
      </c>
      <c r="GA9" t="str">
        <f t="shared" si="44"/>
        <v>elapsed1Avg</v>
      </c>
      <c r="GB9" t="str">
        <f t="shared" si="44"/>
        <v>elapsed2Avg</v>
      </c>
      <c r="GC9" t="str">
        <f t="shared" si="44"/>
        <v>GFLOPS_Avg</v>
      </c>
      <c r="GD9" t="str">
        <f t="shared" si="44"/>
        <v>CNT</v>
      </c>
      <c r="GE9" t="str">
        <f t="shared" si="44"/>
        <v>elapsed1Avg</v>
      </c>
      <c r="GF9" t="str">
        <f t="shared" si="44"/>
        <v>elapsed2Avg</v>
      </c>
      <c r="GG9" t="str">
        <f t="shared" si="44"/>
        <v>GFLOPS_Avg</v>
      </c>
      <c r="GH9" t="str">
        <f t="shared" si="44"/>
        <v>CNT</v>
      </c>
      <c r="GI9" t="str">
        <f t="shared" si="44"/>
        <v>elapsed1Avg</v>
      </c>
      <c r="GJ9" t="str">
        <f t="shared" si="44"/>
        <v>elapsed2Avg</v>
      </c>
      <c r="GK9" t="str">
        <f t="shared" si="44"/>
        <v>GFLOPS_Avg</v>
      </c>
      <c r="GL9" t="str">
        <f t="shared" si="45"/>
        <v>CNT</v>
      </c>
      <c r="GM9" t="str">
        <f t="shared" si="45"/>
        <v>elapsed1Avg</v>
      </c>
      <c r="GN9" t="str">
        <f t="shared" si="45"/>
        <v>elapsed2Avg</v>
      </c>
      <c r="GO9" t="str">
        <f t="shared" si="45"/>
        <v>GFLOPS_Avg</v>
      </c>
      <c r="GP9" t="str">
        <f t="shared" si="45"/>
        <v>CNT</v>
      </c>
      <c r="GQ9" t="str">
        <f t="shared" si="45"/>
        <v>elapsed1Avg</v>
      </c>
      <c r="GR9" t="str">
        <f t="shared" si="45"/>
        <v>elapsed2Avg</v>
      </c>
      <c r="GS9" t="str">
        <f t="shared" si="45"/>
        <v>GFLOPS_Avg</v>
      </c>
      <c r="GT9" t="str">
        <f t="shared" si="45"/>
        <v>CNT</v>
      </c>
      <c r="GU9" t="str">
        <f t="shared" si="45"/>
        <v>elapsed1Avg</v>
      </c>
      <c r="GV9" t="str">
        <f t="shared" si="45"/>
        <v>elapsed2Avg</v>
      </c>
      <c r="GW9" t="str">
        <f t="shared" si="45"/>
        <v>GFLOPS_Avg</v>
      </c>
      <c r="GX9" t="str">
        <f t="shared" si="45"/>
        <v>CNT</v>
      </c>
      <c r="GY9" t="str">
        <f t="shared" si="45"/>
        <v>elapsed1Avg</v>
      </c>
      <c r="GZ9" t="str">
        <f t="shared" si="45"/>
        <v>elapsed2Avg</v>
      </c>
      <c r="HA9" t="str">
        <f t="shared" si="45"/>
        <v>GFLOPS_Avg</v>
      </c>
      <c r="HB9" t="str">
        <f t="shared" si="45"/>
        <v>CNT</v>
      </c>
      <c r="HC9" t="str">
        <f t="shared" si="45"/>
        <v>elapsed1Avg</v>
      </c>
      <c r="HD9" t="str">
        <f t="shared" si="45"/>
        <v>elapsed2Avg</v>
      </c>
      <c r="HE9" t="str">
        <f t="shared" si="45"/>
        <v>GFLOPS_Avg</v>
      </c>
      <c r="HF9" t="str">
        <f t="shared" si="45"/>
        <v>CNT</v>
      </c>
      <c r="HG9" t="str">
        <f t="shared" si="45"/>
        <v>elapsed1Avg</v>
      </c>
      <c r="HH9" t="str">
        <f t="shared" si="45"/>
        <v>elapsed2Avg</v>
      </c>
      <c r="HI9" t="str">
        <f t="shared" si="45"/>
        <v>GFLOPS_Avg</v>
      </c>
      <c r="HJ9" t="str">
        <f t="shared" si="45"/>
        <v>CNT</v>
      </c>
      <c r="HK9" t="str">
        <f t="shared" si="45"/>
        <v>elapsed1Avg</v>
      </c>
      <c r="HL9" t="str">
        <f t="shared" si="45"/>
        <v>elapsed2Avg</v>
      </c>
      <c r="HM9" t="str">
        <f t="shared" si="45"/>
        <v>GFLOPS_Avg</v>
      </c>
      <c r="HN9" t="str">
        <f t="shared" si="45"/>
        <v>CNT</v>
      </c>
      <c r="HO9" t="str">
        <f t="shared" si="45"/>
        <v>elapsed1Avg</v>
      </c>
      <c r="HP9" t="str">
        <f t="shared" si="45"/>
        <v>elapsed2Avg</v>
      </c>
      <c r="HQ9" t="str">
        <f t="shared" si="45"/>
        <v>GFLOPS_Avg</v>
      </c>
      <c r="HR9" t="str">
        <f t="shared" si="45"/>
        <v>CNT</v>
      </c>
      <c r="HS9" t="str">
        <f t="shared" si="45"/>
        <v>elapsed1Avg</v>
      </c>
      <c r="HT9" t="str">
        <f t="shared" si="45"/>
        <v>elapsed2Avg</v>
      </c>
      <c r="HU9" t="str">
        <f t="shared" si="45"/>
        <v>GFLOPS_Avg</v>
      </c>
      <c r="HV9" t="str">
        <f t="shared" si="45"/>
        <v>CNT</v>
      </c>
      <c r="HW9" t="str">
        <f t="shared" si="45"/>
        <v>elapsed1Avg</v>
      </c>
      <c r="HX9" t="str">
        <f t="shared" si="45"/>
        <v>elapsed2Avg</v>
      </c>
      <c r="HY9" t="str">
        <f t="shared" si="45"/>
        <v>GFLOPS_Avg</v>
      </c>
      <c r="HZ9" t="str">
        <f t="shared" si="45"/>
        <v>CNT</v>
      </c>
      <c r="IA9" t="str">
        <f t="shared" si="45"/>
        <v>elapsed1Avg</v>
      </c>
      <c r="IB9" t="str">
        <f t="shared" si="45"/>
        <v>elapsed2Avg</v>
      </c>
      <c r="IC9" t="str">
        <f t="shared" si="45"/>
        <v>GFLOPS_Avg</v>
      </c>
      <c r="ID9" t="str">
        <f t="shared" si="45"/>
        <v>CNT</v>
      </c>
      <c r="IE9" t="str">
        <f t="shared" si="45"/>
        <v>elapsed1Avg</v>
      </c>
      <c r="IF9" t="str">
        <f t="shared" si="45"/>
        <v>elapsed2Avg</v>
      </c>
      <c r="IG9" t="str">
        <f t="shared" si="45"/>
        <v>GFLOPS_Avg</v>
      </c>
      <c r="IH9" t="str">
        <f t="shared" si="45"/>
        <v>CNT</v>
      </c>
      <c r="II9" t="str">
        <f t="shared" si="45"/>
        <v>elapsed1Avg</v>
      </c>
      <c r="IJ9" t="str">
        <f t="shared" si="45"/>
        <v>elapsed2Avg</v>
      </c>
      <c r="IK9" t="str">
        <f t="shared" si="45"/>
        <v>GFLOPS_Avg</v>
      </c>
      <c r="IL9" t="str">
        <f t="shared" si="45"/>
        <v>CNT</v>
      </c>
      <c r="IM9" t="str">
        <f t="shared" si="45"/>
        <v>elapsed1Avg</v>
      </c>
      <c r="IN9" t="str">
        <f t="shared" si="45"/>
        <v>elapsed2Avg</v>
      </c>
      <c r="IO9" t="str">
        <f t="shared" si="45"/>
        <v>GFLOPS_Avg</v>
      </c>
      <c r="IP9" t="str">
        <f t="shared" si="45"/>
        <v>CNT</v>
      </c>
      <c r="IQ9" t="str">
        <f t="shared" si="45"/>
        <v>elapsed1Avg</v>
      </c>
      <c r="IR9" t="str">
        <f t="shared" si="45"/>
        <v>elapsed2Avg</v>
      </c>
      <c r="IS9" t="str">
        <f t="shared" si="45"/>
        <v>GFLOPS_Avg</v>
      </c>
      <c r="IT9" t="str">
        <f t="shared" si="45"/>
        <v>CNT</v>
      </c>
      <c r="IU9" t="str">
        <f t="shared" si="45"/>
        <v>elapsed1Avg</v>
      </c>
      <c r="IV9" t="str">
        <f t="shared" si="45"/>
        <v>elapsed2Avg</v>
      </c>
      <c r="IW9" t="str">
        <f t="shared" si="45"/>
        <v>GFLOPS_Avg</v>
      </c>
      <c r="IX9" t="str">
        <f t="shared" si="46"/>
        <v>CNT</v>
      </c>
      <c r="IY9" t="str">
        <f t="shared" si="46"/>
        <v>elapsed1Avg</v>
      </c>
      <c r="IZ9" t="str">
        <f t="shared" si="46"/>
        <v>elapsed2Avg</v>
      </c>
      <c r="JA9" t="str">
        <f t="shared" si="46"/>
        <v>GFLOPS_Avg</v>
      </c>
      <c r="JB9" t="str">
        <f t="shared" si="46"/>
        <v>CNT</v>
      </c>
      <c r="JC9" t="str">
        <f t="shared" si="46"/>
        <v>elapsed1Avg</v>
      </c>
      <c r="JD9" t="str">
        <f t="shared" si="46"/>
        <v>elapsed2Avg</v>
      </c>
      <c r="JE9" t="str">
        <f t="shared" si="46"/>
        <v>GFLOPS_Avg</v>
      </c>
      <c r="JF9" t="str">
        <f t="shared" si="46"/>
        <v>CNT</v>
      </c>
      <c r="JG9" t="str">
        <f t="shared" si="46"/>
        <v>elapsed1Avg</v>
      </c>
      <c r="JH9" t="str">
        <f t="shared" si="46"/>
        <v>elapsed2Avg</v>
      </c>
      <c r="JI9" t="str">
        <f t="shared" si="46"/>
        <v>GFLOPS_Avg</v>
      </c>
      <c r="JJ9" t="str">
        <f t="shared" si="46"/>
        <v>CNT</v>
      </c>
      <c r="JK9" t="str">
        <f t="shared" si="46"/>
        <v>elapsed1Avg</v>
      </c>
      <c r="JL9" t="str">
        <f t="shared" si="46"/>
        <v>elapsed2Avg</v>
      </c>
      <c r="JM9" t="str">
        <f t="shared" si="46"/>
        <v>GFLOPS_Avg</v>
      </c>
      <c r="JN9" t="str">
        <f t="shared" si="46"/>
        <v>CNT</v>
      </c>
      <c r="JO9" t="str">
        <f t="shared" si="46"/>
        <v>elapsed1Avg</v>
      </c>
      <c r="JP9" t="str">
        <f t="shared" si="46"/>
        <v>elapsed2Avg</v>
      </c>
      <c r="JQ9" t="str">
        <f t="shared" si="46"/>
        <v>GFLOPS_Avg</v>
      </c>
      <c r="JR9" t="str">
        <f t="shared" si="46"/>
        <v>CNT</v>
      </c>
      <c r="JS9" t="str">
        <f t="shared" si="46"/>
        <v>elapsed1Avg</v>
      </c>
      <c r="JT9" t="str">
        <f t="shared" si="46"/>
        <v>elapsed2Avg</v>
      </c>
      <c r="JU9" t="str">
        <f t="shared" si="46"/>
        <v>GFLOPS_Avg</v>
      </c>
      <c r="JV9" t="str">
        <f t="shared" si="46"/>
        <v>CNT</v>
      </c>
      <c r="JW9" t="str">
        <f t="shared" si="46"/>
        <v>elapsed1Avg</v>
      </c>
      <c r="JX9" t="str">
        <f t="shared" si="46"/>
        <v>elapsed2Avg</v>
      </c>
      <c r="JY9" t="str">
        <f t="shared" si="46"/>
        <v>GFLOPS_Avg</v>
      </c>
      <c r="JZ9" t="str">
        <f t="shared" si="46"/>
        <v>CNT</v>
      </c>
      <c r="KA9" t="str">
        <f t="shared" si="46"/>
        <v>elapsed1Avg</v>
      </c>
      <c r="KB9" t="str">
        <f t="shared" si="46"/>
        <v>elapsed2Avg</v>
      </c>
      <c r="KC9" t="str">
        <f t="shared" si="46"/>
        <v>GFLOPS_Avg</v>
      </c>
      <c r="KD9" t="str">
        <f t="shared" si="46"/>
        <v>CNT</v>
      </c>
      <c r="KE9" t="str">
        <f t="shared" si="46"/>
        <v>elapsed1Avg</v>
      </c>
      <c r="KF9" t="str">
        <f t="shared" si="46"/>
        <v>elapsed2Avg</v>
      </c>
      <c r="KG9" t="str">
        <f t="shared" si="46"/>
        <v>GFLOPS_Avg</v>
      </c>
      <c r="KH9" t="str">
        <f t="shared" si="46"/>
        <v>CNT</v>
      </c>
      <c r="KI9" t="str">
        <f t="shared" si="46"/>
        <v>elapsed1Avg</v>
      </c>
      <c r="KJ9" t="str">
        <f t="shared" si="46"/>
        <v>elapsed2Avg</v>
      </c>
      <c r="KK9" t="str">
        <f t="shared" si="46"/>
        <v>GFLOPS_Avg</v>
      </c>
      <c r="KL9" t="str">
        <f t="shared" si="46"/>
        <v>CNT</v>
      </c>
      <c r="KM9" t="str">
        <f t="shared" si="46"/>
        <v>elapsed1Avg</v>
      </c>
      <c r="KN9" t="str">
        <f t="shared" si="46"/>
        <v>elapsed2Avg</v>
      </c>
      <c r="KO9" t="str">
        <f t="shared" si="46"/>
        <v>GFLOPS_Avg</v>
      </c>
      <c r="KP9" t="str">
        <f t="shared" si="46"/>
        <v>CNT</v>
      </c>
      <c r="KQ9" t="str">
        <f t="shared" si="46"/>
        <v>elapsed1Avg</v>
      </c>
      <c r="KR9" t="str">
        <f t="shared" si="46"/>
        <v>elapsed2Avg</v>
      </c>
      <c r="KS9" t="str">
        <f t="shared" si="46"/>
        <v>GFLOPS_Avg</v>
      </c>
      <c r="KT9" t="str">
        <f t="shared" si="46"/>
        <v>CNT</v>
      </c>
      <c r="KU9" t="str">
        <f t="shared" si="46"/>
        <v>elapsed1Avg</v>
      </c>
      <c r="KV9" t="str">
        <f t="shared" si="46"/>
        <v>elapsed2Avg</v>
      </c>
      <c r="KW9" t="str">
        <f t="shared" si="46"/>
        <v>GFLOPS_Avg</v>
      </c>
      <c r="KX9" t="str">
        <f t="shared" si="46"/>
        <v>CNT</v>
      </c>
      <c r="KY9" t="str">
        <f t="shared" si="46"/>
        <v>elapsed1Avg</v>
      </c>
      <c r="KZ9" t="str">
        <f t="shared" si="46"/>
        <v>elapsed2Avg</v>
      </c>
      <c r="LA9" t="str">
        <f t="shared" si="46"/>
        <v>GFLOPS_Avg</v>
      </c>
      <c r="LB9" t="str">
        <f t="shared" si="46"/>
        <v>CNT</v>
      </c>
      <c r="LC9" t="str">
        <f t="shared" si="46"/>
        <v>elapsed1Avg</v>
      </c>
      <c r="LD9" t="str">
        <f t="shared" si="46"/>
        <v>elapsed2Avg</v>
      </c>
      <c r="LE9" t="str">
        <f t="shared" si="46"/>
        <v>GFLOPS_Avg</v>
      </c>
      <c r="LF9" t="str">
        <f t="shared" si="46"/>
        <v>CNT</v>
      </c>
      <c r="LG9" t="str">
        <f t="shared" si="46"/>
        <v>elapsed1Avg</v>
      </c>
      <c r="LH9" t="str">
        <f t="shared" si="46"/>
        <v>elapsed2Avg</v>
      </c>
      <c r="LI9" t="str">
        <f t="shared" si="46"/>
        <v>GFLOPS_Avg</v>
      </c>
      <c r="LJ9" t="str">
        <f t="shared" si="47"/>
        <v>CNT</v>
      </c>
      <c r="LK9" t="str">
        <f t="shared" si="47"/>
        <v>elapsed1Avg</v>
      </c>
      <c r="LL9" t="str">
        <f t="shared" si="47"/>
        <v>elapsed2Avg</v>
      </c>
      <c r="LM9" t="str">
        <f t="shared" si="47"/>
        <v>GFLOPS_Avg</v>
      </c>
      <c r="LN9" t="str">
        <f t="shared" si="47"/>
        <v>CNT</v>
      </c>
      <c r="LO9" t="str">
        <f t="shared" si="47"/>
        <v>elapsed1Avg</v>
      </c>
      <c r="LP9" t="str">
        <f t="shared" si="47"/>
        <v>elapsed2Avg</v>
      </c>
      <c r="LQ9" t="str">
        <f t="shared" si="47"/>
        <v>GFLOPS_Avg</v>
      </c>
      <c r="LR9" t="str">
        <f t="shared" si="47"/>
        <v>CNT</v>
      </c>
      <c r="LS9" t="str">
        <f t="shared" si="47"/>
        <v>elapsed1Avg</v>
      </c>
      <c r="LT9" t="str">
        <f t="shared" si="47"/>
        <v>elapsed2Avg</v>
      </c>
      <c r="LU9" t="str">
        <f t="shared" si="47"/>
        <v>GFLOPS_Avg</v>
      </c>
      <c r="LV9" t="str">
        <f t="shared" si="47"/>
        <v>CNT</v>
      </c>
      <c r="LW9" t="str">
        <f t="shared" si="47"/>
        <v>elapsed1Avg</v>
      </c>
      <c r="LX9" t="str">
        <f t="shared" si="47"/>
        <v>elapsed2Avg</v>
      </c>
      <c r="LY9" t="str">
        <f t="shared" si="47"/>
        <v>GFLOPS_Avg</v>
      </c>
      <c r="LZ9" t="str">
        <f t="shared" si="47"/>
        <v>CNT</v>
      </c>
      <c r="MA9" t="str">
        <f t="shared" si="47"/>
        <v>elapsed1Avg</v>
      </c>
      <c r="MB9" t="str">
        <f t="shared" si="47"/>
        <v>elapsed2Avg</v>
      </c>
      <c r="MC9" t="str">
        <f t="shared" si="47"/>
        <v>GFLOPS_Avg</v>
      </c>
      <c r="MD9" t="str">
        <f t="shared" si="47"/>
        <v>CNT</v>
      </c>
      <c r="ME9" t="str">
        <f t="shared" si="47"/>
        <v>elapsed1Avg</v>
      </c>
      <c r="MF9" t="str">
        <f t="shared" si="47"/>
        <v>elapsed2Avg</v>
      </c>
      <c r="MG9" t="str">
        <f t="shared" si="47"/>
        <v>GFLOPS_Avg</v>
      </c>
      <c r="MH9" t="str">
        <f t="shared" si="47"/>
        <v>CNT</v>
      </c>
      <c r="MI9" t="str">
        <f t="shared" si="47"/>
        <v>elapsed1Avg</v>
      </c>
      <c r="MJ9" t="str">
        <f t="shared" si="47"/>
        <v>elapsed2Avg</v>
      </c>
      <c r="MK9" t="str">
        <f t="shared" si="47"/>
        <v>GFLOPS_Avg</v>
      </c>
      <c r="ML9" t="str">
        <f t="shared" si="47"/>
        <v>CNT</v>
      </c>
      <c r="MM9" t="str">
        <f t="shared" si="47"/>
        <v>elapsed1Avg</v>
      </c>
      <c r="MN9" t="str">
        <f t="shared" si="47"/>
        <v>elapsed2Avg</v>
      </c>
      <c r="MO9" t="str">
        <f t="shared" si="47"/>
        <v>GFLOPS_Avg</v>
      </c>
      <c r="MP9" t="str">
        <f t="shared" si="47"/>
        <v>CNT</v>
      </c>
      <c r="MQ9" t="str">
        <f t="shared" si="47"/>
        <v>elapsed1Avg</v>
      </c>
      <c r="MR9" t="str">
        <f t="shared" si="47"/>
        <v>elapsed2Avg</v>
      </c>
      <c r="MS9" t="str">
        <f t="shared" si="47"/>
        <v>GFLOPS_Avg</v>
      </c>
      <c r="MT9" t="str">
        <f t="shared" si="47"/>
        <v>CNT</v>
      </c>
      <c r="MU9" t="str">
        <f t="shared" si="47"/>
        <v>elapsed1Avg</v>
      </c>
      <c r="MV9" t="str">
        <f t="shared" si="47"/>
        <v>elapsed2Avg</v>
      </c>
      <c r="MW9" t="str">
        <f t="shared" si="47"/>
        <v>GFLOPS_Avg</v>
      </c>
      <c r="MX9" t="str">
        <f t="shared" si="47"/>
        <v>CNT</v>
      </c>
      <c r="MY9" t="str">
        <f t="shared" si="47"/>
        <v>elapsed1Avg</v>
      </c>
      <c r="MZ9" t="str">
        <f t="shared" si="47"/>
        <v>elapsed2Avg</v>
      </c>
      <c r="NA9" t="str">
        <f t="shared" si="47"/>
        <v>GFLOPS_Avg</v>
      </c>
      <c r="NB9" t="str">
        <f t="shared" si="47"/>
        <v>CNT</v>
      </c>
      <c r="NC9" t="str">
        <f t="shared" si="47"/>
        <v>elapsed1Avg</v>
      </c>
      <c r="ND9" t="str">
        <f t="shared" si="47"/>
        <v>elapsed2Avg</v>
      </c>
      <c r="NE9" t="str">
        <f t="shared" si="47"/>
        <v>GFLOPS_Avg</v>
      </c>
      <c r="NF9" t="str">
        <f t="shared" si="47"/>
        <v>CNT</v>
      </c>
      <c r="NG9" t="str">
        <f t="shared" si="47"/>
        <v>elapsed1Avg</v>
      </c>
      <c r="NH9" t="str">
        <f t="shared" si="47"/>
        <v>elapsed2Avg</v>
      </c>
      <c r="NI9" t="str">
        <f t="shared" si="47"/>
        <v>GFLOPS_Avg</v>
      </c>
      <c r="NJ9" t="str">
        <f t="shared" si="47"/>
        <v>CNT</v>
      </c>
      <c r="NK9" t="str">
        <f t="shared" si="47"/>
        <v>elapsed1Avg</v>
      </c>
      <c r="NL9" t="str">
        <f t="shared" si="47"/>
        <v>elapsed2Avg</v>
      </c>
      <c r="NM9" t="str">
        <f t="shared" si="47"/>
        <v>GFLOPS_Avg</v>
      </c>
      <c r="NN9" t="str">
        <f t="shared" si="47"/>
        <v>CNT</v>
      </c>
      <c r="NO9" t="str">
        <f t="shared" si="47"/>
        <v>elapsed1Avg</v>
      </c>
      <c r="NP9" t="str">
        <f t="shared" si="47"/>
        <v>elapsed2Avg</v>
      </c>
      <c r="NQ9" t="str">
        <f t="shared" si="47"/>
        <v>GFLOPS_Avg</v>
      </c>
      <c r="NR9" t="str">
        <f t="shared" si="47"/>
        <v>CNT</v>
      </c>
      <c r="NS9" t="str">
        <f t="shared" si="47"/>
        <v>elapsed1Avg</v>
      </c>
      <c r="NT9" t="str">
        <f t="shared" si="47"/>
        <v>elapsed2Avg</v>
      </c>
      <c r="NU9" t="str">
        <f t="shared" si="47"/>
        <v>GFLOPS_Avg</v>
      </c>
    </row>
    <row r="10" spans="2:1018 1274:1466" x14ac:dyDescent="0.25">
      <c r="B10" t="str">
        <f>B2&amp;" "&amp;B3&amp;" "&amp;B4&amp;" "&amp;B6&amp;" "&amp;B7&amp;" "&amp;B9</f>
        <v>dgemm blis 1 close 2 CNT</v>
      </c>
      <c r="C10" t="str">
        <f t="shared" ref="C10:BN10" si="48">C2&amp;" "&amp;C3&amp;" "&amp;C4&amp;" "&amp;C6&amp;" "&amp;C7&amp;" "&amp;C9</f>
        <v>dgemm blis 1 close 2 elapsed1Avg</v>
      </c>
      <c r="D10" t="str">
        <f t="shared" si="48"/>
        <v>dgemm blis 1 close 2 elapsed2Avg</v>
      </c>
      <c r="E10" t="str">
        <f t="shared" si="48"/>
        <v>dgemm blis 1 close 2 GFLOPS_Avg</v>
      </c>
      <c r="F10" t="str">
        <f t="shared" si="48"/>
        <v>dgemm blis 1 close 3 CNT</v>
      </c>
      <c r="G10" t="str">
        <f t="shared" si="48"/>
        <v>dgemm blis 1 close 3 elapsed1Avg</v>
      </c>
      <c r="H10" t="str">
        <f t="shared" si="48"/>
        <v>dgemm blis 1 close 3 elapsed2Avg</v>
      </c>
      <c r="I10" t="str">
        <f t="shared" si="48"/>
        <v>dgemm blis 1 close 3 GFLOPS_Avg</v>
      </c>
      <c r="J10" t="str">
        <f t="shared" si="48"/>
        <v>dgemm blis 1 close 4 CNT</v>
      </c>
      <c r="K10" t="str">
        <f t="shared" si="48"/>
        <v>dgemm blis 1 close 4 elapsed1Avg</v>
      </c>
      <c r="L10" t="str">
        <f t="shared" si="48"/>
        <v>dgemm blis 1 close 4 elapsed2Avg</v>
      </c>
      <c r="M10" t="str">
        <f t="shared" si="48"/>
        <v>dgemm blis 1 close 4 GFLOPS_Avg</v>
      </c>
      <c r="N10" t="str">
        <f t="shared" si="48"/>
        <v>dgemm blis 1 close 5 CNT</v>
      </c>
      <c r="O10" t="str">
        <f t="shared" si="48"/>
        <v>dgemm blis 1 close 5 elapsed1Avg</v>
      </c>
      <c r="P10" t="str">
        <f t="shared" si="48"/>
        <v>dgemm blis 1 close 5 elapsed2Avg</v>
      </c>
      <c r="Q10" t="str">
        <f t="shared" si="48"/>
        <v>dgemm blis 1 close 5 GFLOPS_Avg</v>
      </c>
      <c r="R10" t="str">
        <f t="shared" si="48"/>
        <v>dgemm blis 1 close 6 CNT</v>
      </c>
      <c r="S10" t="str">
        <f t="shared" si="48"/>
        <v>dgemm blis 1 close 6 elapsed1Avg</v>
      </c>
      <c r="T10" t="str">
        <f t="shared" si="48"/>
        <v>dgemm blis 1 close 6 elapsed2Avg</v>
      </c>
      <c r="U10" t="str">
        <f t="shared" si="48"/>
        <v>dgemm blis 1 close 6 GFLOPS_Avg</v>
      </c>
      <c r="V10" t="str">
        <f t="shared" si="48"/>
        <v>dgemm blis 1 close 7 CNT</v>
      </c>
      <c r="W10" t="str">
        <f t="shared" si="48"/>
        <v>dgemm blis 1 close 7 elapsed1Avg</v>
      </c>
      <c r="X10" t="str">
        <f t="shared" si="48"/>
        <v>dgemm blis 1 close 7 elapsed2Avg</v>
      </c>
      <c r="Y10" t="str">
        <f t="shared" si="48"/>
        <v>dgemm blis 1 close 7 GFLOPS_Avg</v>
      </c>
      <c r="Z10" t="str">
        <f t="shared" si="48"/>
        <v>dgemm blis 1 close 8 CNT</v>
      </c>
      <c r="AA10" t="str">
        <f t="shared" si="48"/>
        <v>dgemm blis 1 close 8 elapsed1Avg</v>
      </c>
      <c r="AB10" t="str">
        <f t="shared" si="48"/>
        <v>dgemm blis 1 close 8 elapsed2Avg</v>
      </c>
      <c r="AC10" t="str">
        <f t="shared" si="48"/>
        <v>dgemm blis 1 close 8 GFLOPS_Avg</v>
      </c>
      <c r="AD10" t="str">
        <f t="shared" si="48"/>
        <v>dgemm blis 1 close 9 CNT</v>
      </c>
      <c r="AE10" t="str">
        <f t="shared" si="48"/>
        <v>dgemm blis 1 close 9 elapsed1Avg</v>
      </c>
      <c r="AF10" t="str">
        <f t="shared" si="48"/>
        <v>dgemm blis 1 close 9 elapsed2Avg</v>
      </c>
      <c r="AG10" t="str">
        <f t="shared" si="48"/>
        <v>dgemm blis 1 close 9 GFLOPS_Avg</v>
      </c>
      <c r="AH10" t="str">
        <f t="shared" si="48"/>
        <v>dgemm blis 1 close 10 CNT</v>
      </c>
      <c r="AI10" t="str">
        <f t="shared" si="48"/>
        <v>dgemm blis 1 close 10 elapsed1Avg</v>
      </c>
      <c r="AJ10" t="str">
        <f t="shared" si="48"/>
        <v>dgemm blis 1 close 10 elapsed2Avg</v>
      </c>
      <c r="AK10" t="str">
        <f t="shared" si="48"/>
        <v>dgemm blis 1 close 10 GFLOPS_Avg</v>
      </c>
      <c r="AL10" t="str">
        <f t="shared" si="48"/>
        <v>dgemm blis 1 close 11 CNT</v>
      </c>
      <c r="AM10" t="str">
        <f t="shared" si="48"/>
        <v>dgemm blis 1 close 11 elapsed1Avg</v>
      </c>
      <c r="AN10" t="str">
        <f t="shared" si="48"/>
        <v>dgemm blis 1 close 11 elapsed2Avg</v>
      </c>
      <c r="AO10" t="str">
        <f t="shared" si="48"/>
        <v>dgemm blis 1 close 11 GFLOPS_Avg</v>
      </c>
      <c r="AP10" t="str">
        <f t="shared" si="48"/>
        <v>dgemm blis 1 close 12 CNT</v>
      </c>
      <c r="AQ10" t="str">
        <f t="shared" si="48"/>
        <v>dgemm blis 1 close 12 elapsed1Avg</v>
      </c>
      <c r="AR10" t="str">
        <f t="shared" si="48"/>
        <v>dgemm blis 1 close 12 elapsed2Avg</v>
      </c>
      <c r="AS10" t="str">
        <f t="shared" si="48"/>
        <v>dgemm blis 1 close 12 GFLOPS_Avg</v>
      </c>
      <c r="AT10" t="str">
        <f t="shared" si="48"/>
        <v>dgemm blis 1 close 13 CNT</v>
      </c>
      <c r="AU10" t="str">
        <f t="shared" si="48"/>
        <v>dgemm blis 1 close 13 elapsed1Avg</v>
      </c>
      <c r="AV10" t="str">
        <f t="shared" si="48"/>
        <v>dgemm blis 1 close 13 elapsed2Avg</v>
      </c>
      <c r="AW10" t="str">
        <f t="shared" si="48"/>
        <v>dgemm blis 1 close 13 GFLOPS_Avg</v>
      </c>
      <c r="AX10" t="str">
        <f t="shared" si="48"/>
        <v>dgemm blis 1 close 14 CNT</v>
      </c>
      <c r="AY10" t="str">
        <f t="shared" si="48"/>
        <v>dgemm blis 1 close 14 elapsed1Avg</v>
      </c>
      <c r="AZ10" t="str">
        <f t="shared" si="48"/>
        <v>dgemm blis 1 close 14 elapsed2Avg</v>
      </c>
      <c r="BA10" t="str">
        <f t="shared" si="48"/>
        <v>dgemm blis 1 close 14 GFLOPS_Avg</v>
      </c>
      <c r="BB10" t="str">
        <f t="shared" si="48"/>
        <v>dgemm blis 1 close 15 CNT</v>
      </c>
      <c r="BC10" t="str">
        <f t="shared" si="48"/>
        <v>dgemm blis 1 close 15 elapsed1Avg</v>
      </c>
      <c r="BD10" t="str">
        <f t="shared" si="48"/>
        <v>dgemm blis 1 close 15 elapsed2Avg</v>
      </c>
      <c r="BE10" t="str">
        <f t="shared" si="48"/>
        <v>dgemm blis 1 close 15 GFLOPS_Avg</v>
      </c>
      <c r="BF10" t="str">
        <f t="shared" si="48"/>
        <v>dgemm blis 1 close 16 CNT</v>
      </c>
      <c r="BG10" t="str">
        <f t="shared" si="48"/>
        <v>dgemm blis 1 close 16 elapsed1Avg</v>
      </c>
      <c r="BH10" t="str">
        <f t="shared" si="48"/>
        <v>dgemm blis 1 close 16 elapsed2Avg</v>
      </c>
      <c r="BI10" t="str">
        <f t="shared" si="48"/>
        <v>dgemm blis 1 close 16 GFLOPS_Avg</v>
      </c>
      <c r="BJ10" t="str">
        <f t="shared" si="48"/>
        <v>dgemm blis 1 close 17 CNT</v>
      </c>
      <c r="BK10" t="str">
        <f t="shared" si="48"/>
        <v>dgemm blis 1 close 17 elapsed1Avg</v>
      </c>
      <c r="BL10" t="str">
        <f t="shared" si="48"/>
        <v>dgemm blis 1 close 17 elapsed2Avg</v>
      </c>
      <c r="BM10" t="str">
        <f t="shared" si="48"/>
        <v>dgemm blis 1 close 17 GFLOPS_Avg</v>
      </c>
      <c r="BN10" t="str">
        <f t="shared" si="48"/>
        <v>dgemm blis 1 close 18 CNT</v>
      </c>
      <c r="BO10" t="str">
        <f t="shared" ref="BO10:DZ10" si="49">BO2&amp;" "&amp;BO3&amp;" "&amp;BO4&amp;" "&amp;BO6&amp;" "&amp;BO7&amp;" "&amp;BO9</f>
        <v>dgemm blis 1 close 18 elapsed1Avg</v>
      </c>
      <c r="BP10" t="str">
        <f t="shared" si="49"/>
        <v>dgemm blis 1 close 18 elapsed2Avg</v>
      </c>
      <c r="BQ10" t="str">
        <f t="shared" si="49"/>
        <v>dgemm blis 1 close 18 GFLOPS_Avg</v>
      </c>
      <c r="BR10" t="str">
        <f t="shared" si="49"/>
        <v>dgemm blis 1 close 19 CNT</v>
      </c>
      <c r="BS10" t="str">
        <f t="shared" si="49"/>
        <v>dgemm blis 1 close 19 elapsed1Avg</v>
      </c>
      <c r="BT10" t="str">
        <f t="shared" si="49"/>
        <v>dgemm blis 1 close 19 elapsed2Avg</v>
      </c>
      <c r="BU10" t="str">
        <f t="shared" si="49"/>
        <v>dgemm blis 1 close 19 GFLOPS_Avg</v>
      </c>
      <c r="BV10" t="str">
        <f t="shared" si="49"/>
        <v>dgemm blis 1 close 20 CNT</v>
      </c>
      <c r="BW10" t="str">
        <f t="shared" si="49"/>
        <v>dgemm blis 1 close 20 elapsed1Avg</v>
      </c>
      <c r="BX10" t="str">
        <f t="shared" si="49"/>
        <v>dgemm blis 1 close 20 elapsed2Avg</v>
      </c>
      <c r="BY10" t="str">
        <f t="shared" si="49"/>
        <v>dgemm blis 1 close 20 GFLOPS_Avg</v>
      </c>
      <c r="BZ10" t="str">
        <f t="shared" si="49"/>
        <v>dgemm blis 1 close 21 CNT</v>
      </c>
      <c r="CA10" t="str">
        <f t="shared" si="49"/>
        <v>dgemm blis 1 close 21 elapsed1Avg</v>
      </c>
      <c r="CB10" t="str">
        <f t="shared" si="49"/>
        <v>dgemm blis 1 close 21 elapsed2Avg</v>
      </c>
      <c r="CC10" t="str">
        <f t="shared" si="49"/>
        <v>dgemm blis 1 close 21 GFLOPS_Avg</v>
      </c>
      <c r="CD10" t="str">
        <f t="shared" si="49"/>
        <v>dgemm blis 1 close 22 CNT</v>
      </c>
      <c r="CE10" t="str">
        <f t="shared" si="49"/>
        <v>dgemm blis 1 close 22 elapsed1Avg</v>
      </c>
      <c r="CF10" t="str">
        <f t="shared" si="49"/>
        <v>dgemm blis 1 close 22 elapsed2Avg</v>
      </c>
      <c r="CG10" t="str">
        <f t="shared" si="49"/>
        <v>dgemm blis 1 close 22 GFLOPS_Avg</v>
      </c>
      <c r="CH10" t="str">
        <f t="shared" si="49"/>
        <v>dgemm blis 1 close 23 CNT</v>
      </c>
      <c r="CI10" t="str">
        <f t="shared" si="49"/>
        <v>dgemm blis 1 close 23 elapsed1Avg</v>
      </c>
      <c r="CJ10" t="str">
        <f t="shared" si="49"/>
        <v>dgemm blis 1 close 23 elapsed2Avg</v>
      </c>
      <c r="CK10" t="str">
        <f t="shared" si="49"/>
        <v>dgemm blis 1 close 23 GFLOPS_Avg</v>
      </c>
      <c r="CL10" t="str">
        <f t="shared" si="49"/>
        <v>dgemm blis 1 close 24 CNT</v>
      </c>
      <c r="CM10" t="str">
        <f t="shared" si="49"/>
        <v>dgemm blis 1 close 24 elapsed1Avg</v>
      </c>
      <c r="CN10" t="str">
        <f t="shared" si="49"/>
        <v>dgemm blis 1 close 24 elapsed2Avg</v>
      </c>
      <c r="CO10" t="str">
        <f t="shared" si="49"/>
        <v>dgemm blis 1 close 24 GFLOPS_Avg</v>
      </c>
      <c r="CP10" t="str">
        <f t="shared" si="49"/>
        <v>dgemm blis 1 close 25 CNT</v>
      </c>
      <c r="CQ10" t="str">
        <f t="shared" si="49"/>
        <v>dgemm blis 1 close 25 elapsed1Avg</v>
      </c>
      <c r="CR10" t="str">
        <f t="shared" si="49"/>
        <v>dgemm blis 1 close 25 elapsed2Avg</v>
      </c>
      <c r="CS10" t="str">
        <f t="shared" si="49"/>
        <v>dgemm blis 1 close 25 GFLOPS_Avg</v>
      </c>
      <c r="CT10" t="str">
        <f t="shared" si="49"/>
        <v>dgemm blis 1 close 26 CNT</v>
      </c>
      <c r="CU10" t="str">
        <f t="shared" si="49"/>
        <v>dgemm blis 1 close 26 elapsed1Avg</v>
      </c>
      <c r="CV10" t="str">
        <f t="shared" si="49"/>
        <v>dgemm blis 1 close 26 elapsed2Avg</v>
      </c>
      <c r="CW10" t="str">
        <f t="shared" si="49"/>
        <v>dgemm blis 1 close 26 GFLOPS_Avg</v>
      </c>
      <c r="CX10" t="str">
        <f t="shared" si="49"/>
        <v>dgemm blis 1 close 27 CNT</v>
      </c>
      <c r="CY10" t="str">
        <f t="shared" si="49"/>
        <v>dgemm blis 1 close 27 elapsed1Avg</v>
      </c>
      <c r="CZ10" t="str">
        <f t="shared" si="49"/>
        <v>dgemm blis 1 close 27 elapsed2Avg</v>
      </c>
      <c r="DA10" t="str">
        <f t="shared" si="49"/>
        <v>dgemm blis 1 close 27 GFLOPS_Avg</v>
      </c>
      <c r="DB10" t="str">
        <f t="shared" si="49"/>
        <v>dgemm blis 1 close 28 CNT</v>
      </c>
      <c r="DC10" t="str">
        <f t="shared" si="49"/>
        <v>dgemm blis 1 close 28 elapsed1Avg</v>
      </c>
      <c r="DD10" t="str">
        <f t="shared" si="49"/>
        <v>dgemm blis 1 close 28 elapsed2Avg</v>
      </c>
      <c r="DE10" t="str">
        <f t="shared" si="49"/>
        <v>dgemm blis 1 close 28 GFLOPS_Avg</v>
      </c>
      <c r="DF10" t="str">
        <f t="shared" si="49"/>
        <v>dgemm blis 1 close 29 CNT</v>
      </c>
      <c r="DG10" t="str">
        <f t="shared" si="49"/>
        <v>dgemm blis 1 close 29 elapsed1Avg</v>
      </c>
      <c r="DH10" t="str">
        <f t="shared" si="49"/>
        <v>dgemm blis 1 close 29 elapsed2Avg</v>
      </c>
      <c r="DI10" t="str">
        <f t="shared" si="49"/>
        <v>dgemm blis 1 close 29 GFLOPS_Avg</v>
      </c>
      <c r="DJ10" t="str">
        <f t="shared" si="49"/>
        <v>dgemm blis 1 close 30 CNT</v>
      </c>
      <c r="DK10" t="str">
        <f t="shared" si="49"/>
        <v>dgemm blis 1 close 30 elapsed1Avg</v>
      </c>
      <c r="DL10" t="str">
        <f t="shared" si="49"/>
        <v>dgemm blis 1 close 30 elapsed2Avg</v>
      </c>
      <c r="DM10" t="str">
        <f t="shared" si="49"/>
        <v>dgemm blis 1 close 30 GFLOPS_Avg</v>
      </c>
      <c r="DN10" t="str">
        <f t="shared" si="49"/>
        <v>dgemm blis 1 close 31 CNT</v>
      </c>
      <c r="DO10" t="str">
        <f t="shared" si="49"/>
        <v>dgemm blis 1 close 31 elapsed1Avg</v>
      </c>
      <c r="DP10" t="str">
        <f t="shared" si="49"/>
        <v>dgemm blis 1 close 31 elapsed2Avg</v>
      </c>
      <c r="DQ10" t="str">
        <f t="shared" si="49"/>
        <v>dgemm blis 1 close 31 GFLOPS_Avg</v>
      </c>
      <c r="DR10" t="str">
        <f t="shared" si="49"/>
        <v>dgemm blis 1 close 32 CNT</v>
      </c>
      <c r="DS10" t="str">
        <f t="shared" si="49"/>
        <v>dgemm blis 1 close 32 elapsed1Avg</v>
      </c>
      <c r="DT10" t="str">
        <f t="shared" si="49"/>
        <v>dgemm blis 1 close 32 elapsed2Avg</v>
      </c>
      <c r="DU10" t="str">
        <f t="shared" si="49"/>
        <v>dgemm blis 1 close 32 GFLOPS_Avg</v>
      </c>
      <c r="DV10" t="str">
        <f t="shared" si="49"/>
        <v>dgemm blis 1 close 33 CNT</v>
      </c>
      <c r="DW10" t="str">
        <f t="shared" si="49"/>
        <v>dgemm blis 1 close 33 elapsed1Avg</v>
      </c>
      <c r="DX10" t="str">
        <f t="shared" si="49"/>
        <v>dgemm blis 1 close 33 elapsed2Avg</v>
      </c>
      <c r="DY10" t="str">
        <f t="shared" si="49"/>
        <v>dgemm blis 1 close 33 GFLOPS_Avg</v>
      </c>
      <c r="DZ10" t="str">
        <f t="shared" si="49"/>
        <v>dgemm blis 1 close 34 CNT</v>
      </c>
      <c r="EA10" t="str">
        <f t="shared" ref="EA10:GL10" si="50">EA2&amp;" "&amp;EA3&amp;" "&amp;EA4&amp;" "&amp;EA6&amp;" "&amp;EA7&amp;" "&amp;EA9</f>
        <v>dgemm blis 1 close 34 elapsed1Avg</v>
      </c>
      <c r="EB10" t="str">
        <f t="shared" si="50"/>
        <v>dgemm blis 1 close 34 elapsed2Avg</v>
      </c>
      <c r="EC10" t="str">
        <f t="shared" si="50"/>
        <v>dgemm blis 1 close 34 GFLOPS_Avg</v>
      </c>
      <c r="ED10" t="str">
        <f t="shared" si="50"/>
        <v>dgemm blis 1 close 35 CNT</v>
      </c>
      <c r="EE10" t="str">
        <f t="shared" si="50"/>
        <v>dgemm blis 1 close 35 elapsed1Avg</v>
      </c>
      <c r="EF10" t="str">
        <f t="shared" si="50"/>
        <v>dgemm blis 1 close 35 elapsed2Avg</v>
      </c>
      <c r="EG10" t="str">
        <f t="shared" si="50"/>
        <v>dgemm blis 1 close 35 GFLOPS_Avg</v>
      </c>
      <c r="EH10" t="str">
        <f t="shared" si="50"/>
        <v>dgemm blis 1 close 36 CNT</v>
      </c>
      <c r="EI10" t="str">
        <f t="shared" si="50"/>
        <v>dgemm blis 1 close 36 elapsed1Avg</v>
      </c>
      <c r="EJ10" t="str">
        <f t="shared" si="50"/>
        <v>dgemm blis 1 close 36 elapsed2Avg</v>
      </c>
      <c r="EK10" t="str">
        <f t="shared" si="50"/>
        <v>dgemm blis 1 close 36 GFLOPS_Avg</v>
      </c>
      <c r="EL10" t="str">
        <f t="shared" si="50"/>
        <v>dgemm blis 1 close 37 CNT</v>
      </c>
      <c r="EM10" t="str">
        <f t="shared" si="50"/>
        <v>dgemm blis 1 close 37 elapsed1Avg</v>
      </c>
      <c r="EN10" t="str">
        <f t="shared" si="50"/>
        <v>dgemm blis 1 close 37 elapsed2Avg</v>
      </c>
      <c r="EO10" t="str">
        <f t="shared" si="50"/>
        <v>dgemm blis 1 close 37 GFLOPS_Avg</v>
      </c>
      <c r="EP10" t="str">
        <f t="shared" si="50"/>
        <v>dgemm blis 1 close 38 CNT</v>
      </c>
      <c r="EQ10" t="str">
        <f t="shared" si="50"/>
        <v>dgemm blis 1 close 38 elapsed1Avg</v>
      </c>
      <c r="ER10" t="str">
        <f t="shared" si="50"/>
        <v>dgemm blis 1 close 38 elapsed2Avg</v>
      </c>
      <c r="ES10" t="str">
        <f t="shared" si="50"/>
        <v>dgemm blis 1 close 38 GFLOPS_Avg</v>
      </c>
      <c r="ET10" t="str">
        <f t="shared" si="50"/>
        <v>dgemm blis 1 close 39 CNT</v>
      </c>
      <c r="EU10" t="str">
        <f t="shared" si="50"/>
        <v>dgemm blis 1 close 39 elapsed1Avg</v>
      </c>
      <c r="EV10" t="str">
        <f t="shared" si="50"/>
        <v>dgemm blis 1 close 39 elapsed2Avg</v>
      </c>
      <c r="EW10" t="str">
        <f t="shared" si="50"/>
        <v>dgemm blis 1 close 39 GFLOPS_Avg</v>
      </c>
      <c r="EX10" t="str">
        <f t="shared" si="50"/>
        <v>dgemm blis 1 close 40 CNT</v>
      </c>
      <c r="EY10" t="str">
        <f t="shared" si="50"/>
        <v>dgemm blis 1 close 40 elapsed1Avg</v>
      </c>
      <c r="EZ10" t="str">
        <f t="shared" si="50"/>
        <v>dgemm blis 1 close 40 elapsed2Avg</v>
      </c>
      <c r="FA10" t="str">
        <f t="shared" si="50"/>
        <v>dgemm blis 1 close 40 GFLOPS_Avg</v>
      </c>
      <c r="FB10" t="str">
        <f t="shared" si="50"/>
        <v>dgemm blis 1 close 41 CNT</v>
      </c>
      <c r="FC10" t="str">
        <f t="shared" si="50"/>
        <v>dgemm blis 1 close 41 elapsed1Avg</v>
      </c>
      <c r="FD10" t="str">
        <f t="shared" si="50"/>
        <v>dgemm blis 1 close 41 elapsed2Avg</v>
      </c>
      <c r="FE10" t="str">
        <f t="shared" si="50"/>
        <v>dgemm blis 1 close 41 GFLOPS_Avg</v>
      </c>
      <c r="FF10" t="str">
        <f t="shared" si="50"/>
        <v>dgemm blis 1 close 42 CNT</v>
      </c>
      <c r="FG10" t="str">
        <f t="shared" si="50"/>
        <v>dgemm blis 1 close 42 elapsed1Avg</v>
      </c>
      <c r="FH10" t="str">
        <f t="shared" si="50"/>
        <v>dgemm blis 1 close 42 elapsed2Avg</v>
      </c>
      <c r="FI10" t="str">
        <f t="shared" si="50"/>
        <v>dgemm blis 1 close 42 GFLOPS_Avg</v>
      </c>
      <c r="FJ10" t="str">
        <f t="shared" si="50"/>
        <v>dgemm blis 1 close 43 CNT</v>
      </c>
      <c r="FK10" t="str">
        <f t="shared" si="50"/>
        <v>dgemm blis 1 close 43 elapsed1Avg</v>
      </c>
      <c r="FL10" t="str">
        <f t="shared" si="50"/>
        <v>dgemm blis 1 close 43 elapsed2Avg</v>
      </c>
      <c r="FM10" t="str">
        <f t="shared" si="50"/>
        <v>dgemm blis 1 close 43 GFLOPS_Avg</v>
      </c>
      <c r="FN10" t="str">
        <f t="shared" si="50"/>
        <v>dgemm blis 1 close 44 CNT</v>
      </c>
      <c r="FO10" t="str">
        <f t="shared" si="50"/>
        <v>dgemm blis 1 close 44 elapsed1Avg</v>
      </c>
      <c r="FP10" t="str">
        <f t="shared" si="50"/>
        <v>dgemm blis 1 close 44 elapsed2Avg</v>
      </c>
      <c r="FQ10" t="str">
        <f t="shared" si="50"/>
        <v>dgemm blis 1 close 44 GFLOPS_Avg</v>
      </c>
      <c r="FR10" t="str">
        <f t="shared" si="50"/>
        <v>dgemm blis 1 close 45 CNT</v>
      </c>
      <c r="FS10" t="str">
        <f t="shared" si="50"/>
        <v>dgemm blis 1 close 45 elapsed1Avg</v>
      </c>
      <c r="FT10" t="str">
        <f t="shared" si="50"/>
        <v>dgemm blis 1 close 45 elapsed2Avg</v>
      </c>
      <c r="FU10" t="str">
        <f t="shared" si="50"/>
        <v>dgemm blis 1 close 45 GFLOPS_Avg</v>
      </c>
      <c r="FV10" t="str">
        <f t="shared" si="50"/>
        <v>dgemm blis 1 close 46 CNT</v>
      </c>
      <c r="FW10" t="str">
        <f t="shared" si="50"/>
        <v>dgemm blis 1 close 46 elapsed1Avg</v>
      </c>
      <c r="FX10" t="str">
        <f t="shared" si="50"/>
        <v>dgemm blis 1 close 46 elapsed2Avg</v>
      </c>
      <c r="FY10" t="str">
        <f t="shared" si="50"/>
        <v>dgemm blis 1 close 46 GFLOPS_Avg</v>
      </c>
      <c r="FZ10" t="str">
        <f t="shared" si="50"/>
        <v>dgemm blis 1 close 47 CNT</v>
      </c>
      <c r="GA10" t="str">
        <f t="shared" si="50"/>
        <v>dgemm blis 1 close 47 elapsed1Avg</v>
      </c>
      <c r="GB10" t="str">
        <f t="shared" si="50"/>
        <v>dgemm blis 1 close 47 elapsed2Avg</v>
      </c>
      <c r="GC10" t="str">
        <f t="shared" si="50"/>
        <v>dgemm blis 1 close 47 GFLOPS_Avg</v>
      </c>
      <c r="GD10" t="str">
        <f t="shared" si="50"/>
        <v>dgemm blis 1 close 48 CNT</v>
      </c>
      <c r="GE10" t="str">
        <f t="shared" si="50"/>
        <v>dgemm blis 1 close 48 elapsed1Avg</v>
      </c>
      <c r="GF10" t="str">
        <f t="shared" si="50"/>
        <v>dgemm blis 1 close 48 elapsed2Avg</v>
      </c>
      <c r="GG10" t="str">
        <f t="shared" si="50"/>
        <v>dgemm blis 1 close 48 GFLOPS_Avg</v>
      </c>
      <c r="GH10" t="str">
        <f t="shared" si="50"/>
        <v>dgemm blis 1 close 49 CNT</v>
      </c>
      <c r="GI10" t="str">
        <f t="shared" si="50"/>
        <v>dgemm blis 1 close 49 elapsed1Avg</v>
      </c>
      <c r="GJ10" t="str">
        <f t="shared" si="50"/>
        <v>dgemm blis 1 close 49 elapsed2Avg</v>
      </c>
      <c r="GK10" t="str">
        <f t="shared" si="50"/>
        <v>dgemm blis 1 close 49 GFLOPS_Avg</v>
      </c>
      <c r="GL10" t="str">
        <f t="shared" si="50"/>
        <v>dgemm blis 1 close 50 CNT</v>
      </c>
      <c r="GM10" t="str">
        <f t="shared" ref="GM10:IX10" si="51">GM2&amp;" "&amp;GM3&amp;" "&amp;GM4&amp;" "&amp;GM6&amp;" "&amp;GM7&amp;" "&amp;GM9</f>
        <v>dgemm blis 1 close 50 elapsed1Avg</v>
      </c>
      <c r="GN10" t="str">
        <f t="shared" si="51"/>
        <v>dgemm blis 1 close 50 elapsed2Avg</v>
      </c>
      <c r="GO10" t="str">
        <f t="shared" si="51"/>
        <v>dgemm blis 1 close 50 GFLOPS_Avg</v>
      </c>
      <c r="GP10" t="str">
        <f t="shared" si="51"/>
        <v>dgemm blis 1 close 51 CNT</v>
      </c>
      <c r="GQ10" t="str">
        <f t="shared" si="51"/>
        <v>dgemm blis 1 close 51 elapsed1Avg</v>
      </c>
      <c r="GR10" t="str">
        <f t="shared" si="51"/>
        <v>dgemm blis 1 close 51 elapsed2Avg</v>
      </c>
      <c r="GS10" t="str">
        <f t="shared" si="51"/>
        <v>dgemm blis 1 close 51 GFLOPS_Avg</v>
      </c>
      <c r="GT10" t="str">
        <f t="shared" si="51"/>
        <v>dgemm blis 1 close 52 CNT</v>
      </c>
      <c r="GU10" t="str">
        <f t="shared" si="51"/>
        <v>dgemm blis 1 close 52 elapsed1Avg</v>
      </c>
      <c r="GV10" t="str">
        <f t="shared" si="51"/>
        <v>dgemm blis 1 close 52 elapsed2Avg</v>
      </c>
      <c r="GW10" t="str">
        <f t="shared" si="51"/>
        <v>dgemm blis 1 close 52 GFLOPS_Avg</v>
      </c>
      <c r="GX10" t="str">
        <f t="shared" si="51"/>
        <v>dgemm blis 1 close 53 CNT</v>
      </c>
      <c r="GY10" t="str">
        <f t="shared" si="51"/>
        <v>dgemm blis 1 close 53 elapsed1Avg</v>
      </c>
      <c r="GZ10" t="str">
        <f t="shared" si="51"/>
        <v>dgemm blis 1 close 53 elapsed2Avg</v>
      </c>
      <c r="HA10" t="str">
        <f t="shared" si="51"/>
        <v>dgemm blis 1 close 53 GFLOPS_Avg</v>
      </c>
      <c r="HB10" t="str">
        <f t="shared" si="51"/>
        <v>dgemm blis 1 close 54 CNT</v>
      </c>
      <c r="HC10" t="str">
        <f t="shared" si="51"/>
        <v>dgemm blis 1 close 54 elapsed1Avg</v>
      </c>
      <c r="HD10" t="str">
        <f t="shared" si="51"/>
        <v>dgemm blis 1 close 54 elapsed2Avg</v>
      </c>
      <c r="HE10" t="str">
        <f t="shared" si="51"/>
        <v>dgemm blis 1 close 54 GFLOPS_Avg</v>
      </c>
      <c r="HF10" t="str">
        <f t="shared" si="51"/>
        <v>dgemm blis 1 close 55 CNT</v>
      </c>
      <c r="HG10" t="str">
        <f t="shared" si="51"/>
        <v>dgemm blis 1 close 55 elapsed1Avg</v>
      </c>
      <c r="HH10" t="str">
        <f t="shared" si="51"/>
        <v>dgemm blis 1 close 55 elapsed2Avg</v>
      </c>
      <c r="HI10" t="str">
        <f t="shared" si="51"/>
        <v>dgemm blis 1 close 55 GFLOPS_Avg</v>
      </c>
      <c r="HJ10" t="str">
        <f t="shared" si="51"/>
        <v>dgemm blis 1 close 56 CNT</v>
      </c>
      <c r="HK10" t="str">
        <f t="shared" si="51"/>
        <v>dgemm blis 1 close 56 elapsed1Avg</v>
      </c>
      <c r="HL10" t="str">
        <f t="shared" si="51"/>
        <v>dgemm blis 1 close 56 elapsed2Avg</v>
      </c>
      <c r="HM10" t="str">
        <f t="shared" si="51"/>
        <v>dgemm blis 1 close 56 GFLOPS_Avg</v>
      </c>
      <c r="HN10" t="str">
        <f t="shared" si="51"/>
        <v>dgemm blis 1 close 57 CNT</v>
      </c>
      <c r="HO10" t="str">
        <f t="shared" si="51"/>
        <v>dgemm blis 1 close 57 elapsed1Avg</v>
      </c>
      <c r="HP10" t="str">
        <f t="shared" si="51"/>
        <v>dgemm blis 1 close 57 elapsed2Avg</v>
      </c>
      <c r="HQ10" t="str">
        <f t="shared" si="51"/>
        <v>dgemm blis 1 close 57 GFLOPS_Avg</v>
      </c>
      <c r="HR10" t="str">
        <f t="shared" si="51"/>
        <v>dgemm blis 1 close 58 CNT</v>
      </c>
      <c r="HS10" t="str">
        <f t="shared" si="51"/>
        <v>dgemm blis 1 close 58 elapsed1Avg</v>
      </c>
      <c r="HT10" t="str">
        <f t="shared" si="51"/>
        <v>dgemm blis 1 close 58 elapsed2Avg</v>
      </c>
      <c r="HU10" t="str">
        <f t="shared" si="51"/>
        <v>dgemm blis 1 close 58 GFLOPS_Avg</v>
      </c>
      <c r="HV10" t="str">
        <f t="shared" si="51"/>
        <v>dgemm blis 1 close 59 CNT</v>
      </c>
      <c r="HW10" t="str">
        <f t="shared" si="51"/>
        <v>dgemm blis 1 close 59 elapsed1Avg</v>
      </c>
      <c r="HX10" t="str">
        <f t="shared" si="51"/>
        <v>dgemm blis 1 close 59 elapsed2Avg</v>
      </c>
      <c r="HY10" t="str">
        <f t="shared" si="51"/>
        <v>dgemm blis 1 close 59 GFLOPS_Avg</v>
      </c>
      <c r="HZ10" t="str">
        <f t="shared" si="51"/>
        <v>dgemm blis 1 close 60 CNT</v>
      </c>
      <c r="IA10" t="str">
        <f t="shared" si="51"/>
        <v>dgemm blis 1 close 60 elapsed1Avg</v>
      </c>
      <c r="IB10" t="str">
        <f t="shared" si="51"/>
        <v>dgemm blis 1 close 60 elapsed2Avg</v>
      </c>
      <c r="IC10" t="str">
        <f t="shared" si="51"/>
        <v>dgemm blis 1 close 60 GFLOPS_Avg</v>
      </c>
      <c r="ID10" t="str">
        <f t="shared" si="51"/>
        <v>dgemm blis 1 close 61 CNT</v>
      </c>
      <c r="IE10" t="str">
        <f t="shared" si="51"/>
        <v>dgemm blis 1 close 61 elapsed1Avg</v>
      </c>
      <c r="IF10" t="str">
        <f t="shared" si="51"/>
        <v>dgemm blis 1 close 61 elapsed2Avg</v>
      </c>
      <c r="IG10" t="str">
        <f t="shared" si="51"/>
        <v>dgemm blis 1 close 61 GFLOPS_Avg</v>
      </c>
      <c r="IH10" t="str">
        <f t="shared" si="51"/>
        <v>dgemm blis 1 close 62 CNT</v>
      </c>
      <c r="II10" t="str">
        <f t="shared" si="51"/>
        <v>dgemm blis 1 close 62 elapsed1Avg</v>
      </c>
      <c r="IJ10" t="str">
        <f t="shared" si="51"/>
        <v>dgemm blis 1 close 62 elapsed2Avg</v>
      </c>
      <c r="IK10" t="str">
        <f t="shared" si="51"/>
        <v>dgemm blis 1 close 62 GFLOPS_Avg</v>
      </c>
      <c r="IL10" t="str">
        <f t="shared" si="51"/>
        <v>dgemm blis 1 close 63 CNT</v>
      </c>
      <c r="IM10" t="str">
        <f t="shared" si="51"/>
        <v>dgemm blis 1 close 63 elapsed1Avg</v>
      </c>
      <c r="IN10" t="str">
        <f t="shared" si="51"/>
        <v>dgemm blis 1 close 63 elapsed2Avg</v>
      </c>
      <c r="IO10" t="str">
        <f t="shared" si="51"/>
        <v>dgemm blis 1 close 63 GFLOPS_Avg</v>
      </c>
      <c r="IP10" t="str">
        <f t="shared" si="51"/>
        <v>dgemm blis 1 close 64 CNT</v>
      </c>
      <c r="IQ10" t="str">
        <f t="shared" si="51"/>
        <v>dgemm blis 1 close 64 elapsed1Avg</v>
      </c>
      <c r="IR10" t="str">
        <f t="shared" si="51"/>
        <v>dgemm blis 1 close 64 elapsed2Avg</v>
      </c>
      <c r="IS10" t="str">
        <f t="shared" si="51"/>
        <v>dgemm blis 1 close 64 GFLOPS_Avg</v>
      </c>
      <c r="IT10" t="str">
        <f t="shared" si="51"/>
        <v>dgemm mkl 1 close 2 CNT</v>
      </c>
      <c r="IU10" t="str">
        <f t="shared" si="51"/>
        <v>dgemm mkl 1 close 2 elapsed1Avg</v>
      </c>
      <c r="IV10" t="str">
        <f t="shared" si="51"/>
        <v>dgemm mkl 1 close 2 elapsed2Avg</v>
      </c>
      <c r="IW10" t="str">
        <f t="shared" si="51"/>
        <v>dgemm mkl 1 close 2 GFLOPS_Avg</v>
      </c>
      <c r="IX10" t="str">
        <f t="shared" si="51"/>
        <v>dgemm mkl 1 close 3 CNT</v>
      </c>
      <c r="IY10" t="str">
        <f t="shared" ref="IY10:LJ10" si="52">IY2&amp;" "&amp;IY3&amp;" "&amp;IY4&amp;" "&amp;IY6&amp;" "&amp;IY7&amp;" "&amp;IY9</f>
        <v>dgemm mkl 1 close 3 elapsed1Avg</v>
      </c>
      <c r="IZ10" t="str">
        <f t="shared" si="52"/>
        <v>dgemm mkl 1 close 3 elapsed2Avg</v>
      </c>
      <c r="JA10" t="str">
        <f t="shared" si="52"/>
        <v>dgemm mkl 1 close 3 GFLOPS_Avg</v>
      </c>
      <c r="JB10" t="str">
        <f t="shared" si="52"/>
        <v>dgemm mkl 1 close 4 CNT</v>
      </c>
      <c r="JC10" t="str">
        <f t="shared" si="52"/>
        <v>dgemm mkl 1 close 4 elapsed1Avg</v>
      </c>
      <c r="JD10" t="str">
        <f t="shared" si="52"/>
        <v>dgemm mkl 1 close 4 elapsed2Avg</v>
      </c>
      <c r="JE10" t="str">
        <f t="shared" si="52"/>
        <v>dgemm mkl 1 close 4 GFLOPS_Avg</v>
      </c>
      <c r="JF10" t="str">
        <f t="shared" si="52"/>
        <v>dgemm mkl 1 close 5 CNT</v>
      </c>
      <c r="JG10" t="str">
        <f t="shared" si="52"/>
        <v>dgemm mkl 1 close 5 elapsed1Avg</v>
      </c>
      <c r="JH10" t="str">
        <f t="shared" si="52"/>
        <v>dgemm mkl 1 close 5 elapsed2Avg</v>
      </c>
      <c r="JI10" t="str">
        <f t="shared" si="52"/>
        <v>dgemm mkl 1 close 5 GFLOPS_Avg</v>
      </c>
      <c r="JJ10" t="str">
        <f t="shared" si="52"/>
        <v>dgemm mkl 1 close 6 CNT</v>
      </c>
      <c r="JK10" t="str">
        <f t="shared" si="52"/>
        <v>dgemm mkl 1 close 6 elapsed1Avg</v>
      </c>
      <c r="JL10" t="str">
        <f t="shared" si="52"/>
        <v>dgemm mkl 1 close 6 elapsed2Avg</v>
      </c>
      <c r="JM10" t="str">
        <f t="shared" si="52"/>
        <v>dgemm mkl 1 close 6 GFLOPS_Avg</v>
      </c>
      <c r="JN10" t="str">
        <f t="shared" si="52"/>
        <v>dgemm mkl 1 close 7 CNT</v>
      </c>
      <c r="JO10" t="str">
        <f t="shared" si="52"/>
        <v>dgemm mkl 1 close 7 elapsed1Avg</v>
      </c>
      <c r="JP10" t="str">
        <f t="shared" si="52"/>
        <v>dgemm mkl 1 close 7 elapsed2Avg</v>
      </c>
      <c r="JQ10" t="str">
        <f t="shared" si="52"/>
        <v>dgemm mkl 1 close 7 GFLOPS_Avg</v>
      </c>
      <c r="JR10" t="str">
        <f t="shared" si="52"/>
        <v>dgemm mkl 1 close 8 CNT</v>
      </c>
      <c r="JS10" t="str">
        <f t="shared" si="52"/>
        <v>dgemm mkl 1 close 8 elapsed1Avg</v>
      </c>
      <c r="JT10" t="str">
        <f t="shared" si="52"/>
        <v>dgemm mkl 1 close 8 elapsed2Avg</v>
      </c>
      <c r="JU10" t="str">
        <f t="shared" si="52"/>
        <v>dgemm mkl 1 close 8 GFLOPS_Avg</v>
      </c>
      <c r="JV10" t="str">
        <f t="shared" si="52"/>
        <v>dgemm mkl 1 close 9 CNT</v>
      </c>
      <c r="JW10" t="str">
        <f t="shared" si="52"/>
        <v>dgemm mkl 1 close 9 elapsed1Avg</v>
      </c>
      <c r="JX10" t="str">
        <f t="shared" si="52"/>
        <v>dgemm mkl 1 close 9 elapsed2Avg</v>
      </c>
      <c r="JY10" t="str">
        <f t="shared" si="52"/>
        <v>dgemm mkl 1 close 9 GFLOPS_Avg</v>
      </c>
      <c r="JZ10" t="str">
        <f t="shared" si="52"/>
        <v>dgemm mkl 1 close 10 CNT</v>
      </c>
      <c r="KA10" t="str">
        <f t="shared" si="52"/>
        <v>dgemm mkl 1 close 10 elapsed1Avg</v>
      </c>
      <c r="KB10" t="str">
        <f t="shared" si="52"/>
        <v>dgemm mkl 1 close 10 elapsed2Avg</v>
      </c>
      <c r="KC10" t="str">
        <f t="shared" si="52"/>
        <v>dgemm mkl 1 close 10 GFLOPS_Avg</v>
      </c>
      <c r="KD10" t="str">
        <f t="shared" si="52"/>
        <v>dgemm mkl 1 close 11 CNT</v>
      </c>
      <c r="KE10" t="str">
        <f t="shared" si="52"/>
        <v>dgemm mkl 1 close 11 elapsed1Avg</v>
      </c>
      <c r="KF10" t="str">
        <f t="shared" si="52"/>
        <v>dgemm mkl 1 close 11 elapsed2Avg</v>
      </c>
      <c r="KG10" t="str">
        <f t="shared" si="52"/>
        <v>dgemm mkl 1 close 11 GFLOPS_Avg</v>
      </c>
      <c r="KH10" t="str">
        <f t="shared" si="52"/>
        <v>dgemm mkl 1 close 12 CNT</v>
      </c>
      <c r="KI10" t="str">
        <f t="shared" si="52"/>
        <v>dgemm mkl 1 close 12 elapsed1Avg</v>
      </c>
      <c r="KJ10" t="str">
        <f t="shared" si="52"/>
        <v>dgemm mkl 1 close 12 elapsed2Avg</v>
      </c>
      <c r="KK10" t="str">
        <f t="shared" si="52"/>
        <v>dgemm mkl 1 close 12 GFLOPS_Avg</v>
      </c>
      <c r="KL10" t="str">
        <f t="shared" si="52"/>
        <v>dgemm mkl 1 close 13 CNT</v>
      </c>
      <c r="KM10" t="str">
        <f t="shared" si="52"/>
        <v>dgemm mkl 1 close 13 elapsed1Avg</v>
      </c>
      <c r="KN10" t="str">
        <f t="shared" si="52"/>
        <v>dgemm mkl 1 close 13 elapsed2Avg</v>
      </c>
      <c r="KO10" t="str">
        <f t="shared" si="52"/>
        <v>dgemm mkl 1 close 13 GFLOPS_Avg</v>
      </c>
      <c r="KP10" t="str">
        <f t="shared" si="52"/>
        <v>dgemm mkl 1 close 14 CNT</v>
      </c>
      <c r="KQ10" t="str">
        <f t="shared" si="52"/>
        <v>dgemm mkl 1 close 14 elapsed1Avg</v>
      </c>
      <c r="KR10" t="str">
        <f t="shared" si="52"/>
        <v>dgemm mkl 1 close 14 elapsed2Avg</v>
      </c>
      <c r="KS10" t="str">
        <f t="shared" si="52"/>
        <v>dgemm mkl 1 close 14 GFLOPS_Avg</v>
      </c>
      <c r="KT10" t="str">
        <f t="shared" si="52"/>
        <v>dgemm mkl 1 close 15 CNT</v>
      </c>
      <c r="KU10" t="str">
        <f t="shared" si="52"/>
        <v>dgemm mkl 1 close 15 elapsed1Avg</v>
      </c>
      <c r="KV10" t="str">
        <f t="shared" si="52"/>
        <v>dgemm mkl 1 close 15 elapsed2Avg</v>
      </c>
      <c r="KW10" t="str">
        <f t="shared" si="52"/>
        <v>dgemm mkl 1 close 15 GFLOPS_Avg</v>
      </c>
      <c r="KX10" t="str">
        <f t="shared" si="52"/>
        <v>dgemm mkl 1 close 16 CNT</v>
      </c>
      <c r="KY10" t="str">
        <f t="shared" si="52"/>
        <v>dgemm mkl 1 close 16 elapsed1Avg</v>
      </c>
      <c r="KZ10" t="str">
        <f t="shared" si="52"/>
        <v>dgemm mkl 1 close 16 elapsed2Avg</v>
      </c>
      <c r="LA10" t="str">
        <f t="shared" si="52"/>
        <v>dgemm mkl 1 close 16 GFLOPS_Avg</v>
      </c>
      <c r="LB10" t="str">
        <f t="shared" si="52"/>
        <v>dgemm mkl 1 close 17 CNT</v>
      </c>
      <c r="LC10" t="str">
        <f t="shared" si="52"/>
        <v>dgemm mkl 1 close 17 elapsed1Avg</v>
      </c>
      <c r="LD10" t="str">
        <f t="shared" si="52"/>
        <v>dgemm mkl 1 close 17 elapsed2Avg</v>
      </c>
      <c r="LE10" t="str">
        <f t="shared" si="52"/>
        <v>dgemm mkl 1 close 17 GFLOPS_Avg</v>
      </c>
      <c r="LF10" t="str">
        <f t="shared" si="52"/>
        <v>dgemm mkl 1 close 18 CNT</v>
      </c>
      <c r="LG10" t="str">
        <f t="shared" si="52"/>
        <v>dgemm mkl 1 close 18 elapsed1Avg</v>
      </c>
      <c r="LH10" t="str">
        <f t="shared" si="52"/>
        <v>dgemm mkl 1 close 18 elapsed2Avg</v>
      </c>
      <c r="LI10" t="str">
        <f t="shared" si="52"/>
        <v>dgemm mkl 1 close 18 GFLOPS_Avg</v>
      </c>
      <c r="LJ10" t="str">
        <f t="shared" si="52"/>
        <v>dgemm mkl 1 close 19 CNT</v>
      </c>
      <c r="LK10" t="str">
        <f t="shared" ref="LK10:NU10" si="53">LK2&amp;" "&amp;LK3&amp;" "&amp;LK4&amp;" "&amp;LK6&amp;" "&amp;LK7&amp;" "&amp;LK9</f>
        <v>dgemm mkl 1 close 19 elapsed1Avg</v>
      </c>
      <c r="LL10" t="str">
        <f t="shared" si="53"/>
        <v>dgemm mkl 1 close 19 elapsed2Avg</v>
      </c>
      <c r="LM10" t="str">
        <f t="shared" si="53"/>
        <v>dgemm mkl 1 close 19 GFLOPS_Avg</v>
      </c>
      <c r="LN10" t="str">
        <f t="shared" si="53"/>
        <v>dgemm mkl 1 close 20 CNT</v>
      </c>
      <c r="LO10" t="str">
        <f t="shared" si="53"/>
        <v>dgemm mkl 1 close 20 elapsed1Avg</v>
      </c>
      <c r="LP10" t="str">
        <f t="shared" si="53"/>
        <v>dgemm mkl 1 close 20 elapsed2Avg</v>
      </c>
      <c r="LQ10" t="str">
        <f t="shared" si="53"/>
        <v>dgemm mkl 1 close 20 GFLOPS_Avg</v>
      </c>
      <c r="LR10" t="str">
        <f t="shared" si="53"/>
        <v>dgemm mkl 1 close 21 CNT</v>
      </c>
      <c r="LS10" t="str">
        <f t="shared" si="53"/>
        <v>dgemm mkl 1 close 21 elapsed1Avg</v>
      </c>
      <c r="LT10" t="str">
        <f t="shared" si="53"/>
        <v>dgemm mkl 1 close 21 elapsed2Avg</v>
      </c>
      <c r="LU10" t="str">
        <f t="shared" si="53"/>
        <v>dgemm mkl 1 close 21 GFLOPS_Avg</v>
      </c>
      <c r="LV10" t="str">
        <f t="shared" si="53"/>
        <v>dgemm mkl 1 close 22 CNT</v>
      </c>
      <c r="LW10" t="str">
        <f t="shared" si="53"/>
        <v>dgemm mkl 1 close 22 elapsed1Avg</v>
      </c>
      <c r="LX10" t="str">
        <f t="shared" si="53"/>
        <v>dgemm mkl 1 close 22 elapsed2Avg</v>
      </c>
      <c r="LY10" t="str">
        <f t="shared" si="53"/>
        <v>dgemm mkl 1 close 22 GFLOPS_Avg</v>
      </c>
      <c r="LZ10" t="str">
        <f t="shared" si="53"/>
        <v>dgemm mkl 1 close 23 CNT</v>
      </c>
      <c r="MA10" t="str">
        <f t="shared" si="53"/>
        <v>dgemm mkl 1 close 23 elapsed1Avg</v>
      </c>
      <c r="MB10" t="str">
        <f t="shared" si="53"/>
        <v>dgemm mkl 1 close 23 elapsed2Avg</v>
      </c>
      <c r="MC10" t="str">
        <f t="shared" si="53"/>
        <v>dgemm mkl 1 close 23 GFLOPS_Avg</v>
      </c>
      <c r="MD10" t="str">
        <f t="shared" si="53"/>
        <v>dgemm mkl 1 close 24 CNT</v>
      </c>
      <c r="ME10" t="str">
        <f t="shared" si="53"/>
        <v>dgemm mkl 1 close 24 elapsed1Avg</v>
      </c>
      <c r="MF10" t="str">
        <f t="shared" si="53"/>
        <v>dgemm mkl 1 close 24 elapsed2Avg</v>
      </c>
      <c r="MG10" t="str">
        <f t="shared" si="53"/>
        <v>dgemm mkl 1 close 24 GFLOPS_Avg</v>
      </c>
      <c r="MH10" t="str">
        <f t="shared" si="53"/>
        <v>dgemm mkl 1 close 25 CNT</v>
      </c>
      <c r="MI10" t="str">
        <f t="shared" si="53"/>
        <v>dgemm mkl 1 close 25 elapsed1Avg</v>
      </c>
      <c r="MJ10" t="str">
        <f t="shared" si="53"/>
        <v>dgemm mkl 1 close 25 elapsed2Avg</v>
      </c>
      <c r="MK10" t="str">
        <f t="shared" si="53"/>
        <v>dgemm mkl 1 close 25 GFLOPS_Avg</v>
      </c>
      <c r="ML10" t="str">
        <f t="shared" si="53"/>
        <v>dgemm mkl 1 close 26 CNT</v>
      </c>
      <c r="MM10" t="str">
        <f t="shared" si="53"/>
        <v>dgemm mkl 1 close 26 elapsed1Avg</v>
      </c>
      <c r="MN10" t="str">
        <f t="shared" si="53"/>
        <v>dgemm mkl 1 close 26 elapsed2Avg</v>
      </c>
      <c r="MO10" t="str">
        <f t="shared" si="53"/>
        <v>dgemm mkl 1 close 26 GFLOPS_Avg</v>
      </c>
      <c r="MP10" t="str">
        <f t="shared" si="53"/>
        <v>dgemm mkl 1 close 27 CNT</v>
      </c>
      <c r="MQ10" t="str">
        <f t="shared" si="53"/>
        <v>dgemm mkl 1 close 27 elapsed1Avg</v>
      </c>
      <c r="MR10" t="str">
        <f t="shared" si="53"/>
        <v>dgemm mkl 1 close 27 elapsed2Avg</v>
      </c>
      <c r="MS10" t="str">
        <f t="shared" si="53"/>
        <v>dgemm mkl 1 close 27 GFLOPS_Avg</v>
      </c>
      <c r="MT10" t="str">
        <f t="shared" si="53"/>
        <v>dgemm mkl 1 close 28 CNT</v>
      </c>
      <c r="MU10" t="str">
        <f t="shared" si="53"/>
        <v>dgemm mkl 1 close 28 elapsed1Avg</v>
      </c>
      <c r="MV10" t="str">
        <f t="shared" si="53"/>
        <v>dgemm mkl 1 close 28 elapsed2Avg</v>
      </c>
      <c r="MW10" t="str">
        <f t="shared" si="53"/>
        <v>dgemm mkl 1 close 28 GFLOPS_Avg</v>
      </c>
      <c r="MX10" t="str">
        <f t="shared" si="53"/>
        <v>dgemm mkl 1 close 29 CNT</v>
      </c>
      <c r="MY10" t="str">
        <f t="shared" si="53"/>
        <v>dgemm mkl 1 close 29 elapsed1Avg</v>
      </c>
      <c r="MZ10" t="str">
        <f t="shared" si="53"/>
        <v>dgemm mkl 1 close 29 elapsed2Avg</v>
      </c>
      <c r="NA10" t="str">
        <f t="shared" si="53"/>
        <v>dgemm mkl 1 close 29 GFLOPS_Avg</v>
      </c>
      <c r="NB10" t="str">
        <f t="shared" si="53"/>
        <v>dgemm mkl 1 close 30 CNT</v>
      </c>
      <c r="NC10" t="str">
        <f t="shared" si="53"/>
        <v>dgemm mkl 1 close 30 elapsed1Avg</v>
      </c>
      <c r="ND10" t="str">
        <f t="shared" si="53"/>
        <v>dgemm mkl 1 close 30 elapsed2Avg</v>
      </c>
      <c r="NE10" t="str">
        <f t="shared" si="53"/>
        <v>dgemm mkl 1 close 30 GFLOPS_Avg</v>
      </c>
      <c r="NF10" t="str">
        <f t="shared" si="53"/>
        <v>dgemm mkl 1 close 31 CNT</v>
      </c>
      <c r="NG10" t="str">
        <f t="shared" si="53"/>
        <v>dgemm mkl 1 close 31 elapsed1Avg</v>
      </c>
      <c r="NH10" t="str">
        <f t="shared" si="53"/>
        <v>dgemm mkl 1 close 31 elapsed2Avg</v>
      </c>
      <c r="NI10" t="str">
        <f t="shared" si="53"/>
        <v>dgemm mkl 1 close 31 GFLOPS_Avg</v>
      </c>
      <c r="NJ10" t="str">
        <f t="shared" si="53"/>
        <v>dgemm mkl 1 close 32 CNT</v>
      </c>
      <c r="NK10" t="str">
        <f t="shared" si="53"/>
        <v>dgemm mkl 1 close 32 elapsed1Avg</v>
      </c>
      <c r="NL10" t="str">
        <f t="shared" si="53"/>
        <v>dgemm mkl 1 close 32 elapsed2Avg</v>
      </c>
      <c r="NM10" t="str">
        <f t="shared" si="53"/>
        <v>dgemm mkl 1 close 32 GFLOPS_Avg</v>
      </c>
      <c r="NN10" t="str">
        <f t="shared" si="53"/>
        <v>dgemm mkl 1 close 33 CNT</v>
      </c>
      <c r="NO10" t="str">
        <f t="shared" si="53"/>
        <v>dgemm mkl 1 close 33 elapsed1Avg</v>
      </c>
      <c r="NP10" t="str">
        <f t="shared" si="53"/>
        <v>dgemm mkl 1 close 33 elapsed2Avg</v>
      </c>
      <c r="NQ10" t="str">
        <f t="shared" si="53"/>
        <v>dgemm mkl 1 close 33 GFLOPS_Avg</v>
      </c>
      <c r="NR10" t="str">
        <f t="shared" si="53"/>
        <v>dgemm mkl 1 close 34 CNT</v>
      </c>
      <c r="NS10" t="str">
        <f t="shared" si="53"/>
        <v>dgemm mkl 1 close 34 elapsed1Avg</v>
      </c>
      <c r="NT10" t="str">
        <f t="shared" si="53"/>
        <v>dgemm mkl 1 close 34 elapsed2Avg</v>
      </c>
      <c r="NU10" t="str">
        <f t="shared" si="53"/>
        <v>dgemm mkl 1 close 34 GFLOPS_Avg</v>
      </c>
    </row>
    <row r="11" spans="2:1018 1274:1466" x14ac:dyDescent="0.25">
      <c r="B11" s="3" t="s">
        <v>17</v>
      </c>
      <c r="C11" s="3" t="s">
        <v>11</v>
      </c>
      <c r="D11" s="3" t="s">
        <v>12</v>
      </c>
      <c r="E11" s="3" t="s">
        <v>19</v>
      </c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20</v>
      </c>
    </row>
    <row r="12" spans="2:1018 1274:1466" x14ac:dyDescent="0.25">
      <c r="B12" t="s">
        <v>16</v>
      </c>
      <c r="AVZ12" t="s">
        <v>34</v>
      </c>
    </row>
    <row r="13" spans="2:1018 1274:1466" x14ac:dyDescent="0.25">
      <c r="B13" t="s">
        <v>13</v>
      </c>
      <c r="SL13" t="s">
        <v>14</v>
      </c>
      <c r="AVZ13" t="s">
        <v>13</v>
      </c>
      <c r="BBN13" t="s">
        <v>14</v>
      </c>
    </row>
    <row r="14" spans="2:1018 1274:1466" x14ac:dyDescent="0.25">
      <c r="B14" t="s">
        <v>31</v>
      </c>
      <c r="IT14" t="s">
        <v>15</v>
      </c>
      <c r="SL14" t="s">
        <v>31</v>
      </c>
      <c r="ACH14" t="s">
        <v>15</v>
      </c>
      <c r="AMD14" t="s">
        <v>18</v>
      </c>
      <c r="AVZ14" t="s">
        <v>31</v>
      </c>
      <c r="AXV14" t="s">
        <v>15</v>
      </c>
      <c r="AZR14" t="s">
        <v>18</v>
      </c>
      <c r="BBN14" t="s">
        <v>31</v>
      </c>
      <c r="BDJ14" t="s">
        <v>15</v>
      </c>
    </row>
    <row r="15" spans="2:1018 1274:1466" x14ac:dyDescent="0.25">
      <c r="B15">
        <v>1</v>
      </c>
      <c r="IT15">
        <v>1</v>
      </c>
      <c r="SL15">
        <v>1</v>
      </c>
      <c r="ACH15">
        <v>1</v>
      </c>
      <c r="AMD15">
        <v>1</v>
      </c>
      <c r="AVZ15">
        <v>1</v>
      </c>
      <c r="AXV15">
        <v>1</v>
      </c>
      <c r="AZR15">
        <v>1</v>
      </c>
      <c r="BBN15">
        <v>1</v>
      </c>
      <c r="BDJ15">
        <v>1</v>
      </c>
    </row>
    <row r="16" spans="2:1018 1274:1466" x14ac:dyDescent="0.25">
      <c r="B16" t="s">
        <v>25</v>
      </c>
      <c r="IT16" t="s">
        <v>25</v>
      </c>
      <c r="SL16" t="s">
        <v>25</v>
      </c>
      <c r="ACH16" t="s">
        <v>25</v>
      </c>
      <c r="AMD16" t="s">
        <v>25</v>
      </c>
      <c r="AVZ16" t="s">
        <v>25</v>
      </c>
      <c r="AXV16" t="s">
        <v>25</v>
      </c>
      <c r="AZR16" t="s">
        <v>25</v>
      </c>
      <c r="BBN16" t="s">
        <v>25</v>
      </c>
      <c r="BDJ16" t="s">
        <v>25</v>
      </c>
    </row>
    <row r="17" spans="1:1513" x14ac:dyDescent="0.25">
      <c r="B17" t="s">
        <v>26</v>
      </c>
      <c r="IT17" t="s">
        <v>26</v>
      </c>
      <c r="SL17" t="s">
        <v>26</v>
      </c>
      <c r="ACH17" t="s">
        <v>26</v>
      </c>
      <c r="AMD17" t="s">
        <v>26</v>
      </c>
      <c r="AVZ17" t="s">
        <v>26</v>
      </c>
      <c r="AXV17" t="s">
        <v>26</v>
      </c>
      <c r="AZR17" t="s">
        <v>26</v>
      </c>
      <c r="BBN17" t="s">
        <v>26</v>
      </c>
      <c r="BDJ17" t="s">
        <v>26</v>
      </c>
    </row>
    <row r="18" spans="1:1513" x14ac:dyDescent="0.25">
      <c r="B18">
        <v>2</v>
      </c>
      <c r="F18">
        <v>3</v>
      </c>
      <c r="J18">
        <v>4</v>
      </c>
      <c r="N18">
        <v>5</v>
      </c>
      <c r="R18">
        <v>6</v>
      </c>
      <c r="V18">
        <v>7</v>
      </c>
      <c r="Z18">
        <v>8</v>
      </c>
      <c r="AD18">
        <v>9</v>
      </c>
      <c r="AH18">
        <v>10</v>
      </c>
      <c r="AL18">
        <v>11</v>
      </c>
      <c r="AP18">
        <v>12</v>
      </c>
      <c r="AT18">
        <v>13</v>
      </c>
      <c r="AX18">
        <v>14</v>
      </c>
      <c r="BB18">
        <v>15</v>
      </c>
      <c r="BF18">
        <v>16</v>
      </c>
      <c r="BJ18">
        <v>17</v>
      </c>
      <c r="BN18">
        <v>18</v>
      </c>
      <c r="BR18">
        <v>19</v>
      </c>
      <c r="BV18">
        <v>20</v>
      </c>
      <c r="BZ18">
        <v>21</v>
      </c>
      <c r="CD18">
        <v>22</v>
      </c>
      <c r="CH18">
        <v>23</v>
      </c>
      <c r="CL18">
        <v>24</v>
      </c>
      <c r="CP18">
        <v>25</v>
      </c>
      <c r="CT18">
        <v>26</v>
      </c>
      <c r="CX18">
        <v>27</v>
      </c>
      <c r="DB18">
        <v>28</v>
      </c>
      <c r="DF18">
        <v>29</v>
      </c>
      <c r="DJ18">
        <v>30</v>
      </c>
      <c r="DN18">
        <v>31</v>
      </c>
      <c r="DR18">
        <v>32</v>
      </c>
      <c r="DV18">
        <v>33</v>
      </c>
      <c r="DZ18">
        <v>34</v>
      </c>
      <c r="ED18">
        <v>35</v>
      </c>
      <c r="EH18">
        <v>36</v>
      </c>
      <c r="EL18">
        <v>37</v>
      </c>
      <c r="EP18">
        <v>38</v>
      </c>
      <c r="ET18">
        <v>39</v>
      </c>
      <c r="EX18">
        <v>40</v>
      </c>
      <c r="FB18">
        <v>41</v>
      </c>
      <c r="FF18">
        <v>42</v>
      </c>
      <c r="FJ18">
        <v>43</v>
      </c>
      <c r="FN18">
        <v>44</v>
      </c>
      <c r="FR18">
        <v>45</v>
      </c>
      <c r="FV18">
        <v>46</v>
      </c>
      <c r="FZ18">
        <v>47</v>
      </c>
      <c r="GD18">
        <v>48</v>
      </c>
      <c r="GH18">
        <v>49</v>
      </c>
      <c r="GL18">
        <v>50</v>
      </c>
      <c r="GP18">
        <v>51</v>
      </c>
      <c r="GT18">
        <v>52</v>
      </c>
      <c r="GX18">
        <v>53</v>
      </c>
      <c r="HB18">
        <v>54</v>
      </c>
      <c r="HF18">
        <v>55</v>
      </c>
      <c r="HJ18">
        <v>56</v>
      </c>
      <c r="HN18">
        <v>57</v>
      </c>
      <c r="HR18">
        <v>58</v>
      </c>
      <c r="HV18">
        <v>59</v>
      </c>
      <c r="HZ18">
        <v>60</v>
      </c>
      <c r="ID18">
        <v>61</v>
      </c>
      <c r="IH18">
        <v>62</v>
      </c>
      <c r="IL18">
        <v>63</v>
      </c>
      <c r="IP18">
        <v>64</v>
      </c>
      <c r="IT18">
        <v>2</v>
      </c>
      <c r="IX18">
        <v>3</v>
      </c>
      <c r="JB18">
        <v>4</v>
      </c>
      <c r="JF18">
        <v>5</v>
      </c>
      <c r="JJ18">
        <v>6</v>
      </c>
      <c r="JN18">
        <v>7</v>
      </c>
      <c r="JR18">
        <v>8</v>
      </c>
      <c r="JV18">
        <v>9</v>
      </c>
      <c r="JZ18">
        <v>10</v>
      </c>
      <c r="KD18">
        <v>11</v>
      </c>
      <c r="KH18">
        <v>12</v>
      </c>
      <c r="KL18">
        <v>13</v>
      </c>
      <c r="KP18">
        <v>14</v>
      </c>
      <c r="KT18">
        <v>15</v>
      </c>
      <c r="KX18">
        <v>16</v>
      </c>
      <c r="LB18">
        <v>17</v>
      </c>
      <c r="LF18">
        <v>18</v>
      </c>
      <c r="LJ18">
        <v>19</v>
      </c>
      <c r="LN18">
        <v>20</v>
      </c>
      <c r="LR18">
        <v>21</v>
      </c>
      <c r="LV18">
        <v>22</v>
      </c>
      <c r="LZ18">
        <v>23</v>
      </c>
      <c r="MD18">
        <v>24</v>
      </c>
      <c r="MH18">
        <v>25</v>
      </c>
      <c r="ML18">
        <v>26</v>
      </c>
      <c r="MP18">
        <v>27</v>
      </c>
      <c r="MT18">
        <v>28</v>
      </c>
      <c r="MX18">
        <v>29</v>
      </c>
      <c r="NB18">
        <v>30</v>
      </c>
      <c r="NF18">
        <v>31</v>
      </c>
      <c r="NJ18">
        <v>32</v>
      </c>
      <c r="NN18">
        <v>33</v>
      </c>
      <c r="NR18">
        <v>34</v>
      </c>
      <c r="NV18">
        <v>35</v>
      </c>
      <c r="NZ18">
        <v>36</v>
      </c>
      <c r="OD18">
        <v>37</v>
      </c>
      <c r="OH18">
        <v>38</v>
      </c>
      <c r="OL18">
        <v>39</v>
      </c>
      <c r="OP18">
        <v>40</v>
      </c>
      <c r="OT18">
        <v>41</v>
      </c>
      <c r="OX18">
        <v>42</v>
      </c>
      <c r="PB18">
        <v>43</v>
      </c>
      <c r="PF18">
        <v>44</v>
      </c>
      <c r="PJ18">
        <v>45</v>
      </c>
      <c r="PN18">
        <v>46</v>
      </c>
      <c r="PR18">
        <v>47</v>
      </c>
      <c r="PV18">
        <v>48</v>
      </c>
      <c r="PZ18">
        <v>49</v>
      </c>
      <c r="QD18">
        <v>50</v>
      </c>
      <c r="QH18">
        <v>51</v>
      </c>
      <c r="QL18">
        <v>52</v>
      </c>
      <c r="QP18">
        <v>53</v>
      </c>
      <c r="QT18">
        <v>54</v>
      </c>
      <c r="QX18">
        <v>55</v>
      </c>
      <c r="RB18">
        <v>56</v>
      </c>
      <c r="RF18">
        <v>57</v>
      </c>
      <c r="RJ18">
        <v>58</v>
      </c>
      <c r="RN18">
        <v>59</v>
      </c>
      <c r="RR18">
        <v>60</v>
      </c>
      <c r="RV18">
        <v>61</v>
      </c>
      <c r="RZ18">
        <v>62</v>
      </c>
      <c r="SD18">
        <v>63</v>
      </c>
      <c r="SH18">
        <v>64</v>
      </c>
      <c r="SL18">
        <v>1</v>
      </c>
      <c r="SP18">
        <v>2</v>
      </c>
      <c r="ST18">
        <v>3</v>
      </c>
      <c r="SX18">
        <v>4</v>
      </c>
      <c r="TB18">
        <v>5</v>
      </c>
      <c r="TF18">
        <v>6</v>
      </c>
      <c r="TJ18">
        <v>7</v>
      </c>
      <c r="TN18">
        <v>8</v>
      </c>
      <c r="TR18">
        <v>9</v>
      </c>
      <c r="TV18">
        <v>10</v>
      </c>
      <c r="TZ18">
        <v>11</v>
      </c>
      <c r="UD18">
        <v>12</v>
      </c>
      <c r="UH18">
        <v>13</v>
      </c>
      <c r="UL18">
        <v>14</v>
      </c>
      <c r="UP18">
        <v>15</v>
      </c>
      <c r="UT18">
        <v>16</v>
      </c>
      <c r="UX18">
        <v>17</v>
      </c>
      <c r="VB18">
        <v>18</v>
      </c>
      <c r="VF18">
        <v>19</v>
      </c>
      <c r="VJ18">
        <v>20</v>
      </c>
      <c r="VN18">
        <v>21</v>
      </c>
      <c r="VR18">
        <v>22</v>
      </c>
      <c r="VV18">
        <v>23</v>
      </c>
      <c r="VZ18">
        <v>24</v>
      </c>
      <c r="WD18">
        <v>25</v>
      </c>
      <c r="WH18">
        <v>26</v>
      </c>
      <c r="WL18">
        <v>27</v>
      </c>
      <c r="WP18">
        <v>28</v>
      </c>
      <c r="WT18">
        <v>29</v>
      </c>
      <c r="WX18">
        <v>30</v>
      </c>
      <c r="XB18">
        <v>31</v>
      </c>
      <c r="XF18">
        <v>32</v>
      </c>
      <c r="XJ18">
        <v>33</v>
      </c>
      <c r="XN18">
        <v>34</v>
      </c>
      <c r="XR18">
        <v>35</v>
      </c>
      <c r="XV18">
        <v>36</v>
      </c>
      <c r="XZ18">
        <v>37</v>
      </c>
      <c r="YD18">
        <v>38</v>
      </c>
      <c r="YH18">
        <v>39</v>
      </c>
      <c r="YL18">
        <v>40</v>
      </c>
      <c r="YP18">
        <v>41</v>
      </c>
      <c r="YT18">
        <v>42</v>
      </c>
      <c r="YX18">
        <v>43</v>
      </c>
      <c r="ZB18">
        <v>44</v>
      </c>
      <c r="ZF18">
        <v>45</v>
      </c>
      <c r="ZJ18">
        <v>46</v>
      </c>
      <c r="ZN18">
        <v>47</v>
      </c>
      <c r="ZR18">
        <v>48</v>
      </c>
      <c r="ZV18">
        <v>49</v>
      </c>
      <c r="ZZ18">
        <v>50</v>
      </c>
      <c r="AAD18">
        <v>51</v>
      </c>
      <c r="AAH18">
        <v>52</v>
      </c>
      <c r="AAL18">
        <v>53</v>
      </c>
      <c r="AAP18">
        <v>54</v>
      </c>
      <c r="AAT18">
        <v>55</v>
      </c>
      <c r="AAX18">
        <v>56</v>
      </c>
      <c r="ABB18">
        <v>57</v>
      </c>
      <c r="ABF18">
        <v>58</v>
      </c>
      <c r="ABJ18">
        <v>59</v>
      </c>
      <c r="ABN18">
        <v>60</v>
      </c>
      <c r="ABR18">
        <v>61</v>
      </c>
      <c r="ABV18">
        <v>62</v>
      </c>
      <c r="ABZ18">
        <v>63</v>
      </c>
      <c r="ACD18">
        <v>64</v>
      </c>
      <c r="ACH18">
        <v>1</v>
      </c>
      <c r="ACL18">
        <v>2</v>
      </c>
      <c r="ACP18">
        <v>3</v>
      </c>
      <c r="ACT18">
        <v>4</v>
      </c>
      <c r="ACX18">
        <v>5</v>
      </c>
      <c r="ADB18">
        <v>6</v>
      </c>
      <c r="ADF18">
        <v>7</v>
      </c>
      <c r="ADJ18">
        <v>8</v>
      </c>
      <c r="ADN18">
        <v>9</v>
      </c>
      <c r="ADR18">
        <v>10</v>
      </c>
      <c r="ADV18">
        <v>11</v>
      </c>
      <c r="ADZ18">
        <v>12</v>
      </c>
      <c r="AED18">
        <v>13</v>
      </c>
      <c r="AEH18">
        <v>14</v>
      </c>
      <c r="AEL18">
        <v>15</v>
      </c>
      <c r="AEP18">
        <v>16</v>
      </c>
      <c r="AET18">
        <v>17</v>
      </c>
      <c r="AEX18">
        <v>18</v>
      </c>
      <c r="AFB18">
        <v>19</v>
      </c>
      <c r="AFF18">
        <v>20</v>
      </c>
      <c r="AFJ18">
        <v>21</v>
      </c>
      <c r="AFN18">
        <v>22</v>
      </c>
      <c r="AFR18">
        <v>23</v>
      </c>
      <c r="AFV18">
        <v>24</v>
      </c>
      <c r="AFZ18">
        <v>25</v>
      </c>
      <c r="AGD18">
        <v>26</v>
      </c>
      <c r="AGH18">
        <v>27</v>
      </c>
      <c r="AGL18">
        <v>28</v>
      </c>
      <c r="AGP18">
        <v>29</v>
      </c>
      <c r="AGT18">
        <v>30</v>
      </c>
      <c r="AGX18">
        <v>31</v>
      </c>
      <c r="AHB18">
        <v>32</v>
      </c>
      <c r="AHF18">
        <v>33</v>
      </c>
      <c r="AHJ18">
        <v>34</v>
      </c>
      <c r="AHN18">
        <v>35</v>
      </c>
      <c r="AHR18">
        <v>36</v>
      </c>
      <c r="AHV18">
        <v>37</v>
      </c>
      <c r="AHZ18">
        <v>38</v>
      </c>
      <c r="AID18">
        <v>39</v>
      </c>
      <c r="AIH18">
        <v>40</v>
      </c>
      <c r="AIL18">
        <v>41</v>
      </c>
      <c r="AIP18">
        <v>42</v>
      </c>
      <c r="AIT18">
        <v>43</v>
      </c>
      <c r="AIX18">
        <v>44</v>
      </c>
      <c r="AJB18">
        <v>45</v>
      </c>
      <c r="AJF18">
        <v>46</v>
      </c>
      <c r="AJJ18">
        <v>47</v>
      </c>
      <c r="AJN18">
        <v>48</v>
      </c>
      <c r="AJR18">
        <v>49</v>
      </c>
      <c r="AJV18">
        <v>50</v>
      </c>
      <c r="AJZ18">
        <v>51</v>
      </c>
      <c r="AKD18">
        <v>52</v>
      </c>
      <c r="AKH18">
        <v>53</v>
      </c>
      <c r="AKL18">
        <v>54</v>
      </c>
      <c r="AKP18">
        <v>55</v>
      </c>
      <c r="AKT18">
        <v>56</v>
      </c>
      <c r="AKX18">
        <v>57</v>
      </c>
      <c r="ALB18">
        <v>58</v>
      </c>
      <c r="ALF18">
        <v>59</v>
      </c>
      <c r="ALJ18">
        <v>60</v>
      </c>
      <c r="ALN18">
        <v>61</v>
      </c>
      <c r="ALR18">
        <v>62</v>
      </c>
      <c r="ALV18">
        <v>63</v>
      </c>
      <c r="ALZ18">
        <v>64</v>
      </c>
      <c r="AMD18">
        <v>1</v>
      </c>
      <c r="AMH18">
        <v>2</v>
      </c>
      <c r="AML18">
        <v>3</v>
      </c>
      <c r="AMP18">
        <v>4</v>
      </c>
      <c r="AMT18">
        <v>5</v>
      </c>
      <c r="AMX18">
        <v>6</v>
      </c>
      <c r="ANB18">
        <v>7</v>
      </c>
      <c r="ANF18">
        <v>8</v>
      </c>
      <c r="ANJ18">
        <v>9</v>
      </c>
      <c r="ANN18">
        <v>10</v>
      </c>
      <c r="ANR18">
        <v>11</v>
      </c>
      <c r="ANV18">
        <v>12</v>
      </c>
      <c r="ANZ18">
        <v>13</v>
      </c>
      <c r="AOD18">
        <v>14</v>
      </c>
      <c r="AOH18">
        <v>15</v>
      </c>
      <c r="AOL18">
        <v>16</v>
      </c>
      <c r="AOP18">
        <v>17</v>
      </c>
      <c r="AOT18">
        <v>18</v>
      </c>
      <c r="AOX18">
        <v>19</v>
      </c>
      <c r="APB18">
        <v>20</v>
      </c>
      <c r="APF18">
        <v>21</v>
      </c>
      <c r="APJ18">
        <v>22</v>
      </c>
      <c r="APN18">
        <v>23</v>
      </c>
      <c r="APR18">
        <v>24</v>
      </c>
      <c r="APV18">
        <v>25</v>
      </c>
      <c r="APZ18">
        <v>26</v>
      </c>
      <c r="AQD18">
        <v>27</v>
      </c>
      <c r="AQH18">
        <v>28</v>
      </c>
      <c r="AQL18">
        <v>29</v>
      </c>
      <c r="AQP18">
        <v>30</v>
      </c>
      <c r="AQT18">
        <v>31</v>
      </c>
      <c r="AQX18">
        <v>32</v>
      </c>
      <c r="ARB18">
        <v>33</v>
      </c>
      <c r="ARF18">
        <v>34</v>
      </c>
      <c r="ARJ18">
        <v>35</v>
      </c>
      <c r="ARN18">
        <v>36</v>
      </c>
      <c r="ARR18">
        <v>37</v>
      </c>
      <c r="ARV18">
        <v>38</v>
      </c>
      <c r="ARZ18">
        <v>39</v>
      </c>
      <c r="ASD18">
        <v>40</v>
      </c>
      <c r="ASH18">
        <v>41</v>
      </c>
      <c r="ASL18">
        <v>42</v>
      </c>
      <c r="ASP18">
        <v>43</v>
      </c>
      <c r="AST18">
        <v>44</v>
      </c>
      <c r="ASX18">
        <v>45</v>
      </c>
      <c r="ATB18">
        <v>46</v>
      </c>
      <c r="ATF18">
        <v>47</v>
      </c>
      <c r="ATJ18">
        <v>48</v>
      </c>
      <c r="ATN18">
        <v>49</v>
      </c>
      <c r="ATR18">
        <v>50</v>
      </c>
      <c r="ATV18">
        <v>51</v>
      </c>
      <c r="ATZ18">
        <v>52</v>
      </c>
      <c r="AUD18">
        <v>53</v>
      </c>
      <c r="AUH18">
        <v>54</v>
      </c>
      <c r="AUL18">
        <v>55</v>
      </c>
      <c r="AUP18">
        <v>56</v>
      </c>
      <c r="AUT18">
        <v>57</v>
      </c>
      <c r="AUX18">
        <v>58</v>
      </c>
      <c r="AVB18">
        <v>59</v>
      </c>
      <c r="AVF18">
        <v>60</v>
      </c>
      <c r="AVJ18">
        <v>61</v>
      </c>
      <c r="AVN18">
        <v>62</v>
      </c>
      <c r="AVR18">
        <v>63</v>
      </c>
      <c r="AVV18">
        <v>64</v>
      </c>
      <c r="AVZ18">
        <v>1</v>
      </c>
      <c r="AWD18">
        <v>2</v>
      </c>
      <c r="AWH18">
        <v>3</v>
      </c>
      <c r="AWL18">
        <v>4</v>
      </c>
      <c r="AWP18">
        <v>5</v>
      </c>
      <c r="AWT18">
        <v>6</v>
      </c>
      <c r="AWX18">
        <v>7</v>
      </c>
      <c r="AXB18">
        <v>8</v>
      </c>
      <c r="AXF18">
        <v>9</v>
      </c>
      <c r="AXJ18">
        <v>10</v>
      </c>
      <c r="AXN18">
        <v>11</v>
      </c>
      <c r="AXR18">
        <v>12</v>
      </c>
      <c r="AXV18">
        <v>1</v>
      </c>
      <c r="AXZ18">
        <v>2</v>
      </c>
      <c r="AYD18">
        <v>3</v>
      </c>
      <c r="AYH18">
        <v>4</v>
      </c>
      <c r="AYL18">
        <v>5</v>
      </c>
      <c r="AYP18">
        <v>6</v>
      </c>
      <c r="AYT18">
        <v>7</v>
      </c>
      <c r="AYX18">
        <v>8</v>
      </c>
      <c r="AZB18">
        <v>9</v>
      </c>
      <c r="AZF18">
        <v>10</v>
      </c>
      <c r="AZJ18">
        <v>11</v>
      </c>
      <c r="AZN18">
        <v>12</v>
      </c>
      <c r="AZR18">
        <v>1</v>
      </c>
      <c r="AZV18">
        <v>2</v>
      </c>
      <c r="AZZ18">
        <v>3</v>
      </c>
      <c r="BAD18">
        <v>4</v>
      </c>
      <c r="BAH18">
        <v>5</v>
      </c>
      <c r="BAL18">
        <v>6</v>
      </c>
      <c r="BAP18">
        <v>7</v>
      </c>
      <c r="BAT18">
        <v>8</v>
      </c>
      <c r="BAX18">
        <v>9</v>
      </c>
      <c r="BBB18">
        <v>10</v>
      </c>
      <c r="BBF18">
        <v>11</v>
      </c>
      <c r="BBJ18">
        <v>12</v>
      </c>
      <c r="BBN18">
        <v>1</v>
      </c>
      <c r="BBR18">
        <v>2</v>
      </c>
      <c r="BBV18">
        <v>3</v>
      </c>
      <c r="BBZ18">
        <v>4</v>
      </c>
      <c r="BCD18">
        <v>5</v>
      </c>
      <c r="BCH18">
        <v>6</v>
      </c>
      <c r="BCL18">
        <v>7</v>
      </c>
      <c r="BCP18">
        <v>8</v>
      </c>
      <c r="BCT18">
        <v>9</v>
      </c>
      <c r="BCX18">
        <v>10</v>
      </c>
      <c r="BDB18">
        <v>11</v>
      </c>
      <c r="BDF18">
        <v>12</v>
      </c>
      <c r="BDJ18">
        <v>1</v>
      </c>
      <c r="BDN18">
        <v>2</v>
      </c>
      <c r="BDR18">
        <v>3</v>
      </c>
      <c r="BDV18">
        <v>4</v>
      </c>
      <c r="BDZ18">
        <v>5</v>
      </c>
      <c r="BED18">
        <v>6</v>
      </c>
      <c r="BEH18">
        <v>7</v>
      </c>
      <c r="BEL18">
        <v>8</v>
      </c>
      <c r="BEP18">
        <v>9</v>
      </c>
      <c r="BET18">
        <v>10</v>
      </c>
      <c r="BEX18">
        <v>11</v>
      </c>
      <c r="BFB18">
        <v>12</v>
      </c>
    </row>
    <row r="19" spans="1:1513" x14ac:dyDescent="0.25">
      <c r="B19">
        <v>2</v>
      </c>
      <c r="F19">
        <v>3</v>
      </c>
      <c r="J19">
        <v>4</v>
      </c>
      <c r="N19">
        <v>5</v>
      </c>
      <c r="R19">
        <v>6</v>
      </c>
      <c r="V19">
        <v>7</v>
      </c>
      <c r="Z19">
        <v>8</v>
      </c>
      <c r="AD19">
        <v>9</v>
      </c>
      <c r="AH19">
        <v>10</v>
      </c>
      <c r="AL19">
        <v>11</v>
      </c>
      <c r="AP19">
        <v>12</v>
      </c>
      <c r="AT19">
        <v>13</v>
      </c>
      <c r="AX19">
        <v>14</v>
      </c>
      <c r="BB19">
        <v>15</v>
      </c>
      <c r="BF19">
        <v>16</v>
      </c>
      <c r="BJ19">
        <v>17</v>
      </c>
      <c r="BN19">
        <v>18</v>
      </c>
      <c r="BR19">
        <v>19</v>
      </c>
      <c r="BV19">
        <v>20</v>
      </c>
      <c r="BZ19">
        <v>21</v>
      </c>
      <c r="CD19">
        <v>22</v>
      </c>
      <c r="CH19">
        <v>23</v>
      </c>
      <c r="CL19">
        <v>24</v>
      </c>
      <c r="CP19">
        <v>25</v>
      </c>
      <c r="CT19">
        <v>26</v>
      </c>
      <c r="CX19">
        <v>27</v>
      </c>
      <c r="DB19">
        <v>28</v>
      </c>
      <c r="DF19">
        <v>29</v>
      </c>
      <c r="DJ19">
        <v>30</v>
      </c>
      <c r="DN19">
        <v>31</v>
      </c>
      <c r="DR19">
        <v>32</v>
      </c>
      <c r="DV19">
        <v>33</v>
      </c>
      <c r="DZ19">
        <v>34</v>
      </c>
      <c r="ED19">
        <v>35</v>
      </c>
      <c r="EH19">
        <v>36</v>
      </c>
      <c r="EL19">
        <v>37</v>
      </c>
      <c r="EP19">
        <v>38</v>
      </c>
      <c r="ET19">
        <v>39</v>
      </c>
      <c r="EX19">
        <v>40</v>
      </c>
      <c r="FB19">
        <v>41</v>
      </c>
      <c r="FF19">
        <v>42</v>
      </c>
      <c r="FJ19">
        <v>43</v>
      </c>
      <c r="FN19">
        <v>44</v>
      </c>
      <c r="FR19">
        <v>45</v>
      </c>
      <c r="FV19">
        <v>46</v>
      </c>
      <c r="FZ19">
        <v>47</v>
      </c>
      <c r="GD19">
        <v>48</v>
      </c>
      <c r="GH19">
        <v>49</v>
      </c>
      <c r="GL19">
        <v>50</v>
      </c>
      <c r="GP19">
        <v>51</v>
      </c>
      <c r="GT19">
        <v>52</v>
      </c>
      <c r="GX19">
        <v>53</v>
      </c>
      <c r="HB19">
        <v>54</v>
      </c>
      <c r="HF19">
        <v>55</v>
      </c>
      <c r="HJ19">
        <v>56</v>
      </c>
      <c r="HN19">
        <v>57</v>
      </c>
      <c r="HR19">
        <v>58</v>
      </c>
      <c r="HV19">
        <v>59</v>
      </c>
      <c r="HZ19">
        <v>60</v>
      </c>
      <c r="ID19">
        <v>61</v>
      </c>
      <c r="IH19">
        <v>62</v>
      </c>
      <c r="IL19">
        <v>63</v>
      </c>
      <c r="IP19">
        <v>64</v>
      </c>
      <c r="IT19">
        <v>2</v>
      </c>
      <c r="IX19">
        <v>3</v>
      </c>
      <c r="JB19">
        <v>4</v>
      </c>
      <c r="JF19">
        <v>5</v>
      </c>
      <c r="JJ19">
        <v>6</v>
      </c>
      <c r="JN19">
        <v>7</v>
      </c>
      <c r="JR19">
        <v>8</v>
      </c>
      <c r="JV19">
        <v>9</v>
      </c>
      <c r="JZ19">
        <v>10</v>
      </c>
      <c r="KD19">
        <v>11</v>
      </c>
      <c r="KH19">
        <v>12</v>
      </c>
      <c r="KL19">
        <v>13</v>
      </c>
      <c r="KP19">
        <v>14</v>
      </c>
      <c r="KT19">
        <v>15</v>
      </c>
      <c r="KX19">
        <v>16</v>
      </c>
      <c r="LB19">
        <v>17</v>
      </c>
      <c r="LF19">
        <v>18</v>
      </c>
      <c r="LJ19">
        <v>19</v>
      </c>
      <c r="LN19">
        <v>20</v>
      </c>
      <c r="LR19">
        <v>21</v>
      </c>
      <c r="LV19">
        <v>22</v>
      </c>
      <c r="LZ19">
        <v>23</v>
      </c>
      <c r="MD19">
        <v>24</v>
      </c>
      <c r="MH19">
        <v>25</v>
      </c>
      <c r="ML19">
        <v>26</v>
      </c>
      <c r="MP19">
        <v>27</v>
      </c>
      <c r="MT19">
        <v>28</v>
      </c>
      <c r="MX19">
        <v>29</v>
      </c>
      <c r="NB19">
        <v>30</v>
      </c>
      <c r="NF19">
        <v>31</v>
      </c>
      <c r="NJ19">
        <v>32</v>
      </c>
      <c r="NN19">
        <v>33</v>
      </c>
      <c r="NR19">
        <v>34</v>
      </c>
      <c r="NV19">
        <v>35</v>
      </c>
      <c r="NZ19">
        <v>36</v>
      </c>
      <c r="OD19">
        <v>37</v>
      </c>
      <c r="OH19">
        <v>38</v>
      </c>
      <c r="OL19">
        <v>39</v>
      </c>
      <c r="OP19">
        <v>40</v>
      </c>
      <c r="OT19">
        <v>41</v>
      </c>
      <c r="OX19">
        <v>42</v>
      </c>
      <c r="PB19">
        <v>43</v>
      </c>
      <c r="PF19">
        <v>44</v>
      </c>
      <c r="PJ19">
        <v>45</v>
      </c>
      <c r="PN19">
        <v>46</v>
      </c>
      <c r="PR19">
        <v>47</v>
      </c>
      <c r="PV19">
        <v>48</v>
      </c>
      <c r="PZ19">
        <v>49</v>
      </c>
      <c r="QD19">
        <v>50</v>
      </c>
      <c r="QH19">
        <v>51</v>
      </c>
      <c r="QL19">
        <v>52</v>
      </c>
      <c r="QP19">
        <v>53</v>
      </c>
      <c r="QT19">
        <v>54</v>
      </c>
      <c r="QX19">
        <v>55</v>
      </c>
      <c r="RB19">
        <v>56</v>
      </c>
      <c r="RF19">
        <v>57</v>
      </c>
      <c r="RJ19">
        <v>58</v>
      </c>
      <c r="RN19">
        <v>59</v>
      </c>
      <c r="RR19">
        <v>60</v>
      </c>
      <c r="RV19">
        <v>61</v>
      </c>
      <c r="RZ19">
        <v>62</v>
      </c>
      <c r="SD19">
        <v>63</v>
      </c>
      <c r="SH19">
        <v>64</v>
      </c>
      <c r="SL19">
        <v>1</v>
      </c>
      <c r="SP19">
        <v>2</v>
      </c>
      <c r="ST19">
        <v>3</v>
      </c>
      <c r="SX19">
        <v>4</v>
      </c>
      <c r="TB19">
        <v>5</v>
      </c>
      <c r="TF19">
        <v>6</v>
      </c>
      <c r="TJ19">
        <v>7</v>
      </c>
      <c r="TN19">
        <v>8</v>
      </c>
      <c r="TR19">
        <v>9</v>
      </c>
      <c r="TV19">
        <v>10</v>
      </c>
      <c r="TZ19">
        <v>11</v>
      </c>
      <c r="UD19">
        <v>12</v>
      </c>
      <c r="UH19">
        <v>13</v>
      </c>
      <c r="UL19">
        <v>14</v>
      </c>
      <c r="UP19">
        <v>15</v>
      </c>
      <c r="UT19">
        <v>16</v>
      </c>
      <c r="UX19">
        <v>17</v>
      </c>
      <c r="VB19">
        <v>18</v>
      </c>
      <c r="VF19">
        <v>19</v>
      </c>
      <c r="VJ19">
        <v>20</v>
      </c>
      <c r="VN19">
        <v>21</v>
      </c>
      <c r="VR19">
        <v>22</v>
      </c>
      <c r="VV19">
        <v>23</v>
      </c>
      <c r="VZ19">
        <v>24</v>
      </c>
      <c r="WD19">
        <v>25</v>
      </c>
      <c r="WH19">
        <v>26</v>
      </c>
      <c r="WL19">
        <v>27</v>
      </c>
      <c r="WP19">
        <v>28</v>
      </c>
      <c r="WT19">
        <v>29</v>
      </c>
      <c r="WX19">
        <v>30</v>
      </c>
      <c r="XB19">
        <v>31</v>
      </c>
      <c r="XF19">
        <v>32</v>
      </c>
      <c r="XJ19">
        <v>33</v>
      </c>
      <c r="XN19">
        <v>34</v>
      </c>
      <c r="XR19">
        <v>35</v>
      </c>
      <c r="XV19">
        <v>36</v>
      </c>
      <c r="XZ19">
        <v>37</v>
      </c>
      <c r="YD19">
        <v>38</v>
      </c>
      <c r="YH19">
        <v>39</v>
      </c>
      <c r="YL19">
        <v>40</v>
      </c>
      <c r="YP19">
        <v>41</v>
      </c>
      <c r="YT19">
        <v>42</v>
      </c>
      <c r="YX19">
        <v>43</v>
      </c>
      <c r="ZB19">
        <v>44</v>
      </c>
      <c r="ZF19">
        <v>45</v>
      </c>
      <c r="ZJ19">
        <v>46</v>
      </c>
      <c r="ZN19">
        <v>47</v>
      </c>
      <c r="ZR19">
        <v>48</v>
      </c>
      <c r="ZV19">
        <v>49</v>
      </c>
      <c r="ZZ19">
        <v>50</v>
      </c>
      <c r="AAD19">
        <v>51</v>
      </c>
      <c r="AAH19">
        <v>52</v>
      </c>
      <c r="AAL19">
        <v>53</v>
      </c>
      <c r="AAP19">
        <v>54</v>
      </c>
      <c r="AAT19">
        <v>55</v>
      </c>
      <c r="AAX19">
        <v>56</v>
      </c>
      <c r="ABB19">
        <v>57</v>
      </c>
      <c r="ABF19">
        <v>58</v>
      </c>
      <c r="ABJ19">
        <v>59</v>
      </c>
      <c r="ABN19">
        <v>60</v>
      </c>
      <c r="ABR19">
        <v>61</v>
      </c>
      <c r="ABV19">
        <v>62</v>
      </c>
      <c r="ABZ19">
        <v>63</v>
      </c>
      <c r="ACD19">
        <v>64</v>
      </c>
      <c r="ACH19">
        <v>1</v>
      </c>
      <c r="ACL19">
        <v>2</v>
      </c>
      <c r="ACP19">
        <v>3</v>
      </c>
      <c r="ACT19">
        <v>4</v>
      </c>
      <c r="ACX19">
        <v>5</v>
      </c>
      <c r="ADB19">
        <v>6</v>
      </c>
      <c r="ADF19">
        <v>7</v>
      </c>
      <c r="ADJ19">
        <v>8</v>
      </c>
      <c r="ADN19">
        <v>9</v>
      </c>
      <c r="ADR19">
        <v>10</v>
      </c>
      <c r="ADV19">
        <v>11</v>
      </c>
      <c r="ADZ19">
        <v>12</v>
      </c>
      <c r="AED19">
        <v>13</v>
      </c>
      <c r="AEH19">
        <v>14</v>
      </c>
      <c r="AEL19">
        <v>15</v>
      </c>
      <c r="AEP19">
        <v>16</v>
      </c>
      <c r="AET19">
        <v>17</v>
      </c>
      <c r="AEX19">
        <v>18</v>
      </c>
      <c r="AFB19">
        <v>19</v>
      </c>
      <c r="AFF19">
        <v>20</v>
      </c>
      <c r="AFJ19">
        <v>21</v>
      </c>
      <c r="AFN19">
        <v>22</v>
      </c>
      <c r="AFR19">
        <v>23</v>
      </c>
      <c r="AFV19">
        <v>24</v>
      </c>
      <c r="AFZ19">
        <v>25</v>
      </c>
      <c r="AGD19">
        <v>26</v>
      </c>
      <c r="AGH19">
        <v>27</v>
      </c>
      <c r="AGL19">
        <v>28</v>
      </c>
      <c r="AGP19">
        <v>29</v>
      </c>
      <c r="AGT19">
        <v>30</v>
      </c>
      <c r="AGX19">
        <v>31</v>
      </c>
      <c r="AHB19">
        <v>32</v>
      </c>
      <c r="AHF19">
        <v>33</v>
      </c>
      <c r="AHJ19">
        <v>34</v>
      </c>
      <c r="AHN19">
        <v>35</v>
      </c>
      <c r="AHR19">
        <v>36</v>
      </c>
      <c r="AHV19">
        <v>37</v>
      </c>
      <c r="AHZ19">
        <v>38</v>
      </c>
      <c r="AID19">
        <v>39</v>
      </c>
      <c r="AIH19">
        <v>40</v>
      </c>
      <c r="AIL19">
        <v>41</v>
      </c>
      <c r="AIP19">
        <v>42</v>
      </c>
      <c r="AIT19">
        <v>43</v>
      </c>
      <c r="AIX19">
        <v>44</v>
      </c>
      <c r="AJB19">
        <v>45</v>
      </c>
      <c r="AJF19">
        <v>46</v>
      </c>
      <c r="AJJ19">
        <v>47</v>
      </c>
      <c r="AJN19">
        <v>48</v>
      </c>
      <c r="AJR19">
        <v>49</v>
      </c>
      <c r="AJV19">
        <v>50</v>
      </c>
      <c r="AJZ19">
        <v>51</v>
      </c>
      <c r="AKD19">
        <v>52</v>
      </c>
      <c r="AKH19">
        <v>53</v>
      </c>
      <c r="AKL19">
        <v>54</v>
      </c>
      <c r="AKP19">
        <v>55</v>
      </c>
      <c r="AKT19">
        <v>56</v>
      </c>
      <c r="AKX19">
        <v>57</v>
      </c>
      <c r="ALB19">
        <v>58</v>
      </c>
      <c r="ALF19">
        <v>59</v>
      </c>
      <c r="ALJ19">
        <v>60</v>
      </c>
      <c r="ALN19">
        <v>61</v>
      </c>
      <c r="ALR19">
        <v>62</v>
      </c>
      <c r="ALV19">
        <v>63</v>
      </c>
      <c r="ALZ19">
        <v>64</v>
      </c>
      <c r="AMD19">
        <v>1</v>
      </c>
      <c r="AMH19">
        <v>2</v>
      </c>
      <c r="AML19">
        <v>3</v>
      </c>
      <c r="AMP19">
        <v>4</v>
      </c>
      <c r="AMT19">
        <v>5</v>
      </c>
      <c r="AMX19">
        <v>6</v>
      </c>
      <c r="ANB19">
        <v>7</v>
      </c>
      <c r="ANF19">
        <v>8</v>
      </c>
      <c r="ANJ19">
        <v>9</v>
      </c>
      <c r="ANN19">
        <v>10</v>
      </c>
      <c r="ANR19">
        <v>11</v>
      </c>
      <c r="ANV19">
        <v>12</v>
      </c>
      <c r="ANZ19">
        <v>13</v>
      </c>
      <c r="AOD19">
        <v>14</v>
      </c>
      <c r="AOH19">
        <v>15</v>
      </c>
      <c r="AOL19">
        <v>16</v>
      </c>
      <c r="AOP19">
        <v>17</v>
      </c>
      <c r="AOT19">
        <v>18</v>
      </c>
      <c r="AOX19">
        <v>19</v>
      </c>
      <c r="APB19">
        <v>20</v>
      </c>
      <c r="APF19">
        <v>21</v>
      </c>
      <c r="APJ19">
        <v>22</v>
      </c>
      <c r="APN19">
        <v>23</v>
      </c>
      <c r="APR19">
        <v>24</v>
      </c>
      <c r="APV19">
        <v>25</v>
      </c>
      <c r="APZ19">
        <v>26</v>
      </c>
      <c r="AQD19">
        <v>27</v>
      </c>
      <c r="AQH19">
        <v>28</v>
      </c>
      <c r="AQL19">
        <v>29</v>
      </c>
      <c r="AQP19">
        <v>30</v>
      </c>
      <c r="AQT19">
        <v>31</v>
      </c>
      <c r="AQX19">
        <v>32</v>
      </c>
      <c r="ARB19">
        <v>33</v>
      </c>
      <c r="ARF19">
        <v>34</v>
      </c>
      <c r="ARJ19">
        <v>35</v>
      </c>
      <c r="ARN19">
        <v>36</v>
      </c>
      <c r="ARR19">
        <v>37</v>
      </c>
      <c r="ARV19">
        <v>38</v>
      </c>
      <c r="ARZ19">
        <v>39</v>
      </c>
      <c r="ASD19">
        <v>40</v>
      </c>
      <c r="ASH19">
        <v>41</v>
      </c>
      <c r="ASL19">
        <v>42</v>
      </c>
      <c r="ASP19">
        <v>43</v>
      </c>
      <c r="AST19">
        <v>44</v>
      </c>
      <c r="ASX19">
        <v>45</v>
      </c>
      <c r="ATB19">
        <v>46</v>
      </c>
      <c r="ATF19">
        <v>47</v>
      </c>
      <c r="ATJ19">
        <v>48</v>
      </c>
      <c r="ATN19">
        <v>49</v>
      </c>
      <c r="ATR19">
        <v>50</v>
      </c>
      <c r="ATV19">
        <v>51</v>
      </c>
      <c r="ATZ19">
        <v>52</v>
      </c>
      <c r="AUD19">
        <v>53</v>
      </c>
      <c r="AUH19">
        <v>54</v>
      </c>
      <c r="AUL19">
        <v>55</v>
      </c>
      <c r="AUP19">
        <v>56</v>
      </c>
      <c r="AUT19">
        <v>57</v>
      </c>
      <c r="AUX19">
        <v>58</v>
      </c>
      <c r="AVB19">
        <v>59</v>
      </c>
      <c r="AVF19">
        <v>60</v>
      </c>
      <c r="AVJ19">
        <v>61</v>
      </c>
      <c r="AVN19">
        <v>62</v>
      </c>
      <c r="AVR19">
        <v>63</v>
      </c>
      <c r="AVV19">
        <v>64</v>
      </c>
      <c r="AVZ19">
        <v>1</v>
      </c>
      <c r="AWD19">
        <v>2</v>
      </c>
      <c r="AWH19">
        <v>3</v>
      </c>
      <c r="AWL19">
        <v>4</v>
      </c>
      <c r="AWP19">
        <v>5</v>
      </c>
      <c r="AWT19">
        <v>6</v>
      </c>
      <c r="AWX19">
        <v>7</v>
      </c>
      <c r="AXB19">
        <v>8</v>
      </c>
      <c r="AXF19">
        <v>9</v>
      </c>
      <c r="AXJ19">
        <v>10</v>
      </c>
      <c r="AXN19">
        <v>11</v>
      </c>
      <c r="AXR19">
        <v>12</v>
      </c>
      <c r="AXV19">
        <v>1</v>
      </c>
      <c r="AXZ19">
        <v>2</v>
      </c>
      <c r="AYD19">
        <v>3</v>
      </c>
      <c r="AYH19">
        <v>4</v>
      </c>
      <c r="AYL19">
        <v>5</v>
      </c>
      <c r="AYP19">
        <v>6</v>
      </c>
      <c r="AYT19">
        <v>7</v>
      </c>
      <c r="AYX19">
        <v>8</v>
      </c>
      <c r="AZB19">
        <v>9</v>
      </c>
      <c r="AZF19">
        <v>10</v>
      </c>
      <c r="AZJ19">
        <v>11</v>
      </c>
      <c r="AZN19">
        <v>12</v>
      </c>
      <c r="AZR19">
        <v>1</v>
      </c>
      <c r="AZV19">
        <v>2</v>
      </c>
      <c r="AZZ19">
        <v>3</v>
      </c>
      <c r="BAD19">
        <v>4</v>
      </c>
      <c r="BAH19">
        <v>5</v>
      </c>
      <c r="BAL19">
        <v>6</v>
      </c>
      <c r="BAP19">
        <v>7</v>
      </c>
      <c r="BAT19">
        <v>8</v>
      </c>
      <c r="BAX19">
        <v>9</v>
      </c>
      <c r="BBB19">
        <v>10</v>
      </c>
      <c r="BBF19">
        <v>11</v>
      </c>
      <c r="BBJ19">
        <v>12</v>
      </c>
      <c r="BBN19">
        <v>1</v>
      </c>
      <c r="BBR19">
        <v>2</v>
      </c>
      <c r="BBV19">
        <v>3</v>
      </c>
      <c r="BBZ19">
        <v>4</v>
      </c>
      <c r="BCD19">
        <v>5</v>
      </c>
      <c r="BCH19">
        <v>6</v>
      </c>
      <c r="BCL19">
        <v>7</v>
      </c>
      <c r="BCP19">
        <v>8</v>
      </c>
      <c r="BCT19">
        <v>9</v>
      </c>
      <c r="BCX19">
        <v>10</v>
      </c>
      <c r="BDB19">
        <v>11</v>
      </c>
      <c r="BDF19">
        <v>12</v>
      </c>
      <c r="BDJ19">
        <v>1</v>
      </c>
      <c r="BDN19">
        <v>2</v>
      </c>
      <c r="BDR19">
        <v>3</v>
      </c>
      <c r="BDV19">
        <v>4</v>
      </c>
      <c r="BDZ19">
        <v>5</v>
      </c>
      <c r="BED19">
        <v>6</v>
      </c>
      <c r="BEH19">
        <v>7</v>
      </c>
      <c r="BEL19">
        <v>8</v>
      </c>
      <c r="BEP19">
        <v>9</v>
      </c>
      <c r="BET19">
        <v>10</v>
      </c>
      <c r="BEX19">
        <v>11</v>
      </c>
      <c r="BFB19">
        <v>12</v>
      </c>
    </row>
    <row r="20" spans="1:1513" x14ac:dyDescent="0.25">
      <c r="A20" s="3" t="s">
        <v>1</v>
      </c>
      <c r="B20" t="s">
        <v>30</v>
      </c>
      <c r="C20" t="s">
        <v>27</v>
      </c>
      <c r="D20" t="s">
        <v>28</v>
      </c>
      <c r="E20" t="s">
        <v>29</v>
      </c>
      <c r="F20" t="s">
        <v>30</v>
      </c>
      <c r="G20" t="s">
        <v>27</v>
      </c>
      <c r="H20" t="s">
        <v>28</v>
      </c>
      <c r="I20" t="s">
        <v>29</v>
      </c>
      <c r="J20" t="s">
        <v>30</v>
      </c>
      <c r="K20" t="s">
        <v>27</v>
      </c>
      <c r="L20" t="s">
        <v>28</v>
      </c>
      <c r="M20" t="s">
        <v>29</v>
      </c>
      <c r="N20" t="s">
        <v>30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 t="s">
        <v>28</v>
      </c>
      <c r="U20" t="s">
        <v>29</v>
      </c>
      <c r="V20" t="s">
        <v>30</v>
      </c>
      <c r="W20" t="s">
        <v>27</v>
      </c>
      <c r="X20" t="s">
        <v>28</v>
      </c>
      <c r="Y20" t="s">
        <v>29</v>
      </c>
      <c r="Z20" t="s">
        <v>30</v>
      </c>
      <c r="AA20" t="s">
        <v>27</v>
      </c>
      <c r="AB20" t="s">
        <v>28</v>
      </c>
      <c r="AC20" t="s">
        <v>29</v>
      </c>
      <c r="AD20" t="s">
        <v>30</v>
      </c>
      <c r="AE20" t="s">
        <v>27</v>
      </c>
      <c r="AF20" t="s">
        <v>28</v>
      </c>
      <c r="AG20" t="s">
        <v>29</v>
      </c>
      <c r="AH20" t="s">
        <v>30</v>
      </c>
      <c r="AI20" t="s">
        <v>27</v>
      </c>
      <c r="AJ20" t="s">
        <v>28</v>
      </c>
      <c r="AK20" t="s">
        <v>29</v>
      </c>
      <c r="AL20" t="s">
        <v>30</v>
      </c>
      <c r="AM20" t="s">
        <v>27</v>
      </c>
      <c r="AN20" t="s">
        <v>28</v>
      </c>
      <c r="AO20" t="s">
        <v>29</v>
      </c>
      <c r="AP20" t="s">
        <v>30</v>
      </c>
      <c r="AQ20" t="s">
        <v>27</v>
      </c>
      <c r="AR20" t="s">
        <v>28</v>
      </c>
      <c r="AS20" t="s">
        <v>29</v>
      </c>
      <c r="AT20" t="s">
        <v>30</v>
      </c>
      <c r="AU20" t="s">
        <v>27</v>
      </c>
      <c r="AV20" t="s">
        <v>28</v>
      </c>
      <c r="AW20" t="s">
        <v>29</v>
      </c>
      <c r="AX20" t="s">
        <v>30</v>
      </c>
      <c r="AY20" t="s">
        <v>27</v>
      </c>
      <c r="AZ20" t="s">
        <v>28</v>
      </c>
      <c r="BA20" t="s">
        <v>29</v>
      </c>
      <c r="BB20" t="s">
        <v>30</v>
      </c>
      <c r="BC20" t="s">
        <v>27</v>
      </c>
      <c r="BD20" t="s">
        <v>28</v>
      </c>
      <c r="BE20" t="s">
        <v>29</v>
      </c>
      <c r="BF20" t="s">
        <v>30</v>
      </c>
      <c r="BG20" t="s">
        <v>27</v>
      </c>
      <c r="BH20" t="s">
        <v>28</v>
      </c>
      <c r="BI20" t="s">
        <v>29</v>
      </c>
      <c r="BJ20" t="s">
        <v>30</v>
      </c>
      <c r="BK20" t="s">
        <v>27</v>
      </c>
      <c r="BL20" t="s">
        <v>28</v>
      </c>
      <c r="BM20" t="s">
        <v>29</v>
      </c>
      <c r="BN20" t="s">
        <v>30</v>
      </c>
      <c r="BO20" t="s">
        <v>27</v>
      </c>
      <c r="BP20" t="s">
        <v>28</v>
      </c>
      <c r="BQ20" t="s">
        <v>29</v>
      </c>
      <c r="BR20" t="s">
        <v>30</v>
      </c>
      <c r="BS20" t="s">
        <v>27</v>
      </c>
      <c r="BT20" t="s">
        <v>28</v>
      </c>
      <c r="BU20" t="s">
        <v>29</v>
      </c>
      <c r="BV20" t="s">
        <v>30</v>
      </c>
      <c r="BW20" t="s">
        <v>27</v>
      </c>
      <c r="BX20" t="s">
        <v>28</v>
      </c>
      <c r="BY20" t="s">
        <v>29</v>
      </c>
      <c r="BZ20" t="s">
        <v>30</v>
      </c>
      <c r="CA20" t="s">
        <v>27</v>
      </c>
      <c r="CB20" t="s">
        <v>28</v>
      </c>
      <c r="CC20" t="s">
        <v>29</v>
      </c>
      <c r="CD20" t="s">
        <v>30</v>
      </c>
      <c r="CE20" t="s">
        <v>27</v>
      </c>
      <c r="CF20" t="s">
        <v>28</v>
      </c>
      <c r="CG20" t="s">
        <v>29</v>
      </c>
      <c r="CH20" t="s">
        <v>30</v>
      </c>
      <c r="CI20" t="s">
        <v>27</v>
      </c>
      <c r="CJ20" t="s">
        <v>28</v>
      </c>
      <c r="CK20" t="s">
        <v>29</v>
      </c>
      <c r="CL20" t="s">
        <v>30</v>
      </c>
      <c r="CM20" t="s">
        <v>27</v>
      </c>
      <c r="CN20" t="s">
        <v>28</v>
      </c>
      <c r="CO20" t="s">
        <v>29</v>
      </c>
      <c r="CP20" t="s">
        <v>30</v>
      </c>
      <c r="CQ20" t="s">
        <v>27</v>
      </c>
      <c r="CR20" t="s">
        <v>28</v>
      </c>
      <c r="CS20" t="s">
        <v>29</v>
      </c>
      <c r="CT20" t="s">
        <v>30</v>
      </c>
      <c r="CU20" t="s">
        <v>27</v>
      </c>
      <c r="CV20" t="s">
        <v>28</v>
      </c>
      <c r="CW20" t="s">
        <v>29</v>
      </c>
      <c r="CX20" t="s">
        <v>30</v>
      </c>
      <c r="CY20" t="s">
        <v>27</v>
      </c>
      <c r="CZ20" t="s">
        <v>28</v>
      </c>
      <c r="DA20" t="s">
        <v>29</v>
      </c>
      <c r="DB20" t="s">
        <v>30</v>
      </c>
      <c r="DC20" t="s">
        <v>27</v>
      </c>
      <c r="DD20" t="s">
        <v>28</v>
      </c>
      <c r="DE20" t="s">
        <v>29</v>
      </c>
      <c r="DF20" t="s">
        <v>30</v>
      </c>
      <c r="DG20" t="s">
        <v>27</v>
      </c>
      <c r="DH20" t="s">
        <v>28</v>
      </c>
      <c r="DI20" t="s">
        <v>29</v>
      </c>
      <c r="DJ20" t="s">
        <v>30</v>
      </c>
      <c r="DK20" t="s">
        <v>27</v>
      </c>
      <c r="DL20" t="s">
        <v>28</v>
      </c>
      <c r="DM20" t="s">
        <v>29</v>
      </c>
      <c r="DN20" t="s">
        <v>30</v>
      </c>
      <c r="DO20" t="s">
        <v>27</v>
      </c>
      <c r="DP20" t="s">
        <v>28</v>
      </c>
      <c r="DQ20" t="s">
        <v>29</v>
      </c>
      <c r="DR20" t="s">
        <v>30</v>
      </c>
      <c r="DS20" t="s">
        <v>27</v>
      </c>
      <c r="DT20" t="s">
        <v>28</v>
      </c>
      <c r="DU20" t="s">
        <v>29</v>
      </c>
      <c r="DV20" t="s">
        <v>30</v>
      </c>
      <c r="DW20" t="s">
        <v>27</v>
      </c>
      <c r="DX20" t="s">
        <v>28</v>
      </c>
      <c r="DY20" t="s">
        <v>29</v>
      </c>
      <c r="DZ20" t="s">
        <v>30</v>
      </c>
      <c r="EA20" t="s">
        <v>27</v>
      </c>
      <c r="EB20" t="s">
        <v>28</v>
      </c>
      <c r="EC20" t="s">
        <v>29</v>
      </c>
      <c r="ED20" t="s">
        <v>30</v>
      </c>
      <c r="EE20" t="s">
        <v>27</v>
      </c>
      <c r="EF20" t="s">
        <v>28</v>
      </c>
      <c r="EG20" t="s">
        <v>29</v>
      </c>
      <c r="EH20" t="s">
        <v>30</v>
      </c>
      <c r="EI20" t="s">
        <v>27</v>
      </c>
      <c r="EJ20" t="s">
        <v>28</v>
      </c>
      <c r="EK20" t="s">
        <v>29</v>
      </c>
      <c r="EL20" t="s">
        <v>30</v>
      </c>
      <c r="EM20" t="s">
        <v>27</v>
      </c>
      <c r="EN20" t="s">
        <v>28</v>
      </c>
      <c r="EO20" t="s">
        <v>29</v>
      </c>
      <c r="EP20" t="s">
        <v>30</v>
      </c>
      <c r="EQ20" t="s">
        <v>27</v>
      </c>
      <c r="ER20" t="s">
        <v>28</v>
      </c>
      <c r="ES20" t="s">
        <v>29</v>
      </c>
      <c r="ET20" t="s">
        <v>30</v>
      </c>
      <c r="EU20" t="s">
        <v>27</v>
      </c>
      <c r="EV20" t="s">
        <v>28</v>
      </c>
      <c r="EW20" t="s">
        <v>29</v>
      </c>
      <c r="EX20" t="s">
        <v>30</v>
      </c>
      <c r="EY20" t="s">
        <v>27</v>
      </c>
      <c r="EZ20" t="s">
        <v>28</v>
      </c>
      <c r="FA20" t="s">
        <v>29</v>
      </c>
      <c r="FB20" t="s">
        <v>30</v>
      </c>
      <c r="FC20" t="s">
        <v>27</v>
      </c>
      <c r="FD20" t="s">
        <v>28</v>
      </c>
      <c r="FE20" t="s">
        <v>29</v>
      </c>
      <c r="FF20" t="s">
        <v>30</v>
      </c>
      <c r="FG20" t="s">
        <v>27</v>
      </c>
      <c r="FH20" t="s">
        <v>28</v>
      </c>
      <c r="FI20" t="s">
        <v>29</v>
      </c>
      <c r="FJ20" t="s">
        <v>30</v>
      </c>
      <c r="FK20" t="s">
        <v>27</v>
      </c>
      <c r="FL20" t="s">
        <v>28</v>
      </c>
      <c r="FM20" t="s">
        <v>29</v>
      </c>
      <c r="FN20" t="s">
        <v>30</v>
      </c>
      <c r="FO20" t="s">
        <v>27</v>
      </c>
      <c r="FP20" t="s">
        <v>28</v>
      </c>
      <c r="FQ20" t="s">
        <v>29</v>
      </c>
      <c r="FR20" t="s">
        <v>30</v>
      </c>
      <c r="FS20" t="s">
        <v>27</v>
      </c>
      <c r="FT20" t="s">
        <v>28</v>
      </c>
      <c r="FU20" t="s">
        <v>29</v>
      </c>
      <c r="FV20" t="s">
        <v>30</v>
      </c>
      <c r="FW20" t="s">
        <v>27</v>
      </c>
      <c r="FX20" t="s">
        <v>28</v>
      </c>
      <c r="FY20" t="s">
        <v>29</v>
      </c>
      <c r="FZ20" t="s">
        <v>30</v>
      </c>
      <c r="GA20" t="s">
        <v>27</v>
      </c>
      <c r="GB20" t="s">
        <v>28</v>
      </c>
      <c r="GC20" t="s">
        <v>29</v>
      </c>
      <c r="GD20" t="s">
        <v>30</v>
      </c>
      <c r="GE20" t="s">
        <v>27</v>
      </c>
      <c r="GF20" t="s">
        <v>28</v>
      </c>
      <c r="GG20" t="s">
        <v>29</v>
      </c>
      <c r="GH20" t="s">
        <v>30</v>
      </c>
      <c r="GI20" t="s">
        <v>27</v>
      </c>
      <c r="GJ20" t="s">
        <v>28</v>
      </c>
      <c r="GK20" t="s">
        <v>29</v>
      </c>
      <c r="GL20" t="s">
        <v>30</v>
      </c>
      <c r="GM20" t="s">
        <v>27</v>
      </c>
      <c r="GN20" t="s">
        <v>28</v>
      </c>
      <c r="GO20" t="s">
        <v>29</v>
      </c>
      <c r="GP20" t="s">
        <v>30</v>
      </c>
      <c r="GQ20" t="s">
        <v>27</v>
      </c>
      <c r="GR20" t="s">
        <v>28</v>
      </c>
      <c r="GS20" t="s">
        <v>29</v>
      </c>
      <c r="GT20" t="s">
        <v>30</v>
      </c>
      <c r="GU20" t="s">
        <v>27</v>
      </c>
      <c r="GV20" t="s">
        <v>28</v>
      </c>
      <c r="GW20" t="s">
        <v>29</v>
      </c>
      <c r="GX20" t="s">
        <v>30</v>
      </c>
      <c r="GY20" t="s">
        <v>27</v>
      </c>
      <c r="GZ20" t="s">
        <v>28</v>
      </c>
      <c r="HA20" t="s">
        <v>29</v>
      </c>
      <c r="HB20" t="s">
        <v>30</v>
      </c>
      <c r="HC20" t="s">
        <v>27</v>
      </c>
      <c r="HD20" t="s">
        <v>28</v>
      </c>
      <c r="HE20" t="s">
        <v>29</v>
      </c>
      <c r="HF20" t="s">
        <v>30</v>
      </c>
      <c r="HG20" t="s">
        <v>27</v>
      </c>
      <c r="HH20" t="s">
        <v>28</v>
      </c>
      <c r="HI20" t="s">
        <v>29</v>
      </c>
      <c r="HJ20" t="s">
        <v>30</v>
      </c>
      <c r="HK20" t="s">
        <v>27</v>
      </c>
      <c r="HL20" t="s">
        <v>28</v>
      </c>
      <c r="HM20" t="s">
        <v>29</v>
      </c>
      <c r="HN20" t="s">
        <v>30</v>
      </c>
      <c r="HO20" t="s">
        <v>27</v>
      </c>
      <c r="HP20" t="s">
        <v>28</v>
      </c>
      <c r="HQ20" t="s">
        <v>29</v>
      </c>
      <c r="HR20" t="s">
        <v>30</v>
      </c>
      <c r="HS20" t="s">
        <v>27</v>
      </c>
      <c r="HT20" t="s">
        <v>28</v>
      </c>
      <c r="HU20" t="s">
        <v>29</v>
      </c>
      <c r="HV20" t="s">
        <v>30</v>
      </c>
      <c r="HW20" t="s">
        <v>27</v>
      </c>
      <c r="HX20" t="s">
        <v>28</v>
      </c>
      <c r="HY20" t="s">
        <v>29</v>
      </c>
      <c r="HZ20" t="s">
        <v>30</v>
      </c>
      <c r="IA20" t="s">
        <v>27</v>
      </c>
      <c r="IB20" t="s">
        <v>28</v>
      </c>
      <c r="IC20" t="s">
        <v>29</v>
      </c>
      <c r="ID20" t="s">
        <v>30</v>
      </c>
      <c r="IE20" t="s">
        <v>27</v>
      </c>
      <c r="IF20" t="s">
        <v>28</v>
      </c>
      <c r="IG20" t="s">
        <v>29</v>
      </c>
      <c r="IH20" t="s">
        <v>30</v>
      </c>
      <c r="II20" t="s">
        <v>27</v>
      </c>
      <c r="IJ20" t="s">
        <v>28</v>
      </c>
      <c r="IK20" t="s">
        <v>29</v>
      </c>
      <c r="IL20" t="s">
        <v>30</v>
      </c>
      <c r="IM20" t="s">
        <v>27</v>
      </c>
      <c r="IN20" t="s">
        <v>28</v>
      </c>
      <c r="IO20" t="s">
        <v>29</v>
      </c>
      <c r="IP20" t="s">
        <v>30</v>
      </c>
      <c r="IQ20" t="s">
        <v>27</v>
      </c>
      <c r="IR20" t="s">
        <v>28</v>
      </c>
      <c r="IS20" t="s">
        <v>29</v>
      </c>
      <c r="IT20" t="s">
        <v>30</v>
      </c>
      <c r="IU20" t="s">
        <v>27</v>
      </c>
      <c r="IV20" t="s">
        <v>28</v>
      </c>
      <c r="IW20" t="s">
        <v>29</v>
      </c>
      <c r="IX20" t="s">
        <v>30</v>
      </c>
      <c r="IY20" t="s">
        <v>27</v>
      </c>
      <c r="IZ20" t="s">
        <v>28</v>
      </c>
      <c r="JA20" t="s">
        <v>29</v>
      </c>
      <c r="JB20" t="s">
        <v>30</v>
      </c>
      <c r="JC20" t="s">
        <v>27</v>
      </c>
      <c r="JD20" t="s">
        <v>28</v>
      </c>
      <c r="JE20" t="s">
        <v>29</v>
      </c>
      <c r="JF20" t="s">
        <v>30</v>
      </c>
      <c r="JG20" t="s">
        <v>27</v>
      </c>
      <c r="JH20" t="s">
        <v>28</v>
      </c>
      <c r="JI20" t="s">
        <v>29</v>
      </c>
      <c r="JJ20" t="s">
        <v>30</v>
      </c>
      <c r="JK20" t="s">
        <v>27</v>
      </c>
      <c r="JL20" t="s">
        <v>28</v>
      </c>
      <c r="JM20" t="s">
        <v>29</v>
      </c>
      <c r="JN20" t="s">
        <v>30</v>
      </c>
      <c r="JO20" t="s">
        <v>27</v>
      </c>
      <c r="JP20" t="s">
        <v>28</v>
      </c>
      <c r="JQ20" t="s">
        <v>29</v>
      </c>
      <c r="JR20" t="s">
        <v>30</v>
      </c>
      <c r="JS20" t="s">
        <v>27</v>
      </c>
      <c r="JT20" t="s">
        <v>28</v>
      </c>
      <c r="JU20" t="s">
        <v>29</v>
      </c>
      <c r="JV20" t="s">
        <v>30</v>
      </c>
      <c r="JW20" t="s">
        <v>27</v>
      </c>
      <c r="JX20" t="s">
        <v>28</v>
      </c>
      <c r="JY20" t="s">
        <v>29</v>
      </c>
      <c r="JZ20" t="s">
        <v>30</v>
      </c>
      <c r="KA20" t="s">
        <v>27</v>
      </c>
      <c r="KB20" t="s">
        <v>28</v>
      </c>
      <c r="KC20" t="s">
        <v>29</v>
      </c>
      <c r="KD20" t="s">
        <v>30</v>
      </c>
      <c r="KE20" t="s">
        <v>27</v>
      </c>
      <c r="KF20" t="s">
        <v>28</v>
      </c>
      <c r="KG20" t="s">
        <v>29</v>
      </c>
      <c r="KH20" t="s">
        <v>30</v>
      </c>
      <c r="KI20" t="s">
        <v>27</v>
      </c>
      <c r="KJ20" t="s">
        <v>28</v>
      </c>
      <c r="KK20" t="s">
        <v>29</v>
      </c>
      <c r="KL20" t="s">
        <v>30</v>
      </c>
      <c r="KM20" t="s">
        <v>27</v>
      </c>
      <c r="KN20" t="s">
        <v>28</v>
      </c>
      <c r="KO20" t="s">
        <v>29</v>
      </c>
      <c r="KP20" t="s">
        <v>30</v>
      </c>
      <c r="KQ20" t="s">
        <v>27</v>
      </c>
      <c r="KR20" t="s">
        <v>28</v>
      </c>
      <c r="KS20" t="s">
        <v>29</v>
      </c>
      <c r="KT20" t="s">
        <v>30</v>
      </c>
      <c r="KU20" t="s">
        <v>27</v>
      </c>
      <c r="KV20" t="s">
        <v>28</v>
      </c>
      <c r="KW20" t="s">
        <v>29</v>
      </c>
      <c r="KX20" t="s">
        <v>30</v>
      </c>
      <c r="KY20" t="s">
        <v>27</v>
      </c>
      <c r="KZ20" t="s">
        <v>28</v>
      </c>
      <c r="LA20" t="s">
        <v>29</v>
      </c>
      <c r="LB20" t="s">
        <v>30</v>
      </c>
      <c r="LC20" t="s">
        <v>27</v>
      </c>
      <c r="LD20" t="s">
        <v>28</v>
      </c>
      <c r="LE20" t="s">
        <v>29</v>
      </c>
      <c r="LF20" t="s">
        <v>30</v>
      </c>
      <c r="LG20" t="s">
        <v>27</v>
      </c>
      <c r="LH20" t="s">
        <v>28</v>
      </c>
      <c r="LI20" t="s">
        <v>29</v>
      </c>
      <c r="LJ20" t="s">
        <v>30</v>
      </c>
      <c r="LK20" t="s">
        <v>27</v>
      </c>
      <c r="LL20" t="s">
        <v>28</v>
      </c>
      <c r="LM20" t="s">
        <v>29</v>
      </c>
      <c r="LN20" t="s">
        <v>30</v>
      </c>
      <c r="LO20" t="s">
        <v>27</v>
      </c>
      <c r="LP20" t="s">
        <v>28</v>
      </c>
      <c r="LQ20" t="s">
        <v>29</v>
      </c>
      <c r="LR20" t="s">
        <v>30</v>
      </c>
      <c r="LS20" t="s">
        <v>27</v>
      </c>
      <c r="LT20" t="s">
        <v>28</v>
      </c>
      <c r="LU20" t="s">
        <v>29</v>
      </c>
      <c r="LV20" t="s">
        <v>30</v>
      </c>
      <c r="LW20" t="s">
        <v>27</v>
      </c>
      <c r="LX20" t="s">
        <v>28</v>
      </c>
      <c r="LY20" t="s">
        <v>29</v>
      </c>
      <c r="LZ20" t="s">
        <v>30</v>
      </c>
      <c r="MA20" t="s">
        <v>27</v>
      </c>
      <c r="MB20" t="s">
        <v>28</v>
      </c>
      <c r="MC20" t="s">
        <v>29</v>
      </c>
      <c r="MD20" t="s">
        <v>30</v>
      </c>
      <c r="ME20" t="s">
        <v>27</v>
      </c>
      <c r="MF20" t="s">
        <v>28</v>
      </c>
      <c r="MG20" t="s">
        <v>29</v>
      </c>
      <c r="MH20" t="s">
        <v>30</v>
      </c>
      <c r="MI20" t="s">
        <v>27</v>
      </c>
      <c r="MJ20" t="s">
        <v>28</v>
      </c>
      <c r="MK20" t="s">
        <v>29</v>
      </c>
      <c r="ML20" t="s">
        <v>30</v>
      </c>
      <c r="MM20" t="s">
        <v>27</v>
      </c>
      <c r="MN20" t="s">
        <v>28</v>
      </c>
      <c r="MO20" t="s">
        <v>29</v>
      </c>
      <c r="MP20" t="s">
        <v>30</v>
      </c>
      <c r="MQ20" t="s">
        <v>27</v>
      </c>
      <c r="MR20" t="s">
        <v>28</v>
      </c>
      <c r="MS20" t="s">
        <v>29</v>
      </c>
      <c r="MT20" t="s">
        <v>30</v>
      </c>
      <c r="MU20" t="s">
        <v>27</v>
      </c>
      <c r="MV20" t="s">
        <v>28</v>
      </c>
      <c r="MW20" t="s">
        <v>29</v>
      </c>
      <c r="MX20" t="s">
        <v>30</v>
      </c>
      <c r="MY20" t="s">
        <v>27</v>
      </c>
      <c r="MZ20" t="s">
        <v>28</v>
      </c>
      <c r="NA20" t="s">
        <v>29</v>
      </c>
      <c r="NB20" t="s">
        <v>30</v>
      </c>
      <c r="NC20" t="s">
        <v>27</v>
      </c>
      <c r="ND20" t="s">
        <v>28</v>
      </c>
      <c r="NE20" t="s">
        <v>29</v>
      </c>
      <c r="NF20" t="s">
        <v>30</v>
      </c>
      <c r="NG20" t="s">
        <v>27</v>
      </c>
      <c r="NH20" t="s">
        <v>28</v>
      </c>
      <c r="NI20" t="s">
        <v>29</v>
      </c>
      <c r="NJ20" t="s">
        <v>30</v>
      </c>
      <c r="NK20" t="s">
        <v>27</v>
      </c>
      <c r="NL20" t="s">
        <v>28</v>
      </c>
      <c r="NM20" t="s">
        <v>29</v>
      </c>
      <c r="NN20" t="s">
        <v>30</v>
      </c>
      <c r="NO20" t="s">
        <v>27</v>
      </c>
      <c r="NP20" t="s">
        <v>28</v>
      </c>
      <c r="NQ20" t="s">
        <v>29</v>
      </c>
      <c r="NR20" t="s">
        <v>30</v>
      </c>
      <c r="NS20" t="s">
        <v>27</v>
      </c>
      <c r="NT20" t="s">
        <v>28</v>
      </c>
      <c r="NU20" t="s">
        <v>29</v>
      </c>
      <c r="NV20" t="s">
        <v>30</v>
      </c>
      <c r="NW20" t="s">
        <v>27</v>
      </c>
      <c r="NX20" t="s">
        <v>28</v>
      </c>
      <c r="NY20" t="s">
        <v>29</v>
      </c>
      <c r="NZ20" t="s">
        <v>30</v>
      </c>
      <c r="OA20" t="s">
        <v>27</v>
      </c>
      <c r="OB20" t="s">
        <v>28</v>
      </c>
      <c r="OC20" t="s">
        <v>29</v>
      </c>
      <c r="OD20" t="s">
        <v>30</v>
      </c>
      <c r="OE20" t="s">
        <v>27</v>
      </c>
      <c r="OF20" t="s">
        <v>28</v>
      </c>
      <c r="OG20" t="s">
        <v>29</v>
      </c>
      <c r="OH20" t="s">
        <v>30</v>
      </c>
      <c r="OI20" t="s">
        <v>27</v>
      </c>
      <c r="OJ20" t="s">
        <v>28</v>
      </c>
      <c r="OK20" t="s">
        <v>29</v>
      </c>
      <c r="OL20" t="s">
        <v>30</v>
      </c>
      <c r="OM20" t="s">
        <v>27</v>
      </c>
      <c r="ON20" t="s">
        <v>28</v>
      </c>
      <c r="OO20" t="s">
        <v>29</v>
      </c>
      <c r="OP20" t="s">
        <v>30</v>
      </c>
      <c r="OQ20" t="s">
        <v>27</v>
      </c>
      <c r="OR20" t="s">
        <v>28</v>
      </c>
      <c r="OS20" t="s">
        <v>29</v>
      </c>
      <c r="OT20" t="s">
        <v>30</v>
      </c>
      <c r="OU20" t="s">
        <v>27</v>
      </c>
      <c r="OV20" t="s">
        <v>28</v>
      </c>
      <c r="OW20" t="s">
        <v>29</v>
      </c>
      <c r="OX20" t="s">
        <v>30</v>
      </c>
      <c r="OY20" t="s">
        <v>27</v>
      </c>
      <c r="OZ20" t="s">
        <v>28</v>
      </c>
      <c r="PA20" t="s">
        <v>29</v>
      </c>
      <c r="PB20" t="s">
        <v>30</v>
      </c>
      <c r="PC20" t="s">
        <v>27</v>
      </c>
      <c r="PD20" t="s">
        <v>28</v>
      </c>
      <c r="PE20" t="s">
        <v>29</v>
      </c>
      <c r="PF20" t="s">
        <v>30</v>
      </c>
      <c r="PG20" t="s">
        <v>27</v>
      </c>
      <c r="PH20" t="s">
        <v>28</v>
      </c>
      <c r="PI20" t="s">
        <v>29</v>
      </c>
      <c r="PJ20" t="s">
        <v>30</v>
      </c>
      <c r="PK20" t="s">
        <v>27</v>
      </c>
      <c r="PL20" t="s">
        <v>28</v>
      </c>
      <c r="PM20" t="s">
        <v>29</v>
      </c>
      <c r="PN20" t="s">
        <v>30</v>
      </c>
      <c r="PO20" t="s">
        <v>27</v>
      </c>
      <c r="PP20" t="s">
        <v>28</v>
      </c>
      <c r="PQ20" t="s">
        <v>29</v>
      </c>
      <c r="PR20" t="s">
        <v>30</v>
      </c>
      <c r="PS20" t="s">
        <v>27</v>
      </c>
      <c r="PT20" t="s">
        <v>28</v>
      </c>
      <c r="PU20" t="s">
        <v>29</v>
      </c>
      <c r="PV20" t="s">
        <v>30</v>
      </c>
      <c r="PW20" t="s">
        <v>27</v>
      </c>
      <c r="PX20" t="s">
        <v>28</v>
      </c>
      <c r="PY20" t="s">
        <v>29</v>
      </c>
      <c r="PZ20" t="s">
        <v>30</v>
      </c>
      <c r="QA20" t="s">
        <v>27</v>
      </c>
      <c r="QB20" t="s">
        <v>28</v>
      </c>
      <c r="QC20" t="s">
        <v>29</v>
      </c>
      <c r="QD20" t="s">
        <v>30</v>
      </c>
      <c r="QE20" t="s">
        <v>27</v>
      </c>
      <c r="QF20" t="s">
        <v>28</v>
      </c>
      <c r="QG20" t="s">
        <v>29</v>
      </c>
      <c r="QH20" t="s">
        <v>30</v>
      </c>
      <c r="QI20" t="s">
        <v>27</v>
      </c>
      <c r="QJ20" t="s">
        <v>28</v>
      </c>
      <c r="QK20" t="s">
        <v>29</v>
      </c>
      <c r="QL20" t="s">
        <v>30</v>
      </c>
      <c r="QM20" t="s">
        <v>27</v>
      </c>
      <c r="QN20" t="s">
        <v>28</v>
      </c>
      <c r="QO20" t="s">
        <v>29</v>
      </c>
      <c r="QP20" t="s">
        <v>30</v>
      </c>
      <c r="QQ20" t="s">
        <v>27</v>
      </c>
      <c r="QR20" t="s">
        <v>28</v>
      </c>
      <c r="QS20" t="s">
        <v>29</v>
      </c>
      <c r="QT20" t="s">
        <v>30</v>
      </c>
      <c r="QU20" t="s">
        <v>27</v>
      </c>
      <c r="QV20" t="s">
        <v>28</v>
      </c>
      <c r="QW20" t="s">
        <v>29</v>
      </c>
      <c r="QX20" t="s">
        <v>30</v>
      </c>
      <c r="QY20" t="s">
        <v>27</v>
      </c>
      <c r="QZ20" t="s">
        <v>28</v>
      </c>
      <c r="RA20" t="s">
        <v>29</v>
      </c>
      <c r="RB20" t="s">
        <v>30</v>
      </c>
      <c r="RC20" t="s">
        <v>27</v>
      </c>
      <c r="RD20" t="s">
        <v>28</v>
      </c>
      <c r="RE20" t="s">
        <v>29</v>
      </c>
      <c r="RF20" t="s">
        <v>30</v>
      </c>
      <c r="RG20" t="s">
        <v>27</v>
      </c>
      <c r="RH20" t="s">
        <v>28</v>
      </c>
      <c r="RI20" t="s">
        <v>29</v>
      </c>
      <c r="RJ20" t="s">
        <v>30</v>
      </c>
      <c r="RK20" t="s">
        <v>27</v>
      </c>
      <c r="RL20" t="s">
        <v>28</v>
      </c>
      <c r="RM20" t="s">
        <v>29</v>
      </c>
      <c r="RN20" t="s">
        <v>30</v>
      </c>
      <c r="RO20" t="s">
        <v>27</v>
      </c>
      <c r="RP20" t="s">
        <v>28</v>
      </c>
      <c r="RQ20" t="s">
        <v>29</v>
      </c>
      <c r="RR20" t="s">
        <v>30</v>
      </c>
      <c r="RS20" t="s">
        <v>27</v>
      </c>
      <c r="RT20" t="s">
        <v>28</v>
      </c>
      <c r="RU20" t="s">
        <v>29</v>
      </c>
      <c r="RV20" t="s">
        <v>30</v>
      </c>
      <c r="RW20" t="s">
        <v>27</v>
      </c>
      <c r="RX20" t="s">
        <v>28</v>
      </c>
      <c r="RY20" t="s">
        <v>29</v>
      </c>
      <c r="RZ20" t="s">
        <v>30</v>
      </c>
      <c r="SA20" t="s">
        <v>27</v>
      </c>
      <c r="SB20" t="s">
        <v>28</v>
      </c>
      <c r="SC20" t="s">
        <v>29</v>
      </c>
      <c r="SD20" t="s">
        <v>30</v>
      </c>
      <c r="SE20" t="s">
        <v>27</v>
      </c>
      <c r="SF20" t="s">
        <v>28</v>
      </c>
      <c r="SG20" t="s">
        <v>29</v>
      </c>
      <c r="SH20" t="s">
        <v>30</v>
      </c>
      <c r="SI20" t="s">
        <v>27</v>
      </c>
      <c r="SJ20" t="s">
        <v>28</v>
      </c>
      <c r="SK20" t="s">
        <v>29</v>
      </c>
      <c r="SL20" t="s">
        <v>30</v>
      </c>
      <c r="SM20" t="s">
        <v>27</v>
      </c>
      <c r="SN20" t="s">
        <v>28</v>
      </c>
      <c r="SO20" t="s">
        <v>29</v>
      </c>
      <c r="SP20" t="s">
        <v>30</v>
      </c>
      <c r="SQ20" t="s">
        <v>27</v>
      </c>
      <c r="SR20" t="s">
        <v>28</v>
      </c>
      <c r="SS20" t="s">
        <v>29</v>
      </c>
      <c r="ST20" t="s">
        <v>30</v>
      </c>
      <c r="SU20" t="s">
        <v>27</v>
      </c>
      <c r="SV20" t="s">
        <v>28</v>
      </c>
      <c r="SW20" t="s">
        <v>29</v>
      </c>
      <c r="SX20" t="s">
        <v>30</v>
      </c>
      <c r="SY20" t="s">
        <v>27</v>
      </c>
      <c r="SZ20" t="s">
        <v>28</v>
      </c>
      <c r="TA20" t="s">
        <v>29</v>
      </c>
      <c r="TB20" t="s">
        <v>30</v>
      </c>
      <c r="TC20" t="s">
        <v>27</v>
      </c>
      <c r="TD20" t="s">
        <v>28</v>
      </c>
      <c r="TE20" t="s">
        <v>29</v>
      </c>
      <c r="TF20" t="s">
        <v>30</v>
      </c>
      <c r="TG20" t="s">
        <v>27</v>
      </c>
      <c r="TH20" t="s">
        <v>28</v>
      </c>
      <c r="TI20" t="s">
        <v>29</v>
      </c>
      <c r="TJ20" t="s">
        <v>30</v>
      </c>
      <c r="TK20" t="s">
        <v>27</v>
      </c>
      <c r="TL20" t="s">
        <v>28</v>
      </c>
      <c r="TM20" t="s">
        <v>29</v>
      </c>
      <c r="TN20" t="s">
        <v>30</v>
      </c>
      <c r="TO20" t="s">
        <v>27</v>
      </c>
      <c r="TP20" t="s">
        <v>28</v>
      </c>
      <c r="TQ20" t="s">
        <v>29</v>
      </c>
      <c r="TR20" t="s">
        <v>30</v>
      </c>
      <c r="TS20" t="s">
        <v>27</v>
      </c>
      <c r="TT20" t="s">
        <v>28</v>
      </c>
      <c r="TU20" t="s">
        <v>29</v>
      </c>
      <c r="TV20" t="s">
        <v>30</v>
      </c>
      <c r="TW20" t="s">
        <v>27</v>
      </c>
      <c r="TX20" t="s">
        <v>28</v>
      </c>
      <c r="TY20" t="s">
        <v>29</v>
      </c>
      <c r="TZ20" t="s">
        <v>30</v>
      </c>
      <c r="UA20" t="s">
        <v>27</v>
      </c>
      <c r="UB20" t="s">
        <v>28</v>
      </c>
      <c r="UC20" t="s">
        <v>29</v>
      </c>
      <c r="UD20" t="s">
        <v>30</v>
      </c>
      <c r="UE20" t="s">
        <v>27</v>
      </c>
      <c r="UF20" t="s">
        <v>28</v>
      </c>
      <c r="UG20" t="s">
        <v>29</v>
      </c>
      <c r="UH20" t="s">
        <v>30</v>
      </c>
      <c r="UI20" t="s">
        <v>27</v>
      </c>
      <c r="UJ20" t="s">
        <v>28</v>
      </c>
      <c r="UK20" t="s">
        <v>29</v>
      </c>
      <c r="UL20" t="s">
        <v>30</v>
      </c>
      <c r="UM20" t="s">
        <v>27</v>
      </c>
      <c r="UN20" t="s">
        <v>28</v>
      </c>
      <c r="UO20" t="s">
        <v>29</v>
      </c>
      <c r="UP20" t="s">
        <v>30</v>
      </c>
      <c r="UQ20" t="s">
        <v>27</v>
      </c>
      <c r="UR20" t="s">
        <v>28</v>
      </c>
      <c r="US20" t="s">
        <v>29</v>
      </c>
      <c r="UT20" t="s">
        <v>30</v>
      </c>
      <c r="UU20" t="s">
        <v>27</v>
      </c>
      <c r="UV20" t="s">
        <v>28</v>
      </c>
      <c r="UW20" t="s">
        <v>29</v>
      </c>
      <c r="UX20" t="s">
        <v>30</v>
      </c>
      <c r="UY20" t="s">
        <v>27</v>
      </c>
      <c r="UZ20" t="s">
        <v>28</v>
      </c>
      <c r="VA20" t="s">
        <v>29</v>
      </c>
      <c r="VB20" t="s">
        <v>30</v>
      </c>
      <c r="VC20" t="s">
        <v>27</v>
      </c>
      <c r="VD20" t="s">
        <v>28</v>
      </c>
      <c r="VE20" t="s">
        <v>29</v>
      </c>
      <c r="VF20" t="s">
        <v>30</v>
      </c>
      <c r="VG20" t="s">
        <v>27</v>
      </c>
      <c r="VH20" t="s">
        <v>28</v>
      </c>
      <c r="VI20" t="s">
        <v>29</v>
      </c>
      <c r="VJ20" t="s">
        <v>30</v>
      </c>
      <c r="VK20" t="s">
        <v>27</v>
      </c>
      <c r="VL20" t="s">
        <v>28</v>
      </c>
      <c r="VM20" t="s">
        <v>29</v>
      </c>
      <c r="VN20" t="s">
        <v>30</v>
      </c>
      <c r="VO20" t="s">
        <v>27</v>
      </c>
      <c r="VP20" t="s">
        <v>28</v>
      </c>
      <c r="VQ20" t="s">
        <v>29</v>
      </c>
      <c r="VR20" t="s">
        <v>30</v>
      </c>
      <c r="VS20" t="s">
        <v>27</v>
      </c>
      <c r="VT20" t="s">
        <v>28</v>
      </c>
      <c r="VU20" t="s">
        <v>29</v>
      </c>
      <c r="VV20" t="s">
        <v>30</v>
      </c>
      <c r="VW20" t="s">
        <v>27</v>
      </c>
      <c r="VX20" t="s">
        <v>28</v>
      </c>
      <c r="VY20" t="s">
        <v>29</v>
      </c>
      <c r="VZ20" t="s">
        <v>30</v>
      </c>
      <c r="WA20" t="s">
        <v>27</v>
      </c>
      <c r="WB20" t="s">
        <v>28</v>
      </c>
      <c r="WC20" t="s">
        <v>29</v>
      </c>
      <c r="WD20" t="s">
        <v>30</v>
      </c>
      <c r="WE20" t="s">
        <v>27</v>
      </c>
      <c r="WF20" t="s">
        <v>28</v>
      </c>
      <c r="WG20" t="s">
        <v>29</v>
      </c>
      <c r="WH20" t="s">
        <v>30</v>
      </c>
      <c r="WI20" t="s">
        <v>27</v>
      </c>
      <c r="WJ20" t="s">
        <v>28</v>
      </c>
      <c r="WK20" t="s">
        <v>29</v>
      </c>
      <c r="WL20" t="s">
        <v>30</v>
      </c>
      <c r="WM20" t="s">
        <v>27</v>
      </c>
      <c r="WN20" t="s">
        <v>28</v>
      </c>
      <c r="WO20" t="s">
        <v>29</v>
      </c>
      <c r="WP20" t="s">
        <v>30</v>
      </c>
      <c r="WQ20" t="s">
        <v>27</v>
      </c>
      <c r="WR20" t="s">
        <v>28</v>
      </c>
      <c r="WS20" t="s">
        <v>29</v>
      </c>
      <c r="WT20" t="s">
        <v>30</v>
      </c>
      <c r="WU20" t="s">
        <v>27</v>
      </c>
      <c r="WV20" t="s">
        <v>28</v>
      </c>
      <c r="WW20" t="s">
        <v>29</v>
      </c>
      <c r="WX20" t="s">
        <v>30</v>
      </c>
      <c r="WY20" t="s">
        <v>27</v>
      </c>
      <c r="WZ20" t="s">
        <v>28</v>
      </c>
      <c r="XA20" t="s">
        <v>29</v>
      </c>
      <c r="XB20" t="s">
        <v>30</v>
      </c>
      <c r="XC20" t="s">
        <v>27</v>
      </c>
      <c r="XD20" t="s">
        <v>28</v>
      </c>
      <c r="XE20" t="s">
        <v>29</v>
      </c>
      <c r="XF20" t="s">
        <v>30</v>
      </c>
      <c r="XG20" t="s">
        <v>27</v>
      </c>
      <c r="XH20" t="s">
        <v>28</v>
      </c>
      <c r="XI20" t="s">
        <v>29</v>
      </c>
      <c r="XJ20" t="s">
        <v>30</v>
      </c>
      <c r="XK20" t="s">
        <v>27</v>
      </c>
      <c r="XL20" t="s">
        <v>28</v>
      </c>
      <c r="XM20" t="s">
        <v>29</v>
      </c>
      <c r="XN20" t="s">
        <v>30</v>
      </c>
      <c r="XO20" t="s">
        <v>27</v>
      </c>
      <c r="XP20" t="s">
        <v>28</v>
      </c>
      <c r="XQ20" t="s">
        <v>29</v>
      </c>
      <c r="XR20" t="s">
        <v>30</v>
      </c>
      <c r="XS20" t="s">
        <v>27</v>
      </c>
      <c r="XT20" t="s">
        <v>28</v>
      </c>
      <c r="XU20" t="s">
        <v>29</v>
      </c>
      <c r="XV20" t="s">
        <v>30</v>
      </c>
      <c r="XW20" t="s">
        <v>27</v>
      </c>
      <c r="XX20" t="s">
        <v>28</v>
      </c>
      <c r="XY20" t="s">
        <v>29</v>
      </c>
      <c r="XZ20" t="s">
        <v>30</v>
      </c>
      <c r="YA20" t="s">
        <v>27</v>
      </c>
      <c r="YB20" t="s">
        <v>28</v>
      </c>
      <c r="YC20" t="s">
        <v>29</v>
      </c>
      <c r="YD20" t="s">
        <v>30</v>
      </c>
      <c r="YE20" t="s">
        <v>27</v>
      </c>
      <c r="YF20" t="s">
        <v>28</v>
      </c>
      <c r="YG20" t="s">
        <v>29</v>
      </c>
      <c r="YH20" t="s">
        <v>30</v>
      </c>
      <c r="YI20" t="s">
        <v>27</v>
      </c>
      <c r="YJ20" t="s">
        <v>28</v>
      </c>
      <c r="YK20" t="s">
        <v>29</v>
      </c>
      <c r="YL20" t="s">
        <v>30</v>
      </c>
      <c r="YM20" t="s">
        <v>27</v>
      </c>
      <c r="YN20" t="s">
        <v>28</v>
      </c>
      <c r="YO20" t="s">
        <v>29</v>
      </c>
      <c r="YP20" t="s">
        <v>30</v>
      </c>
      <c r="YQ20" t="s">
        <v>27</v>
      </c>
      <c r="YR20" t="s">
        <v>28</v>
      </c>
      <c r="YS20" t="s">
        <v>29</v>
      </c>
      <c r="YT20" t="s">
        <v>30</v>
      </c>
      <c r="YU20" t="s">
        <v>27</v>
      </c>
      <c r="YV20" t="s">
        <v>28</v>
      </c>
      <c r="YW20" t="s">
        <v>29</v>
      </c>
      <c r="YX20" t="s">
        <v>30</v>
      </c>
      <c r="YY20" t="s">
        <v>27</v>
      </c>
      <c r="YZ20" t="s">
        <v>28</v>
      </c>
      <c r="ZA20" t="s">
        <v>29</v>
      </c>
      <c r="ZB20" t="s">
        <v>30</v>
      </c>
      <c r="ZC20" t="s">
        <v>27</v>
      </c>
      <c r="ZD20" t="s">
        <v>28</v>
      </c>
      <c r="ZE20" t="s">
        <v>29</v>
      </c>
      <c r="ZF20" t="s">
        <v>30</v>
      </c>
      <c r="ZG20" t="s">
        <v>27</v>
      </c>
      <c r="ZH20" t="s">
        <v>28</v>
      </c>
      <c r="ZI20" t="s">
        <v>29</v>
      </c>
      <c r="ZJ20" t="s">
        <v>30</v>
      </c>
      <c r="ZK20" t="s">
        <v>27</v>
      </c>
      <c r="ZL20" t="s">
        <v>28</v>
      </c>
      <c r="ZM20" t="s">
        <v>29</v>
      </c>
      <c r="ZN20" t="s">
        <v>30</v>
      </c>
      <c r="ZO20" t="s">
        <v>27</v>
      </c>
      <c r="ZP20" t="s">
        <v>28</v>
      </c>
      <c r="ZQ20" t="s">
        <v>29</v>
      </c>
      <c r="ZR20" t="s">
        <v>30</v>
      </c>
      <c r="ZS20" t="s">
        <v>27</v>
      </c>
      <c r="ZT20" t="s">
        <v>28</v>
      </c>
      <c r="ZU20" t="s">
        <v>29</v>
      </c>
      <c r="ZV20" t="s">
        <v>30</v>
      </c>
      <c r="ZW20" t="s">
        <v>27</v>
      </c>
      <c r="ZX20" t="s">
        <v>28</v>
      </c>
      <c r="ZY20" t="s">
        <v>29</v>
      </c>
      <c r="ZZ20" t="s">
        <v>30</v>
      </c>
      <c r="AAA20" t="s">
        <v>27</v>
      </c>
      <c r="AAB20" t="s">
        <v>28</v>
      </c>
      <c r="AAC20" t="s">
        <v>29</v>
      </c>
      <c r="AAD20" t="s">
        <v>30</v>
      </c>
      <c r="AAE20" t="s">
        <v>27</v>
      </c>
      <c r="AAF20" t="s">
        <v>28</v>
      </c>
      <c r="AAG20" t="s">
        <v>29</v>
      </c>
      <c r="AAH20" t="s">
        <v>30</v>
      </c>
      <c r="AAI20" t="s">
        <v>27</v>
      </c>
      <c r="AAJ20" t="s">
        <v>28</v>
      </c>
      <c r="AAK20" t="s">
        <v>29</v>
      </c>
      <c r="AAL20" t="s">
        <v>30</v>
      </c>
      <c r="AAM20" t="s">
        <v>27</v>
      </c>
      <c r="AAN20" t="s">
        <v>28</v>
      </c>
      <c r="AAO20" t="s">
        <v>29</v>
      </c>
      <c r="AAP20" t="s">
        <v>30</v>
      </c>
      <c r="AAQ20" t="s">
        <v>27</v>
      </c>
      <c r="AAR20" t="s">
        <v>28</v>
      </c>
      <c r="AAS20" t="s">
        <v>29</v>
      </c>
      <c r="AAT20" t="s">
        <v>30</v>
      </c>
      <c r="AAU20" t="s">
        <v>27</v>
      </c>
      <c r="AAV20" t="s">
        <v>28</v>
      </c>
      <c r="AAW20" t="s">
        <v>29</v>
      </c>
      <c r="AAX20" t="s">
        <v>30</v>
      </c>
      <c r="AAY20" t="s">
        <v>27</v>
      </c>
      <c r="AAZ20" t="s">
        <v>28</v>
      </c>
      <c r="ABA20" t="s">
        <v>29</v>
      </c>
      <c r="ABB20" t="s">
        <v>30</v>
      </c>
      <c r="ABC20" t="s">
        <v>27</v>
      </c>
      <c r="ABD20" t="s">
        <v>28</v>
      </c>
      <c r="ABE20" t="s">
        <v>29</v>
      </c>
      <c r="ABF20" t="s">
        <v>30</v>
      </c>
      <c r="ABG20" t="s">
        <v>27</v>
      </c>
      <c r="ABH20" t="s">
        <v>28</v>
      </c>
      <c r="ABI20" t="s">
        <v>29</v>
      </c>
      <c r="ABJ20" t="s">
        <v>30</v>
      </c>
      <c r="ABK20" t="s">
        <v>27</v>
      </c>
      <c r="ABL20" t="s">
        <v>28</v>
      </c>
      <c r="ABM20" t="s">
        <v>29</v>
      </c>
      <c r="ABN20" t="s">
        <v>30</v>
      </c>
      <c r="ABO20" t="s">
        <v>27</v>
      </c>
      <c r="ABP20" t="s">
        <v>28</v>
      </c>
      <c r="ABQ20" t="s">
        <v>29</v>
      </c>
      <c r="ABR20" t="s">
        <v>30</v>
      </c>
      <c r="ABS20" t="s">
        <v>27</v>
      </c>
      <c r="ABT20" t="s">
        <v>28</v>
      </c>
      <c r="ABU20" t="s">
        <v>29</v>
      </c>
      <c r="ABV20" t="s">
        <v>30</v>
      </c>
      <c r="ABW20" t="s">
        <v>27</v>
      </c>
      <c r="ABX20" t="s">
        <v>28</v>
      </c>
      <c r="ABY20" t="s">
        <v>29</v>
      </c>
      <c r="ABZ20" t="s">
        <v>30</v>
      </c>
      <c r="ACA20" t="s">
        <v>27</v>
      </c>
      <c r="ACB20" t="s">
        <v>28</v>
      </c>
      <c r="ACC20" t="s">
        <v>29</v>
      </c>
      <c r="ACD20" t="s">
        <v>30</v>
      </c>
      <c r="ACE20" t="s">
        <v>27</v>
      </c>
      <c r="ACF20" t="s">
        <v>28</v>
      </c>
      <c r="ACG20" t="s">
        <v>29</v>
      </c>
      <c r="ACH20" t="s">
        <v>30</v>
      </c>
      <c r="ACI20" t="s">
        <v>27</v>
      </c>
      <c r="ACJ20" t="s">
        <v>28</v>
      </c>
      <c r="ACK20" t="s">
        <v>29</v>
      </c>
      <c r="ACL20" t="s">
        <v>30</v>
      </c>
      <c r="ACM20" t="s">
        <v>27</v>
      </c>
      <c r="ACN20" t="s">
        <v>28</v>
      </c>
      <c r="ACO20" t="s">
        <v>29</v>
      </c>
      <c r="ACP20" t="s">
        <v>30</v>
      </c>
      <c r="ACQ20" t="s">
        <v>27</v>
      </c>
      <c r="ACR20" t="s">
        <v>28</v>
      </c>
      <c r="ACS20" t="s">
        <v>29</v>
      </c>
      <c r="ACT20" t="s">
        <v>30</v>
      </c>
      <c r="ACU20" t="s">
        <v>27</v>
      </c>
      <c r="ACV20" t="s">
        <v>28</v>
      </c>
      <c r="ACW20" t="s">
        <v>29</v>
      </c>
      <c r="ACX20" t="s">
        <v>30</v>
      </c>
      <c r="ACY20" t="s">
        <v>27</v>
      </c>
      <c r="ACZ20" t="s">
        <v>28</v>
      </c>
      <c r="ADA20" t="s">
        <v>29</v>
      </c>
      <c r="ADB20" t="s">
        <v>30</v>
      </c>
      <c r="ADC20" t="s">
        <v>27</v>
      </c>
      <c r="ADD20" t="s">
        <v>28</v>
      </c>
      <c r="ADE20" t="s">
        <v>29</v>
      </c>
      <c r="ADF20" t="s">
        <v>30</v>
      </c>
      <c r="ADG20" t="s">
        <v>27</v>
      </c>
      <c r="ADH20" t="s">
        <v>28</v>
      </c>
      <c r="ADI20" t="s">
        <v>29</v>
      </c>
      <c r="ADJ20" t="s">
        <v>30</v>
      </c>
      <c r="ADK20" t="s">
        <v>27</v>
      </c>
      <c r="ADL20" t="s">
        <v>28</v>
      </c>
      <c r="ADM20" t="s">
        <v>29</v>
      </c>
      <c r="ADN20" t="s">
        <v>30</v>
      </c>
      <c r="ADO20" t="s">
        <v>27</v>
      </c>
      <c r="ADP20" t="s">
        <v>28</v>
      </c>
      <c r="ADQ20" t="s">
        <v>29</v>
      </c>
      <c r="ADR20" t="s">
        <v>30</v>
      </c>
      <c r="ADS20" t="s">
        <v>27</v>
      </c>
      <c r="ADT20" t="s">
        <v>28</v>
      </c>
      <c r="ADU20" t="s">
        <v>29</v>
      </c>
      <c r="ADV20" t="s">
        <v>30</v>
      </c>
      <c r="ADW20" t="s">
        <v>27</v>
      </c>
      <c r="ADX20" t="s">
        <v>28</v>
      </c>
      <c r="ADY20" t="s">
        <v>29</v>
      </c>
      <c r="ADZ20" t="s">
        <v>30</v>
      </c>
      <c r="AEA20" t="s">
        <v>27</v>
      </c>
      <c r="AEB20" t="s">
        <v>28</v>
      </c>
      <c r="AEC20" t="s">
        <v>29</v>
      </c>
      <c r="AED20" t="s">
        <v>30</v>
      </c>
      <c r="AEE20" t="s">
        <v>27</v>
      </c>
      <c r="AEF20" t="s">
        <v>28</v>
      </c>
      <c r="AEG20" t="s">
        <v>29</v>
      </c>
      <c r="AEH20" t="s">
        <v>30</v>
      </c>
      <c r="AEI20" t="s">
        <v>27</v>
      </c>
      <c r="AEJ20" t="s">
        <v>28</v>
      </c>
      <c r="AEK20" t="s">
        <v>29</v>
      </c>
      <c r="AEL20" t="s">
        <v>30</v>
      </c>
      <c r="AEM20" t="s">
        <v>27</v>
      </c>
      <c r="AEN20" t="s">
        <v>28</v>
      </c>
      <c r="AEO20" t="s">
        <v>29</v>
      </c>
      <c r="AEP20" t="s">
        <v>30</v>
      </c>
      <c r="AEQ20" t="s">
        <v>27</v>
      </c>
      <c r="AER20" t="s">
        <v>28</v>
      </c>
      <c r="AES20" t="s">
        <v>29</v>
      </c>
      <c r="AET20" t="s">
        <v>30</v>
      </c>
      <c r="AEU20" t="s">
        <v>27</v>
      </c>
      <c r="AEV20" t="s">
        <v>28</v>
      </c>
      <c r="AEW20" t="s">
        <v>29</v>
      </c>
      <c r="AEX20" t="s">
        <v>30</v>
      </c>
      <c r="AEY20" t="s">
        <v>27</v>
      </c>
      <c r="AEZ20" t="s">
        <v>28</v>
      </c>
      <c r="AFA20" t="s">
        <v>29</v>
      </c>
      <c r="AFB20" t="s">
        <v>30</v>
      </c>
      <c r="AFC20" t="s">
        <v>27</v>
      </c>
      <c r="AFD20" t="s">
        <v>28</v>
      </c>
      <c r="AFE20" t="s">
        <v>29</v>
      </c>
      <c r="AFF20" t="s">
        <v>30</v>
      </c>
      <c r="AFG20" t="s">
        <v>27</v>
      </c>
      <c r="AFH20" t="s">
        <v>28</v>
      </c>
      <c r="AFI20" t="s">
        <v>29</v>
      </c>
      <c r="AFJ20" t="s">
        <v>30</v>
      </c>
      <c r="AFK20" t="s">
        <v>27</v>
      </c>
      <c r="AFL20" t="s">
        <v>28</v>
      </c>
      <c r="AFM20" t="s">
        <v>29</v>
      </c>
      <c r="AFN20" t="s">
        <v>30</v>
      </c>
      <c r="AFO20" t="s">
        <v>27</v>
      </c>
      <c r="AFP20" t="s">
        <v>28</v>
      </c>
      <c r="AFQ20" t="s">
        <v>29</v>
      </c>
      <c r="AFR20" t="s">
        <v>30</v>
      </c>
      <c r="AFS20" t="s">
        <v>27</v>
      </c>
      <c r="AFT20" t="s">
        <v>28</v>
      </c>
      <c r="AFU20" t="s">
        <v>29</v>
      </c>
      <c r="AFV20" t="s">
        <v>30</v>
      </c>
      <c r="AFW20" t="s">
        <v>27</v>
      </c>
      <c r="AFX20" t="s">
        <v>28</v>
      </c>
      <c r="AFY20" t="s">
        <v>29</v>
      </c>
      <c r="AFZ20" t="s">
        <v>30</v>
      </c>
      <c r="AGA20" t="s">
        <v>27</v>
      </c>
      <c r="AGB20" t="s">
        <v>28</v>
      </c>
      <c r="AGC20" t="s">
        <v>29</v>
      </c>
      <c r="AGD20" t="s">
        <v>30</v>
      </c>
      <c r="AGE20" t="s">
        <v>27</v>
      </c>
      <c r="AGF20" t="s">
        <v>28</v>
      </c>
      <c r="AGG20" t="s">
        <v>29</v>
      </c>
      <c r="AGH20" t="s">
        <v>30</v>
      </c>
      <c r="AGI20" t="s">
        <v>27</v>
      </c>
      <c r="AGJ20" t="s">
        <v>28</v>
      </c>
      <c r="AGK20" t="s">
        <v>29</v>
      </c>
      <c r="AGL20" t="s">
        <v>30</v>
      </c>
      <c r="AGM20" t="s">
        <v>27</v>
      </c>
      <c r="AGN20" t="s">
        <v>28</v>
      </c>
      <c r="AGO20" t="s">
        <v>29</v>
      </c>
      <c r="AGP20" t="s">
        <v>30</v>
      </c>
      <c r="AGQ20" t="s">
        <v>27</v>
      </c>
      <c r="AGR20" t="s">
        <v>28</v>
      </c>
      <c r="AGS20" t="s">
        <v>29</v>
      </c>
      <c r="AGT20" t="s">
        <v>30</v>
      </c>
      <c r="AGU20" t="s">
        <v>27</v>
      </c>
      <c r="AGV20" t="s">
        <v>28</v>
      </c>
      <c r="AGW20" t="s">
        <v>29</v>
      </c>
      <c r="AGX20" t="s">
        <v>30</v>
      </c>
      <c r="AGY20" t="s">
        <v>27</v>
      </c>
      <c r="AGZ20" t="s">
        <v>28</v>
      </c>
      <c r="AHA20" t="s">
        <v>29</v>
      </c>
      <c r="AHB20" t="s">
        <v>30</v>
      </c>
      <c r="AHC20" t="s">
        <v>27</v>
      </c>
      <c r="AHD20" t="s">
        <v>28</v>
      </c>
      <c r="AHE20" t="s">
        <v>29</v>
      </c>
      <c r="AHF20" t="s">
        <v>30</v>
      </c>
      <c r="AHG20" t="s">
        <v>27</v>
      </c>
      <c r="AHH20" t="s">
        <v>28</v>
      </c>
      <c r="AHI20" t="s">
        <v>29</v>
      </c>
      <c r="AHJ20" t="s">
        <v>30</v>
      </c>
      <c r="AHK20" t="s">
        <v>27</v>
      </c>
      <c r="AHL20" t="s">
        <v>28</v>
      </c>
      <c r="AHM20" t="s">
        <v>29</v>
      </c>
      <c r="AHN20" t="s">
        <v>30</v>
      </c>
      <c r="AHO20" t="s">
        <v>27</v>
      </c>
      <c r="AHP20" t="s">
        <v>28</v>
      </c>
      <c r="AHQ20" t="s">
        <v>29</v>
      </c>
      <c r="AHR20" t="s">
        <v>30</v>
      </c>
      <c r="AHS20" t="s">
        <v>27</v>
      </c>
      <c r="AHT20" t="s">
        <v>28</v>
      </c>
      <c r="AHU20" t="s">
        <v>29</v>
      </c>
      <c r="AHV20" t="s">
        <v>30</v>
      </c>
      <c r="AHW20" t="s">
        <v>27</v>
      </c>
      <c r="AHX20" t="s">
        <v>28</v>
      </c>
      <c r="AHY20" t="s">
        <v>29</v>
      </c>
      <c r="AHZ20" t="s">
        <v>30</v>
      </c>
      <c r="AIA20" t="s">
        <v>27</v>
      </c>
      <c r="AIB20" t="s">
        <v>28</v>
      </c>
      <c r="AIC20" t="s">
        <v>29</v>
      </c>
      <c r="AID20" t="s">
        <v>30</v>
      </c>
      <c r="AIE20" t="s">
        <v>27</v>
      </c>
      <c r="AIF20" t="s">
        <v>28</v>
      </c>
      <c r="AIG20" t="s">
        <v>29</v>
      </c>
      <c r="AIH20" t="s">
        <v>30</v>
      </c>
      <c r="AII20" t="s">
        <v>27</v>
      </c>
      <c r="AIJ20" t="s">
        <v>28</v>
      </c>
      <c r="AIK20" t="s">
        <v>29</v>
      </c>
      <c r="AIL20" t="s">
        <v>30</v>
      </c>
      <c r="AIM20" t="s">
        <v>27</v>
      </c>
      <c r="AIN20" t="s">
        <v>28</v>
      </c>
      <c r="AIO20" t="s">
        <v>29</v>
      </c>
      <c r="AIP20" t="s">
        <v>30</v>
      </c>
      <c r="AIQ20" t="s">
        <v>27</v>
      </c>
      <c r="AIR20" t="s">
        <v>28</v>
      </c>
      <c r="AIS20" t="s">
        <v>29</v>
      </c>
      <c r="AIT20" t="s">
        <v>30</v>
      </c>
      <c r="AIU20" t="s">
        <v>27</v>
      </c>
      <c r="AIV20" t="s">
        <v>28</v>
      </c>
      <c r="AIW20" t="s">
        <v>29</v>
      </c>
      <c r="AIX20" t="s">
        <v>30</v>
      </c>
      <c r="AIY20" t="s">
        <v>27</v>
      </c>
      <c r="AIZ20" t="s">
        <v>28</v>
      </c>
      <c r="AJA20" t="s">
        <v>29</v>
      </c>
      <c r="AJB20" t="s">
        <v>30</v>
      </c>
      <c r="AJC20" t="s">
        <v>27</v>
      </c>
      <c r="AJD20" t="s">
        <v>28</v>
      </c>
      <c r="AJE20" t="s">
        <v>29</v>
      </c>
      <c r="AJF20" t="s">
        <v>30</v>
      </c>
      <c r="AJG20" t="s">
        <v>27</v>
      </c>
      <c r="AJH20" t="s">
        <v>28</v>
      </c>
      <c r="AJI20" t="s">
        <v>29</v>
      </c>
      <c r="AJJ20" t="s">
        <v>30</v>
      </c>
      <c r="AJK20" t="s">
        <v>27</v>
      </c>
      <c r="AJL20" t="s">
        <v>28</v>
      </c>
      <c r="AJM20" t="s">
        <v>29</v>
      </c>
      <c r="AJN20" t="s">
        <v>30</v>
      </c>
      <c r="AJO20" t="s">
        <v>27</v>
      </c>
      <c r="AJP20" t="s">
        <v>28</v>
      </c>
      <c r="AJQ20" t="s">
        <v>29</v>
      </c>
      <c r="AJR20" t="s">
        <v>30</v>
      </c>
      <c r="AJS20" t="s">
        <v>27</v>
      </c>
      <c r="AJT20" t="s">
        <v>28</v>
      </c>
      <c r="AJU20" t="s">
        <v>29</v>
      </c>
      <c r="AJV20" t="s">
        <v>30</v>
      </c>
      <c r="AJW20" t="s">
        <v>27</v>
      </c>
      <c r="AJX20" t="s">
        <v>28</v>
      </c>
      <c r="AJY20" t="s">
        <v>29</v>
      </c>
      <c r="AJZ20" t="s">
        <v>30</v>
      </c>
      <c r="AKA20" t="s">
        <v>27</v>
      </c>
      <c r="AKB20" t="s">
        <v>28</v>
      </c>
      <c r="AKC20" t="s">
        <v>29</v>
      </c>
      <c r="AKD20" t="s">
        <v>30</v>
      </c>
      <c r="AKE20" t="s">
        <v>27</v>
      </c>
      <c r="AKF20" t="s">
        <v>28</v>
      </c>
      <c r="AKG20" t="s">
        <v>29</v>
      </c>
      <c r="AKH20" t="s">
        <v>30</v>
      </c>
      <c r="AKI20" t="s">
        <v>27</v>
      </c>
      <c r="AKJ20" t="s">
        <v>28</v>
      </c>
      <c r="AKK20" t="s">
        <v>29</v>
      </c>
      <c r="AKL20" t="s">
        <v>30</v>
      </c>
      <c r="AKM20" t="s">
        <v>27</v>
      </c>
      <c r="AKN20" t="s">
        <v>28</v>
      </c>
      <c r="AKO20" t="s">
        <v>29</v>
      </c>
      <c r="AKP20" t="s">
        <v>30</v>
      </c>
      <c r="AKQ20" t="s">
        <v>27</v>
      </c>
      <c r="AKR20" t="s">
        <v>28</v>
      </c>
      <c r="AKS20" t="s">
        <v>29</v>
      </c>
      <c r="AKT20" t="s">
        <v>30</v>
      </c>
      <c r="AKU20" t="s">
        <v>27</v>
      </c>
      <c r="AKV20" t="s">
        <v>28</v>
      </c>
      <c r="AKW20" t="s">
        <v>29</v>
      </c>
      <c r="AKX20" t="s">
        <v>30</v>
      </c>
      <c r="AKY20" t="s">
        <v>27</v>
      </c>
      <c r="AKZ20" t="s">
        <v>28</v>
      </c>
      <c r="ALA20" t="s">
        <v>29</v>
      </c>
      <c r="ALB20" t="s">
        <v>30</v>
      </c>
      <c r="ALC20" t="s">
        <v>27</v>
      </c>
      <c r="ALD20" t="s">
        <v>28</v>
      </c>
      <c r="ALE20" t="s">
        <v>29</v>
      </c>
      <c r="ALF20" t="s">
        <v>30</v>
      </c>
      <c r="ALG20" t="s">
        <v>27</v>
      </c>
      <c r="ALH20" t="s">
        <v>28</v>
      </c>
      <c r="ALI20" t="s">
        <v>29</v>
      </c>
      <c r="ALJ20" t="s">
        <v>30</v>
      </c>
      <c r="ALK20" t="s">
        <v>27</v>
      </c>
      <c r="ALL20" t="s">
        <v>28</v>
      </c>
      <c r="ALM20" t="s">
        <v>29</v>
      </c>
      <c r="ALN20" t="s">
        <v>30</v>
      </c>
      <c r="ALO20" t="s">
        <v>27</v>
      </c>
      <c r="ALP20" t="s">
        <v>28</v>
      </c>
      <c r="ALQ20" t="s">
        <v>29</v>
      </c>
      <c r="ALR20" t="s">
        <v>30</v>
      </c>
      <c r="ALS20" t="s">
        <v>27</v>
      </c>
      <c r="ALT20" t="s">
        <v>28</v>
      </c>
      <c r="ALU20" t="s">
        <v>29</v>
      </c>
      <c r="ALV20" t="s">
        <v>30</v>
      </c>
      <c r="ALW20" t="s">
        <v>27</v>
      </c>
      <c r="ALX20" t="s">
        <v>28</v>
      </c>
      <c r="ALY20" t="s">
        <v>29</v>
      </c>
      <c r="ALZ20" t="s">
        <v>30</v>
      </c>
      <c r="AMA20" t="s">
        <v>27</v>
      </c>
      <c r="AMB20" t="s">
        <v>28</v>
      </c>
      <c r="AMC20" t="s">
        <v>29</v>
      </c>
      <c r="AMD20" t="s">
        <v>30</v>
      </c>
      <c r="AME20" t="s">
        <v>27</v>
      </c>
      <c r="AMF20" t="s">
        <v>28</v>
      </c>
      <c r="AMG20" t="s">
        <v>29</v>
      </c>
      <c r="AMH20" t="s">
        <v>30</v>
      </c>
      <c r="AMI20" t="s">
        <v>27</v>
      </c>
      <c r="AMJ20" t="s">
        <v>28</v>
      </c>
      <c r="AMK20" t="s">
        <v>29</v>
      </c>
      <c r="AML20" t="s">
        <v>30</v>
      </c>
      <c r="AMM20" t="s">
        <v>27</v>
      </c>
      <c r="AMN20" t="s">
        <v>28</v>
      </c>
      <c r="AMO20" t="s">
        <v>29</v>
      </c>
      <c r="AMP20" t="s">
        <v>30</v>
      </c>
      <c r="AMQ20" t="s">
        <v>27</v>
      </c>
      <c r="AMR20" t="s">
        <v>28</v>
      </c>
      <c r="AMS20" t="s">
        <v>29</v>
      </c>
      <c r="AMT20" t="s">
        <v>30</v>
      </c>
      <c r="AMU20" t="s">
        <v>27</v>
      </c>
      <c r="AMV20" t="s">
        <v>28</v>
      </c>
      <c r="AMW20" t="s">
        <v>29</v>
      </c>
      <c r="AMX20" t="s">
        <v>30</v>
      </c>
      <c r="AMY20" t="s">
        <v>27</v>
      </c>
      <c r="AMZ20" t="s">
        <v>28</v>
      </c>
      <c r="ANA20" t="s">
        <v>29</v>
      </c>
      <c r="ANB20" t="s">
        <v>30</v>
      </c>
      <c r="ANC20" t="s">
        <v>27</v>
      </c>
      <c r="AND20" t="s">
        <v>28</v>
      </c>
      <c r="ANE20" t="s">
        <v>29</v>
      </c>
      <c r="ANF20" t="s">
        <v>30</v>
      </c>
      <c r="ANG20" t="s">
        <v>27</v>
      </c>
      <c r="ANH20" t="s">
        <v>28</v>
      </c>
      <c r="ANI20" t="s">
        <v>29</v>
      </c>
      <c r="ANJ20" t="s">
        <v>30</v>
      </c>
      <c r="ANK20" t="s">
        <v>27</v>
      </c>
      <c r="ANL20" t="s">
        <v>28</v>
      </c>
      <c r="ANM20" t="s">
        <v>29</v>
      </c>
      <c r="ANN20" t="s">
        <v>30</v>
      </c>
      <c r="ANO20" t="s">
        <v>27</v>
      </c>
      <c r="ANP20" t="s">
        <v>28</v>
      </c>
      <c r="ANQ20" t="s">
        <v>29</v>
      </c>
      <c r="ANR20" t="s">
        <v>30</v>
      </c>
      <c r="ANS20" t="s">
        <v>27</v>
      </c>
      <c r="ANT20" t="s">
        <v>28</v>
      </c>
      <c r="ANU20" t="s">
        <v>29</v>
      </c>
      <c r="ANV20" t="s">
        <v>30</v>
      </c>
      <c r="ANW20" t="s">
        <v>27</v>
      </c>
      <c r="ANX20" t="s">
        <v>28</v>
      </c>
      <c r="ANY20" t="s">
        <v>29</v>
      </c>
      <c r="ANZ20" t="s">
        <v>30</v>
      </c>
      <c r="AOA20" t="s">
        <v>27</v>
      </c>
      <c r="AOB20" t="s">
        <v>28</v>
      </c>
      <c r="AOC20" t="s">
        <v>29</v>
      </c>
      <c r="AOD20" t="s">
        <v>30</v>
      </c>
      <c r="AOE20" t="s">
        <v>27</v>
      </c>
      <c r="AOF20" t="s">
        <v>28</v>
      </c>
      <c r="AOG20" t="s">
        <v>29</v>
      </c>
      <c r="AOH20" t="s">
        <v>30</v>
      </c>
      <c r="AOI20" t="s">
        <v>27</v>
      </c>
      <c r="AOJ20" t="s">
        <v>28</v>
      </c>
      <c r="AOK20" t="s">
        <v>29</v>
      </c>
      <c r="AOL20" t="s">
        <v>30</v>
      </c>
      <c r="AOM20" t="s">
        <v>27</v>
      </c>
      <c r="AON20" t="s">
        <v>28</v>
      </c>
      <c r="AOO20" t="s">
        <v>29</v>
      </c>
      <c r="AOP20" t="s">
        <v>30</v>
      </c>
      <c r="AOQ20" t="s">
        <v>27</v>
      </c>
      <c r="AOR20" t="s">
        <v>28</v>
      </c>
      <c r="AOS20" t="s">
        <v>29</v>
      </c>
      <c r="AOT20" t="s">
        <v>30</v>
      </c>
      <c r="AOU20" t="s">
        <v>27</v>
      </c>
      <c r="AOV20" t="s">
        <v>28</v>
      </c>
      <c r="AOW20" t="s">
        <v>29</v>
      </c>
      <c r="AOX20" t="s">
        <v>30</v>
      </c>
      <c r="AOY20" t="s">
        <v>27</v>
      </c>
      <c r="AOZ20" t="s">
        <v>28</v>
      </c>
      <c r="APA20" t="s">
        <v>29</v>
      </c>
      <c r="APB20" t="s">
        <v>30</v>
      </c>
      <c r="APC20" t="s">
        <v>27</v>
      </c>
      <c r="APD20" t="s">
        <v>28</v>
      </c>
      <c r="APE20" t="s">
        <v>29</v>
      </c>
      <c r="APF20" t="s">
        <v>30</v>
      </c>
      <c r="APG20" t="s">
        <v>27</v>
      </c>
      <c r="APH20" t="s">
        <v>28</v>
      </c>
      <c r="API20" t="s">
        <v>29</v>
      </c>
      <c r="APJ20" t="s">
        <v>30</v>
      </c>
      <c r="APK20" t="s">
        <v>27</v>
      </c>
      <c r="APL20" t="s">
        <v>28</v>
      </c>
      <c r="APM20" t="s">
        <v>29</v>
      </c>
      <c r="APN20" t="s">
        <v>30</v>
      </c>
      <c r="APO20" t="s">
        <v>27</v>
      </c>
      <c r="APP20" t="s">
        <v>28</v>
      </c>
      <c r="APQ20" t="s">
        <v>29</v>
      </c>
      <c r="APR20" t="s">
        <v>30</v>
      </c>
      <c r="APS20" t="s">
        <v>27</v>
      </c>
      <c r="APT20" t="s">
        <v>28</v>
      </c>
      <c r="APU20" t="s">
        <v>29</v>
      </c>
      <c r="APV20" t="s">
        <v>30</v>
      </c>
      <c r="APW20" t="s">
        <v>27</v>
      </c>
      <c r="APX20" t="s">
        <v>28</v>
      </c>
      <c r="APY20" t="s">
        <v>29</v>
      </c>
      <c r="APZ20" t="s">
        <v>30</v>
      </c>
      <c r="AQA20" t="s">
        <v>27</v>
      </c>
      <c r="AQB20" t="s">
        <v>28</v>
      </c>
      <c r="AQC20" t="s">
        <v>29</v>
      </c>
      <c r="AQD20" t="s">
        <v>30</v>
      </c>
      <c r="AQE20" t="s">
        <v>27</v>
      </c>
      <c r="AQF20" t="s">
        <v>28</v>
      </c>
      <c r="AQG20" t="s">
        <v>29</v>
      </c>
      <c r="AQH20" t="s">
        <v>30</v>
      </c>
      <c r="AQI20" t="s">
        <v>27</v>
      </c>
      <c r="AQJ20" t="s">
        <v>28</v>
      </c>
      <c r="AQK20" t="s">
        <v>29</v>
      </c>
      <c r="AQL20" t="s">
        <v>30</v>
      </c>
      <c r="AQM20" t="s">
        <v>27</v>
      </c>
      <c r="AQN20" t="s">
        <v>28</v>
      </c>
      <c r="AQO20" t="s">
        <v>29</v>
      </c>
      <c r="AQP20" t="s">
        <v>30</v>
      </c>
      <c r="AQQ20" t="s">
        <v>27</v>
      </c>
      <c r="AQR20" t="s">
        <v>28</v>
      </c>
      <c r="AQS20" t="s">
        <v>29</v>
      </c>
      <c r="AQT20" t="s">
        <v>30</v>
      </c>
      <c r="AQU20" t="s">
        <v>27</v>
      </c>
      <c r="AQV20" t="s">
        <v>28</v>
      </c>
      <c r="AQW20" t="s">
        <v>29</v>
      </c>
      <c r="AQX20" t="s">
        <v>30</v>
      </c>
      <c r="AQY20" t="s">
        <v>27</v>
      </c>
      <c r="AQZ20" t="s">
        <v>28</v>
      </c>
      <c r="ARA20" t="s">
        <v>29</v>
      </c>
      <c r="ARB20" t="s">
        <v>30</v>
      </c>
      <c r="ARC20" t="s">
        <v>27</v>
      </c>
      <c r="ARD20" t="s">
        <v>28</v>
      </c>
      <c r="ARE20" t="s">
        <v>29</v>
      </c>
      <c r="ARF20" t="s">
        <v>30</v>
      </c>
      <c r="ARG20" t="s">
        <v>27</v>
      </c>
      <c r="ARH20" t="s">
        <v>28</v>
      </c>
      <c r="ARI20" t="s">
        <v>29</v>
      </c>
      <c r="ARJ20" t="s">
        <v>30</v>
      </c>
      <c r="ARK20" t="s">
        <v>27</v>
      </c>
      <c r="ARL20" t="s">
        <v>28</v>
      </c>
      <c r="ARM20" t="s">
        <v>29</v>
      </c>
      <c r="ARN20" t="s">
        <v>30</v>
      </c>
      <c r="ARO20" t="s">
        <v>27</v>
      </c>
      <c r="ARP20" t="s">
        <v>28</v>
      </c>
      <c r="ARQ20" t="s">
        <v>29</v>
      </c>
      <c r="ARR20" t="s">
        <v>30</v>
      </c>
      <c r="ARS20" t="s">
        <v>27</v>
      </c>
      <c r="ART20" t="s">
        <v>28</v>
      </c>
      <c r="ARU20" t="s">
        <v>29</v>
      </c>
      <c r="ARV20" t="s">
        <v>30</v>
      </c>
      <c r="ARW20" t="s">
        <v>27</v>
      </c>
      <c r="ARX20" t="s">
        <v>28</v>
      </c>
      <c r="ARY20" t="s">
        <v>29</v>
      </c>
      <c r="ARZ20" t="s">
        <v>30</v>
      </c>
      <c r="ASA20" t="s">
        <v>27</v>
      </c>
      <c r="ASB20" t="s">
        <v>28</v>
      </c>
      <c r="ASC20" t="s">
        <v>29</v>
      </c>
      <c r="ASD20" t="s">
        <v>30</v>
      </c>
      <c r="ASE20" t="s">
        <v>27</v>
      </c>
      <c r="ASF20" t="s">
        <v>28</v>
      </c>
      <c r="ASG20" t="s">
        <v>29</v>
      </c>
      <c r="ASH20" t="s">
        <v>30</v>
      </c>
      <c r="ASI20" t="s">
        <v>27</v>
      </c>
      <c r="ASJ20" t="s">
        <v>28</v>
      </c>
      <c r="ASK20" t="s">
        <v>29</v>
      </c>
      <c r="ASL20" t="s">
        <v>30</v>
      </c>
      <c r="ASM20" t="s">
        <v>27</v>
      </c>
      <c r="ASN20" t="s">
        <v>28</v>
      </c>
      <c r="ASO20" t="s">
        <v>29</v>
      </c>
      <c r="ASP20" t="s">
        <v>30</v>
      </c>
      <c r="ASQ20" t="s">
        <v>27</v>
      </c>
      <c r="ASR20" t="s">
        <v>28</v>
      </c>
      <c r="ASS20" t="s">
        <v>29</v>
      </c>
      <c r="AST20" t="s">
        <v>30</v>
      </c>
      <c r="ASU20" t="s">
        <v>27</v>
      </c>
      <c r="ASV20" t="s">
        <v>28</v>
      </c>
      <c r="ASW20" t="s">
        <v>29</v>
      </c>
      <c r="ASX20" t="s">
        <v>30</v>
      </c>
      <c r="ASY20" t="s">
        <v>27</v>
      </c>
      <c r="ASZ20" t="s">
        <v>28</v>
      </c>
      <c r="ATA20" t="s">
        <v>29</v>
      </c>
      <c r="ATB20" t="s">
        <v>30</v>
      </c>
      <c r="ATC20" t="s">
        <v>27</v>
      </c>
      <c r="ATD20" t="s">
        <v>28</v>
      </c>
      <c r="ATE20" t="s">
        <v>29</v>
      </c>
      <c r="ATF20" t="s">
        <v>30</v>
      </c>
      <c r="ATG20" t="s">
        <v>27</v>
      </c>
      <c r="ATH20" t="s">
        <v>28</v>
      </c>
      <c r="ATI20" t="s">
        <v>29</v>
      </c>
      <c r="ATJ20" t="s">
        <v>30</v>
      </c>
      <c r="ATK20" t="s">
        <v>27</v>
      </c>
      <c r="ATL20" t="s">
        <v>28</v>
      </c>
      <c r="ATM20" t="s">
        <v>29</v>
      </c>
      <c r="ATN20" t="s">
        <v>30</v>
      </c>
      <c r="ATO20" t="s">
        <v>27</v>
      </c>
      <c r="ATP20" t="s">
        <v>28</v>
      </c>
      <c r="ATQ20" t="s">
        <v>29</v>
      </c>
      <c r="ATR20" t="s">
        <v>30</v>
      </c>
      <c r="ATS20" t="s">
        <v>27</v>
      </c>
      <c r="ATT20" t="s">
        <v>28</v>
      </c>
      <c r="ATU20" t="s">
        <v>29</v>
      </c>
      <c r="ATV20" t="s">
        <v>30</v>
      </c>
      <c r="ATW20" t="s">
        <v>27</v>
      </c>
      <c r="ATX20" t="s">
        <v>28</v>
      </c>
      <c r="ATY20" t="s">
        <v>29</v>
      </c>
      <c r="ATZ20" t="s">
        <v>30</v>
      </c>
      <c r="AUA20" t="s">
        <v>27</v>
      </c>
      <c r="AUB20" t="s">
        <v>28</v>
      </c>
      <c r="AUC20" t="s">
        <v>29</v>
      </c>
      <c r="AUD20" t="s">
        <v>30</v>
      </c>
      <c r="AUE20" t="s">
        <v>27</v>
      </c>
      <c r="AUF20" t="s">
        <v>28</v>
      </c>
      <c r="AUG20" t="s">
        <v>29</v>
      </c>
      <c r="AUH20" t="s">
        <v>30</v>
      </c>
      <c r="AUI20" t="s">
        <v>27</v>
      </c>
      <c r="AUJ20" t="s">
        <v>28</v>
      </c>
      <c r="AUK20" t="s">
        <v>29</v>
      </c>
      <c r="AUL20" t="s">
        <v>30</v>
      </c>
      <c r="AUM20" t="s">
        <v>27</v>
      </c>
      <c r="AUN20" t="s">
        <v>28</v>
      </c>
      <c r="AUO20" t="s">
        <v>29</v>
      </c>
      <c r="AUP20" t="s">
        <v>30</v>
      </c>
      <c r="AUQ20" t="s">
        <v>27</v>
      </c>
      <c r="AUR20" t="s">
        <v>28</v>
      </c>
      <c r="AUS20" t="s">
        <v>29</v>
      </c>
      <c r="AUT20" t="s">
        <v>30</v>
      </c>
      <c r="AUU20" t="s">
        <v>27</v>
      </c>
      <c r="AUV20" t="s">
        <v>28</v>
      </c>
      <c r="AUW20" t="s">
        <v>29</v>
      </c>
      <c r="AUX20" t="s">
        <v>30</v>
      </c>
      <c r="AUY20" t="s">
        <v>27</v>
      </c>
      <c r="AUZ20" t="s">
        <v>28</v>
      </c>
      <c r="AVA20" t="s">
        <v>29</v>
      </c>
      <c r="AVB20" t="s">
        <v>30</v>
      </c>
      <c r="AVC20" t="s">
        <v>27</v>
      </c>
      <c r="AVD20" t="s">
        <v>28</v>
      </c>
      <c r="AVE20" t="s">
        <v>29</v>
      </c>
      <c r="AVF20" t="s">
        <v>30</v>
      </c>
      <c r="AVG20" t="s">
        <v>27</v>
      </c>
      <c r="AVH20" t="s">
        <v>28</v>
      </c>
      <c r="AVI20" t="s">
        <v>29</v>
      </c>
      <c r="AVJ20" t="s">
        <v>30</v>
      </c>
      <c r="AVK20" t="s">
        <v>27</v>
      </c>
      <c r="AVL20" t="s">
        <v>28</v>
      </c>
      <c r="AVM20" t="s">
        <v>29</v>
      </c>
      <c r="AVN20" t="s">
        <v>30</v>
      </c>
      <c r="AVO20" t="s">
        <v>27</v>
      </c>
      <c r="AVP20" t="s">
        <v>28</v>
      </c>
      <c r="AVQ20" t="s">
        <v>29</v>
      </c>
      <c r="AVR20" t="s">
        <v>30</v>
      </c>
      <c r="AVS20" t="s">
        <v>27</v>
      </c>
      <c r="AVT20" t="s">
        <v>28</v>
      </c>
      <c r="AVU20" t="s">
        <v>29</v>
      </c>
      <c r="AVV20" t="s">
        <v>30</v>
      </c>
      <c r="AVW20" t="s">
        <v>27</v>
      </c>
      <c r="AVX20" t="s">
        <v>28</v>
      </c>
      <c r="AVY20" t="s">
        <v>29</v>
      </c>
      <c r="AVZ20" t="s">
        <v>30</v>
      </c>
      <c r="AWA20" t="s">
        <v>27</v>
      </c>
      <c r="AWB20" t="s">
        <v>28</v>
      </c>
      <c r="AWC20" t="s">
        <v>29</v>
      </c>
      <c r="AWD20" t="s">
        <v>30</v>
      </c>
      <c r="AWE20" t="s">
        <v>27</v>
      </c>
      <c r="AWF20" t="s">
        <v>28</v>
      </c>
      <c r="AWG20" t="s">
        <v>29</v>
      </c>
      <c r="AWH20" t="s">
        <v>30</v>
      </c>
      <c r="AWI20" t="s">
        <v>27</v>
      </c>
      <c r="AWJ20" t="s">
        <v>28</v>
      </c>
      <c r="AWK20" t="s">
        <v>29</v>
      </c>
      <c r="AWL20" t="s">
        <v>30</v>
      </c>
      <c r="AWM20" t="s">
        <v>27</v>
      </c>
      <c r="AWN20" t="s">
        <v>28</v>
      </c>
      <c r="AWO20" t="s">
        <v>29</v>
      </c>
      <c r="AWP20" t="s">
        <v>30</v>
      </c>
      <c r="AWQ20" t="s">
        <v>27</v>
      </c>
      <c r="AWR20" t="s">
        <v>28</v>
      </c>
      <c r="AWS20" t="s">
        <v>29</v>
      </c>
      <c r="AWT20" t="s">
        <v>30</v>
      </c>
      <c r="AWU20" t="s">
        <v>27</v>
      </c>
      <c r="AWV20" t="s">
        <v>28</v>
      </c>
      <c r="AWW20" t="s">
        <v>29</v>
      </c>
      <c r="AWX20" t="s">
        <v>30</v>
      </c>
      <c r="AWY20" t="s">
        <v>27</v>
      </c>
      <c r="AWZ20" t="s">
        <v>28</v>
      </c>
      <c r="AXA20" t="s">
        <v>29</v>
      </c>
      <c r="AXB20" t="s">
        <v>30</v>
      </c>
      <c r="AXC20" t="s">
        <v>27</v>
      </c>
      <c r="AXD20" t="s">
        <v>28</v>
      </c>
      <c r="AXE20" t="s">
        <v>29</v>
      </c>
      <c r="AXF20" t="s">
        <v>30</v>
      </c>
      <c r="AXG20" t="s">
        <v>27</v>
      </c>
      <c r="AXH20" t="s">
        <v>28</v>
      </c>
      <c r="AXI20" t="s">
        <v>29</v>
      </c>
      <c r="AXJ20" t="s">
        <v>30</v>
      </c>
      <c r="AXK20" t="s">
        <v>27</v>
      </c>
      <c r="AXL20" t="s">
        <v>28</v>
      </c>
      <c r="AXM20" t="s">
        <v>29</v>
      </c>
      <c r="AXN20" t="s">
        <v>30</v>
      </c>
      <c r="AXO20" t="s">
        <v>27</v>
      </c>
      <c r="AXP20" t="s">
        <v>28</v>
      </c>
      <c r="AXQ20" t="s">
        <v>29</v>
      </c>
      <c r="AXR20" t="s">
        <v>30</v>
      </c>
      <c r="AXS20" t="s">
        <v>27</v>
      </c>
      <c r="AXT20" t="s">
        <v>28</v>
      </c>
      <c r="AXU20" t="s">
        <v>29</v>
      </c>
      <c r="AXV20" t="s">
        <v>30</v>
      </c>
      <c r="AXW20" t="s">
        <v>27</v>
      </c>
      <c r="AXX20" t="s">
        <v>28</v>
      </c>
      <c r="AXY20" t="s">
        <v>29</v>
      </c>
      <c r="AXZ20" t="s">
        <v>30</v>
      </c>
      <c r="AYA20" t="s">
        <v>27</v>
      </c>
      <c r="AYB20" t="s">
        <v>28</v>
      </c>
      <c r="AYC20" t="s">
        <v>29</v>
      </c>
      <c r="AYD20" t="s">
        <v>30</v>
      </c>
      <c r="AYE20" t="s">
        <v>27</v>
      </c>
      <c r="AYF20" t="s">
        <v>28</v>
      </c>
      <c r="AYG20" t="s">
        <v>29</v>
      </c>
      <c r="AYH20" t="s">
        <v>30</v>
      </c>
      <c r="AYI20" t="s">
        <v>27</v>
      </c>
      <c r="AYJ20" t="s">
        <v>28</v>
      </c>
      <c r="AYK20" t="s">
        <v>29</v>
      </c>
      <c r="AYL20" t="s">
        <v>30</v>
      </c>
      <c r="AYM20" t="s">
        <v>27</v>
      </c>
      <c r="AYN20" t="s">
        <v>28</v>
      </c>
      <c r="AYO20" t="s">
        <v>29</v>
      </c>
      <c r="AYP20" t="s">
        <v>30</v>
      </c>
      <c r="AYQ20" t="s">
        <v>27</v>
      </c>
      <c r="AYR20" t="s">
        <v>28</v>
      </c>
      <c r="AYS20" t="s">
        <v>29</v>
      </c>
      <c r="AYT20" t="s">
        <v>30</v>
      </c>
      <c r="AYU20" t="s">
        <v>27</v>
      </c>
      <c r="AYV20" t="s">
        <v>28</v>
      </c>
      <c r="AYW20" t="s">
        <v>29</v>
      </c>
      <c r="AYX20" t="s">
        <v>30</v>
      </c>
      <c r="AYY20" t="s">
        <v>27</v>
      </c>
      <c r="AYZ20" t="s">
        <v>28</v>
      </c>
      <c r="AZA20" t="s">
        <v>29</v>
      </c>
      <c r="AZB20" t="s">
        <v>30</v>
      </c>
      <c r="AZC20" t="s">
        <v>27</v>
      </c>
      <c r="AZD20" t="s">
        <v>28</v>
      </c>
      <c r="AZE20" t="s">
        <v>29</v>
      </c>
      <c r="AZF20" t="s">
        <v>30</v>
      </c>
      <c r="AZG20" t="s">
        <v>27</v>
      </c>
      <c r="AZH20" t="s">
        <v>28</v>
      </c>
      <c r="AZI20" t="s">
        <v>29</v>
      </c>
      <c r="AZJ20" t="s">
        <v>30</v>
      </c>
      <c r="AZK20" t="s">
        <v>27</v>
      </c>
      <c r="AZL20" t="s">
        <v>28</v>
      </c>
      <c r="AZM20" t="s">
        <v>29</v>
      </c>
      <c r="AZN20" t="s">
        <v>30</v>
      </c>
      <c r="AZO20" t="s">
        <v>27</v>
      </c>
      <c r="AZP20" t="s">
        <v>28</v>
      </c>
      <c r="AZQ20" t="s">
        <v>29</v>
      </c>
      <c r="AZR20" t="s">
        <v>30</v>
      </c>
      <c r="AZS20" t="s">
        <v>27</v>
      </c>
      <c r="AZT20" t="s">
        <v>28</v>
      </c>
      <c r="AZU20" t="s">
        <v>29</v>
      </c>
      <c r="AZV20" t="s">
        <v>30</v>
      </c>
      <c r="AZW20" t="s">
        <v>27</v>
      </c>
      <c r="AZX20" t="s">
        <v>28</v>
      </c>
      <c r="AZY20" t="s">
        <v>29</v>
      </c>
      <c r="AZZ20" t="s">
        <v>30</v>
      </c>
      <c r="BAA20" t="s">
        <v>27</v>
      </c>
      <c r="BAB20" t="s">
        <v>28</v>
      </c>
      <c r="BAC20" t="s">
        <v>29</v>
      </c>
      <c r="BAD20" t="s">
        <v>30</v>
      </c>
      <c r="BAE20" t="s">
        <v>27</v>
      </c>
      <c r="BAF20" t="s">
        <v>28</v>
      </c>
      <c r="BAG20" t="s">
        <v>29</v>
      </c>
      <c r="BAH20" t="s">
        <v>30</v>
      </c>
      <c r="BAI20" t="s">
        <v>27</v>
      </c>
      <c r="BAJ20" t="s">
        <v>28</v>
      </c>
      <c r="BAK20" t="s">
        <v>29</v>
      </c>
      <c r="BAL20" t="s">
        <v>30</v>
      </c>
      <c r="BAM20" t="s">
        <v>27</v>
      </c>
      <c r="BAN20" t="s">
        <v>28</v>
      </c>
      <c r="BAO20" t="s">
        <v>29</v>
      </c>
      <c r="BAP20" t="s">
        <v>30</v>
      </c>
      <c r="BAQ20" t="s">
        <v>27</v>
      </c>
      <c r="BAR20" t="s">
        <v>28</v>
      </c>
      <c r="BAS20" t="s">
        <v>29</v>
      </c>
      <c r="BAT20" t="s">
        <v>30</v>
      </c>
      <c r="BAU20" t="s">
        <v>27</v>
      </c>
      <c r="BAV20" t="s">
        <v>28</v>
      </c>
      <c r="BAW20" t="s">
        <v>29</v>
      </c>
      <c r="BAX20" t="s">
        <v>30</v>
      </c>
      <c r="BAY20" t="s">
        <v>27</v>
      </c>
      <c r="BAZ20" t="s">
        <v>28</v>
      </c>
      <c r="BBA20" t="s">
        <v>29</v>
      </c>
      <c r="BBB20" t="s">
        <v>30</v>
      </c>
      <c r="BBC20" t="s">
        <v>27</v>
      </c>
      <c r="BBD20" t="s">
        <v>28</v>
      </c>
      <c r="BBE20" t="s">
        <v>29</v>
      </c>
      <c r="BBF20" t="s">
        <v>30</v>
      </c>
      <c r="BBG20" t="s">
        <v>27</v>
      </c>
      <c r="BBH20" t="s">
        <v>28</v>
      </c>
      <c r="BBI20" t="s">
        <v>29</v>
      </c>
      <c r="BBJ20" t="s">
        <v>30</v>
      </c>
      <c r="BBK20" t="s">
        <v>27</v>
      </c>
      <c r="BBL20" t="s">
        <v>28</v>
      </c>
      <c r="BBM20" t="s">
        <v>29</v>
      </c>
      <c r="BBN20" t="s">
        <v>30</v>
      </c>
      <c r="BBO20" t="s">
        <v>27</v>
      </c>
      <c r="BBP20" t="s">
        <v>28</v>
      </c>
      <c r="BBQ20" t="s">
        <v>29</v>
      </c>
      <c r="BBR20" t="s">
        <v>30</v>
      </c>
      <c r="BBS20" t="s">
        <v>27</v>
      </c>
      <c r="BBT20" t="s">
        <v>28</v>
      </c>
      <c r="BBU20" t="s">
        <v>29</v>
      </c>
      <c r="BBV20" t="s">
        <v>30</v>
      </c>
      <c r="BBW20" t="s">
        <v>27</v>
      </c>
      <c r="BBX20" t="s">
        <v>28</v>
      </c>
      <c r="BBY20" t="s">
        <v>29</v>
      </c>
      <c r="BBZ20" t="s">
        <v>30</v>
      </c>
      <c r="BCA20" t="s">
        <v>27</v>
      </c>
      <c r="BCB20" t="s">
        <v>28</v>
      </c>
      <c r="BCC20" t="s">
        <v>29</v>
      </c>
      <c r="BCD20" t="s">
        <v>30</v>
      </c>
      <c r="BCE20" t="s">
        <v>27</v>
      </c>
      <c r="BCF20" t="s">
        <v>28</v>
      </c>
      <c r="BCG20" t="s">
        <v>29</v>
      </c>
      <c r="BCH20" t="s">
        <v>30</v>
      </c>
      <c r="BCI20" t="s">
        <v>27</v>
      </c>
      <c r="BCJ20" t="s">
        <v>28</v>
      </c>
      <c r="BCK20" t="s">
        <v>29</v>
      </c>
      <c r="BCL20" t="s">
        <v>30</v>
      </c>
      <c r="BCM20" t="s">
        <v>27</v>
      </c>
      <c r="BCN20" t="s">
        <v>28</v>
      </c>
      <c r="BCO20" t="s">
        <v>29</v>
      </c>
      <c r="BCP20" t="s">
        <v>30</v>
      </c>
      <c r="BCQ20" t="s">
        <v>27</v>
      </c>
      <c r="BCR20" t="s">
        <v>28</v>
      </c>
      <c r="BCS20" t="s">
        <v>29</v>
      </c>
      <c r="BCT20" t="s">
        <v>30</v>
      </c>
      <c r="BCU20" t="s">
        <v>27</v>
      </c>
      <c r="BCV20" t="s">
        <v>28</v>
      </c>
      <c r="BCW20" t="s">
        <v>29</v>
      </c>
      <c r="BCX20" t="s">
        <v>30</v>
      </c>
      <c r="BCY20" t="s">
        <v>27</v>
      </c>
      <c r="BCZ20" t="s">
        <v>28</v>
      </c>
      <c r="BDA20" t="s">
        <v>29</v>
      </c>
      <c r="BDB20" t="s">
        <v>30</v>
      </c>
      <c r="BDC20" t="s">
        <v>27</v>
      </c>
      <c r="BDD20" t="s">
        <v>28</v>
      </c>
      <c r="BDE20" t="s">
        <v>29</v>
      </c>
      <c r="BDF20" t="s">
        <v>30</v>
      </c>
      <c r="BDG20" t="s">
        <v>27</v>
      </c>
      <c r="BDH20" t="s">
        <v>28</v>
      </c>
      <c r="BDI20" t="s">
        <v>29</v>
      </c>
      <c r="BDJ20" t="s">
        <v>30</v>
      </c>
      <c r="BDK20" t="s">
        <v>27</v>
      </c>
      <c r="BDL20" t="s">
        <v>28</v>
      </c>
      <c r="BDM20" t="s">
        <v>29</v>
      </c>
      <c r="BDN20" t="s">
        <v>30</v>
      </c>
      <c r="BDO20" t="s">
        <v>27</v>
      </c>
      <c r="BDP20" t="s">
        <v>28</v>
      </c>
      <c r="BDQ20" t="s">
        <v>29</v>
      </c>
      <c r="BDR20" t="s">
        <v>30</v>
      </c>
      <c r="BDS20" t="s">
        <v>27</v>
      </c>
      <c r="BDT20" t="s">
        <v>28</v>
      </c>
      <c r="BDU20" t="s">
        <v>29</v>
      </c>
      <c r="BDV20" t="s">
        <v>30</v>
      </c>
      <c r="BDW20" t="s">
        <v>27</v>
      </c>
      <c r="BDX20" t="s">
        <v>28</v>
      </c>
      <c r="BDY20" t="s">
        <v>29</v>
      </c>
      <c r="BDZ20" t="s">
        <v>30</v>
      </c>
      <c r="BEA20" t="s">
        <v>27</v>
      </c>
      <c r="BEB20" t="s">
        <v>28</v>
      </c>
      <c r="BEC20" t="s">
        <v>29</v>
      </c>
      <c r="BED20" t="s">
        <v>30</v>
      </c>
      <c r="BEE20" t="s">
        <v>27</v>
      </c>
      <c r="BEF20" t="s">
        <v>28</v>
      </c>
      <c r="BEG20" t="s">
        <v>29</v>
      </c>
      <c r="BEH20" t="s">
        <v>30</v>
      </c>
      <c r="BEI20" t="s">
        <v>27</v>
      </c>
      <c r="BEJ20" t="s">
        <v>28</v>
      </c>
      <c r="BEK20" t="s">
        <v>29</v>
      </c>
      <c r="BEL20" t="s">
        <v>30</v>
      </c>
      <c r="BEM20" t="s">
        <v>27</v>
      </c>
      <c r="BEN20" t="s">
        <v>28</v>
      </c>
      <c r="BEO20" t="s">
        <v>29</v>
      </c>
      <c r="BEP20" t="s">
        <v>30</v>
      </c>
      <c r="BEQ20" t="s">
        <v>27</v>
      </c>
      <c r="BER20" t="s">
        <v>28</v>
      </c>
      <c r="BES20" t="s">
        <v>29</v>
      </c>
      <c r="BET20" t="s">
        <v>30</v>
      </c>
      <c r="BEU20" t="s">
        <v>27</v>
      </c>
      <c r="BEV20" t="s">
        <v>28</v>
      </c>
      <c r="BEW20" t="s">
        <v>29</v>
      </c>
      <c r="BEX20" t="s">
        <v>30</v>
      </c>
      <c r="BEY20" t="s">
        <v>27</v>
      </c>
      <c r="BEZ20" t="s">
        <v>28</v>
      </c>
      <c r="BFA20" t="s">
        <v>29</v>
      </c>
      <c r="BFB20" t="s">
        <v>30</v>
      </c>
      <c r="BFC20" t="s">
        <v>27</v>
      </c>
      <c r="BFD20" t="s">
        <v>28</v>
      </c>
      <c r="BFE20" t="s">
        <v>29</v>
      </c>
    </row>
    <row r="21" spans="1:1513" x14ac:dyDescent="0.25">
      <c r="A21">
        <v>30000</v>
      </c>
      <c r="B21" s="5">
        <v>1</v>
      </c>
      <c r="C21" s="5">
        <v>558.817382662</v>
      </c>
      <c r="D21" s="5">
        <v>558.81738299999995</v>
      </c>
      <c r="E21" s="5">
        <v>96.632642000000004</v>
      </c>
      <c r="F21" s="5">
        <v>1</v>
      </c>
      <c r="G21" s="5">
        <v>385.56188783499999</v>
      </c>
      <c r="H21" s="5">
        <v>385.56188800000001</v>
      </c>
      <c r="I21" s="5">
        <v>140.05533700000001</v>
      </c>
      <c r="J21" s="5">
        <v>1</v>
      </c>
      <c r="K21" s="5">
        <v>314.50239386200002</v>
      </c>
      <c r="L21" s="5">
        <v>314.50239399999998</v>
      </c>
      <c r="M21" s="5">
        <v>171.699806</v>
      </c>
      <c r="N21" s="5">
        <v>1</v>
      </c>
      <c r="O21" s="5">
        <v>255.560292256</v>
      </c>
      <c r="P21" s="5">
        <v>255.560292</v>
      </c>
      <c r="Q21" s="5">
        <v>211.300431</v>
      </c>
      <c r="R21" s="5">
        <v>1</v>
      </c>
      <c r="S21" s="5">
        <v>222.39453335499999</v>
      </c>
      <c r="T21" s="5">
        <v>222.394533</v>
      </c>
      <c r="U21" s="5">
        <v>242.811724</v>
      </c>
      <c r="V21" s="5">
        <v>1</v>
      </c>
      <c r="W21" s="5">
        <v>201.56127932800001</v>
      </c>
      <c r="X21" s="5">
        <v>201.56127900000001</v>
      </c>
      <c r="Y21" s="5">
        <v>267.90859899999998</v>
      </c>
      <c r="Z21" s="5">
        <v>1</v>
      </c>
      <c r="AA21" s="5">
        <v>167.33835699299999</v>
      </c>
      <c r="AB21" s="5">
        <v>167.338357</v>
      </c>
      <c r="AC21" s="5">
        <v>322.69947500000001</v>
      </c>
      <c r="AD21" s="5">
        <v>1</v>
      </c>
      <c r="AE21" s="5">
        <v>153.300333728</v>
      </c>
      <c r="AF21" s="5">
        <v>153.30033399999999</v>
      </c>
      <c r="AG21" s="5">
        <v>352.24972200000002</v>
      </c>
      <c r="AH21" s="5">
        <v>1</v>
      </c>
      <c r="AI21" s="5">
        <v>142.979142841</v>
      </c>
      <c r="AJ21" s="5">
        <v>142.97914299999999</v>
      </c>
      <c r="AK21" s="5">
        <v>377.67746299999999</v>
      </c>
      <c r="AL21" s="5">
        <v>1</v>
      </c>
      <c r="AM21" s="5">
        <v>141.62700102900001</v>
      </c>
      <c r="AN21" s="5">
        <v>141.62700100000001</v>
      </c>
      <c r="AO21" s="5">
        <v>381.28322700000001</v>
      </c>
      <c r="AP21" s="5">
        <v>1</v>
      </c>
      <c r="AQ21" s="5">
        <v>114.17493232299999</v>
      </c>
      <c r="AR21" s="5">
        <v>114.174932</v>
      </c>
      <c r="AS21" s="5">
        <v>472.958459</v>
      </c>
      <c r="AT21" s="5">
        <v>1</v>
      </c>
      <c r="AU21" s="5">
        <v>113.58672440799999</v>
      </c>
      <c r="AV21" s="5">
        <v>113.586724</v>
      </c>
      <c r="AW21" s="5">
        <v>475.40767</v>
      </c>
      <c r="AX21" s="5">
        <v>1</v>
      </c>
      <c r="AY21" s="5">
        <v>105.93001163300001</v>
      </c>
      <c r="AZ21" s="5">
        <v>105.930012</v>
      </c>
      <c r="BA21" s="5">
        <v>509.77054700000002</v>
      </c>
      <c r="BB21" s="5">
        <v>1</v>
      </c>
      <c r="BC21" s="5">
        <v>98.904169991000003</v>
      </c>
      <c r="BD21" s="5">
        <v>98.904169999999993</v>
      </c>
      <c r="BE21" s="5">
        <v>545.98304599999994</v>
      </c>
      <c r="BF21" s="5">
        <v>1</v>
      </c>
      <c r="BG21" s="5">
        <v>89.497785273000005</v>
      </c>
      <c r="BH21" s="5">
        <v>89.497784999999993</v>
      </c>
      <c r="BI21" s="5">
        <v>603.36688600000002</v>
      </c>
      <c r="BJ21" s="5">
        <v>1</v>
      </c>
      <c r="BK21" s="5">
        <v>89.373576358999998</v>
      </c>
      <c r="BL21" s="5">
        <v>89.373576</v>
      </c>
      <c r="BM21" s="5">
        <v>604.20542799999998</v>
      </c>
      <c r="BN21" s="5">
        <v>1</v>
      </c>
      <c r="BO21" s="5">
        <v>88.313072536999996</v>
      </c>
      <c r="BP21" s="5">
        <v>88.313073000000003</v>
      </c>
      <c r="BQ21" s="5">
        <v>611.461004</v>
      </c>
      <c r="BR21" s="5">
        <v>1</v>
      </c>
      <c r="BS21" s="5">
        <v>89.007700919000001</v>
      </c>
      <c r="BT21" s="5">
        <v>89.007700999999997</v>
      </c>
      <c r="BU21" s="5">
        <v>606.68907799999999</v>
      </c>
      <c r="BV21" s="5">
        <v>1</v>
      </c>
      <c r="BW21" s="5">
        <v>75.175149536999996</v>
      </c>
      <c r="BX21" s="5">
        <v>75.175150000000002</v>
      </c>
      <c r="BY21" s="5">
        <v>718.32248200000004</v>
      </c>
      <c r="BZ21" s="5">
        <v>1</v>
      </c>
      <c r="CA21" s="5">
        <v>73.420853006000002</v>
      </c>
      <c r="CB21" s="5">
        <v>73.420852999999994</v>
      </c>
      <c r="CC21" s="5">
        <v>735.48587099999997</v>
      </c>
      <c r="CD21" s="5">
        <v>1</v>
      </c>
      <c r="CE21" s="5">
        <v>72.806822968999995</v>
      </c>
      <c r="CF21" s="5">
        <v>72.806822999999994</v>
      </c>
      <c r="CG21" s="5">
        <v>741.68872899999997</v>
      </c>
      <c r="CH21" s="5">
        <v>1</v>
      </c>
      <c r="CI21" s="5">
        <v>72.430794961999993</v>
      </c>
      <c r="CJ21" s="5">
        <v>72.430795000000003</v>
      </c>
      <c r="CK21" s="5">
        <v>745.53924199999994</v>
      </c>
      <c r="CL21" s="5">
        <v>1</v>
      </c>
      <c r="CM21" s="5">
        <v>68.437528686999997</v>
      </c>
      <c r="CN21" s="5">
        <v>68.437528999999998</v>
      </c>
      <c r="CO21" s="5">
        <v>789.04076499999996</v>
      </c>
      <c r="CP21" s="5">
        <v>1</v>
      </c>
      <c r="CQ21" s="5">
        <v>64.589553885000001</v>
      </c>
      <c r="CR21" s="5">
        <v>64.589554000000007</v>
      </c>
      <c r="CS21" s="5">
        <v>836.04850599999997</v>
      </c>
      <c r="CT21" s="5">
        <v>1</v>
      </c>
      <c r="CU21" s="5">
        <v>63.548276176000002</v>
      </c>
      <c r="CV21" s="5">
        <v>63.548276000000001</v>
      </c>
      <c r="CW21" s="5">
        <v>849.74767599999996</v>
      </c>
      <c r="CX21" s="5">
        <v>1</v>
      </c>
      <c r="CY21" s="5">
        <v>64.275520086</v>
      </c>
      <c r="CZ21" s="5">
        <v>64.27552</v>
      </c>
      <c r="DA21" s="5">
        <v>840.13322500000004</v>
      </c>
      <c r="DB21" s="5">
        <v>1</v>
      </c>
      <c r="DC21" s="5">
        <v>61.372010977999999</v>
      </c>
      <c r="DD21" s="5">
        <v>61.372011000000001</v>
      </c>
      <c r="DE21" s="5">
        <v>879.87991799999998</v>
      </c>
      <c r="DF21" s="5">
        <v>1</v>
      </c>
      <c r="DG21" s="5">
        <v>60.993131769999998</v>
      </c>
      <c r="DH21" s="5">
        <v>60.993132000000003</v>
      </c>
      <c r="DI21" s="5">
        <v>885.34558600000003</v>
      </c>
      <c r="DJ21" s="5">
        <v>1</v>
      </c>
      <c r="DK21" s="5">
        <v>55.985220413</v>
      </c>
      <c r="DL21" s="5">
        <v>55.985219999999998</v>
      </c>
      <c r="DM21" s="5">
        <v>964.54027699999995</v>
      </c>
      <c r="DN21" s="5">
        <v>1</v>
      </c>
      <c r="DO21" s="5">
        <v>56.136189813999998</v>
      </c>
      <c r="DP21" s="5">
        <v>56.136189999999999</v>
      </c>
      <c r="DQ21" s="5">
        <v>961.94629799999996</v>
      </c>
      <c r="DR21" s="5">
        <v>1</v>
      </c>
      <c r="DS21" s="5">
        <v>54.400961783</v>
      </c>
      <c r="DT21" s="5">
        <v>54.400962</v>
      </c>
      <c r="DU21" s="5">
        <v>992.62950899999998</v>
      </c>
      <c r="DV21" s="5">
        <v>1</v>
      </c>
      <c r="DW21" s="5">
        <v>54.489739821000001</v>
      </c>
      <c r="DX21" s="5">
        <v>54.489739999999998</v>
      </c>
      <c r="DY21" s="5">
        <v>991.01225599999998</v>
      </c>
      <c r="DZ21" s="5">
        <v>1</v>
      </c>
      <c r="EA21" s="5">
        <v>53.534422546999998</v>
      </c>
      <c r="EB21" s="5">
        <v>53.534422999999997</v>
      </c>
      <c r="EC21" s="5">
        <v>1008.696787</v>
      </c>
      <c r="ED21" s="5">
        <v>1</v>
      </c>
      <c r="EE21" s="5">
        <v>52.11909327</v>
      </c>
      <c r="EF21" s="5">
        <v>52.119092999999999</v>
      </c>
      <c r="EG21" s="5">
        <v>1036.0886310000001</v>
      </c>
      <c r="EH21" s="5">
        <v>1</v>
      </c>
      <c r="EI21" s="5">
        <v>51.506967164000002</v>
      </c>
      <c r="EJ21" s="5">
        <v>51.506967000000003</v>
      </c>
      <c r="EK21" s="5">
        <v>1048.4018570000001</v>
      </c>
      <c r="EL21" s="5">
        <v>1</v>
      </c>
      <c r="EM21" s="5">
        <v>52.226757933999998</v>
      </c>
      <c r="EN21" s="5">
        <v>52.226757999999997</v>
      </c>
      <c r="EO21" s="5">
        <v>1033.9527499999999</v>
      </c>
      <c r="EP21" s="5">
        <v>1</v>
      </c>
      <c r="EQ21" s="5">
        <v>50.318797611000001</v>
      </c>
      <c r="ER21" s="5">
        <v>50.318798000000001</v>
      </c>
      <c r="ES21" s="5">
        <v>1073.157598</v>
      </c>
      <c r="ET21" s="5">
        <v>1</v>
      </c>
      <c r="EU21" s="5">
        <v>50.842564488999997</v>
      </c>
      <c r="EV21" s="5">
        <v>50.842564000000003</v>
      </c>
      <c r="EW21" s="5">
        <v>1062.102208</v>
      </c>
      <c r="EX21" s="5">
        <v>1</v>
      </c>
      <c r="EY21" s="5">
        <v>49.441708083999998</v>
      </c>
      <c r="EZ21" s="5">
        <v>49.441707999999998</v>
      </c>
      <c r="FA21" s="5">
        <v>1092.1952759999999</v>
      </c>
      <c r="FB21" s="5">
        <v>1</v>
      </c>
      <c r="FC21" s="5">
        <v>51.289783602</v>
      </c>
      <c r="FD21" s="5">
        <v>51.289783999999997</v>
      </c>
      <c r="FE21" s="5">
        <v>1052.8412519999999</v>
      </c>
      <c r="FF21" s="5">
        <v>1</v>
      </c>
      <c r="FG21" s="5">
        <v>48.382915351999998</v>
      </c>
      <c r="FH21" s="5">
        <v>48.382914999999997</v>
      </c>
      <c r="FI21" s="5">
        <v>1116.0964489999999</v>
      </c>
      <c r="FJ21" s="5">
        <v>1</v>
      </c>
      <c r="FK21" s="5">
        <v>48.713426929999997</v>
      </c>
      <c r="FL21" s="5">
        <v>48.713427000000003</v>
      </c>
      <c r="FM21" s="5">
        <v>1108.5239409999999</v>
      </c>
      <c r="FN21" s="5">
        <v>1</v>
      </c>
      <c r="FO21" s="5">
        <v>43.801715059000003</v>
      </c>
      <c r="FP21" s="5">
        <v>43.801715000000002</v>
      </c>
      <c r="FQ21" s="5">
        <v>1232.8284389999999</v>
      </c>
      <c r="FR21" s="5">
        <v>1</v>
      </c>
      <c r="FS21" s="5">
        <v>44.975089967000002</v>
      </c>
      <c r="FT21" s="5">
        <v>44.975090000000002</v>
      </c>
      <c r="FU21" s="5">
        <v>1200.6646350000001</v>
      </c>
      <c r="FV21" s="5">
        <v>1</v>
      </c>
      <c r="FW21" s="5">
        <v>44.630880773000001</v>
      </c>
      <c r="FX21" s="5">
        <v>44.630881000000002</v>
      </c>
      <c r="FY21" s="5">
        <v>1209.924587</v>
      </c>
      <c r="FZ21" s="5">
        <v>1</v>
      </c>
      <c r="GA21" s="5">
        <v>46.454518352999997</v>
      </c>
      <c r="GB21" s="5">
        <v>46.454518</v>
      </c>
      <c r="GC21" s="5">
        <v>1162.427293</v>
      </c>
      <c r="GD21" s="5">
        <v>1</v>
      </c>
      <c r="GE21" s="5">
        <v>44.984535270999999</v>
      </c>
      <c r="GF21" s="5">
        <v>44.984535000000001</v>
      </c>
      <c r="GG21" s="5">
        <v>1200.4125349999999</v>
      </c>
      <c r="GH21" s="5">
        <v>1</v>
      </c>
      <c r="GI21" s="5">
        <v>45.706610071999997</v>
      </c>
      <c r="GJ21" s="5">
        <v>45.706609999999998</v>
      </c>
      <c r="GK21" s="5">
        <v>1181.448371</v>
      </c>
      <c r="GL21" s="5">
        <v>1</v>
      </c>
      <c r="GM21" s="5">
        <v>45.111005456000001</v>
      </c>
      <c r="GN21" s="5">
        <v>45.111004999999999</v>
      </c>
      <c r="GO21" s="5">
        <v>1197.047139</v>
      </c>
      <c r="GP21" s="5">
        <v>1</v>
      </c>
      <c r="GQ21" s="5">
        <v>43.837159389999997</v>
      </c>
      <c r="GR21" s="5">
        <v>43.837159</v>
      </c>
      <c r="GS21" s="5">
        <v>1231.831641</v>
      </c>
      <c r="GT21" s="5">
        <v>1</v>
      </c>
      <c r="GU21" s="5">
        <v>42.130525009999999</v>
      </c>
      <c r="GV21" s="5">
        <v>42.130524999999999</v>
      </c>
      <c r="GW21" s="5">
        <v>1281.7310010000001</v>
      </c>
      <c r="GX21" s="5">
        <v>1</v>
      </c>
      <c r="GY21" s="5">
        <v>42.252883758000003</v>
      </c>
      <c r="GZ21" s="5">
        <v>42.252884000000002</v>
      </c>
      <c r="HA21" s="5">
        <v>1278.019278</v>
      </c>
      <c r="HB21" s="5">
        <v>1</v>
      </c>
      <c r="HC21" s="5">
        <v>43.006659907</v>
      </c>
      <c r="HD21" s="5">
        <v>43.006659999999997</v>
      </c>
      <c r="HE21" s="5">
        <v>1255.619481</v>
      </c>
      <c r="HF21" s="5">
        <v>1</v>
      </c>
      <c r="HG21" s="5">
        <v>42.516893213000003</v>
      </c>
      <c r="HH21" s="5">
        <v>42.516893000000003</v>
      </c>
      <c r="HI21" s="5">
        <v>1270.0833929999999</v>
      </c>
      <c r="HJ21" s="5">
        <v>1</v>
      </c>
      <c r="HK21" s="5">
        <v>43.960682247999998</v>
      </c>
      <c r="HL21" s="5">
        <v>43.960681999999998</v>
      </c>
      <c r="HM21" s="5">
        <v>1228.370381</v>
      </c>
      <c r="HN21" s="5">
        <v>1</v>
      </c>
      <c r="HO21" s="5">
        <v>42.711246252000002</v>
      </c>
      <c r="HP21" s="5">
        <v>42.711246000000003</v>
      </c>
      <c r="HQ21" s="5">
        <v>1264.3040120000001</v>
      </c>
      <c r="HR21" s="5">
        <v>1</v>
      </c>
      <c r="HS21" s="5">
        <v>43.193067333000002</v>
      </c>
      <c r="HT21" s="5">
        <v>43.193066999999999</v>
      </c>
      <c r="HU21" s="5">
        <v>1250.20063</v>
      </c>
      <c r="HV21" s="5">
        <v>1</v>
      </c>
      <c r="HW21" s="5">
        <v>43.870688711</v>
      </c>
      <c r="HX21" s="5">
        <v>43.870688999999999</v>
      </c>
      <c r="HY21" s="5">
        <v>1230.8901820000001</v>
      </c>
      <c r="HZ21" s="5">
        <v>1</v>
      </c>
      <c r="IA21" s="5">
        <v>42.249214006999999</v>
      </c>
      <c r="IB21" s="5">
        <v>42.249214000000002</v>
      </c>
      <c r="IC21" s="5">
        <v>1278.1302860000001</v>
      </c>
      <c r="ID21" s="5">
        <v>1</v>
      </c>
      <c r="IE21" s="5">
        <v>42.099704686999999</v>
      </c>
      <c r="IF21" s="5">
        <v>42.099705</v>
      </c>
      <c r="IG21" s="5">
        <v>1282.6693299999999</v>
      </c>
      <c r="IH21" s="5">
        <v>1</v>
      </c>
      <c r="II21" s="5">
        <v>41.715393386000002</v>
      </c>
      <c r="IJ21" s="5">
        <v>41.715392999999999</v>
      </c>
      <c r="IK21" s="5">
        <v>1294.4861739999999</v>
      </c>
      <c r="IL21" s="5">
        <v>1</v>
      </c>
      <c r="IM21" s="5">
        <v>42.040722207999998</v>
      </c>
      <c r="IN21" s="5">
        <v>42.040722000000002</v>
      </c>
      <c r="IO21" s="5">
        <v>1284.468895</v>
      </c>
      <c r="IP21" s="5">
        <v>1</v>
      </c>
      <c r="IQ21" s="5">
        <v>40.802374442999998</v>
      </c>
      <c r="IR21" s="5">
        <v>40.802374</v>
      </c>
      <c r="IS21" s="5">
        <v>1323.452391</v>
      </c>
      <c r="IT21" s="5">
        <v>1</v>
      </c>
      <c r="IU21" s="5">
        <v>582.82639189500003</v>
      </c>
      <c r="IV21" s="5">
        <v>582.82639200000006</v>
      </c>
      <c r="IW21" s="5">
        <v>92.651947000000007</v>
      </c>
      <c r="IX21" s="5">
        <v>1</v>
      </c>
      <c r="IY21" s="5">
        <v>385.847815131</v>
      </c>
      <c r="IZ21" s="5">
        <v>385.84781500000003</v>
      </c>
      <c r="JA21" s="5">
        <v>139.95155099999999</v>
      </c>
      <c r="JB21" s="5">
        <v>1</v>
      </c>
      <c r="JC21" s="5">
        <v>292.88234174899998</v>
      </c>
      <c r="JD21" s="5">
        <v>292.88234199999999</v>
      </c>
      <c r="JE21" s="5">
        <v>184.374379</v>
      </c>
      <c r="JF21" s="5">
        <v>1</v>
      </c>
      <c r="JG21" s="5">
        <v>233.53017459</v>
      </c>
      <c r="JH21" s="5">
        <v>233.53017500000001</v>
      </c>
      <c r="JI21" s="5">
        <v>231.23350199999999</v>
      </c>
      <c r="JJ21" s="5">
        <v>1</v>
      </c>
      <c r="JK21" s="5">
        <v>194.43685821</v>
      </c>
      <c r="JL21" s="5">
        <v>194.436858</v>
      </c>
      <c r="JM21" s="5">
        <v>277.725121</v>
      </c>
      <c r="JN21" s="5">
        <v>1</v>
      </c>
      <c r="JO21" s="5">
        <v>167.211518036</v>
      </c>
      <c r="JP21" s="5">
        <v>167.21151800000001</v>
      </c>
      <c r="JQ21" s="5">
        <v>322.94425999999999</v>
      </c>
      <c r="JR21" s="5">
        <v>1</v>
      </c>
      <c r="JS21" s="5">
        <v>149.536499244</v>
      </c>
      <c r="JT21" s="5">
        <v>149.53649899999999</v>
      </c>
      <c r="JU21" s="5">
        <v>361.11585000000002</v>
      </c>
      <c r="JV21" s="5">
        <v>1</v>
      </c>
      <c r="JW21" s="5">
        <v>135.87836408199999</v>
      </c>
      <c r="JX21" s="5">
        <v>135.878364</v>
      </c>
      <c r="JY21" s="5">
        <v>397.414264</v>
      </c>
      <c r="JZ21" s="5">
        <v>1</v>
      </c>
      <c r="KA21" s="5">
        <v>123.13246024599999</v>
      </c>
      <c r="KB21" s="5">
        <v>123.13245999999999</v>
      </c>
      <c r="KC21" s="5">
        <v>438.55210799999998</v>
      </c>
      <c r="KD21" s="5">
        <v>1</v>
      </c>
      <c r="KE21" s="5">
        <v>113.241873692</v>
      </c>
      <c r="KF21" s="5">
        <v>113.241874</v>
      </c>
      <c r="KG21" s="5">
        <v>476.85540900000001</v>
      </c>
      <c r="KH21" s="5">
        <v>1</v>
      </c>
      <c r="KI21" s="5">
        <v>107.524620371</v>
      </c>
      <c r="KJ21" s="5">
        <v>107.52462</v>
      </c>
      <c r="KK21" s="5">
        <v>502.21056199999998</v>
      </c>
      <c r="KL21" s="5">
        <v>1</v>
      </c>
      <c r="KM21" s="5">
        <v>103.961395244</v>
      </c>
      <c r="KN21" s="5">
        <v>103.961395</v>
      </c>
      <c r="KO21" s="5">
        <v>519.42357900000002</v>
      </c>
      <c r="KP21" s="5">
        <v>1</v>
      </c>
      <c r="KQ21" s="5">
        <v>96.904818047000006</v>
      </c>
      <c r="KR21" s="5">
        <v>96.904818000000006</v>
      </c>
      <c r="KS21" s="5">
        <v>557.24783400000001</v>
      </c>
      <c r="KT21" s="5">
        <v>1</v>
      </c>
      <c r="KU21" s="5">
        <v>99.952724610999994</v>
      </c>
      <c r="KV21" s="5">
        <v>99.952725000000001</v>
      </c>
      <c r="KW21" s="5">
        <v>540.25540799999999</v>
      </c>
      <c r="KX21" s="5">
        <v>1</v>
      </c>
      <c r="KY21" s="5">
        <v>95.209265176000002</v>
      </c>
      <c r="KZ21" s="5">
        <v>95.209265000000002</v>
      </c>
      <c r="LA21" s="5">
        <v>567.17169200000001</v>
      </c>
      <c r="LB21" s="5">
        <v>1</v>
      </c>
      <c r="LC21" s="5">
        <v>95.599915132999996</v>
      </c>
      <c r="LD21" s="5">
        <v>95.599914999999996</v>
      </c>
      <c r="LE21" s="5">
        <v>564.85405800000001</v>
      </c>
      <c r="LF21" s="5">
        <v>1</v>
      </c>
      <c r="LG21" s="5">
        <v>85.323154732000006</v>
      </c>
      <c r="LH21" s="5">
        <v>85.323155</v>
      </c>
      <c r="LI21" s="5">
        <v>632.88799100000006</v>
      </c>
      <c r="LJ21" s="5">
        <v>1</v>
      </c>
      <c r="LK21" s="5">
        <v>82.437910060999997</v>
      </c>
      <c r="LL21" s="5">
        <v>82.437910000000002</v>
      </c>
      <c r="LM21" s="5">
        <v>655.03844000000004</v>
      </c>
      <c r="LN21" s="5">
        <v>1</v>
      </c>
      <c r="LO21" s="5">
        <v>89.706206176999999</v>
      </c>
      <c r="LP21" s="5">
        <v>89.706205999999995</v>
      </c>
      <c r="LQ21" s="5">
        <v>601.96504000000004</v>
      </c>
      <c r="LR21" s="5">
        <v>1</v>
      </c>
      <c r="LS21" s="5">
        <v>89.137208396999995</v>
      </c>
      <c r="LT21" s="5">
        <v>89.137208000000001</v>
      </c>
      <c r="LU21" s="5">
        <v>605.80761900000005</v>
      </c>
      <c r="LV21" s="5">
        <v>1</v>
      </c>
      <c r="LW21" s="5">
        <v>76.481458340000003</v>
      </c>
      <c r="LX21" s="5">
        <v>76.481458000000003</v>
      </c>
      <c r="LY21" s="5">
        <v>706.05348200000003</v>
      </c>
      <c r="LZ21" s="5">
        <v>1</v>
      </c>
      <c r="MA21" s="5">
        <v>73.800892317000006</v>
      </c>
      <c r="MB21" s="5">
        <v>73.800892000000005</v>
      </c>
      <c r="MC21" s="5">
        <v>731.69847000000004</v>
      </c>
      <c r="MD21" s="5">
        <v>1</v>
      </c>
      <c r="ME21" s="5">
        <v>83.738374871000005</v>
      </c>
      <c r="MF21" s="5">
        <v>83.738375000000005</v>
      </c>
      <c r="MG21" s="5">
        <v>644.86563200000001</v>
      </c>
      <c r="MH21" s="5">
        <v>1</v>
      </c>
      <c r="MI21" s="5">
        <v>73.302180172000007</v>
      </c>
      <c r="MJ21" s="5">
        <v>73.302180000000007</v>
      </c>
      <c r="MK21" s="5">
        <v>736.67658800000004</v>
      </c>
      <c r="ML21" s="5">
        <v>1</v>
      </c>
      <c r="MM21" s="5">
        <v>69.617051396999997</v>
      </c>
      <c r="MN21" s="5">
        <v>69.617051000000004</v>
      </c>
      <c r="MO21" s="5">
        <v>775.67203600000005</v>
      </c>
      <c r="MP21" s="5">
        <v>1</v>
      </c>
      <c r="MQ21" s="5">
        <v>68.856196685</v>
      </c>
      <c r="MR21" s="5">
        <v>68.856196999999995</v>
      </c>
      <c r="MS21" s="5">
        <v>784.24314200000003</v>
      </c>
      <c r="MT21" s="5">
        <v>1</v>
      </c>
      <c r="MU21" s="5">
        <v>65.711558879999998</v>
      </c>
      <c r="MV21" s="5">
        <v>65.711558999999994</v>
      </c>
      <c r="MW21" s="5">
        <v>821.77323000000001</v>
      </c>
      <c r="MX21" s="5">
        <v>1</v>
      </c>
      <c r="MY21" s="5">
        <v>66.506168633000001</v>
      </c>
      <c r="MZ21" s="5">
        <v>66.506169</v>
      </c>
      <c r="NA21" s="5">
        <v>811.95475699999997</v>
      </c>
      <c r="NB21" s="5">
        <v>1</v>
      </c>
      <c r="NC21" s="5">
        <v>64.095256560999999</v>
      </c>
      <c r="ND21" s="5">
        <v>64.095257000000004</v>
      </c>
      <c r="NE21" s="5">
        <v>842.49604299999999</v>
      </c>
      <c r="NF21" s="5">
        <v>1</v>
      </c>
      <c r="NG21" s="5">
        <v>63.136366832999997</v>
      </c>
      <c r="NH21" s="5">
        <v>63.136367</v>
      </c>
      <c r="NI21" s="5">
        <v>855.29153299999996</v>
      </c>
      <c r="NJ21" s="5">
        <v>1</v>
      </c>
      <c r="NK21" s="5">
        <v>60.818608834000003</v>
      </c>
      <c r="NL21" s="5">
        <v>60.818609000000002</v>
      </c>
      <c r="NM21" s="5">
        <v>887.88614299999995</v>
      </c>
      <c r="NN21" s="5">
        <v>1</v>
      </c>
      <c r="NO21" s="5">
        <v>61.648731662000003</v>
      </c>
      <c r="NP21" s="5">
        <v>61.648732000000003</v>
      </c>
      <c r="NQ21" s="5">
        <v>875.930429</v>
      </c>
      <c r="NR21" s="5">
        <v>1</v>
      </c>
      <c r="NS21" s="5">
        <v>58.769538834999999</v>
      </c>
      <c r="NT21" s="5">
        <v>58.769539000000002</v>
      </c>
      <c r="NU21" s="5">
        <v>918.84335099999998</v>
      </c>
      <c r="NV21" s="5">
        <v>1</v>
      </c>
      <c r="NW21" s="5">
        <v>60.261051174999999</v>
      </c>
      <c r="NX21" s="5">
        <v>60.261051000000002</v>
      </c>
      <c r="NY21" s="5">
        <v>896.10119499999996</v>
      </c>
      <c r="NZ21" s="5">
        <v>1</v>
      </c>
      <c r="OA21" s="5">
        <v>58.191722095999999</v>
      </c>
      <c r="OB21" s="5">
        <v>58.191721999999999</v>
      </c>
      <c r="OC21" s="5">
        <v>927.967038</v>
      </c>
      <c r="OD21" s="5">
        <v>1</v>
      </c>
      <c r="OE21" s="5">
        <v>59.674792711000002</v>
      </c>
      <c r="OF21" s="5">
        <v>59.674793000000001</v>
      </c>
      <c r="OG21" s="5">
        <v>904.90469299999995</v>
      </c>
      <c r="OH21" s="5">
        <v>1</v>
      </c>
      <c r="OI21" s="5">
        <v>58.543373744</v>
      </c>
      <c r="OJ21" s="5">
        <v>58.543374</v>
      </c>
      <c r="OK21" s="5">
        <v>922.39303199999995</v>
      </c>
      <c r="OL21" s="5">
        <v>1</v>
      </c>
      <c r="OM21" s="5">
        <v>58.359864358999999</v>
      </c>
      <c r="ON21" s="5">
        <v>58.359864000000002</v>
      </c>
      <c r="OO21" s="5">
        <v>925.29344600000002</v>
      </c>
      <c r="OP21" s="5">
        <v>1</v>
      </c>
      <c r="OQ21" s="5">
        <v>57.409238850999998</v>
      </c>
      <c r="OR21" s="5">
        <v>57.409238999999999</v>
      </c>
      <c r="OS21" s="5">
        <v>940.61515299999996</v>
      </c>
      <c r="OT21" s="5">
        <v>1</v>
      </c>
      <c r="OU21" s="5">
        <v>56.374763952000002</v>
      </c>
      <c r="OV21" s="5">
        <v>56.374763999999999</v>
      </c>
      <c r="OW21" s="5">
        <v>957.87540799999999</v>
      </c>
      <c r="OX21" s="5">
        <v>1</v>
      </c>
      <c r="OY21" s="5">
        <v>56.034961007</v>
      </c>
      <c r="OZ21" s="5">
        <v>56.034961000000003</v>
      </c>
      <c r="PA21" s="5">
        <v>963.68408299999999</v>
      </c>
      <c r="PB21" s="5">
        <v>1</v>
      </c>
      <c r="PC21" s="5">
        <v>56.407870367999998</v>
      </c>
      <c r="PD21" s="5">
        <v>56.407870000000003</v>
      </c>
      <c r="PE21" s="5">
        <v>957.31322</v>
      </c>
      <c r="PF21" s="5">
        <v>1</v>
      </c>
      <c r="PG21" s="5">
        <v>54.442874594000003</v>
      </c>
      <c r="PH21" s="5">
        <v>54.442875000000001</v>
      </c>
      <c r="PI21" s="5">
        <v>991.86533399999996</v>
      </c>
      <c r="PJ21" s="5">
        <v>1</v>
      </c>
      <c r="PK21" s="5">
        <v>54.346710754</v>
      </c>
      <c r="PL21" s="5">
        <v>54.346710999999999</v>
      </c>
      <c r="PM21" s="5">
        <v>993.62039100000004</v>
      </c>
      <c r="PN21" s="5">
        <v>1</v>
      </c>
      <c r="PO21" s="5">
        <v>52.733438268</v>
      </c>
      <c r="PP21" s="5">
        <v>52.733438</v>
      </c>
      <c r="PQ21" s="5">
        <v>1024.01819</v>
      </c>
      <c r="PR21" s="5">
        <v>1</v>
      </c>
      <c r="PS21" s="5">
        <v>51.840903955000002</v>
      </c>
      <c r="PT21" s="5">
        <v>51.840904000000002</v>
      </c>
      <c r="PU21" s="5">
        <v>1041.6485029999999</v>
      </c>
      <c r="PV21" s="5">
        <v>1</v>
      </c>
      <c r="PW21" s="5">
        <v>50.612518794000003</v>
      </c>
      <c r="PX21" s="5">
        <v>50.612518999999999</v>
      </c>
      <c r="PY21" s="5">
        <v>1066.9297099999999</v>
      </c>
      <c r="PZ21" s="5">
        <v>1</v>
      </c>
      <c r="QA21" s="5">
        <v>51.838406603999999</v>
      </c>
      <c r="QB21" s="5">
        <v>51.838406999999997</v>
      </c>
      <c r="QC21" s="5">
        <v>1041.6986850000001</v>
      </c>
      <c r="QD21" s="5">
        <v>1</v>
      </c>
      <c r="QE21" s="5">
        <v>51.435857417000001</v>
      </c>
      <c r="QF21" s="5">
        <v>51.435856999999999</v>
      </c>
      <c r="QG21" s="5">
        <v>1049.851265</v>
      </c>
      <c r="QH21" s="5">
        <v>1</v>
      </c>
      <c r="QI21" s="5">
        <v>50.914339149</v>
      </c>
      <c r="QJ21" s="5">
        <v>50.914338999999998</v>
      </c>
      <c r="QK21" s="5">
        <v>1060.604947</v>
      </c>
      <c r="QL21" s="5">
        <v>1</v>
      </c>
      <c r="QM21" s="5">
        <v>49.499512813000003</v>
      </c>
      <c r="QN21" s="5">
        <v>49.499513</v>
      </c>
      <c r="QO21" s="5">
        <v>1090.9198280000001</v>
      </c>
      <c r="QP21" s="5">
        <v>1</v>
      </c>
      <c r="QQ21" s="5">
        <v>49.792469887999999</v>
      </c>
      <c r="QR21" s="5">
        <v>49.792470000000002</v>
      </c>
      <c r="QS21" s="5">
        <v>1084.501334</v>
      </c>
      <c r="QT21" s="5">
        <v>1</v>
      </c>
      <c r="QU21" s="5">
        <v>50.648384215999997</v>
      </c>
      <c r="QV21" s="5">
        <v>50.648384</v>
      </c>
      <c r="QW21" s="5">
        <v>1066.17419</v>
      </c>
      <c r="QX21" s="5">
        <v>1</v>
      </c>
      <c r="QY21" s="5">
        <v>49.258578620999998</v>
      </c>
      <c r="QZ21" s="5">
        <v>49.258578999999997</v>
      </c>
      <c r="RA21" s="5">
        <v>1096.2557489999999</v>
      </c>
      <c r="RB21" s="5">
        <v>1</v>
      </c>
      <c r="RC21" s="5">
        <v>48.925720417000001</v>
      </c>
      <c r="RD21" s="5">
        <v>48.925719999999998</v>
      </c>
      <c r="RE21" s="5">
        <v>1103.713947</v>
      </c>
      <c r="RF21" s="5">
        <v>1</v>
      </c>
      <c r="RG21" s="5">
        <v>48.222587420000004</v>
      </c>
      <c r="RH21" s="5">
        <v>48.222586999999997</v>
      </c>
      <c r="RI21" s="5">
        <v>1119.807188</v>
      </c>
      <c r="RJ21" s="5">
        <v>1</v>
      </c>
      <c r="RK21" s="5">
        <v>48.670242025999997</v>
      </c>
      <c r="RL21" s="5">
        <v>48.670242000000002</v>
      </c>
      <c r="RM21" s="5">
        <v>1109.5075300000001</v>
      </c>
      <c r="RN21" s="5">
        <v>1</v>
      </c>
      <c r="RO21" s="5">
        <v>50.180802024999998</v>
      </c>
      <c r="RP21" s="5">
        <v>50.180802</v>
      </c>
      <c r="RQ21" s="5">
        <v>1076.108747</v>
      </c>
      <c r="RR21" s="5">
        <v>1</v>
      </c>
      <c r="RS21" s="5">
        <v>49.940710699999997</v>
      </c>
      <c r="RT21" s="5">
        <v>49.940711</v>
      </c>
      <c r="RU21" s="5">
        <v>1081.2821690000001</v>
      </c>
      <c r="RV21" s="5">
        <v>1</v>
      </c>
      <c r="RW21" s="5">
        <v>48.469436786999999</v>
      </c>
      <c r="RX21" s="5">
        <v>48.469436999999999</v>
      </c>
      <c r="RY21" s="5">
        <v>1114.1041359999999</v>
      </c>
      <c r="RZ21" s="5">
        <v>1</v>
      </c>
      <c r="SA21" s="5">
        <v>51.280445344999997</v>
      </c>
      <c r="SB21" s="5">
        <v>51.280445</v>
      </c>
      <c r="SC21" s="5">
        <v>1053.0329770000001</v>
      </c>
      <c r="SD21" s="5">
        <v>1</v>
      </c>
      <c r="SE21" s="5">
        <v>48.326169329999999</v>
      </c>
      <c r="SF21" s="5">
        <v>48.326169</v>
      </c>
      <c r="SG21" s="5">
        <v>1117.4070019999999</v>
      </c>
      <c r="SH21" s="5">
        <v>1</v>
      </c>
      <c r="SI21" s="5">
        <v>47.290468607999998</v>
      </c>
      <c r="SJ21" s="5">
        <v>47.290469000000002</v>
      </c>
      <c r="SK21" s="5">
        <v>1141.879148</v>
      </c>
      <c r="SL21" s="5">
        <v>2</v>
      </c>
      <c r="SM21" s="5">
        <v>560.45575022899993</v>
      </c>
      <c r="SN21" s="5">
        <v>560.45575050000002</v>
      </c>
      <c r="SO21" s="5">
        <v>96.351188500000006</v>
      </c>
      <c r="SP21" s="5">
        <v>2</v>
      </c>
      <c r="SQ21" s="5">
        <v>277.53170489500002</v>
      </c>
      <c r="SR21" s="5">
        <v>277.53170499999999</v>
      </c>
      <c r="SS21" s="5">
        <v>194.57274999999998</v>
      </c>
      <c r="ST21" s="5">
        <v>2</v>
      </c>
      <c r="SU21" s="5">
        <v>186.41141132999999</v>
      </c>
      <c r="SV21" s="5">
        <v>186.41141099999999</v>
      </c>
      <c r="SW21" s="5">
        <v>289.68191949999999</v>
      </c>
      <c r="SX21" s="5">
        <v>2</v>
      </c>
      <c r="SY21" s="5">
        <v>143.72084164149999</v>
      </c>
      <c r="SZ21" s="5">
        <v>143.72084150000001</v>
      </c>
      <c r="TA21" s="5">
        <v>375.72862950000001</v>
      </c>
      <c r="TB21" s="5">
        <v>2</v>
      </c>
      <c r="TC21" s="5">
        <v>117.86591110250001</v>
      </c>
      <c r="TD21" s="5">
        <v>117.865911</v>
      </c>
      <c r="TE21" s="5">
        <v>458.14822300000003</v>
      </c>
      <c r="TF21" s="5">
        <v>2</v>
      </c>
      <c r="TG21" s="5">
        <v>98.595678868500002</v>
      </c>
      <c r="TH21" s="5">
        <v>98.59567899999999</v>
      </c>
      <c r="TI21" s="5">
        <v>547.69485650000001</v>
      </c>
      <c r="TJ21" s="5">
        <v>2</v>
      </c>
      <c r="TK21" s="5">
        <v>89.438371363499996</v>
      </c>
      <c r="TL21" s="5">
        <v>89.438371500000002</v>
      </c>
      <c r="TM21" s="5">
        <v>603.76815250000004</v>
      </c>
      <c r="TN21" s="5">
        <v>2</v>
      </c>
      <c r="TO21" s="5">
        <v>74.308710701500004</v>
      </c>
      <c r="TP21" s="5">
        <v>74.308710499999989</v>
      </c>
      <c r="TQ21" s="5">
        <v>726.69839149999996</v>
      </c>
      <c r="TR21" s="5">
        <v>2</v>
      </c>
      <c r="TS21" s="5">
        <v>68.404514865500005</v>
      </c>
      <c r="TT21" s="5">
        <v>68.404515000000004</v>
      </c>
      <c r="TU21" s="5">
        <v>789.42416249999997</v>
      </c>
      <c r="TV21" s="5">
        <v>2</v>
      </c>
      <c r="TW21" s="5">
        <v>62.120716194499998</v>
      </c>
      <c r="TX21" s="5">
        <v>62.1207165</v>
      </c>
      <c r="TY21" s="5">
        <v>869.27574449999997</v>
      </c>
      <c r="TZ21" s="5">
        <v>2</v>
      </c>
      <c r="UA21" s="5">
        <v>57.397619127500001</v>
      </c>
      <c r="UB21" s="5">
        <v>57.397619000000006</v>
      </c>
      <c r="UC21" s="5">
        <v>940.81773099999998</v>
      </c>
      <c r="UD21" s="5">
        <v>2</v>
      </c>
      <c r="UE21" s="5">
        <v>51.575469405999996</v>
      </c>
      <c r="UF21" s="5">
        <v>51.575469499999997</v>
      </c>
      <c r="UG21" s="5">
        <v>1047.0192984999999</v>
      </c>
      <c r="UH21" s="5">
        <v>2</v>
      </c>
      <c r="UI21" s="5">
        <v>51.955544080500005</v>
      </c>
      <c r="UJ21" s="5">
        <v>51.955544000000003</v>
      </c>
      <c r="UK21" s="5">
        <v>1039.371091</v>
      </c>
      <c r="UL21" s="5">
        <v>2</v>
      </c>
      <c r="UM21" s="5">
        <v>47.046464892000003</v>
      </c>
      <c r="UN21" s="5">
        <v>47.046464999999998</v>
      </c>
      <c r="UO21" s="5">
        <v>1147.8037015</v>
      </c>
      <c r="UP21" s="5">
        <v>2</v>
      </c>
      <c r="UQ21" s="5">
        <v>44.700654311999998</v>
      </c>
      <c r="UR21" s="5">
        <v>44.700654499999999</v>
      </c>
      <c r="US21" s="5">
        <v>1208.0381655000001</v>
      </c>
      <c r="UT21" s="5">
        <v>2</v>
      </c>
      <c r="UU21" s="5">
        <v>40.476474630499993</v>
      </c>
      <c r="UV21" s="5">
        <v>40.476475000000001</v>
      </c>
      <c r="UW21" s="5">
        <v>1334.1101120000001</v>
      </c>
      <c r="UX21" s="5">
        <v>2</v>
      </c>
      <c r="UY21" s="5">
        <v>40.563530704499996</v>
      </c>
      <c r="UZ21" s="5">
        <v>40.563530499999999</v>
      </c>
      <c r="VA21" s="5">
        <v>1331.2603340000001</v>
      </c>
      <c r="VB21" s="5">
        <v>2</v>
      </c>
      <c r="VC21" s="5">
        <v>38.714234003000001</v>
      </c>
      <c r="VD21" s="5">
        <v>38.714234000000005</v>
      </c>
      <c r="VE21" s="5">
        <v>1394.8375485000001</v>
      </c>
      <c r="VF21" s="5">
        <v>2</v>
      </c>
      <c r="VG21" s="5">
        <v>38.645038653499995</v>
      </c>
      <c r="VH21" s="5">
        <v>38.645038999999997</v>
      </c>
      <c r="VI21" s="5">
        <v>1397.3543884999999</v>
      </c>
      <c r="VJ21" s="5">
        <v>2</v>
      </c>
      <c r="VK21" s="5">
        <v>33.302693743000006</v>
      </c>
      <c r="VL21" s="5">
        <v>33.302693500000004</v>
      </c>
      <c r="VM21" s="5">
        <v>1621.4908889999999</v>
      </c>
      <c r="VN21" s="5">
        <v>2</v>
      </c>
      <c r="VO21" s="5">
        <v>33.434199075500004</v>
      </c>
      <c r="VP21" s="5">
        <v>33.434199499999998</v>
      </c>
      <c r="VQ21" s="5">
        <v>1615.112969</v>
      </c>
      <c r="VR21" s="5">
        <v>2</v>
      </c>
      <c r="VS21" s="5">
        <v>32.862569001500006</v>
      </c>
      <c r="VT21" s="5">
        <v>32.862569000000001</v>
      </c>
      <c r="VU21" s="5">
        <v>1643.2435264999999</v>
      </c>
      <c r="VV21" s="5">
        <v>2</v>
      </c>
      <c r="VW21" s="5">
        <v>32.743744203000006</v>
      </c>
      <c r="VX21" s="5">
        <v>32.743744</v>
      </c>
      <c r="VY21" s="5">
        <v>1649.178359</v>
      </c>
      <c r="VZ21" s="5">
        <v>2</v>
      </c>
      <c r="WA21" s="5">
        <v>29.269368771499998</v>
      </c>
      <c r="WB21" s="5">
        <v>29.269369000000001</v>
      </c>
      <c r="WC21" s="5">
        <v>1844.9356204999999</v>
      </c>
      <c r="WD21" s="5">
        <v>2</v>
      </c>
      <c r="WE21" s="5">
        <v>29.2705262325</v>
      </c>
      <c r="WF21" s="5">
        <v>29.270526</v>
      </c>
      <c r="WG21" s="5">
        <v>1844.9353215000001</v>
      </c>
      <c r="WH21" s="5">
        <v>2</v>
      </c>
      <c r="WI21" s="5">
        <v>29.089348295500002</v>
      </c>
      <c r="WJ21" s="5">
        <v>29.0893485</v>
      </c>
      <c r="WK21" s="5">
        <v>1856.4538035</v>
      </c>
      <c r="WL21" s="5">
        <v>2</v>
      </c>
      <c r="WM21" s="5">
        <v>27.209810201</v>
      </c>
      <c r="WN21" s="5">
        <v>27.2098105</v>
      </c>
      <c r="WO21" s="5">
        <v>1984.8229265</v>
      </c>
      <c r="WP21" s="5">
        <v>2</v>
      </c>
      <c r="WQ21" s="5">
        <v>27.344161554999999</v>
      </c>
      <c r="WR21" s="5">
        <v>27.344161499999998</v>
      </c>
      <c r="WS21" s="5">
        <v>1974.8307055</v>
      </c>
      <c r="WT21" s="5">
        <v>2</v>
      </c>
      <c r="WU21" s="5">
        <v>27.432357586999998</v>
      </c>
      <c r="WV21" s="5">
        <v>27.432357500000002</v>
      </c>
      <c r="WW21" s="5">
        <v>1968.6811395</v>
      </c>
      <c r="WX21" s="5">
        <v>2</v>
      </c>
      <c r="WY21" s="5">
        <v>25.7638056975</v>
      </c>
      <c r="WZ21" s="5">
        <v>25.763805999999999</v>
      </c>
      <c r="XA21" s="5">
        <v>2096.2797060000003</v>
      </c>
      <c r="XB21" s="5">
        <v>2</v>
      </c>
      <c r="XC21" s="5">
        <v>25.352045209499998</v>
      </c>
      <c r="XD21" s="5">
        <v>25.352045</v>
      </c>
      <c r="XE21" s="5">
        <v>2130.1155609999996</v>
      </c>
      <c r="XF21" s="5">
        <v>2</v>
      </c>
      <c r="XG21" s="5">
        <v>24.7000047065</v>
      </c>
      <c r="XH21" s="5">
        <v>24.700005000000001</v>
      </c>
      <c r="XI21" s="5">
        <v>2186.4940900000001</v>
      </c>
      <c r="XJ21" s="5">
        <v>2</v>
      </c>
      <c r="XK21" s="5">
        <v>25.275362868000002</v>
      </c>
      <c r="XL21" s="5">
        <v>25.275362999999999</v>
      </c>
      <c r="XM21" s="5">
        <v>2136.479703</v>
      </c>
      <c r="XN21" s="5">
        <v>2</v>
      </c>
      <c r="XO21" s="5">
        <v>24.707642014500003</v>
      </c>
      <c r="XP21" s="5">
        <v>24.707642</v>
      </c>
      <c r="XQ21" s="5">
        <v>2185.590909</v>
      </c>
      <c r="XR21" s="5">
        <v>2</v>
      </c>
      <c r="XS21" s="5">
        <v>24.323111672499998</v>
      </c>
      <c r="XT21" s="5">
        <v>24.3231115</v>
      </c>
      <c r="XU21" s="5">
        <v>2221.5062035000001</v>
      </c>
      <c r="XV21" s="5">
        <v>2</v>
      </c>
      <c r="XW21" s="5">
        <v>24.188039226000001</v>
      </c>
      <c r="XX21" s="5">
        <v>24.188039500000002</v>
      </c>
      <c r="XY21" s="5">
        <v>2232.5208469999998</v>
      </c>
      <c r="XZ21" s="5">
        <v>2</v>
      </c>
      <c r="YA21" s="5">
        <v>24.330745149999998</v>
      </c>
      <c r="YB21" s="5">
        <v>24.330745499999999</v>
      </c>
      <c r="YC21" s="5">
        <v>2219.5498854999996</v>
      </c>
      <c r="YD21" s="5">
        <v>2</v>
      </c>
      <c r="YE21" s="5">
        <v>23.206407069000001</v>
      </c>
      <c r="YF21" s="5">
        <v>23.206406999999999</v>
      </c>
      <c r="YG21" s="5">
        <v>2326.94848</v>
      </c>
      <c r="YH21" s="5">
        <v>2</v>
      </c>
      <c r="YI21" s="5">
        <v>23.870340697499998</v>
      </c>
      <c r="YJ21" s="5">
        <v>23.870340499999998</v>
      </c>
      <c r="YK21" s="5">
        <v>2263.9738444999998</v>
      </c>
      <c r="YL21" s="5">
        <v>2</v>
      </c>
      <c r="YM21" s="5">
        <v>23.477210044</v>
      </c>
      <c r="YN21" s="5">
        <v>23.477209999999999</v>
      </c>
      <c r="YO21" s="5">
        <v>2300.1339435</v>
      </c>
      <c r="YP21" s="5">
        <v>2</v>
      </c>
      <c r="YQ21" s="5">
        <v>23.0281092305</v>
      </c>
      <c r="YR21" s="5">
        <v>23.028109000000001</v>
      </c>
      <c r="YS21" s="5">
        <v>2344.9676959999997</v>
      </c>
      <c r="YT21" s="5">
        <v>2</v>
      </c>
      <c r="YU21" s="5">
        <v>22.186463846999999</v>
      </c>
      <c r="YV21" s="5">
        <v>22.186463500000002</v>
      </c>
      <c r="YW21" s="5">
        <v>2433.9720605000002</v>
      </c>
      <c r="YX21" s="5">
        <v>2</v>
      </c>
      <c r="YY21" s="5">
        <v>23.520998798000001</v>
      </c>
      <c r="YZ21" s="5">
        <v>23.520999</v>
      </c>
      <c r="ZA21" s="5">
        <v>2296.4693445000003</v>
      </c>
      <c r="ZB21" s="5">
        <v>2</v>
      </c>
      <c r="ZC21" s="5">
        <v>21.264875552500001</v>
      </c>
      <c r="ZD21" s="5">
        <v>21.264875500000002</v>
      </c>
      <c r="ZE21" s="5">
        <v>2539.4812549999997</v>
      </c>
      <c r="ZF21" s="5">
        <v>2</v>
      </c>
      <c r="ZG21" s="5">
        <v>21.4215791815</v>
      </c>
      <c r="ZH21" s="5">
        <v>21.4215795</v>
      </c>
      <c r="ZI21" s="5">
        <v>2522.0426699999998</v>
      </c>
      <c r="ZJ21" s="5">
        <v>2</v>
      </c>
      <c r="ZK21" s="5">
        <v>22.3557517775</v>
      </c>
      <c r="ZL21" s="5">
        <v>22.3557515</v>
      </c>
      <c r="ZM21" s="5">
        <v>2415.5391744999997</v>
      </c>
      <c r="ZN21" s="5">
        <v>2</v>
      </c>
      <c r="ZO21" s="5">
        <v>22.205926902999998</v>
      </c>
      <c r="ZP21" s="5">
        <v>22.205927000000003</v>
      </c>
      <c r="ZQ21" s="5">
        <v>2431.7997990000003</v>
      </c>
      <c r="ZR21" s="5">
        <v>2</v>
      </c>
      <c r="ZS21" s="5">
        <v>21.652479511999999</v>
      </c>
      <c r="ZT21" s="5">
        <v>21.652479499999998</v>
      </c>
      <c r="ZU21" s="5">
        <v>2498.3277500000004</v>
      </c>
      <c r="ZV21" s="5">
        <v>2</v>
      </c>
      <c r="ZW21" s="5">
        <v>23.451282188</v>
      </c>
      <c r="ZX21" s="5">
        <v>23.451281999999999</v>
      </c>
      <c r="ZY21" s="5">
        <v>2302.6477530000002</v>
      </c>
      <c r="ZZ21" s="5">
        <v>2</v>
      </c>
      <c r="AAA21" s="5">
        <v>21.582499179500001</v>
      </c>
      <c r="AAB21" s="5">
        <v>21.582498999999999</v>
      </c>
      <c r="AAC21" s="5">
        <v>2503.0073925000002</v>
      </c>
      <c r="AAD21" s="5">
        <v>2</v>
      </c>
      <c r="AAE21" s="5">
        <v>21.434186594499998</v>
      </c>
      <c r="AAF21" s="5">
        <v>21.434186499999999</v>
      </c>
      <c r="AAG21" s="5">
        <v>2520.6808169999999</v>
      </c>
      <c r="AAH21" s="5">
        <v>2</v>
      </c>
      <c r="AAI21" s="5">
        <v>21.578651364500001</v>
      </c>
      <c r="AAJ21" s="5">
        <v>21.578651499999999</v>
      </c>
      <c r="AAK21" s="5">
        <v>2502.4844430000003</v>
      </c>
      <c r="AAL21" s="5">
        <v>2</v>
      </c>
      <c r="AAM21" s="5">
        <v>21.648006613</v>
      </c>
      <c r="AAN21" s="5">
        <v>21.648006500000001</v>
      </c>
      <c r="AAO21" s="5">
        <v>2495.0884345000004</v>
      </c>
      <c r="AAP21" s="5">
        <v>2</v>
      </c>
      <c r="AAQ21" s="5">
        <v>21.469457999999999</v>
      </c>
      <c r="AAR21" s="5">
        <v>21.469457999999999</v>
      </c>
      <c r="AAS21" s="5">
        <v>2515.3052310000003</v>
      </c>
      <c r="AAT21" s="5">
        <v>2</v>
      </c>
      <c r="AAU21" s="5">
        <v>21.295759821000001</v>
      </c>
      <c r="AAV21" s="5">
        <v>21.295760000000001</v>
      </c>
      <c r="AAW21" s="5">
        <v>2535.9392319999997</v>
      </c>
      <c r="AAX21" s="5">
        <v>2</v>
      </c>
      <c r="AAY21" s="5">
        <v>21.486335492000002</v>
      </c>
      <c r="AAZ21" s="5">
        <v>21.486335499999999</v>
      </c>
      <c r="ABA21" s="5">
        <v>2513.5811144999998</v>
      </c>
      <c r="ABB21" s="5">
        <v>2</v>
      </c>
      <c r="ABC21" s="5">
        <v>21.218817191500001</v>
      </c>
      <c r="ABD21" s="5">
        <v>21.218817000000001</v>
      </c>
      <c r="ABE21" s="5">
        <v>2547.2026704999998</v>
      </c>
      <c r="ABF21" s="5">
        <v>2</v>
      </c>
      <c r="ABG21" s="5">
        <v>21.879308786999999</v>
      </c>
      <c r="ABH21" s="5">
        <v>21.879308999999999</v>
      </c>
      <c r="ABI21" s="5">
        <v>2468.205543</v>
      </c>
      <c r="ABJ21" s="5">
        <v>2</v>
      </c>
      <c r="ABK21" s="5">
        <v>21.156042254999999</v>
      </c>
      <c r="ABL21" s="5">
        <v>21.156042499999998</v>
      </c>
      <c r="ABM21" s="5">
        <v>2552.4819185000001</v>
      </c>
      <c r="ABN21" s="5">
        <v>2</v>
      </c>
      <c r="ABO21" s="5">
        <v>21.637512956999998</v>
      </c>
      <c r="ABP21" s="5">
        <v>21.637512999999998</v>
      </c>
      <c r="ABQ21" s="5">
        <v>2495.6659234999997</v>
      </c>
      <c r="ABR21" s="5">
        <v>2</v>
      </c>
      <c r="ABS21" s="5">
        <v>21.087844601</v>
      </c>
      <c r="ABT21" s="5">
        <v>21.087844499999999</v>
      </c>
      <c r="ABU21" s="5">
        <v>2561.9616854999999</v>
      </c>
      <c r="ABV21" s="5">
        <v>2</v>
      </c>
      <c r="ABW21" s="5">
        <v>21.879772144499999</v>
      </c>
      <c r="ABX21" s="5">
        <v>21.879771999999999</v>
      </c>
      <c r="ABY21" s="5">
        <v>2468.930507</v>
      </c>
      <c r="ABZ21" s="5">
        <v>2</v>
      </c>
      <c r="ACA21" s="5">
        <v>21.9086470445</v>
      </c>
      <c r="ACB21" s="5">
        <v>21.908647000000002</v>
      </c>
      <c r="ACC21" s="5">
        <v>2467.6678505</v>
      </c>
      <c r="ACD21" s="5">
        <v>2</v>
      </c>
      <c r="ACE21" s="5">
        <v>20.920248969999999</v>
      </c>
      <c r="ACF21" s="5">
        <v>20.920248999999998</v>
      </c>
      <c r="ACG21" s="5">
        <v>2581.2343845</v>
      </c>
      <c r="ACH21" s="5">
        <v>1</v>
      </c>
      <c r="ACI21" s="5">
        <v>863.32232937499998</v>
      </c>
      <c r="ACJ21" s="5">
        <v>863.32232899999997</v>
      </c>
      <c r="ACK21" s="5">
        <v>62.549059999999997</v>
      </c>
      <c r="ACL21" s="5">
        <v>1</v>
      </c>
      <c r="ACM21" s="5">
        <v>436.189339733</v>
      </c>
      <c r="ACN21" s="5">
        <v>436.18934000000002</v>
      </c>
      <c r="ACO21" s="5">
        <v>123.799449</v>
      </c>
      <c r="ACP21" s="5">
        <v>1</v>
      </c>
      <c r="ACQ21" s="5">
        <v>434.20748359599997</v>
      </c>
      <c r="ACR21" s="5">
        <v>434.20748400000002</v>
      </c>
      <c r="ACS21" s="5">
        <v>124.364508</v>
      </c>
      <c r="ACT21" s="5">
        <v>1</v>
      </c>
      <c r="ACU21" s="5">
        <v>292.33531065599999</v>
      </c>
      <c r="ACV21" s="5">
        <v>292.33531099999999</v>
      </c>
      <c r="ACW21" s="5">
        <v>184.71938900000001</v>
      </c>
      <c r="ACX21" s="5">
        <v>1</v>
      </c>
      <c r="ACY21" s="5">
        <v>220.50022358000001</v>
      </c>
      <c r="ACZ21" s="5">
        <v>220.500224</v>
      </c>
      <c r="ADA21" s="5">
        <v>244.89771099999999</v>
      </c>
      <c r="ADB21" s="5">
        <v>1</v>
      </c>
      <c r="ADC21" s="5">
        <v>149.86974767699999</v>
      </c>
      <c r="ADD21" s="5">
        <v>149.86974799999999</v>
      </c>
      <c r="ADE21" s="5">
        <v>360.31287700000001</v>
      </c>
      <c r="ADF21" s="5">
        <v>1</v>
      </c>
      <c r="ADG21" s="5">
        <v>149.570354861</v>
      </c>
      <c r="ADH21" s="5">
        <v>149.57035500000001</v>
      </c>
      <c r="ADI21" s="5">
        <v>361.03411</v>
      </c>
      <c r="ADJ21" s="5">
        <v>1</v>
      </c>
      <c r="ADK21" s="5">
        <v>115.00295406399999</v>
      </c>
      <c r="ADL21" s="5">
        <v>115.002954</v>
      </c>
      <c r="ADM21" s="5">
        <v>469.553156</v>
      </c>
      <c r="ADN21" s="5">
        <v>1</v>
      </c>
      <c r="ADO21" s="5">
        <v>114.171001953</v>
      </c>
      <c r="ADP21" s="5">
        <v>114.171002</v>
      </c>
      <c r="ADQ21" s="5">
        <v>472.97474</v>
      </c>
      <c r="ADR21" s="5">
        <v>1</v>
      </c>
      <c r="ADS21" s="5">
        <v>102.480212186</v>
      </c>
      <c r="ADT21" s="5">
        <v>102.48021199999999</v>
      </c>
      <c r="ADU21" s="5">
        <v>526.93099299999994</v>
      </c>
      <c r="ADV21" s="5">
        <v>1</v>
      </c>
      <c r="ADW21" s="5">
        <v>93.829085128000003</v>
      </c>
      <c r="ADX21" s="5">
        <v>93.829085000000006</v>
      </c>
      <c r="ADY21" s="5">
        <v>575.51451099999997</v>
      </c>
      <c r="ADZ21" s="5">
        <v>1</v>
      </c>
      <c r="AEA21" s="5">
        <v>82.238053421000004</v>
      </c>
      <c r="AEB21" s="5">
        <v>82.238052999999994</v>
      </c>
      <c r="AEC21" s="5">
        <v>656.63032799999996</v>
      </c>
      <c r="AED21" s="5">
        <v>1</v>
      </c>
      <c r="AEE21" s="5">
        <v>82.520844117999999</v>
      </c>
      <c r="AEF21" s="5">
        <v>82.520843999999997</v>
      </c>
      <c r="AEG21" s="5">
        <v>654.38012100000003</v>
      </c>
      <c r="AEH21" s="5">
        <v>1</v>
      </c>
      <c r="AEI21" s="5">
        <v>73.783518971999996</v>
      </c>
      <c r="AEJ21" s="5">
        <v>73.783518999999998</v>
      </c>
      <c r="AEK21" s="5">
        <v>731.87075900000002</v>
      </c>
      <c r="AEL21" s="5">
        <v>1</v>
      </c>
      <c r="AEM21" s="5">
        <v>68.989093143000005</v>
      </c>
      <c r="AEN21" s="5">
        <v>68.989092999999997</v>
      </c>
      <c r="AEO21" s="5">
        <v>782.73242200000004</v>
      </c>
      <c r="AEP21" s="5">
        <v>1</v>
      </c>
      <c r="AEQ21" s="5">
        <v>69.946738402999998</v>
      </c>
      <c r="AER21" s="5">
        <v>69.946737999999996</v>
      </c>
      <c r="AES21" s="5">
        <v>772.01598300000001</v>
      </c>
      <c r="AET21" s="5">
        <v>1</v>
      </c>
      <c r="AEU21" s="5">
        <v>66.241924616999995</v>
      </c>
      <c r="AEV21" s="5">
        <v>66.241924999999995</v>
      </c>
      <c r="AEW21" s="5">
        <v>815.19370600000002</v>
      </c>
      <c r="AEX21" s="5">
        <v>1</v>
      </c>
      <c r="AEY21" s="5">
        <v>59.226902764999998</v>
      </c>
      <c r="AEZ21" s="5">
        <v>59.226903</v>
      </c>
      <c r="AFA21" s="5">
        <v>911.74782900000002</v>
      </c>
      <c r="AFB21" s="5">
        <v>2</v>
      </c>
      <c r="AFC21" s="5">
        <v>59.085999979</v>
      </c>
      <c r="AFD21" s="5">
        <v>59.085999999999999</v>
      </c>
      <c r="AFE21" s="5">
        <v>913.92235249999999</v>
      </c>
      <c r="AFF21" s="5">
        <v>2</v>
      </c>
      <c r="AFG21" s="5">
        <v>53.712493774500004</v>
      </c>
      <c r="AFH21" s="5">
        <v>53.712493500000001</v>
      </c>
      <c r="AFI21" s="5">
        <v>1005.3634645</v>
      </c>
      <c r="AFJ21" s="5">
        <v>2</v>
      </c>
      <c r="AFK21" s="5">
        <v>53.616882095999998</v>
      </c>
      <c r="AFL21" s="5">
        <v>53.616882500000003</v>
      </c>
      <c r="AFM21" s="5">
        <v>1007.153894</v>
      </c>
      <c r="AFN21" s="5">
        <v>2</v>
      </c>
      <c r="AFO21" s="5">
        <v>51.121820182500002</v>
      </c>
      <c r="AFP21" s="5">
        <v>51.121820499999998</v>
      </c>
      <c r="AFQ21" s="5">
        <v>1056.3029044999998</v>
      </c>
      <c r="AFR21" s="5">
        <v>2</v>
      </c>
      <c r="AFS21" s="5">
        <v>49.116993733000001</v>
      </c>
      <c r="AFT21" s="5">
        <v>49.1169935</v>
      </c>
      <c r="AFU21" s="5">
        <v>1099.4189430000001</v>
      </c>
      <c r="AFV21" s="5">
        <v>2</v>
      </c>
      <c r="AFW21" s="5">
        <v>45.618375461500001</v>
      </c>
      <c r="AFX21" s="5">
        <v>45.618375499999999</v>
      </c>
      <c r="AFY21" s="5">
        <v>1183.7368019999999</v>
      </c>
      <c r="AFZ21" s="5">
        <v>2</v>
      </c>
      <c r="AGA21" s="5">
        <v>45.312181836999997</v>
      </c>
      <c r="AGB21" s="5">
        <v>45.312181500000001</v>
      </c>
      <c r="AGC21" s="5">
        <v>1191.9145600000002</v>
      </c>
      <c r="AGD21" s="5">
        <v>2</v>
      </c>
      <c r="AGE21" s="5">
        <v>43.553490420000003</v>
      </c>
      <c r="AGF21" s="5">
        <v>43.553489999999996</v>
      </c>
      <c r="AGG21" s="5">
        <v>1239.8766405000001</v>
      </c>
      <c r="AGH21" s="5">
        <v>2</v>
      </c>
      <c r="AGI21" s="5">
        <v>40.722596913000004</v>
      </c>
      <c r="AGJ21" s="5">
        <v>40.722597</v>
      </c>
      <c r="AGK21" s="5">
        <v>1326.1310745000001</v>
      </c>
      <c r="AGL21" s="5">
        <v>2</v>
      </c>
      <c r="AGM21" s="5">
        <v>39.623540231500002</v>
      </c>
      <c r="AGN21" s="5">
        <v>39.623540500000004</v>
      </c>
      <c r="AGO21" s="5">
        <v>1362.8409389999999</v>
      </c>
      <c r="AGP21" s="5">
        <v>2</v>
      </c>
      <c r="AGQ21" s="5">
        <v>40.290543826499999</v>
      </c>
      <c r="AGR21" s="5">
        <v>40.290543499999998</v>
      </c>
      <c r="AGS21" s="5">
        <v>1340.3056729999998</v>
      </c>
      <c r="AGT21" s="5">
        <v>2</v>
      </c>
      <c r="AGU21" s="5">
        <v>36.958458768</v>
      </c>
      <c r="AGV21" s="5">
        <v>36.958459000000005</v>
      </c>
      <c r="AGW21" s="5">
        <v>1461.1474945</v>
      </c>
      <c r="AGX21" s="5">
        <v>2</v>
      </c>
      <c r="AGY21" s="5">
        <v>37.672309065999997</v>
      </c>
      <c r="AGZ21" s="5">
        <v>37.672308999999998</v>
      </c>
      <c r="AHA21" s="5">
        <v>1433.4603484999998</v>
      </c>
      <c r="AHB21" s="5">
        <v>2</v>
      </c>
      <c r="AHC21" s="5">
        <v>35.896966234499999</v>
      </c>
      <c r="AHD21" s="5">
        <v>35.896966500000005</v>
      </c>
      <c r="AHE21" s="5">
        <v>1504.3086499999999</v>
      </c>
      <c r="AHF21" s="5">
        <v>2</v>
      </c>
      <c r="AHG21" s="5">
        <v>35.662788362499995</v>
      </c>
      <c r="AHH21" s="5">
        <v>35.662788500000005</v>
      </c>
      <c r="AHI21" s="5">
        <v>1514.1836284999999</v>
      </c>
      <c r="AHJ21" s="5">
        <v>2</v>
      </c>
      <c r="AHK21" s="5">
        <v>35.495627477500001</v>
      </c>
      <c r="AHL21" s="5">
        <v>35.495627499999998</v>
      </c>
      <c r="AHM21" s="5">
        <v>1521.9224245</v>
      </c>
      <c r="AHN21" s="5">
        <v>2</v>
      </c>
      <c r="AHO21" s="5">
        <v>33.635091044999996</v>
      </c>
      <c r="AHP21" s="5">
        <v>33.635091000000003</v>
      </c>
      <c r="AHQ21" s="5">
        <v>1605.7609275</v>
      </c>
      <c r="AHR21" s="5">
        <v>2</v>
      </c>
      <c r="AHS21" s="5">
        <v>34.362880994500003</v>
      </c>
      <c r="AHT21" s="5">
        <v>34.362881000000002</v>
      </c>
      <c r="AHU21" s="5">
        <v>1571.8522809999999</v>
      </c>
      <c r="AHV21" s="5">
        <v>2</v>
      </c>
      <c r="AHW21" s="5">
        <v>33.999305950999997</v>
      </c>
      <c r="AHX21" s="5">
        <v>33.999306000000004</v>
      </c>
      <c r="AHY21" s="5">
        <v>1588.5469685</v>
      </c>
      <c r="AHZ21" s="5">
        <v>2</v>
      </c>
      <c r="AIA21" s="5">
        <v>32.309132511999998</v>
      </c>
      <c r="AIB21" s="5">
        <v>32.309132499999997</v>
      </c>
      <c r="AIC21" s="5">
        <v>1671.784228</v>
      </c>
      <c r="AID21" s="5">
        <v>2</v>
      </c>
      <c r="AIE21" s="5">
        <v>32.160812134500006</v>
      </c>
      <c r="AIF21" s="5">
        <v>32.160812</v>
      </c>
      <c r="AIG21" s="5">
        <v>1679.1277755000001</v>
      </c>
      <c r="AIH21" s="5">
        <v>2</v>
      </c>
      <c r="AII21" s="5">
        <v>32.025433047</v>
      </c>
      <c r="AIJ21" s="5">
        <v>32.025433</v>
      </c>
      <c r="AIK21" s="5">
        <v>1686.7743734999999</v>
      </c>
      <c r="AIL21" s="5">
        <v>2</v>
      </c>
      <c r="AIM21" s="5">
        <v>31.345093698500001</v>
      </c>
      <c r="AIN21" s="5">
        <v>31.345094</v>
      </c>
      <c r="AIO21" s="5">
        <v>1723.1349380000001</v>
      </c>
      <c r="AIP21" s="5">
        <v>2</v>
      </c>
      <c r="AIQ21" s="5">
        <v>30.004112598500001</v>
      </c>
      <c r="AIR21" s="5">
        <v>30.004112500000002</v>
      </c>
      <c r="AIS21" s="5">
        <v>1799.7951830000002</v>
      </c>
      <c r="AIT21" s="5">
        <v>2</v>
      </c>
      <c r="AIU21" s="5">
        <v>30.576641914</v>
      </c>
      <c r="AIV21" s="5">
        <v>30.576642</v>
      </c>
      <c r="AIW21" s="5">
        <v>1766.702753</v>
      </c>
      <c r="AIX21" s="5">
        <v>2</v>
      </c>
      <c r="AIY21" s="5">
        <v>29.0615340445</v>
      </c>
      <c r="AIZ21" s="5">
        <v>29.061534000000002</v>
      </c>
      <c r="AJA21" s="5">
        <v>1858.5167194999999</v>
      </c>
      <c r="AJB21" s="5">
        <v>2</v>
      </c>
      <c r="AJC21" s="5">
        <v>29.054644445000001</v>
      </c>
      <c r="AJD21" s="5">
        <v>29.054644500000002</v>
      </c>
      <c r="AJE21" s="5">
        <v>1859.1308085000001</v>
      </c>
      <c r="AJF21" s="5">
        <v>2</v>
      </c>
      <c r="AJG21" s="5">
        <v>28.004105556500001</v>
      </c>
      <c r="AJH21" s="5">
        <v>28.004105500000001</v>
      </c>
      <c r="AJI21" s="5">
        <v>1928.5695335</v>
      </c>
      <c r="AJJ21" s="5">
        <v>2</v>
      </c>
      <c r="AJK21" s="5">
        <v>28.908703743499998</v>
      </c>
      <c r="AJL21" s="5">
        <v>28.908703500000001</v>
      </c>
      <c r="AJM21" s="5">
        <v>1867.9499209999999</v>
      </c>
      <c r="AJN21" s="5">
        <v>2</v>
      </c>
      <c r="AJO21" s="5">
        <v>28.701896675999997</v>
      </c>
      <c r="AJP21" s="5">
        <v>28.701896999999999</v>
      </c>
      <c r="AJQ21" s="5">
        <v>1881.428504</v>
      </c>
      <c r="AJR21" s="5">
        <v>2</v>
      </c>
      <c r="AJS21" s="5">
        <v>28.127798245499999</v>
      </c>
      <c r="AJT21" s="5">
        <v>28.127798500000001</v>
      </c>
      <c r="AJU21" s="5">
        <v>1920.9352414999998</v>
      </c>
      <c r="AJV21" s="5">
        <v>2</v>
      </c>
      <c r="AJW21" s="5">
        <v>28.647823291000002</v>
      </c>
      <c r="AJX21" s="5">
        <v>28.647823500000001</v>
      </c>
      <c r="AJY21" s="5">
        <v>1884.9626760000001</v>
      </c>
      <c r="AJZ21" s="5">
        <v>2</v>
      </c>
      <c r="AKA21" s="5">
        <v>28.2798559515</v>
      </c>
      <c r="AKB21" s="5">
        <v>28.279856000000002</v>
      </c>
      <c r="AKC21" s="5">
        <v>1909.4868094999999</v>
      </c>
      <c r="AKD21" s="5">
        <v>2</v>
      </c>
      <c r="AKE21" s="5">
        <v>27.000173241500001</v>
      </c>
      <c r="AKF21" s="5">
        <v>27.000173</v>
      </c>
      <c r="AKG21" s="5">
        <v>2000.0093929999998</v>
      </c>
      <c r="AKH21" s="5">
        <v>2</v>
      </c>
      <c r="AKI21" s="5">
        <v>27.535263859499999</v>
      </c>
      <c r="AKJ21" s="5">
        <v>27.535263499999999</v>
      </c>
      <c r="AKK21" s="5">
        <v>1961.1497199999999</v>
      </c>
      <c r="AKL21" s="5">
        <v>2</v>
      </c>
      <c r="AKM21" s="5">
        <v>27.035404013499999</v>
      </c>
      <c r="AKN21" s="5">
        <v>27.035404</v>
      </c>
      <c r="AKO21" s="5">
        <v>1997.3985935000001</v>
      </c>
      <c r="AKP21" s="5">
        <v>2</v>
      </c>
      <c r="AKQ21" s="5">
        <v>27.163405969000003</v>
      </c>
      <c r="AKR21" s="5">
        <v>27.163406000000002</v>
      </c>
      <c r="AKS21" s="5">
        <v>1987.9713704999999</v>
      </c>
      <c r="AKT21" s="5">
        <v>2</v>
      </c>
      <c r="AKU21" s="5">
        <v>26.146051348500002</v>
      </c>
      <c r="AKV21" s="5">
        <v>26.146051499999999</v>
      </c>
      <c r="AKW21" s="5">
        <v>2066.3245489999999</v>
      </c>
      <c r="AKX21" s="5">
        <v>2</v>
      </c>
      <c r="AKY21" s="5">
        <v>25.959800735999998</v>
      </c>
      <c r="AKZ21" s="5">
        <v>25.9598005</v>
      </c>
      <c r="ALA21" s="5">
        <v>2083.7543474999998</v>
      </c>
      <c r="ALB21" s="5">
        <v>2</v>
      </c>
      <c r="ALC21" s="5">
        <v>25.394614592499998</v>
      </c>
      <c r="ALD21" s="5">
        <v>25.394614500000003</v>
      </c>
      <c r="ALE21" s="5">
        <v>2128.2932005000002</v>
      </c>
      <c r="ALF21" s="5">
        <v>2</v>
      </c>
      <c r="ALG21" s="5">
        <v>25.1650204665</v>
      </c>
      <c r="ALH21" s="5">
        <v>25.165020500000001</v>
      </c>
      <c r="ALI21" s="5">
        <v>2146.9012249999996</v>
      </c>
      <c r="ALJ21" s="5">
        <v>2</v>
      </c>
      <c r="ALK21" s="5">
        <v>25.292831698500002</v>
      </c>
      <c r="ALL21" s="5">
        <v>25.292831499999998</v>
      </c>
      <c r="ALM21" s="5">
        <v>2139.5664189999998</v>
      </c>
      <c r="ALN21" s="5">
        <v>2</v>
      </c>
      <c r="ALO21" s="5">
        <v>24.618067144499999</v>
      </c>
      <c r="ALP21" s="5">
        <v>24.618067499999999</v>
      </c>
      <c r="ALQ21" s="5">
        <v>2194.3179794999996</v>
      </c>
      <c r="ALR21" s="5">
        <v>2</v>
      </c>
      <c r="ALS21" s="5">
        <v>24.186664052499999</v>
      </c>
      <c r="ALT21" s="5">
        <v>24.186664</v>
      </c>
      <c r="ALU21" s="5">
        <v>2232.7167589999999</v>
      </c>
      <c r="ALV21" s="5">
        <v>2</v>
      </c>
      <c r="ALW21" s="5">
        <v>26.130825634499999</v>
      </c>
      <c r="ALX21" s="5">
        <v>26.1308255</v>
      </c>
      <c r="ALY21" s="5">
        <v>2066.5248524999997</v>
      </c>
      <c r="ALZ21" s="5">
        <v>2</v>
      </c>
      <c r="AMA21" s="5">
        <v>24.421627164</v>
      </c>
      <c r="AMB21" s="5">
        <v>24.4216275</v>
      </c>
      <c r="AMC21" s="5">
        <v>2215.6987055</v>
      </c>
      <c r="AMD21" s="5">
        <v>2</v>
      </c>
      <c r="AME21" s="5">
        <v>577.38153466199992</v>
      </c>
      <c r="AMF21" s="5">
        <v>577.38153499999999</v>
      </c>
      <c r="AMG21" s="5">
        <v>93.525699000000003</v>
      </c>
      <c r="AMH21" s="5">
        <v>2</v>
      </c>
      <c r="AMI21" s="5">
        <v>288.45411530750005</v>
      </c>
      <c r="AMJ21" s="5">
        <v>288.4541155</v>
      </c>
      <c r="AMK21" s="5">
        <v>187.204992</v>
      </c>
      <c r="AML21" s="5">
        <v>2</v>
      </c>
      <c r="AMM21" s="5">
        <v>191.71808904299999</v>
      </c>
      <c r="AMN21" s="5">
        <v>191.71808900000002</v>
      </c>
      <c r="AMO21" s="5">
        <v>281.66784250000001</v>
      </c>
      <c r="AMP21" s="5">
        <v>2</v>
      </c>
      <c r="AMQ21" s="5">
        <v>144.35926496050001</v>
      </c>
      <c r="AMR21" s="5">
        <v>144.35926499999999</v>
      </c>
      <c r="AMS21" s="5">
        <v>374.06793900000002</v>
      </c>
      <c r="AMT21" s="5">
        <v>2</v>
      </c>
      <c r="AMU21" s="5">
        <v>116.331578378</v>
      </c>
      <c r="AMV21" s="5">
        <v>116.33157850000001</v>
      </c>
      <c r="AMW21" s="5">
        <v>464.19357449999995</v>
      </c>
      <c r="AMX21" s="5">
        <v>2</v>
      </c>
      <c r="AMY21" s="5">
        <v>98.068624779999993</v>
      </c>
      <c r="AMZ21" s="5">
        <v>98.068624499999999</v>
      </c>
      <c r="ANA21" s="5">
        <v>550.63562400000001</v>
      </c>
      <c r="ANB21" s="5">
        <v>2</v>
      </c>
      <c r="ANC21" s="5">
        <v>86.101180225000007</v>
      </c>
      <c r="AND21" s="5">
        <v>86.101179999999999</v>
      </c>
      <c r="ANE21" s="5">
        <v>627.17821249999997</v>
      </c>
      <c r="ANF21" s="5">
        <v>2</v>
      </c>
      <c r="ANG21" s="5">
        <v>75.862362557500006</v>
      </c>
      <c r="ANH21" s="5">
        <v>75.862362499999989</v>
      </c>
      <c r="ANI21" s="5">
        <v>711.86249799999996</v>
      </c>
      <c r="ANJ21" s="5">
        <v>2</v>
      </c>
      <c r="ANK21" s="5">
        <v>68.82683076699999</v>
      </c>
      <c r="ANL21" s="5">
        <v>68.826830999999999</v>
      </c>
      <c r="ANM21" s="5">
        <v>784.59734400000002</v>
      </c>
      <c r="ANN21" s="5">
        <v>2</v>
      </c>
      <c r="ANO21" s="5">
        <v>61.265269945499995</v>
      </c>
      <c r="ANP21" s="5">
        <v>61.265270000000001</v>
      </c>
      <c r="ANQ21" s="5">
        <v>881.41987599999993</v>
      </c>
      <c r="ANR21" s="5">
        <v>2</v>
      </c>
      <c r="ANS21" s="5">
        <v>56.634558930500006</v>
      </c>
      <c r="ANT21" s="5">
        <v>56.634558499999997</v>
      </c>
      <c r="ANU21" s="5">
        <v>953.48269800000003</v>
      </c>
      <c r="ANV21" s="5">
        <v>2</v>
      </c>
      <c r="ANW21" s="5">
        <v>52.162423908500003</v>
      </c>
      <c r="ANX21" s="5">
        <v>52.162424000000001</v>
      </c>
      <c r="ANY21" s="5">
        <v>1035.2280285000002</v>
      </c>
      <c r="ANZ21" s="5">
        <v>2</v>
      </c>
      <c r="AOA21" s="5">
        <v>49.144244986000004</v>
      </c>
      <c r="AOB21" s="5">
        <v>49.144244999999998</v>
      </c>
      <c r="AOC21" s="5">
        <v>1098.8066279999998</v>
      </c>
      <c r="AOD21" s="5">
        <v>2</v>
      </c>
      <c r="AOE21" s="5">
        <v>46.231928334000003</v>
      </c>
      <c r="AOF21" s="5">
        <v>46.231928499999995</v>
      </c>
      <c r="AOG21" s="5">
        <v>1168.0798945000001</v>
      </c>
      <c r="AOH21" s="5">
        <v>2</v>
      </c>
      <c r="AOI21" s="5">
        <v>43.330620853499994</v>
      </c>
      <c r="AOJ21" s="5">
        <v>43.330620999999994</v>
      </c>
      <c r="AOK21" s="5">
        <v>1246.2349789999998</v>
      </c>
      <c r="AOL21" s="5">
        <v>2</v>
      </c>
      <c r="AOM21" s="5">
        <v>40.914295741499998</v>
      </c>
      <c r="AON21" s="5">
        <v>40.914296</v>
      </c>
      <c r="AOO21" s="5">
        <v>1319.8519430000001</v>
      </c>
      <c r="AOP21" s="5">
        <v>2</v>
      </c>
      <c r="AOQ21" s="5">
        <v>38.750134497499999</v>
      </c>
      <c r="AOR21" s="5">
        <v>38.750134500000001</v>
      </c>
      <c r="AOS21" s="5">
        <v>1393.5750184999999</v>
      </c>
      <c r="AOT21" s="5">
        <v>2</v>
      </c>
      <c r="AOU21" s="5">
        <v>37.318480445500001</v>
      </c>
      <c r="AOV21" s="5">
        <v>37.3184805</v>
      </c>
      <c r="AOW21" s="5">
        <v>1447.0256850000001</v>
      </c>
      <c r="AOX21" s="5">
        <v>2</v>
      </c>
      <c r="AOY21" s="5">
        <v>35.025464084999996</v>
      </c>
      <c r="AOZ21" s="5">
        <v>35.025463999999999</v>
      </c>
      <c r="APA21" s="5">
        <v>1541.751368</v>
      </c>
      <c r="APB21" s="5">
        <v>2</v>
      </c>
      <c r="APC21" s="5">
        <v>33.449812812000005</v>
      </c>
      <c r="APD21" s="5">
        <v>33.449812999999999</v>
      </c>
      <c r="APE21" s="5">
        <v>1614.3590385</v>
      </c>
      <c r="APF21" s="5">
        <v>2</v>
      </c>
      <c r="APG21" s="5">
        <v>33.067086131499998</v>
      </c>
      <c r="APH21" s="5">
        <v>33.067086000000003</v>
      </c>
      <c r="API21" s="5">
        <v>1633.7093774999998</v>
      </c>
      <c r="APJ21" s="5">
        <v>2</v>
      </c>
      <c r="APK21" s="5">
        <v>31.450441640499999</v>
      </c>
      <c r="APL21" s="5">
        <v>31.450441999999999</v>
      </c>
      <c r="APM21" s="5">
        <v>1717.1744185</v>
      </c>
      <c r="APN21" s="5">
        <v>2</v>
      </c>
      <c r="APO21" s="5">
        <v>30.398248961500002</v>
      </c>
      <c r="APP21" s="5">
        <v>30.398249</v>
      </c>
      <c r="APQ21" s="5">
        <v>1776.4317675</v>
      </c>
      <c r="APR21" s="5">
        <v>2</v>
      </c>
      <c r="APS21" s="5">
        <v>28.975904214</v>
      </c>
      <c r="APT21" s="5">
        <v>28.975904499999999</v>
      </c>
      <c r="APU21" s="5">
        <v>1863.6360610000002</v>
      </c>
      <c r="APV21" s="5">
        <v>2</v>
      </c>
      <c r="APW21" s="5">
        <v>27.997980540500002</v>
      </c>
      <c r="APX21" s="5">
        <v>27.997980500000001</v>
      </c>
      <c r="APY21" s="5">
        <v>1928.7464650000002</v>
      </c>
      <c r="APZ21" s="5">
        <v>2</v>
      </c>
      <c r="AQA21" s="5">
        <v>27.4715940285</v>
      </c>
      <c r="AQB21" s="5">
        <v>27.471594</v>
      </c>
      <c r="AQC21" s="5">
        <v>1965.6777340000001</v>
      </c>
      <c r="AQD21" s="5">
        <v>2</v>
      </c>
      <c r="AQE21" s="5">
        <v>27.215065375999998</v>
      </c>
      <c r="AQF21" s="5">
        <v>27.215065000000003</v>
      </c>
      <c r="AQG21" s="5">
        <v>1984.238828</v>
      </c>
      <c r="AQH21" s="5">
        <v>2</v>
      </c>
      <c r="AQI21" s="5">
        <v>26.576067663499998</v>
      </c>
      <c r="AQJ21" s="5">
        <v>26.576067500000001</v>
      </c>
      <c r="AQK21" s="5">
        <v>2031.9062024999998</v>
      </c>
      <c r="AQL21" s="5">
        <v>2</v>
      </c>
      <c r="AQM21" s="5">
        <v>26.205826466000001</v>
      </c>
      <c r="AQN21" s="5">
        <v>26.205826500000001</v>
      </c>
      <c r="AQO21" s="5">
        <v>2060.6515330000002</v>
      </c>
      <c r="AQP21" s="5">
        <v>2</v>
      </c>
      <c r="AQQ21" s="5">
        <v>25.636916966000001</v>
      </c>
      <c r="AQR21" s="5">
        <v>25.636917</v>
      </c>
      <c r="AQS21" s="5">
        <v>2106.4377555000001</v>
      </c>
      <c r="AQT21" s="5">
        <v>2</v>
      </c>
      <c r="AQU21" s="5">
        <v>25.614610345999999</v>
      </c>
      <c r="AQV21" s="5">
        <v>25.614610500000001</v>
      </c>
      <c r="AQW21" s="5">
        <v>2108.2667719999999</v>
      </c>
      <c r="AQX21" s="5">
        <v>2</v>
      </c>
      <c r="AQY21" s="5">
        <v>24.262963839999998</v>
      </c>
      <c r="AQZ21" s="5">
        <v>24.262963999999997</v>
      </c>
      <c r="ARA21" s="5">
        <v>2225.6186699999998</v>
      </c>
      <c r="ARB21" s="5">
        <v>2</v>
      </c>
      <c r="ARC21" s="5">
        <v>24.507722333499999</v>
      </c>
      <c r="ARD21" s="5">
        <v>24.507722000000001</v>
      </c>
      <c r="ARE21" s="5">
        <v>2203.4199475</v>
      </c>
      <c r="ARF21" s="5">
        <v>2</v>
      </c>
      <c r="ARG21" s="5">
        <v>23.8996222725</v>
      </c>
      <c r="ARH21" s="5">
        <v>23.899622000000001</v>
      </c>
      <c r="ARI21" s="5">
        <v>2259.4680694999997</v>
      </c>
      <c r="ARJ21" s="5">
        <v>2</v>
      </c>
      <c r="ARK21" s="5">
        <v>23.3477350665</v>
      </c>
      <c r="ARL21" s="5">
        <v>23.347735</v>
      </c>
      <c r="ARM21" s="5">
        <v>2313.0728214999999</v>
      </c>
      <c r="ARN21" s="5">
        <v>2</v>
      </c>
      <c r="ARO21" s="5">
        <v>23.0893473685</v>
      </c>
      <c r="ARP21" s="5">
        <v>23.089347500000002</v>
      </c>
      <c r="ARQ21" s="5">
        <v>2338.8455089999998</v>
      </c>
      <c r="ARR21" s="5">
        <v>2</v>
      </c>
      <c r="ARS21" s="5">
        <v>23.279120300999999</v>
      </c>
      <c r="ART21" s="5">
        <v>23.279120499999998</v>
      </c>
      <c r="ARU21" s="5">
        <v>2319.6830814999998</v>
      </c>
      <c r="ARV21" s="5">
        <v>2</v>
      </c>
      <c r="ARW21" s="5">
        <v>23.261235185499999</v>
      </c>
      <c r="ARX21" s="5">
        <v>23.261234999999999</v>
      </c>
      <c r="ARY21" s="5">
        <v>2321.9070179999999</v>
      </c>
      <c r="ARZ21" s="5">
        <v>2</v>
      </c>
      <c r="ASA21" s="5">
        <v>22.589534026499997</v>
      </c>
      <c r="ASB21" s="5">
        <v>22.589534</v>
      </c>
      <c r="ASC21" s="5">
        <v>2390.5532805000003</v>
      </c>
      <c r="ASD21" s="5">
        <v>2</v>
      </c>
      <c r="ASE21" s="5">
        <v>23.286553324</v>
      </c>
      <c r="ASF21" s="5">
        <v>23.286552999999998</v>
      </c>
      <c r="ASG21" s="5">
        <v>2318.9903759999997</v>
      </c>
      <c r="ASH21" s="5">
        <v>2</v>
      </c>
      <c r="ASI21" s="5">
        <v>22.724098924</v>
      </c>
      <c r="ASJ21" s="5">
        <v>22.724099000000002</v>
      </c>
      <c r="ASK21" s="5">
        <v>2376.7457100000001</v>
      </c>
      <c r="ASL21" s="5">
        <v>2</v>
      </c>
      <c r="ASM21" s="5">
        <v>22.355492597000001</v>
      </c>
      <c r="ASN21" s="5">
        <v>22.355493000000003</v>
      </c>
      <c r="ASO21" s="5">
        <v>2415.9967484999997</v>
      </c>
      <c r="ASP21" s="5">
        <v>2</v>
      </c>
      <c r="ASQ21" s="5">
        <v>21.923740539499999</v>
      </c>
      <c r="ASR21" s="5">
        <v>21.923740500000001</v>
      </c>
      <c r="ASS21" s="5">
        <v>2463.1279210000002</v>
      </c>
      <c r="AST21" s="5">
        <v>2</v>
      </c>
      <c r="ASU21" s="5">
        <v>21.882490879999999</v>
      </c>
      <c r="ASV21" s="5">
        <v>21.882491000000002</v>
      </c>
      <c r="ASW21" s="5">
        <v>2468.713526</v>
      </c>
      <c r="ASX21" s="5">
        <v>2</v>
      </c>
      <c r="ASY21" s="5">
        <v>21.9108458995</v>
      </c>
      <c r="ASZ21" s="5">
        <v>21.910845999999999</v>
      </c>
      <c r="ATA21" s="5">
        <v>2464.7374049999999</v>
      </c>
      <c r="ATB21" s="5">
        <v>2</v>
      </c>
      <c r="ATC21" s="5">
        <v>21.985508957999997</v>
      </c>
      <c r="ATD21" s="5">
        <v>21.985509</v>
      </c>
      <c r="ATE21" s="5">
        <v>2457.944391</v>
      </c>
      <c r="ATF21" s="5">
        <v>2</v>
      </c>
      <c r="ATG21" s="5">
        <v>21.061110315000001</v>
      </c>
      <c r="ATH21" s="5">
        <v>21.061110499999998</v>
      </c>
      <c r="ATI21" s="5">
        <v>2564.265907</v>
      </c>
      <c r="ATJ21" s="5">
        <v>2</v>
      </c>
      <c r="ATK21" s="5">
        <v>20.989932797999998</v>
      </c>
      <c r="ATL21" s="5">
        <v>20.989932500000002</v>
      </c>
      <c r="ATM21" s="5">
        <v>2573.6809819999999</v>
      </c>
      <c r="ATN21" s="5">
        <v>2</v>
      </c>
      <c r="ATO21" s="5">
        <v>20.3118601635</v>
      </c>
      <c r="ATP21" s="5">
        <v>20.311859999999999</v>
      </c>
      <c r="ATQ21" s="5">
        <v>2658.9437090000001</v>
      </c>
      <c r="ATR21" s="5">
        <v>2</v>
      </c>
      <c r="ATS21" s="5">
        <v>20.342621701500001</v>
      </c>
      <c r="ATT21" s="5">
        <v>20.342621999999999</v>
      </c>
      <c r="ATU21" s="5">
        <v>2654.781344</v>
      </c>
      <c r="ATV21" s="5">
        <v>2</v>
      </c>
      <c r="ATW21" s="5">
        <v>20.822098734500003</v>
      </c>
      <c r="ATX21" s="5">
        <v>20.822099000000001</v>
      </c>
      <c r="ATY21" s="5">
        <v>2593.398518</v>
      </c>
      <c r="ATZ21" s="5">
        <v>2</v>
      </c>
      <c r="AUA21" s="5">
        <v>21.000031982000003</v>
      </c>
      <c r="AUB21" s="5">
        <v>21.000031999999997</v>
      </c>
      <c r="AUC21" s="5">
        <v>2572.5564635000001</v>
      </c>
      <c r="AUD21" s="5">
        <v>2</v>
      </c>
      <c r="AUE21" s="5">
        <v>20.5975945305</v>
      </c>
      <c r="AUF21" s="5">
        <v>20.5975945</v>
      </c>
      <c r="AUG21" s="5">
        <v>2624.7757695</v>
      </c>
      <c r="AUH21" s="5">
        <v>2</v>
      </c>
      <c r="AUI21" s="5">
        <v>20.474590145000001</v>
      </c>
      <c r="AUJ21" s="5">
        <v>20.474590500000001</v>
      </c>
      <c r="AUK21" s="5">
        <v>2637.5277205000002</v>
      </c>
      <c r="AUL21" s="5">
        <v>2</v>
      </c>
      <c r="AUM21" s="5">
        <v>20.361259818000001</v>
      </c>
      <c r="AUN21" s="5">
        <v>20.361259500000003</v>
      </c>
      <c r="AUO21" s="5">
        <v>2655.0349310000001</v>
      </c>
      <c r="AUP21" s="5">
        <v>2</v>
      </c>
      <c r="AUQ21" s="5">
        <v>20.647944459999998</v>
      </c>
      <c r="AUR21" s="5">
        <v>20.647944000000003</v>
      </c>
      <c r="AUS21" s="5">
        <v>2616.5363105000001</v>
      </c>
      <c r="AUT21" s="5">
        <v>2</v>
      </c>
      <c r="AUU21" s="5">
        <v>20.2180843945</v>
      </c>
      <c r="AUV21" s="5">
        <v>20.218083999999998</v>
      </c>
      <c r="AUW21" s="5">
        <v>2671.0009344999999</v>
      </c>
      <c r="AUX21" s="5">
        <v>3</v>
      </c>
      <c r="AUY21" s="5">
        <v>20.486109278666671</v>
      </c>
      <c r="AUZ21" s="5">
        <v>20.486109000000003</v>
      </c>
      <c r="AVA21" s="5">
        <v>2637.5519446666663</v>
      </c>
      <c r="AVB21" s="5">
        <v>3</v>
      </c>
      <c r="AVC21" s="5">
        <v>20.240888070666667</v>
      </c>
      <c r="AVD21" s="5">
        <v>20.240888000000002</v>
      </c>
      <c r="AVE21" s="5">
        <v>2671.2734463333331</v>
      </c>
      <c r="AVF21" s="5">
        <v>3</v>
      </c>
      <c r="AVG21" s="5">
        <v>20.551750739333333</v>
      </c>
      <c r="AVH21" s="5">
        <v>20.551750999999999</v>
      </c>
      <c r="AVI21" s="5">
        <v>2628.1964543333333</v>
      </c>
      <c r="AVJ21" s="5">
        <v>3</v>
      </c>
      <c r="AVK21" s="5">
        <v>19.865492207333336</v>
      </c>
      <c r="AVL21" s="5">
        <v>19.865492333333336</v>
      </c>
      <c r="AVM21" s="5">
        <v>2718.951102</v>
      </c>
      <c r="AVN21" s="5">
        <v>3</v>
      </c>
      <c r="AVO21" s="5">
        <v>20.204138287999999</v>
      </c>
      <c r="AVP21" s="5">
        <v>20.204138333333333</v>
      </c>
      <c r="AVQ21" s="5">
        <v>2675.4400776666666</v>
      </c>
      <c r="AVR21" s="5">
        <v>3</v>
      </c>
      <c r="AVS21" s="5">
        <v>20.211201423999999</v>
      </c>
      <c r="AVT21" s="5">
        <v>20.211201333333335</v>
      </c>
      <c r="AVU21" s="5">
        <v>2671.9876210000002</v>
      </c>
      <c r="AVV21" s="5">
        <v>3</v>
      </c>
      <c r="AVW21" s="5">
        <v>20.860171643333334</v>
      </c>
      <c r="AVX21" s="5">
        <v>20.86017133333333</v>
      </c>
      <c r="AVY21" s="5">
        <v>2592.0487196666668</v>
      </c>
      <c r="AVZ21" s="5">
        <v>1</v>
      </c>
      <c r="AWA21" s="5">
        <v>1343.6783886830001</v>
      </c>
      <c r="AWB21" s="5">
        <v>1343.6783889999999</v>
      </c>
      <c r="AWC21" s="5">
        <v>40.188187999999997</v>
      </c>
      <c r="AWD21" s="5">
        <v>1</v>
      </c>
      <c r="AWE21" s="5">
        <v>685.66074576599999</v>
      </c>
      <c r="AWF21" s="5">
        <v>685.66074600000002</v>
      </c>
      <c r="AWG21" s="5">
        <v>78.756148999999994</v>
      </c>
      <c r="AWH21" s="5">
        <v>2</v>
      </c>
      <c r="AWI21" s="5">
        <v>454.97988182500001</v>
      </c>
      <c r="AWJ21" s="5">
        <v>454.97988199999998</v>
      </c>
      <c r="AWK21" s="5">
        <v>118.686607</v>
      </c>
      <c r="AWL21" s="5">
        <v>2</v>
      </c>
      <c r="AWM21" s="5">
        <v>344.23911706399997</v>
      </c>
      <c r="AWN21" s="5">
        <v>344.23911699999996</v>
      </c>
      <c r="AWO21" s="5">
        <v>156.86847999999998</v>
      </c>
      <c r="AWP21" s="5">
        <v>2</v>
      </c>
      <c r="AWQ21" s="5">
        <v>307.81105582250001</v>
      </c>
      <c r="AWR21" s="5">
        <v>307.81105600000001</v>
      </c>
      <c r="AWS21" s="5">
        <v>175.43237249999999</v>
      </c>
      <c r="AWT21" s="5">
        <v>2</v>
      </c>
      <c r="AWU21" s="5">
        <v>235.98789542349999</v>
      </c>
      <c r="AWV21" s="5">
        <v>235.98789549999998</v>
      </c>
      <c r="AWW21" s="5">
        <v>228.82643350000001</v>
      </c>
      <c r="AWX21" s="5">
        <v>2</v>
      </c>
      <c r="AWY21" s="5">
        <v>229.61676966499999</v>
      </c>
      <c r="AWZ21" s="5">
        <v>229.61677</v>
      </c>
      <c r="AXA21" s="5">
        <v>235.174735</v>
      </c>
      <c r="AXB21" s="5">
        <v>2</v>
      </c>
      <c r="AXC21" s="5">
        <v>198.215742976</v>
      </c>
      <c r="AXD21" s="5">
        <v>198.21574299999997</v>
      </c>
      <c r="AXE21" s="5">
        <v>272.4304295</v>
      </c>
      <c r="AXF21" s="5">
        <v>2</v>
      </c>
      <c r="AXG21" s="5">
        <v>170.94735109600001</v>
      </c>
      <c r="AXH21" s="5">
        <v>170.947351</v>
      </c>
      <c r="AXI21" s="5">
        <v>315.88716950000003</v>
      </c>
      <c r="AXJ21" s="5">
        <v>2</v>
      </c>
      <c r="AXK21" s="5">
        <v>143.054348576</v>
      </c>
      <c r="AXL21" s="5">
        <v>143.0543485</v>
      </c>
      <c r="AXM21" s="5">
        <v>377.49510250000003</v>
      </c>
      <c r="AXN21" s="5">
        <v>2</v>
      </c>
      <c r="AXO21" s="5">
        <v>146.625117327</v>
      </c>
      <c r="AXP21" s="5">
        <v>146.62511699999999</v>
      </c>
      <c r="AXQ21" s="5">
        <v>368.28644450000002</v>
      </c>
      <c r="AXR21" s="5">
        <v>2</v>
      </c>
      <c r="AXS21" s="5">
        <v>130.695819347</v>
      </c>
      <c r="AXT21" s="5">
        <v>130.69581950000003</v>
      </c>
      <c r="AXU21" s="5">
        <v>413.173182</v>
      </c>
      <c r="AXV21" s="5">
        <v>2</v>
      </c>
      <c r="AXW21" s="5">
        <v>800.9208220365</v>
      </c>
      <c r="AXX21" s="5">
        <v>800.92082200000004</v>
      </c>
      <c r="AXY21" s="5">
        <v>67.422395499999993</v>
      </c>
      <c r="AXZ21" s="5">
        <v>3</v>
      </c>
      <c r="AYA21" s="5">
        <v>404.53622670166669</v>
      </c>
      <c r="AYB21" s="5">
        <v>404.53622666666661</v>
      </c>
      <c r="AYC21" s="5">
        <v>133.48627133333335</v>
      </c>
      <c r="AYD21" s="5">
        <v>3</v>
      </c>
      <c r="AYE21" s="5">
        <v>266.87752838699998</v>
      </c>
      <c r="AYF21" s="5">
        <v>266.87752833333337</v>
      </c>
      <c r="AYG21" s="5">
        <v>202.34029799999999</v>
      </c>
      <c r="AYH21" s="5">
        <v>3</v>
      </c>
      <c r="AYI21" s="5">
        <v>198.53567065533332</v>
      </c>
      <c r="AYJ21" s="5">
        <v>198.53567033333331</v>
      </c>
      <c r="AYK21" s="5">
        <v>271.99146500000001</v>
      </c>
      <c r="AYL21" s="5">
        <v>3</v>
      </c>
      <c r="AYM21" s="5">
        <v>158.10056608266669</v>
      </c>
      <c r="AYN21" s="5">
        <v>158.10056599999999</v>
      </c>
      <c r="AYO21" s="5">
        <v>341.55491733333338</v>
      </c>
      <c r="AYP21" s="5">
        <v>3</v>
      </c>
      <c r="AYQ21" s="5">
        <v>131.58481302233335</v>
      </c>
      <c r="AYR21" s="5">
        <v>131.58481333333333</v>
      </c>
      <c r="AYS21" s="5">
        <v>410.38241833333336</v>
      </c>
      <c r="AYT21" s="5">
        <v>3</v>
      </c>
      <c r="AYU21" s="5">
        <v>112.32918045533334</v>
      </c>
      <c r="AYV21" s="5">
        <v>112.32918033333333</v>
      </c>
      <c r="AYW21" s="5">
        <v>480.72996033333334</v>
      </c>
      <c r="AYX21" s="5">
        <v>3</v>
      </c>
      <c r="AYY21" s="5">
        <v>98.327119861666674</v>
      </c>
      <c r="AYZ21" s="5">
        <v>98.327119666666661</v>
      </c>
      <c r="AZA21" s="5">
        <v>549.18730800000003</v>
      </c>
      <c r="AZB21" s="5">
        <v>3</v>
      </c>
      <c r="AZC21" s="5">
        <v>87.220286849666664</v>
      </c>
      <c r="AZD21" s="5">
        <v>87.220286999999985</v>
      </c>
      <c r="AZE21" s="5">
        <v>619.12243333333333</v>
      </c>
      <c r="AZF21" s="5">
        <v>3</v>
      </c>
      <c r="AZG21" s="5">
        <v>78.454022000333325</v>
      </c>
      <c r="AZH21" s="5">
        <v>78.454021666666662</v>
      </c>
      <c r="AZI21" s="5">
        <v>688.30129999999997</v>
      </c>
      <c r="AZJ21" s="5">
        <v>3</v>
      </c>
      <c r="AZK21" s="5">
        <v>71.200267611666661</v>
      </c>
      <c r="AZL21" s="5">
        <v>71.200267666666662</v>
      </c>
      <c r="AZM21" s="5">
        <v>758.42411866666669</v>
      </c>
      <c r="AZN21" s="5">
        <v>3</v>
      </c>
      <c r="AZO21" s="5">
        <v>65.422968729000004</v>
      </c>
      <c r="AZP21" s="5">
        <v>65.422969000000009</v>
      </c>
      <c r="AZQ21" s="5">
        <v>825.398776</v>
      </c>
      <c r="AZR21" s="5">
        <v>2</v>
      </c>
      <c r="AZS21" s="5">
        <v>791.59291586900008</v>
      </c>
      <c r="AZT21" s="5">
        <v>791.5929155</v>
      </c>
      <c r="AZU21" s="5">
        <v>68.216881999999998</v>
      </c>
      <c r="AZV21" s="5">
        <v>2</v>
      </c>
      <c r="AZW21" s="5">
        <v>416.0769892015</v>
      </c>
      <c r="AZX21" s="5">
        <v>416.07698900000003</v>
      </c>
      <c r="AZY21" s="5">
        <v>129.7836815</v>
      </c>
      <c r="AZZ21" s="5">
        <v>3</v>
      </c>
      <c r="BAA21" s="5">
        <v>275.4252712513333</v>
      </c>
      <c r="BAB21" s="5">
        <v>275.42527133333328</v>
      </c>
      <c r="BAC21" s="5">
        <v>196.060441</v>
      </c>
      <c r="BAD21" s="5">
        <v>3</v>
      </c>
      <c r="BAE21" s="5">
        <v>205.98970601333335</v>
      </c>
      <c r="BAF21" s="5">
        <v>205.98970599999998</v>
      </c>
      <c r="BAG21" s="5">
        <v>262.14946200000003</v>
      </c>
      <c r="BAH21" s="5">
        <v>3</v>
      </c>
      <c r="BAI21" s="5">
        <v>163.75844378299999</v>
      </c>
      <c r="BAJ21" s="5">
        <v>163.75844366666669</v>
      </c>
      <c r="BAK21" s="5">
        <v>329.75416933333332</v>
      </c>
      <c r="BAL21" s="5">
        <v>3</v>
      </c>
      <c r="BAM21" s="5">
        <v>136.62950107966665</v>
      </c>
      <c r="BAN21" s="5">
        <v>136.629501</v>
      </c>
      <c r="BAO21" s="5">
        <v>395.23220466666663</v>
      </c>
      <c r="BAP21" s="5">
        <v>3</v>
      </c>
      <c r="BAQ21" s="5">
        <v>117.088581383</v>
      </c>
      <c r="BAR21" s="5">
        <v>117.08858133333332</v>
      </c>
      <c r="BAS21" s="5">
        <v>461.21803966666658</v>
      </c>
      <c r="BAT21" s="5">
        <v>3</v>
      </c>
      <c r="BAU21" s="5">
        <v>101.53488095599999</v>
      </c>
      <c r="BAV21" s="5">
        <v>101.53488066666667</v>
      </c>
      <c r="BAW21" s="5">
        <v>531.8370103333333</v>
      </c>
      <c r="BAX21" s="5">
        <v>3</v>
      </c>
      <c r="BAY21" s="5">
        <v>90.325655416999993</v>
      </c>
      <c r="BAZ21" s="5">
        <v>90.32565533333333</v>
      </c>
      <c r="BBA21" s="5">
        <v>597.84205566666662</v>
      </c>
      <c r="BBB21" s="5">
        <v>3</v>
      </c>
      <c r="BBC21" s="5">
        <v>80.906134909333332</v>
      </c>
      <c r="BBD21" s="5">
        <v>80.906134666666659</v>
      </c>
      <c r="BBE21" s="5">
        <v>667.440293</v>
      </c>
      <c r="BBF21" s="5">
        <v>3</v>
      </c>
      <c r="BBG21" s="5">
        <v>74.638721259333337</v>
      </c>
      <c r="BBH21" s="5">
        <v>74.638721333333336</v>
      </c>
      <c r="BBI21" s="5">
        <v>723.61326000000008</v>
      </c>
      <c r="BBJ21" s="5">
        <v>3</v>
      </c>
      <c r="BBK21" s="5">
        <v>68.107815642999995</v>
      </c>
      <c r="BBL21" s="5">
        <v>68.107815666666667</v>
      </c>
      <c r="BBM21" s="5">
        <v>792.86143233333348</v>
      </c>
      <c r="BBN21" s="5">
        <v>3</v>
      </c>
      <c r="BBO21" s="5">
        <v>657.08992605133335</v>
      </c>
      <c r="BBP21" s="5">
        <v>657.08992599999999</v>
      </c>
      <c r="BBQ21" s="5">
        <v>82.181798333333333</v>
      </c>
      <c r="BBR21" s="5">
        <v>3</v>
      </c>
      <c r="BBS21" s="5">
        <v>330.23834266266664</v>
      </c>
      <c r="BBT21" s="5">
        <v>330.23834266666671</v>
      </c>
      <c r="BBU21" s="5">
        <v>163.52117699999999</v>
      </c>
      <c r="BBV21" s="5">
        <v>3</v>
      </c>
      <c r="BBW21" s="5">
        <v>219.64827678200001</v>
      </c>
      <c r="BBX21" s="5">
        <v>219.64827666666665</v>
      </c>
      <c r="BBY21" s="5">
        <v>245.85152466666668</v>
      </c>
      <c r="BBZ21" s="5">
        <v>3</v>
      </c>
      <c r="BCA21" s="5">
        <v>163.75036470233331</v>
      </c>
      <c r="BCB21" s="5">
        <v>163.75036466666666</v>
      </c>
      <c r="BCC21" s="5">
        <v>329.77148566666665</v>
      </c>
      <c r="BCD21" s="5">
        <v>3</v>
      </c>
      <c r="BCE21" s="5">
        <v>137.18435929833336</v>
      </c>
      <c r="BCF21" s="5">
        <v>137.18435933333333</v>
      </c>
      <c r="BCG21" s="5">
        <v>393.63126899999997</v>
      </c>
      <c r="BCH21" s="5">
        <v>4</v>
      </c>
      <c r="BCI21" s="5">
        <v>109.49339298300001</v>
      </c>
      <c r="BCJ21" s="5">
        <v>109.49339300000001</v>
      </c>
      <c r="BCK21" s="5">
        <v>493.18432899999999</v>
      </c>
      <c r="BCL21" s="5">
        <v>4</v>
      </c>
      <c r="BCM21" s="5">
        <v>103.63793378725001</v>
      </c>
      <c r="BCN21" s="5">
        <v>103.6379335</v>
      </c>
      <c r="BCO21" s="5">
        <v>521.05727549999995</v>
      </c>
      <c r="BCP21" s="5">
        <v>4</v>
      </c>
      <c r="BCQ21" s="5">
        <v>84.258991087500007</v>
      </c>
      <c r="BCR21" s="5">
        <v>84.258991250000008</v>
      </c>
      <c r="BCS21" s="5">
        <v>640.88743475000001</v>
      </c>
      <c r="BCT21" s="5">
        <v>4</v>
      </c>
      <c r="BCU21" s="5">
        <v>73.824931492250002</v>
      </c>
      <c r="BCV21" s="5">
        <v>73.824931500000005</v>
      </c>
      <c r="BCW21" s="5">
        <v>731.47903874999997</v>
      </c>
      <c r="BCX21" s="5">
        <v>4</v>
      </c>
      <c r="BCY21" s="5">
        <v>65.758594728749998</v>
      </c>
      <c r="BCZ21" s="5">
        <v>65.75859475</v>
      </c>
      <c r="BDA21" s="5">
        <v>821.19245149999995</v>
      </c>
      <c r="BDB21" s="5">
        <v>4</v>
      </c>
      <c r="BDC21" s="5">
        <v>65.69816828674999</v>
      </c>
      <c r="BDD21" s="5">
        <v>65.698168250000009</v>
      </c>
      <c r="BDE21" s="5">
        <v>821.94714624999995</v>
      </c>
      <c r="BDF21" s="5">
        <v>4</v>
      </c>
      <c r="BDG21" s="5">
        <v>55.567191796499998</v>
      </c>
      <c r="BDH21" s="5">
        <v>55.567191749999999</v>
      </c>
      <c r="BDI21" s="5">
        <v>971.90191525</v>
      </c>
      <c r="BDJ21" s="5">
        <v>5</v>
      </c>
      <c r="BDK21" s="5">
        <v>402.42725465699993</v>
      </c>
      <c r="BDL21" s="5">
        <v>402.42725459999997</v>
      </c>
      <c r="BDM21" s="5">
        <v>134.18574340000001</v>
      </c>
      <c r="BDN21" s="5">
        <v>5</v>
      </c>
      <c r="BDO21" s="5">
        <v>203.67372116860003</v>
      </c>
      <c r="BDP21" s="5">
        <v>203.67372119999999</v>
      </c>
      <c r="BDQ21" s="5">
        <v>265.12998019999998</v>
      </c>
      <c r="BDR21" s="5">
        <v>5</v>
      </c>
      <c r="BDS21" s="5">
        <v>134.45704024319997</v>
      </c>
      <c r="BDT21" s="5">
        <v>134.45704019999999</v>
      </c>
      <c r="BDU21" s="5">
        <v>401.61656140000002</v>
      </c>
      <c r="BDV21" s="5">
        <v>5</v>
      </c>
      <c r="BDW21" s="5">
        <v>100.15207116320001</v>
      </c>
      <c r="BDX21" s="5">
        <v>100.15207119999999</v>
      </c>
      <c r="BDY21" s="5">
        <v>539.1803152</v>
      </c>
      <c r="BDZ21" s="5">
        <v>5</v>
      </c>
      <c r="BEA21" s="5">
        <v>79.823337955200003</v>
      </c>
      <c r="BEB21" s="5">
        <v>79.823338000000007</v>
      </c>
      <c r="BEC21" s="5">
        <v>676.49633219999998</v>
      </c>
      <c r="BED21" s="5">
        <v>6</v>
      </c>
      <c r="BEE21" s="5">
        <v>66.844939606000011</v>
      </c>
      <c r="BEF21" s="5">
        <v>66.844939666666676</v>
      </c>
      <c r="BEG21" s="5">
        <v>807.84690316666672</v>
      </c>
      <c r="BEH21" s="5">
        <v>6</v>
      </c>
      <c r="BEI21" s="5">
        <v>57.060032928666665</v>
      </c>
      <c r="BEJ21" s="5">
        <v>57.060032833333338</v>
      </c>
      <c r="BEK21" s="5">
        <v>946.37508966666655</v>
      </c>
      <c r="BEL21" s="5">
        <v>6</v>
      </c>
      <c r="BEM21" s="5">
        <v>49.850689922166659</v>
      </c>
      <c r="BEN21" s="5">
        <v>49.850689999999993</v>
      </c>
      <c r="BEO21" s="5">
        <v>1083.2350844999999</v>
      </c>
      <c r="BEP21" s="5">
        <v>6</v>
      </c>
      <c r="BEQ21" s="5">
        <v>44.297168980000002</v>
      </c>
      <c r="BER21" s="5">
        <v>44.297168999999997</v>
      </c>
      <c r="BES21" s="5">
        <v>1219.0403710000001</v>
      </c>
      <c r="BET21" s="5">
        <v>6</v>
      </c>
      <c r="BEU21" s="5">
        <v>39.844679140333334</v>
      </c>
      <c r="BEV21" s="5">
        <v>39.844679166666673</v>
      </c>
      <c r="BEW21" s="5">
        <v>1355.2634773333336</v>
      </c>
      <c r="BEX21" s="5">
        <v>6</v>
      </c>
      <c r="BEY21" s="5">
        <v>36.221845376333334</v>
      </c>
      <c r="BEZ21" s="5">
        <v>36.221845333333327</v>
      </c>
      <c r="BFA21" s="5">
        <v>1490.814820166667</v>
      </c>
      <c r="BFB21" s="5">
        <v>6</v>
      </c>
      <c r="BFC21" s="5">
        <v>33.257259422666664</v>
      </c>
      <c r="BFD21" s="5">
        <v>33.25725933333333</v>
      </c>
      <c r="BFE21" s="5">
        <v>1623.7276803333332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C835-5F52-40DB-9BA0-F504AC885F56}">
  <dimension ref="A1:NU70"/>
  <sheetViews>
    <sheetView topLeftCell="A34" zoomScale="70" zoomScaleNormal="70" workbookViewId="0"/>
  </sheetViews>
  <sheetFormatPr defaultColWidth="9.7109375" defaultRowHeight="15" x14ac:dyDescent="0.25"/>
  <sheetData>
    <row r="1" spans="1:385" x14ac:dyDescent="0.25">
      <c r="A1">
        <f>pivot!A1</f>
        <v>0</v>
      </c>
      <c r="B1" t="str">
        <f>pivot!B1</f>
        <v>epyc</v>
      </c>
      <c r="C1" t="str">
        <f>pivot!C1</f>
        <v>epyc</v>
      </c>
      <c r="D1" t="str">
        <f>pivot!D1</f>
        <v>epyc</v>
      </c>
      <c r="E1" t="str">
        <f>pivot!E1</f>
        <v>epyc</v>
      </c>
      <c r="F1" t="str">
        <f>pivot!F1</f>
        <v>epyc</v>
      </c>
      <c r="G1" t="str">
        <f>pivot!G1</f>
        <v>epyc</v>
      </c>
      <c r="H1" t="str">
        <f>pivot!H1</f>
        <v>epyc</v>
      </c>
      <c r="I1" t="str">
        <f>pivot!I1</f>
        <v>epyc</v>
      </c>
      <c r="J1" t="str">
        <f>pivot!J1</f>
        <v>epyc</v>
      </c>
      <c r="K1" t="str">
        <f>pivot!K1</f>
        <v>epyc</v>
      </c>
      <c r="L1" t="str">
        <f>pivot!L1</f>
        <v>epyc</v>
      </c>
      <c r="M1" t="str">
        <f>pivot!M1</f>
        <v>epyc</v>
      </c>
      <c r="N1" t="str">
        <f>pivot!N1</f>
        <v>epyc</v>
      </c>
      <c r="O1" t="str">
        <f>pivot!O1</f>
        <v>epyc</v>
      </c>
      <c r="P1" t="str">
        <f>pivot!P1</f>
        <v>epyc</v>
      </c>
      <c r="Q1" t="str">
        <f>pivot!Q1</f>
        <v>epyc</v>
      </c>
      <c r="R1" t="str">
        <f>pivot!R1</f>
        <v>epyc</v>
      </c>
      <c r="S1" t="str">
        <f>pivot!S1</f>
        <v>epyc</v>
      </c>
      <c r="T1" t="str">
        <f>pivot!T1</f>
        <v>epyc</v>
      </c>
      <c r="U1" t="str">
        <f>pivot!U1</f>
        <v>epyc</v>
      </c>
      <c r="V1" t="str">
        <f>pivot!V1</f>
        <v>epyc</v>
      </c>
      <c r="W1" t="str">
        <f>pivot!W1</f>
        <v>epyc</v>
      </c>
      <c r="X1" t="str">
        <f>pivot!X1</f>
        <v>epyc</v>
      </c>
      <c r="Y1" t="str">
        <f>pivot!Y1</f>
        <v>epyc</v>
      </c>
      <c r="Z1" t="str">
        <f>pivot!Z1</f>
        <v>epyc</v>
      </c>
      <c r="AA1" t="str">
        <f>pivot!AA1</f>
        <v>epyc</v>
      </c>
      <c r="AB1" t="str">
        <f>pivot!AB1</f>
        <v>epyc</v>
      </c>
      <c r="AC1" t="str">
        <f>pivot!AC1</f>
        <v>epyc</v>
      </c>
      <c r="AD1" t="str">
        <f>pivot!AD1</f>
        <v>epyc</v>
      </c>
      <c r="AE1" t="str">
        <f>pivot!AE1</f>
        <v>epyc</v>
      </c>
      <c r="AF1" t="str">
        <f>pivot!AF1</f>
        <v>epyc</v>
      </c>
      <c r="AG1" t="str">
        <f>pivot!AG1</f>
        <v>epyc</v>
      </c>
      <c r="AH1" t="str">
        <f>pivot!AH1</f>
        <v>epyc</v>
      </c>
      <c r="AI1" t="str">
        <f>pivot!AI1</f>
        <v>epyc</v>
      </c>
      <c r="AJ1" t="str">
        <f>pivot!AJ1</f>
        <v>epyc</v>
      </c>
      <c r="AK1" t="str">
        <f>pivot!AK1</f>
        <v>epyc</v>
      </c>
      <c r="AL1" t="str">
        <f>pivot!AL1</f>
        <v>epyc</v>
      </c>
      <c r="AM1" t="str">
        <f>pivot!AM1</f>
        <v>epyc</v>
      </c>
      <c r="AN1" t="str">
        <f>pivot!AN1</f>
        <v>epyc</v>
      </c>
      <c r="AO1" t="str">
        <f>pivot!AO1</f>
        <v>epyc</v>
      </c>
      <c r="AP1" t="str">
        <f>pivot!AP1</f>
        <v>epyc</v>
      </c>
      <c r="AQ1" t="str">
        <f>pivot!AQ1</f>
        <v>epyc</v>
      </c>
      <c r="AR1" t="str">
        <f>pivot!AR1</f>
        <v>epyc</v>
      </c>
      <c r="AS1" t="str">
        <f>pivot!AS1</f>
        <v>epyc</v>
      </c>
      <c r="AT1" t="str">
        <f>pivot!AT1</f>
        <v>epyc</v>
      </c>
      <c r="AU1" t="str">
        <f>pivot!AU1</f>
        <v>epyc</v>
      </c>
      <c r="AV1" t="str">
        <f>pivot!AV1</f>
        <v>epyc</v>
      </c>
      <c r="AW1" t="str">
        <f>pivot!AW1</f>
        <v>epyc</v>
      </c>
      <c r="AX1" t="str">
        <f>pivot!AX1</f>
        <v>epyc</v>
      </c>
      <c r="AY1" t="str">
        <f>pivot!AY1</f>
        <v>epyc</v>
      </c>
      <c r="AZ1" t="str">
        <f>pivot!AZ1</f>
        <v>epyc</v>
      </c>
      <c r="BA1" t="str">
        <f>pivot!BA1</f>
        <v>epyc</v>
      </c>
      <c r="BB1" t="str">
        <f>pivot!BB1</f>
        <v>epyc</v>
      </c>
      <c r="BC1" t="str">
        <f>pivot!BC1</f>
        <v>epyc</v>
      </c>
      <c r="BD1" t="str">
        <f>pivot!BD1</f>
        <v>epyc</v>
      </c>
      <c r="BE1" t="str">
        <f>pivot!BE1</f>
        <v>epyc</v>
      </c>
      <c r="BF1" t="str">
        <f>pivot!BF1</f>
        <v>epyc</v>
      </c>
      <c r="BG1" t="str">
        <f>pivot!BG1</f>
        <v>epyc</v>
      </c>
      <c r="BH1" t="str">
        <f>pivot!BH1</f>
        <v>epyc</v>
      </c>
      <c r="BI1" t="str">
        <f>pivot!BI1</f>
        <v>epyc</v>
      </c>
      <c r="BJ1" t="str">
        <f>pivot!BJ1</f>
        <v>epyc</v>
      </c>
      <c r="BK1" t="str">
        <f>pivot!BK1</f>
        <v>epyc</v>
      </c>
      <c r="BL1" t="str">
        <f>pivot!BL1</f>
        <v>epyc</v>
      </c>
      <c r="BM1" t="str">
        <f>pivot!BM1</f>
        <v>epyc</v>
      </c>
      <c r="BN1" t="str">
        <f>pivot!BN1</f>
        <v>epyc</v>
      </c>
      <c r="BO1" t="str">
        <f>pivot!BO1</f>
        <v>epyc</v>
      </c>
      <c r="BP1" t="str">
        <f>pivot!BP1</f>
        <v>epyc</v>
      </c>
      <c r="BQ1" t="str">
        <f>pivot!BQ1</f>
        <v>epyc</v>
      </c>
      <c r="BR1" t="str">
        <f>pivot!BR1</f>
        <v>epyc</v>
      </c>
      <c r="BS1" t="str">
        <f>pivot!BS1</f>
        <v>epyc</v>
      </c>
      <c r="BT1" t="str">
        <f>pivot!BT1</f>
        <v>epyc</v>
      </c>
      <c r="BU1" t="str">
        <f>pivot!BU1</f>
        <v>epyc</v>
      </c>
      <c r="BV1" t="str">
        <f>pivot!BV1</f>
        <v>epyc</v>
      </c>
      <c r="BW1" t="str">
        <f>pivot!BW1</f>
        <v>epyc</v>
      </c>
      <c r="BX1" t="str">
        <f>pivot!BX1</f>
        <v>epyc</v>
      </c>
      <c r="BY1" t="str">
        <f>pivot!BY1</f>
        <v>epyc</v>
      </c>
      <c r="BZ1" t="str">
        <f>pivot!BZ1</f>
        <v>epyc</v>
      </c>
      <c r="CA1" t="str">
        <f>pivot!CA1</f>
        <v>epyc</v>
      </c>
      <c r="CB1" t="str">
        <f>pivot!CB1</f>
        <v>epyc</v>
      </c>
      <c r="CC1" t="str">
        <f>pivot!CC1</f>
        <v>epyc</v>
      </c>
      <c r="CD1" t="str">
        <f>pivot!CD1</f>
        <v>epyc</v>
      </c>
      <c r="CE1" t="str">
        <f>pivot!CE1</f>
        <v>epyc</v>
      </c>
      <c r="CF1" t="str">
        <f>pivot!CF1</f>
        <v>epyc</v>
      </c>
      <c r="CG1" t="str">
        <f>pivot!CG1</f>
        <v>epyc</v>
      </c>
      <c r="CH1" t="str">
        <f>pivot!CH1</f>
        <v>epyc</v>
      </c>
      <c r="CI1" t="str">
        <f>pivot!CI1</f>
        <v>epyc</v>
      </c>
      <c r="CJ1" t="str">
        <f>pivot!CJ1</f>
        <v>epyc</v>
      </c>
      <c r="CK1" t="str">
        <f>pivot!CK1</f>
        <v>epyc</v>
      </c>
      <c r="CL1" t="str">
        <f>pivot!CL1</f>
        <v>epyc</v>
      </c>
      <c r="CM1" t="str">
        <f>pivot!CM1</f>
        <v>epyc</v>
      </c>
      <c r="CN1" t="str">
        <f>pivot!CN1</f>
        <v>epyc</v>
      </c>
      <c r="CO1" t="str">
        <f>pivot!CO1</f>
        <v>epyc</v>
      </c>
      <c r="CP1" t="str">
        <f>pivot!CP1</f>
        <v>epyc</v>
      </c>
      <c r="CQ1" t="str">
        <f>pivot!CQ1</f>
        <v>epyc</v>
      </c>
      <c r="CR1" t="str">
        <f>pivot!CR1</f>
        <v>epyc</v>
      </c>
      <c r="CS1" t="str">
        <f>pivot!CS1</f>
        <v>epyc</v>
      </c>
      <c r="CT1" t="str">
        <f>pivot!CT1</f>
        <v>epyc</v>
      </c>
      <c r="CU1" t="str">
        <f>pivot!CU1</f>
        <v>epyc</v>
      </c>
      <c r="CV1" t="str">
        <f>pivot!CV1</f>
        <v>epyc</v>
      </c>
      <c r="CW1" t="str">
        <f>pivot!CW1</f>
        <v>epyc</v>
      </c>
      <c r="CX1" t="str">
        <f>pivot!CX1</f>
        <v>epyc</v>
      </c>
      <c r="CY1" t="str">
        <f>pivot!CY1</f>
        <v>epyc</v>
      </c>
      <c r="CZ1" t="str">
        <f>pivot!CZ1</f>
        <v>epyc</v>
      </c>
      <c r="DA1" t="str">
        <f>pivot!DA1</f>
        <v>epyc</v>
      </c>
      <c r="DB1" t="str">
        <f>pivot!DB1</f>
        <v>epyc</v>
      </c>
      <c r="DC1" t="str">
        <f>pivot!DC1</f>
        <v>epyc</v>
      </c>
      <c r="DD1" t="str">
        <f>pivot!DD1</f>
        <v>epyc</v>
      </c>
      <c r="DE1" t="str">
        <f>pivot!DE1</f>
        <v>epyc</v>
      </c>
      <c r="DF1" t="str">
        <f>pivot!DF1</f>
        <v>epyc</v>
      </c>
      <c r="DG1" t="str">
        <f>pivot!DG1</f>
        <v>epyc</v>
      </c>
      <c r="DH1" t="str">
        <f>pivot!DH1</f>
        <v>epyc</v>
      </c>
      <c r="DI1" t="str">
        <f>pivot!DI1</f>
        <v>epyc</v>
      </c>
      <c r="DJ1" t="str">
        <f>pivot!DJ1</f>
        <v>epyc</v>
      </c>
      <c r="DK1" t="str">
        <f>pivot!DK1</f>
        <v>epyc</v>
      </c>
      <c r="DL1" t="str">
        <f>pivot!DL1</f>
        <v>epyc</v>
      </c>
      <c r="DM1" t="str">
        <f>pivot!DM1</f>
        <v>epyc</v>
      </c>
      <c r="DN1" t="str">
        <f>pivot!DN1</f>
        <v>epyc</v>
      </c>
      <c r="DO1" t="str">
        <f>pivot!DO1</f>
        <v>epyc</v>
      </c>
      <c r="DP1" t="str">
        <f>pivot!DP1</f>
        <v>epyc</v>
      </c>
      <c r="DQ1" t="str">
        <f>pivot!DQ1</f>
        <v>epyc</v>
      </c>
      <c r="DR1" t="str">
        <f>pivot!DR1</f>
        <v>epyc</v>
      </c>
      <c r="DS1" t="str">
        <f>pivot!DS1</f>
        <v>epyc</v>
      </c>
      <c r="DT1" t="str">
        <f>pivot!DT1</f>
        <v>epyc</v>
      </c>
      <c r="DU1" t="str">
        <f>pivot!DU1</f>
        <v>epyc</v>
      </c>
      <c r="DV1" t="str">
        <f>pivot!DV1</f>
        <v>epyc</v>
      </c>
      <c r="DW1" t="str">
        <f>pivot!DW1</f>
        <v>epyc</v>
      </c>
      <c r="DX1" t="str">
        <f>pivot!DX1</f>
        <v>epyc</v>
      </c>
      <c r="DY1" t="str">
        <f>pivot!DY1</f>
        <v>epyc</v>
      </c>
      <c r="DZ1" t="str">
        <f>pivot!DZ1</f>
        <v>epyc</v>
      </c>
      <c r="EA1" t="str">
        <f>pivot!EA1</f>
        <v>epyc</v>
      </c>
      <c r="EB1" t="str">
        <f>pivot!EB1</f>
        <v>epyc</v>
      </c>
      <c r="EC1" t="str">
        <f>pivot!EC1</f>
        <v>epyc</v>
      </c>
      <c r="ED1" t="str">
        <f>pivot!ED1</f>
        <v>epyc</v>
      </c>
      <c r="EE1" t="str">
        <f>pivot!EE1</f>
        <v>epyc</v>
      </c>
      <c r="EF1" t="str">
        <f>pivot!EF1</f>
        <v>epyc</v>
      </c>
      <c r="EG1" t="str">
        <f>pivot!EG1</f>
        <v>epyc</v>
      </c>
      <c r="EH1" t="str">
        <f>pivot!EH1</f>
        <v>epyc</v>
      </c>
      <c r="EI1" t="str">
        <f>pivot!EI1</f>
        <v>epyc</v>
      </c>
      <c r="EJ1" t="str">
        <f>pivot!EJ1</f>
        <v>epyc</v>
      </c>
      <c r="EK1" t="str">
        <f>pivot!EK1</f>
        <v>epyc</v>
      </c>
      <c r="EL1" t="str">
        <f>pivot!EL1</f>
        <v>epyc</v>
      </c>
      <c r="EM1" t="str">
        <f>pivot!EM1</f>
        <v>epyc</v>
      </c>
      <c r="EN1" t="str">
        <f>pivot!EN1</f>
        <v>epyc</v>
      </c>
      <c r="EO1" t="str">
        <f>pivot!EO1</f>
        <v>epyc</v>
      </c>
      <c r="EP1" t="str">
        <f>pivot!EP1</f>
        <v>epyc</v>
      </c>
      <c r="EQ1" t="str">
        <f>pivot!EQ1</f>
        <v>epyc</v>
      </c>
      <c r="ER1" t="str">
        <f>pivot!ER1</f>
        <v>epyc</v>
      </c>
      <c r="ES1" t="str">
        <f>pivot!ES1</f>
        <v>epyc</v>
      </c>
      <c r="ET1" t="str">
        <f>pivot!ET1</f>
        <v>epyc</v>
      </c>
      <c r="EU1" t="str">
        <f>pivot!EU1</f>
        <v>epyc</v>
      </c>
      <c r="EV1" t="str">
        <f>pivot!EV1</f>
        <v>epyc</v>
      </c>
      <c r="EW1" t="str">
        <f>pivot!EW1</f>
        <v>epyc</v>
      </c>
      <c r="EX1" t="str">
        <f>pivot!EX1</f>
        <v>epyc</v>
      </c>
      <c r="EY1" t="str">
        <f>pivot!EY1</f>
        <v>epyc</v>
      </c>
      <c r="EZ1" t="str">
        <f>pivot!EZ1</f>
        <v>epyc</v>
      </c>
      <c r="FA1" t="str">
        <f>pivot!FA1</f>
        <v>epyc</v>
      </c>
      <c r="FB1" t="str">
        <f>pivot!FB1</f>
        <v>epyc</v>
      </c>
      <c r="FC1" t="str">
        <f>pivot!FC1</f>
        <v>epyc</v>
      </c>
      <c r="FD1" t="str">
        <f>pivot!FD1</f>
        <v>epyc</v>
      </c>
      <c r="FE1" t="str">
        <f>pivot!FE1</f>
        <v>epyc</v>
      </c>
      <c r="FF1" t="str">
        <f>pivot!FF1</f>
        <v>epyc</v>
      </c>
      <c r="FG1" t="str">
        <f>pivot!FG1</f>
        <v>epyc</v>
      </c>
      <c r="FH1" t="str">
        <f>pivot!FH1</f>
        <v>epyc</v>
      </c>
      <c r="FI1" t="str">
        <f>pivot!FI1</f>
        <v>epyc</v>
      </c>
      <c r="FJ1" t="str">
        <f>pivot!FJ1</f>
        <v>epyc</v>
      </c>
      <c r="FK1" t="str">
        <f>pivot!FK1</f>
        <v>epyc</v>
      </c>
      <c r="FL1" t="str">
        <f>pivot!FL1</f>
        <v>epyc</v>
      </c>
      <c r="FM1" t="str">
        <f>pivot!FM1</f>
        <v>epyc</v>
      </c>
      <c r="FN1" t="str">
        <f>pivot!FN1</f>
        <v>epyc</v>
      </c>
      <c r="FO1" t="str">
        <f>pivot!FO1</f>
        <v>epyc</v>
      </c>
      <c r="FP1" t="str">
        <f>pivot!FP1</f>
        <v>epyc</v>
      </c>
      <c r="FQ1" t="str">
        <f>pivot!FQ1</f>
        <v>epyc</v>
      </c>
      <c r="FR1" t="str">
        <f>pivot!FR1</f>
        <v>epyc</v>
      </c>
      <c r="FS1" t="str">
        <f>pivot!FS1</f>
        <v>epyc</v>
      </c>
      <c r="FT1" t="str">
        <f>pivot!FT1</f>
        <v>epyc</v>
      </c>
      <c r="FU1" t="str">
        <f>pivot!FU1</f>
        <v>epyc</v>
      </c>
      <c r="FV1" t="str">
        <f>pivot!FV1</f>
        <v>epyc</v>
      </c>
      <c r="FW1" t="str">
        <f>pivot!FW1</f>
        <v>epyc</v>
      </c>
      <c r="FX1" t="str">
        <f>pivot!FX1</f>
        <v>epyc</v>
      </c>
      <c r="FY1" t="str">
        <f>pivot!FY1</f>
        <v>epyc</v>
      </c>
      <c r="FZ1" t="str">
        <f>pivot!FZ1</f>
        <v>epyc</v>
      </c>
      <c r="GA1" t="str">
        <f>pivot!GA1</f>
        <v>epyc</v>
      </c>
      <c r="GB1" t="str">
        <f>pivot!GB1</f>
        <v>epyc</v>
      </c>
      <c r="GC1" t="str">
        <f>pivot!GC1</f>
        <v>epyc</v>
      </c>
      <c r="GD1" t="str">
        <f>pivot!GD1</f>
        <v>epyc</v>
      </c>
      <c r="GE1" t="str">
        <f>pivot!GE1</f>
        <v>epyc</v>
      </c>
      <c r="GF1" t="str">
        <f>pivot!GF1</f>
        <v>epyc</v>
      </c>
      <c r="GG1" t="str">
        <f>pivot!GG1</f>
        <v>epyc</v>
      </c>
      <c r="GH1" t="str">
        <f>pivot!GH1</f>
        <v>epyc</v>
      </c>
      <c r="GI1" t="str">
        <f>pivot!GI1</f>
        <v>epyc</v>
      </c>
      <c r="GJ1" t="str">
        <f>pivot!GJ1</f>
        <v>epyc</v>
      </c>
      <c r="GK1" t="str">
        <f>pivot!GK1</f>
        <v>epyc</v>
      </c>
      <c r="GL1" t="str">
        <f>pivot!GL1</f>
        <v>epyc</v>
      </c>
      <c r="GM1" t="str">
        <f>pivot!GM1</f>
        <v>epyc</v>
      </c>
      <c r="GN1" t="str">
        <f>pivot!GN1</f>
        <v>epyc</v>
      </c>
      <c r="GO1" t="str">
        <f>pivot!GO1</f>
        <v>epyc</v>
      </c>
      <c r="GP1" t="str">
        <f>pivot!GP1</f>
        <v>epyc</v>
      </c>
      <c r="GQ1" t="str">
        <f>pivot!GQ1</f>
        <v>epyc</v>
      </c>
      <c r="GR1" t="str">
        <f>pivot!GR1</f>
        <v>epyc</v>
      </c>
      <c r="GS1" t="str">
        <f>pivot!GS1</f>
        <v>epyc</v>
      </c>
      <c r="GT1" t="str">
        <f>pivot!GT1</f>
        <v>epyc</v>
      </c>
      <c r="GU1" t="str">
        <f>pivot!GU1</f>
        <v>epyc</v>
      </c>
      <c r="GV1" t="str">
        <f>pivot!GV1</f>
        <v>epyc</v>
      </c>
      <c r="GW1" t="str">
        <f>pivot!GW1</f>
        <v>epyc</v>
      </c>
      <c r="GX1" t="str">
        <f>pivot!GX1</f>
        <v>epyc</v>
      </c>
      <c r="GY1" t="str">
        <f>pivot!GY1</f>
        <v>epyc</v>
      </c>
      <c r="GZ1" t="str">
        <f>pivot!GZ1</f>
        <v>epyc</v>
      </c>
      <c r="HA1" t="str">
        <f>pivot!HA1</f>
        <v>epyc</v>
      </c>
      <c r="HB1" t="str">
        <f>pivot!HB1</f>
        <v>epyc</v>
      </c>
      <c r="HC1" t="str">
        <f>pivot!HC1</f>
        <v>epyc</v>
      </c>
      <c r="HD1" t="str">
        <f>pivot!HD1</f>
        <v>epyc</v>
      </c>
      <c r="HE1" t="str">
        <f>pivot!HE1</f>
        <v>epyc</v>
      </c>
      <c r="HF1" t="str">
        <f>pivot!HF1</f>
        <v>epyc</v>
      </c>
      <c r="HG1" t="str">
        <f>pivot!HG1</f>
        <v>epyc</v>
      </c>
      <c r="HH1" t="str">
        <f>pivot!HH1</f>
        <v>epyc</v>
      </c>
      <c r="HI1" t="str">
        <f>pivot!HI1</f>
        <v>epyc</v>
      </c>
      <c r="HJ1" t="str">
        <f>pivot!HJ1</f>
        <v>epyc</v>
      </c>
      <c r="HK1" t="str">
        <f>pivot!HK1</f>
        <v>epyc</v>
      </c>
      <c r="HL1" t="str">
        <f>pivot!HL1</f>
        <v>epyc</v>
      </c>
      <c r="HM1" t="str">
        <f>pivot!HM1</f>
        <v>epyc</v>
      </c>
      <c r="HN1" t="str">
        <f>pivot!HN1</f>
        <v>epyc</v>
      </c>
      <c r="HO1" t="str">
        <f>pivot!HO1</f>
        <v>epyc</v>
      </c>
      <c r="HP1" t="str">
        <f>pivot!HP1</f>
        <v>epyc</v>
      </c>
      <c r="HQ1" t="str">
        <f>pivot!HQ1</f>
        <v>epyc</v>
      </c>
      <c r="HR1" t="str">
        <f>pivot!HR1</f>
        <v>epyc</v>
      </c>
      <c r="HS1" t="str">
        <f>pivot!HS1</f>
        <v>epyc</v>
      </c>
      <c r="HT1" t="str">
        <f>pivot!HT1</f>
        <v>epyc</v>
      </c>
      <c r="HU1" t="str">
        <f>pivot!HU1</f>
        <v>epyc</v>
      </c>
      <c r="HV1" t="str">
        <f>pivot!HV1</f>
        <v>epyc</v>
      </c>
      <c r="HW1" t="str">
        <f>pivot!HW1</f>
        <v>epyc</v>
      </c>
      <c r="HX1" t="str">
        <f>pivot!HX1</f>
        <v>epyc</v>
      </c>
      <c r="HY1" t="str">
        <f>pivot!HY1</f>
        <v>epyc</v>
      </c>
      <c r="HZ1" t="str">
        <f>pivot!HZ1</f>
        <v>epyc</v>
      </c>
      <c r="IA1" t="str">
        <f>pivot!IA1</f>
        <v>epyc</v>
      </c>
      <c r="IB1" t="str">
        <f>pivot!IB1</f>
        <v>epyc</v>
      </c>
      <c r="IC1" t="str">
        <f>pivot!IC1</f>
        <v>epyc</v>
      </c>
      <c r="ID1" t="str">
        <f>pivot!ID1</f>
        <v>epyc</v>
      </c>
      <c r="IE1" t="str">
        <f>pivot!IE1</f>
        <v>epyc</v>
      </c>
      <c r="IF1" t="str">
        <f>pivot!IF1</f>
        <v>epyc</v>
      </c>
      <c r="IG1" t="str">
        <f>pivot!IG1</f>
        <v>epyc</v>
      </c>
      <c r="IH1" t="str">
        <f>pivot!IH1</f>
        <v>epyc</v>
      </c>
      <c r="II1" t="str">
        <f>pivot!II1</f>
        <v>epyc</v>
      </c>
      <c r="IJ1" t="str">
        <f>pivot!IJ1</f>
        <v>epyc</v>
      </c>
      <c r="IK1" t="str">
        <f>pivot!IK1</f>
        <v>epyc</v>
      </c>
      <c r="IL1" t="str">
        <f>pivot!IL1</f>
        <v>epyc</v>
      </c>
      <c r="IM1" t="str">
        <f>pivot!IM1</f>
        <v>epyc</v>
      </c>
      <c r="IN1" t="str">
        <f>pivot!IN1</f>
        <v>epyc</v>
      </c>
      <c r="IO1" t="str">
        <f>pivot!IO1</f>
        <v>epyc</v>
      </c>
      <c r="IP1" t="str">
        <f>pivot!IP1</f>
        <v>epyc</v>
      </c>
      <c r="IQ1" t="str">
        <f>pivot!IQ1</f>
        <v>epyc</v>
      </c>
      <c r="IR1" t="str">
        <f>pivot!IR1</f>
        <v>epyc</v>
      </c>
      <c r="IS1" t="str">
        <f>pivot!IS1</f>
        <v>epyc</v>
      </c>
      <c r="IT1" t="str">
        <f>pivot!IT1</f>
        <v>epyc</v>
      </c>
      <c r="IU1" t="str">
        <f>pivot!IU1</f>
        <v>epyc</v>
      </c>
      <c r="IV1" t="str">
        <f>pivot!IV1</f>
        <v>epyc</v>
      </c>
      <c r="IW1" t="str">
        <f>pivot!IW1</f>
        <v>epyc</v>
      </c>
      <c r="IX1" t="str">
        <f>pivot!IX1</f>
        <v>epyc</v>
      </c>
      <c r="IY1" t="str">
        <f>pivot!IY1</f>
        <v>epyc</v>
      </c>
      <c r="IZ1" t="str">
        <f>pivot!IZ1</f>
        <v>epyc</v>
      </c>
      <c r="JA1" t="str">
        <f>pivot!JA1</f>
        <v>epyc</v>
      </c>
      <c r="JB1" t="str">
        <f>pivot!JB1</f>
        <v>epyc</v>
      </c>
      <c r="JC1" t="str">
        <f>pivot!JC1</f>
        <v>epyc</v>
      </c>
      <c r="JD1" t="str">
        <f>pivot!JD1</f>
        <v>epyc</v>
      </c>
      <c r="JE1" t="str">
        <f>pivot!JE1</f>
        <v>epyc</v>
      </c>
      <c r="JF1" t="str">
        <f>pivot!JF1</f>
        <v>epyc</v>
      </c>
      <c r="JG1" t="str">
        <f>pivot!JG1</f>
        <v>epyc</v>
      </c>
      <c r="JH1" t="str">
        <f>pivot!JH1</f>
        <v>epyc</v>
      </c>
      <c r="JI1" t="str">
        <f>pivot!JI1</f>
        <v>epyc</v>
      </c>
      <c r="JJ1" t="str">
        <f>pivot!JJ1</f>
        <v>epyc</v>
      </c>
      <c r="JK1" t="str">
        <f>pivot!JK1</f>
        <v>epyc</v>
      </c>
      <c r="JL1" t="str">
        <f>pivot!JL1</f>
        <v>epyc</v>
      </c>
      <c r="JM1" t="str">
        <f>pivot!JM1</f>
        <v>epyc</v>
      </c>
      <c r="JN1" t="str">
        <f>pivot!JN1</f>
        <v>epyc</v>
      </c>
      <c r="JO1" t="str">
        <f>pivot!JO1</f>
        <v>epyc</v>
      </c>
      <c r="JP1" t="str">
        <f>pivot!JP1</f>
        <v>epyc</v>
      </c>
      <c r="JQ1" t="str">
        <f>pivot!JQ1</f>
        <v>epyc</v>
      </c>
      <c r="JR1" t="str">
        <f>pivot!JR1</f>
        <v>epyc</v>
      </c>
      <c r="JS1" t="str">
        <f>pivot!JS1</f>
        <v>epyc</v>
      </c>
      <c r="JT1" t="str">
        <f>pivot!JT1</f>
        <v>epyc</v>
      </c>
      <c r="JU1" t="str">
        <f>pivot!JU1</f>
        <v>epyc</v>
      </c>
      <c r="JV1" t="str">
        <f>pivot!JV1</f>
        <v>epyc</v>
      </c>
      <c r="JW1" t="str">
        <f>pivot!JW1</f>
        <v>epyc</v>
      </c>
      <c r="JX1" t="str">
        <f>pivot!JX1</f>
        <v>epyc</v>
      </c>
      <c r="JY1" t="str">
        <f>pivot!JY1</f>
        <v>epyc</v>
      </c>
      <c r="JZ1" t="str">
        <f>pivot!JZ1</f>
        <v>epyc</v>
      </c>
      <c r="KA1" t="str">
        <f>pivot!KA1</f>
        <v>epyc</v>
      </c>
      <c r="KB1" t="str">
        <f>pivot!KB1</f>
        <v>epyc</v>
      </c>
      <c r="KC1" t="str">
        <f>pivot!KC1</f>
        <v>epyc</v>
      </c>
      <c r="KD1" t="str">
        <f>pivot!KD1</f>
        <v>epyc</v>
      </c>
      <c r="KE1" t="str">
        <f>pivot!KE1</f>
        <v>epyc</v>
      </c>
      <c r="KF1" t="str">
        <f>pivot!KF1</f>
        <v>epyc</v>
      </c>
      <c r="KG1" t="str">
        <f>pivot!KG1</f>
        <v>epyc</v>
      </c>
      <c r="KH1" t="str">
        <f>pivot!KH1</f>
        <v>epyc</v>
      </c>
      <c r="KI1" t="str">
        <f>pivot!KI1</f>
        <v>epyc</v>
      </c>
      <c r="KJ1" t="str">
        <f>pivot!KJ1</f>
        <v>epyc</v>
      </c>
      <c r="KK1" t="str">
        <f>pivot!KK1</f>
        <v>epyc</v>
      </c>
      <c r="KL1" t="str">
        <f>pivot!KL1</f>
        <v>epyc</v>
      </c>
      <c r="KM1" t="str">
        <f>pivot!KM1</f>
        <v>epyc</v>
      </c>
      <c r="KN1" t="str">
        <f>pivot!KN1</f>
        <v>epyc</v>
      </c>
      <c r="KO1" t="str">
        <f>pivot!KO1</f>
        <v>epyc</v>
      </c>
      <c r="KP1" t="str">
        <f>pivot!KP1</f>
        <v>epyc</v>
      </c>
      <c r="KQ1" t="str">
        <f>pivot!KQ1</f>
        <v>epyc</v>
      </c>
      <c r="KR1" t="str">
        <f>pivot!KR1</f>
        <v>epyc</v>
      </c>
      <c r="KS1" t="str">
        <f>pivot!KS1</f>
        <v>epyc</v>
      </c>
      <c r="KT1" t="str">
        <f>pivot!KT1</f>
        <v>epyc</v>
      </c>
      <c r="KU1" t="str">
        <f>pivot!KU1</f>
        <v>epyc</v>
      </c>
      <c r="KV1" t="str">
        <f>pivot!KV1</f>
        <v>epyc</v>
      </c>
      <c r="KW1" t="str">
        <f>pivot!KW1</f>
        <v>epyc</v>
      </c>
      <c r="KX1" t="str">
        <f>pivot!KX1</f>
        <v>epyc</v>
      </c>
      <c r="KY1" t="str">
        <f>pivot!KY1</f>
        <v>epyc</v>
      </c>
      <c r="KZ1" t="str">
        <f>pivot!KZ1</f>
        <v>epyc</v>
      </c>
      <c r="LA1" t="str">
        <f>pivot!LA1</f>
        <v>epyc</v>
      </c>
      <c r="LB1" t="str">
        <f>pivot!LB1</f>
        <v>epyc</v>
      </c>
      <c r="LC1" t="str">
        <f>pivot!LC1</f>
        <v>epyc</v>
      </c>
      <c r="LD1" t="str">
        <f>pivot!LD1</f>
        <v>epyc</v>
      </c>
      <c r="LE1" t="str">
        <f>pivot!LE1</f>
        <v>epyc</v>
      </c>
      <c r="LF1" t="str">
        <f>pivot!LF1</f>
        <v>epyc</v>
      </c>
      <c r="LG1" t="str">
        <f>pivot!LG1</f>
        <v>epyc</v>
      </c>
      <c r="LH1" t="str">
        <f>pivot!LH1</f>
        <v>epyc</v>
      </c>
      <c r="LI1" t="str">
        <f>pivot!LI1</f>
        <v>epyc</v>
      </c>
      <c r="LJ1" t="str">
        <f>pivot!LJ1</f>
        <v>epyc</v>
      </c>
      <c r="LK1" t="str">
        <f>pivot!LK1</f>
        <v>epyc</v>
      </c>
      <c r="LL1" t="str">
        <f>pivot!LL1</f>
        <v>epyc</v>
      </c>
      <c r="LM1" t="str">
        <f>pivot!LM1</f>
        <v>epyc</v>
      </c>
      <c r="LN1" t="str">
        <f>pivot!LN1</f>
        <v>epyc</v>
      </c>
      <c r="LO1" t="str">
        <f>pivot!LO1</f>
        <v>epyc</v>
      </c>
      <c r="LP1" t="str">
        <f>pivot!LP1</f>
        <v>epyc</v>
      </c>
      <c r="LQ1" t="str">
        <f>pivot!LQ1</f>
        <v>epyc</v>
      </c>
      <c r="LR1" t="str">
        <f>pivot!LR1</f>
        <v>epyc</v>
      </c>
      <c r="LS1" t="str">
        <f>pivot!LS1</f>
        <v>epyc</v>
      </c>
      <c r="LT1" t="str">
        <f>pivot!LT1</f>
        <v>epyc</v>
      </c>
      <c r="LU1" t="str">
        <f>pivot!LU1</f>
        <v>epyc</v>
      </c>
      <c r="LV1" t="str">
        <f>pivot!LV1</f>
        <v>epyc</v>
      </c>
      <c r="LW1" t="str">
        <f>pivot!LW1</f>
        <v>epyc</v>
      </c>
      <c r="LX1" t="str">
        <f>pivot!LX1</f>
        <v>epyc</v>
      </c>
      <c r="LY1" t="str">
        <f>pivot!LY1</f>
        <v>epyc</v>
      </c>
      <c r="LZ1" t="str">
        <f>pivot!LZ1</f>
        <v>epyc</v>
      </c>
      <c r="MA1" t="str">
        <f>pivot!MA1</f>
        <v>epyc</v>
      </c>
      <c r="MB1" t="str">
        <f>pivot!MB1</f>
        <v>epyc</v>
      </c>
      <c r="MC1" t="str">
        <f>pivot!MC1</f>
        <v>epyc</v>
      </c>
      <c r="MD1" t="str">
        <f>pivot!MD1</f>
        <v>epyc</v>
      </c>
      <c r="ME1" t="str">
        <f>pivot!ME1</f>
        <v>epyc</v>
      </c>
      <c r="MF1" t="str">
        <f>pivot!MF1</f>
        <v>epyc</v>
      </c>
      <c r="MG1" t="str">
        <f>pivot!MG1</f>
        <v>epyc</v>
      </c>
      <c r="MH1" t="str">
        <f>pivot!MH1</f>
        <v>epyc</v>
      </c>
      <c r="MI1" t="str">
        <f>pivot!MI1</f>
        <v>epyc</v>
      </c>
      <c r="MJ1" t="str">
        <f>pivot!MJ1</f>
        <v>epyc</v>
      </c>
      <c r="MK1" t="str">
        <f>pivot!MK1</f>
        <v>epyc</v>
      </c>
      <c r="ML1" t="str">
        <f>pivot!ML1</f>
        <v>epyc</v>
      </c>
      <c r="MM1" t="str">
        <f>pivot!MM1</f>
        <v>epyc</v>
      </c>
      <c r="MN1" t="str">
        <f>pivot!MN1</f>
        <v>epyc</v>
      </c>
      <c r="MO1" t="str">
        <f>pivot!MO1</f>
        <v>epyc</v>
      </c>
      <c r="MP1" t="str">
        <f>pivot!MP1</f>
        <v>epyc</v>
      </c>
      <c r="MQ1" t="str">
        <f>pivot!MQ1</f>
        <v>epyc</v>
      </c>
      <c r="MR1" t="str">
        <f>pivot!MR1</f>
        <v>epyc</v>
      </c>
      <c r="MS1" t="str">
        <f>pivot!MS1</f>
        <v>epyc</v>
      </c>
      <c r="MT1" t="str">
        <f>pivot!MT1</f>
        <v>epyc</v>
      </c>
      <c r="MU1" t="str">
        <f>pivot!MU1</f>
        <v>epyc</v>
      </c>
      <c r="MV1" t="str">
        <f>pivot!MV1</f>
        <v>epyc</v>
      </c>
      <c r="MW1" t="str">
        <f>pivot!MW1</f>
        <v>epyc</v>
      </c>
      <c r="MX1" t="str">
        <f>pivot!MX1</f>
        <v>epyc</v>
      </c>
      <c r="MY1" t="str">
        <f>pivot!MY1</f>
        <v>epyc</v>
      </c>
      <c r="MZ1" t="str">
        <f>pivot!MZ1</f>
        <v>epyc</v>
      </c>
      <c r="NA1" t="str">
        <f>pivot!NA1</f>
        <v>epyc</v>
      </c>
      <c r="NB1" t="str">
        <f>pivot!NB1</f>
        <v>epyc</v>
      </c>
      <c r="NC1" t="str">
        <f>pivot!NC1</f>
        <v>epyc</v>
      </c>
      <c r="ND1" t="str">
        <f>pivot!ND1</f>
        <v>epyc</v>
      </c>
      <c r="NE1" t="str">
        <f>pivot!NE1</f>
        <v>epyc</v>
      </c>
      <c r="NF1" t="str">
        <f>pivot!NF1</f>
        <v>epyc</v>
      </c>
      <c r="NG1" t="str">
        <f>pivot!NG1</f>
        <v>epyc</v>
      </c>
      <c r="NH1" t="str">
        <f>pivot!NH1</f>
        <v>epyc</v>
      </c>
      <c r="NI1" t="str">
        <f>pivot!NI1</f>
        <v>epyc</v>
      </c>
      <c r="NJ1" t="str">
        <f>pivot!NJ1</f>
        <v>epyc</v>
      </c>
      <c r="NK1" t="str">
        <f>pivot!NK1</f>
        <v>epyc</v>
      </c>
      <c r="NL1" t="str">
        <f>pivot!NL1</f>
        <v>epyc</v>
      </c>
      <c r="NM1" t="str">
        <f>pivot!NM1</f>
        <v>epyc</v>
      </c>
      <c r="NN1" t="str">
        <f>pivot!NN1</f>
        <v>epyc</v>
      </c>
      <c r="NO1" t="str">
        <f>pivot!NO1</f>
        <v>epyc</v>
      </c>
      <c r="NP1" t="str">
        <f>pivot!NP1</f>
        <v>epyc</v>
      </c>
      <c r="NQ1" t="str">
        <f>pivot!NQ1</f>
        <v>epyc</v>
      </c>
      <c r="NR1" t="str">
        <f>pivot!NR1</f>
        <v>epyc</v>
      </c>
      <c r="NS1" t="str">
        <f>pivot!NS1</f>
        <v>epyc</v>
      </c>
      <c r="NT1" t="str">
        <f>pivot!NT1</f>
        <v>epyc</v>
      </c>
      <c r="NU1" t="str">
        <f>pivot!NU1</f>
        <v>epyc</v>
      </c>
    </row>
    <row r="2" spans="1:385" x14ac:dyDescent="0.25">
      <c r="A2">
        <f>pivot!A10</f>
        <v>0</v>
      </c>
      <c r="B2" t="str">
        <f>pivot!B10</f>
        <v>dgemm blis 1 close 2 CNT</v>
      </c>
      <c r="C2" t="str">
        <f>pivot!C10</f>
        <v>dgemm blis 1 close 2 elapsed1Avg</v>
      </c>
      <c r="D2" t="str">
        <f>pivot!D10</f>
        <v>dgemm blis 1 close 2 elapsed2Avg</v>
      </c>
      <c r="E2" t="str">
        <f>pivot!E10</f>
        <v>dgemm blis 1 close 2 GFLOPS_Avg</v>
      </c>
      <c r="F2" t="str">
        <f>pivot!F10</f>
        <v>dgemm blis 1 close 3 CNT</v>
      </c>
      <c r="G2" t="str">
        <f>pivot!G10</f>
        <v>dgemm blis 1 close 3 elapsed1Avg</v>
      </c>
      <c r="H2" t="str">
        <f>pivot!H10</f>
        <v>dgemm blis 1 close 3 elapsed2Avg</v>
      </c>
      <c r="I2" t="str">
        <f>pivot!I10</f>
        <v>dgemm blis 1 close 3 GFLOPS_Avg</v>
      </c>
      <c r="J2" t="str">
        <f>pivot!J10</f>
        <v>dgemm blis 1 close 4 CNT</v>
      </c>
      <c r="K2" t="str">
        <f>pivot!K10</f>
        <v>dgemm blis 1 close 4 elapsed1Avg</v>
      </c>
      <c r="L2" t="str">
        <f>pivot!L10</f>
        <v>dgemm blis 1 close 4 elapsed2Avg</v>
      </c>
      <c r="M2" t="str">
        <f>pivot!M10</f>
        <v>dgemm blis 1 close 4 GFLOPS_Avg</v>
      </c>
      <c r="N2" t="str">
        <f>pivot!N10</f>
        <v>dgemm blis 1 close 5 CNT</v>
      </c>
      <c r="O2" t="str">
        <f>pivot!O10</f>
        <v>dgemm blis 1 close 5 elapsed1Avg</v>
      </c>
      <c r="P2" t="str">
        <f>pivot!P10</f>
        <v>dgemm blis 1 close 5 elapsed2Avg</v>
      </c>
      <c r="Q2" t="str">
        <f>pivot!Q10</f>
        <v>dgemm blis 1 close 5 GFLOPS_Avg</v>
      </c>
      <c r="R2" t="str">
        <f>pivot!R10</f>
        <v>dgemm blis 1 close 6 CNT</v>
      </c>
      <c r="S2" t="str">
        <f>pivot!S10</f>
        <v>dgemm blis 1 close 6 elapsed1Avg</v>
      </c>
      <c r="T2" t="str">
        <f>pivot!T10</f>
        <v>dgemm blis 1 close 6 elapsed2Avg</v>
      </c>
      <c r="U2" t="str">
        <f>pivot!U10</f>
        <v>dgemm blis 1 close 6 GFLOPS_Avg</v>
      </c>
      <c r="V2" t="str">
        <f>pivot!V10</f>
        <v>dgemm blis 1 close 7 CNT</v>
      </c>
      <c r="W2" t="str">
        <f>pivot!W10</f>
        <v>dgemm blis 1 close 7 elapsed1Avg</v>
      </c>
      <c r="X2" t="str">
        <f>pivot!X10</f>
        <v>dgemm blis 1 close 7 elapsed2Avg</v>
      </c>
      <c r="Y2" t="str">
        <f>pivot!Y10</f>
        <v>dgemm blis 1 close 7 GFLOPS_Avg</v>
      </c>
      <c r="Z2" t="str">
        <f>pivot!Z10</f>
        <v>dgemm blis 1 close 8 CNT</v>
      </c>
      <c r="AA2" t="str">
        <f>pivot!AA10</f>
        <v>dgemm blis 1 close 8 elapsed1Avg</v>
      </c>
      <c r="AB2" t="str">
        <f>pivot!AB10</f>
        <v>dgemm blis 1 close 8 elapsed2Avg</v>
      </c>
      <c r="AC2" t="str">
        <f>pivot!AC10</f>
        <v>dgemm blis 1 close 8 GFLOPS_Avg</v>
      </c>
      <c r="AD2" t="str">
        <f>pivot!AD10</f>
        <v>dgemm blis 1 close 9 CNT</v>
      </c>
      <c r="AE2" t="str">
        <f>pivot!AE10</f>
        <v>dgemm blis 1 close 9 elapsed1Avg</v>
      </c>
      <c r="AF2" t="str">
        <f>pivot!AF10</f>
        <v>dgemm blis 1 close 9 elapsed2Avg</v>
      </c>
      <c r="AG2" t="str">
        <f>pivot!AG10</f>
        <v>dgemm blis 1 close 9 GFLOPS_Avg</v>
      </c>
      <c r="AH2" t="str">
        <f>pivot!AH10</f>
        <v>dgemm blis 1 close 10 CNT</v>
      </c>
      <c r="AI2" t="str">
        <f>pivot!AI10</f>
        <v>dgemm blis 1 close 10 elapsed1Avg</v>
      </c>
      <c r="AJ2" t="str">
        <f>pivot!AJ10</f>
        <v>dgemm blis 1 close 10 elapsed2Avg</v>
      </c>
      <c r="AK2" t="str">
        <f>pivot!AK10</f>
        <v>dgemm blis 1 close 10 GFLOPS_Avg</v>
      </c>
      <c r="AL2" t="str">
        <f>pivot!AL10</f>
        <v>dgemm blis 1 close 11 CNT</v>
      </c>
      <c r="AM2" t="str">
        <f>pivot!AM10</f>
        <v>dgemm blis 1 close 11 elapsed1Avg</v>
      </c>
      <c r="AN2" t="str">
        <f>pivot!AN10</f>
        <v>dgemm blis 1 close 11 elapsed2Avg</v>
      </c>
      <c r="AO2" t="str">
        <f>pivot!AO10</f>
        <v>dgemm blis 1 close 11 GFLOPS_Avg</v>
      </c>
      <c r="AP2" t="str">
        <f>pivot!AP10</f>
        <v>dgemm blis 1 close 12 CNT</v>
      </c>
      <c r="AQ2" t="str">
        <f>pivot!AQ10</f>
        <v>dgemm blis 1 close 12 elapsed1Avg</v>
      </c>
      <c r="AR2" t="str">
        <f>pivot!AR10</f>
        <v>dgemm blis 1 close 12 elapsed2Avg</v>
      </c>
      <c r="AS2" t="str">
        <f>pivot!AS10</f>
        <v>dgemm blis 1 close 12 GFLOPS_Avg</v>
      </c>
      <c r="AT2" t="str">
        <f>pivot!AT10</f>
        <v>dgemm blis 1 close 13 CNT</v>
      </c>
      <c r="AU2" t="str">
        <f>pivot!AU10</f>
        <v>dgemm blis 1 close 13 elapsed1Avg</v>
      </c>
      <c r="AV2" t="str">
        <f>pivot!AV10</f>
        <v>dgemm blis 1 close 13 elapsed2Avg</v>
      </c>
      <c r="AW2" t="str">
        <f>pivot!AW10</f>
        <v>dgemm blis 1 close 13 GFLOPS_Avg</v>
      </c>
      <c r="AX2" t="str">
        <f>pivot!AX10</f>
        <v>dgemm blis 1 close 14 CNT</v>
      </c>
      <c r="AY2" t="str">
        <f>pivot!AY10</f>
        <v>dgemm blis 1 close 14 elapsed1Avg</v>
      </c>
      <c r="AZ2" t="str">
        <f>pivot!AZ10</f>
        <v>dgemm blis 1 close 14 elapsed2Avg</v>
      </c>
      <c r="BA2" t="str">
        <f>pivot!BA10</f>
        <v>dgemm blis 1 close 14 GFLOPS_Avg</v>
      </c>
      <c r="BB2" t="str">
        <f>pivot!BB10</f>
        <v>dgemm blis 1 close 15 CNT</v>
      </c>
      <c r="BC2" t="str">
        <f>pivot!BC10</f>
        <v>dgemm blis 1 close 15 elapsed1Avg</v>
      </c>
      <c r="BD2" t="str">
        <f>pivot!BD10</f>
        <v>dgemm blis 1 close 15 elapsed2Avg</v>
      </c>
      <c r="BE2" t="str">
        <f>pivot!BE10</f>
        <v>dgemm blis 1 close 15 GFLOPS_Avg</v>
      </c>
      <c r="BF2" t="str">
        <f>pivot!BF10</f>
        <v>dgemm blis 1 close 16 CNT</v>
      </c>
      <c r="BG2" t="str">
        <f>pivot!BG10</f>
        <v>dgemm blis 1 close 16 elapsed1Avg</v>
      </c>
      <c r="BH2" t="str">
        <f>pivot!BH10</f>
        <v>dgemm blis 1 close 16 elapsed2Avg</v>
      </c>
      <c r="BI2" t="str">
        <f>pivot!BI10</f>
        <v>dgemm blis 1 close 16 GFLOPS_Avg</v>
      </c>
      <c r="BJ2" t="str">
        <f>pivot!BJ10</f>
        <v>dgemm blis 1 close 17 CNT</v>
      </c>
      <c r="BK2" t="str">
        <f>pivot!BK10</f>
        <v>dgemm blis 1 close 17 elapsed1Avg</v>
      </c>
      <c r="BL2" t="str">
        <f>pivot!BL10</f>
        <v>dgemm blis 1 close 17 elapsed2Avg</v>
      </c>
      <c r="BM2" t="str">
        <f>pivot!BM10</f>
        <v>dgemm blis 1 close 17 GFLOPS_Avg</v>
      </c>
      <c r="BN2" t="str">
        <f>pivot!BN10</f>
        <v>dgemm blis 1 close 18 CNT</v>
      </c>
      <c r="BO2" t="str">
        <f>pivot!BO10</f>
        <v>dgemm blis 1 close 18 elapsed1Avg</v>
      </c>
      <c r="BP2" t="str">
        <f>pivot!BP10</f>
        <v>dgemm blis 1 close 18 elapsed2Avg</v>
      </c>
      <c r="BQ2" t="str">
        <f>pivot!BQ10</f>
        <v>dgemm blis 1 close 18 GFLOPS_Avg</v>
      </c>
      <c r="BR2" t="str">
        <f>pivot!BR10</f>
        <v>dgemm blis 1 close 19 CNT</v>
      </c>
      <c r="BS2" t="str">
        <f>pivot!BS10</f>
        <v>dgemm blis 1 close 19 elapsed1Avg</v>
      </c>
      <c r="BT2" t="str">
        <f>pivot!BT10</f>
        <v>dgemm blis 1 close 19 elapsed2Avg</v>
      </c>
      <c r="BU2" t="str">
        <f>pivot!BU10</f>
        <v>dgemm blis 1 close 19 GFLOPS_Avg</v>
      </c>
      <c r="BV2" t="str">
        <f>pivot!BV10</f>
        <v>dgemm blis 1 close 20 CNT</v>
      </c>
      <c r="BW2" t="str">
        <f>pivot!BW10</f>
        <v>dgemm blis 1 close 20 elapsed1Avg</v>
      </c>
      <c r="BX2" t="str">
        <f>pivot!BX10</f>
        <v>dgemm blis 1 close 20 elapsed2Avg</v>
      </c>
      <c r="BY2" t="str">
        <f>pivot!BY10</f>
        <v>dgemm blis 1 close 20 GFLOPS_Avg</v>
      </c>
      <c r="BZ2" t="str">
        <f>pivot!BZ10</f>
        <v>dgemm blis 1 close 21 CNT</v>
      </c>
      <c r="CA2" t="str">
        <f>pivot!CA10</f>
        <v>dgemm blis 1 close 21 elapsed1Avg</v>
      </c>
      <c r="CB2" t="str">
        <f>pivot!CB10</f>
        <v>dgemm blis 1 close 21 elapsed2Avg</v>
      </c>
      <c r="CC2" t="str">
        <f>pivot!CC10</f>
        <v>dgemm blis 1 close 21 GFLOPS_Avg</v>
      </c>
      <c r="CD2" t="str">
        <f>pivot!CD10</f>
        <v>dgemm blis 1 close 22 CNT</v>
      </c>
      <c r="CE2" t="str">
        <f>pivot!CE10</f>
        <v>dgemm blis 1 close 22 elapsed1Avg</v>
      </c>
      <c r="CF2" t="str">
        <f>pivot!CF10</f>
        <v>dgemm blis 1 close 22 elapsed2Avg</v>
      </c>
      <c r="CG2" t="str">
        <f>pivot!CG10</f>
        <v>dgemm blis 1 close 22 GFLOPS_Avg</v>
      </c>
      <c r="CH2" t="str">
        <f>pivot!CH10</f>
        <v>dgemm blis 1 close 23 CNT</v>
      </c>
      <c r="CI2" t="str">
        <f>pivot!CI10</f>
        <v>dgemm blis 1 close 23 elapsed1Avg</v>
      </c>
      <c r="CJ2" t="str">
        <f>pivot!CJ10</f>
        <v>dgemm blis 1 close 23 elapsed2Avg</v>
      </c>
      <c r="CK2" t="str">
        <f>pivot!CK10</f>
        <v>dgemm blis 1 close 23 GFLOPS_Avg</v>
      </c>
      <c r="CL2" t="str">
        <f>pivot!CL10</f>
        <v>dgemm blis 1 close 24 CNT</v>
      </c>
      <c r="CM2" t="str">
        <f>pivot!CM10</f>
        <v>dgemm blis 1 close 24 elapsed1Avg</v>
      </c>
      <c r="CN2" t="str">
        <f>pivot!CN10</f>
        <v>dgemm blis 1 close 24 elapsed2Avg</v>
      </c>
      <c r="CO2" t="str">
        <f>pivot!CO10</f>
        <v>dgemm blis 1 close 24 GFLOPS_Avg</v>
      </c>
      <c r="CP2" t="str">
        <f>pivot!CP10</f>
        <v>dgemm blis 1 close 25 CNT</v>
      </c>
      <c r="CQ2" t="str">
        <f>pivot!CQ10</f>
        <v>dgemm blis 1 close 25 elapsed1Avg</v>
      </c>
      <c r="CR2" t="str">
        <f>pivot!CR10</f>
        <v>dgemm blis 1 close 25 elapsed2Avg</v>
      </c>
      <c r="CS2" t="str">
        <f>pivot!CS10</f>
        <v>dgemm blis 1 close 25 GFLOPS_Avg</v>
      </c>
      <c r="CT2" t="str">
        <f>pivot!CT10</f>
        <v>dgemm blis 1 close 26 CNT</v>
      </c>
      <c r="CU2" t="str">
        <f>pivot!CU10</f>
        <v>dgemm blis 1 close 26 elapsed1Avg</v>
      </c>
      <c r="CV2" t="str">
        <f>pivot!CV10</f>
        <v>dgemm blis 1 close 26 elapsed2Avg</v>
      </c>
      <c r="CW2" t="str">
        <f>pivot!CW10</f>
        <v>dgemm blis 1 close 26 GFLOPS_Avg</v>
      </c>
      <c r="CX2" t="str">
        <f>pivot!CX10</f>
        <v>dgemm blis 1 close 27 CNT</v>
      </c>
      <c r="CY2" t="str">
        <f>pivot!CY10</f>
        <v>dgemm blis 1 close 27 elapsed1Avg</v>
      </c>
      <c r="CZ2" t="str">
        <f>pivot!CZ10</f>
        <v>dgemm blis 1 close 27 elapsed2Avg</v>
      </c>
      <c r="DA2" t="str">
        <f>pivot!DA10</f>
        <v>dgemm blis 1 close 27 GFLOPS_Avg</v>
      </c>
      <c r="DB2" t="str">
        <f>pivot!DB10</f>
        <v>dgemm blis 1 close 28 CNT</v>
      </c>
      <c r="DC2" t="str">
        <f>pivot!DC10</f>
        <v>dgemm blis 1 close 28 elapsed1Avg</v>
      </c>
      <c r="DD2" t="str">
        <f>pivot!DD10</f>
        <v>dgemm blis 1 close 28 elapsed2Avg</v>
      </c>
      <c r="DE2" t="str">
        <f>pivot!DE10</f>
        <v>dgemm blis 1 close 28 GFLOPS_Avg</v>
      </c>
      <c r="DF2" t="str">
        <f>pivot!DF10</f>
        <v>dgemm blis 1 close 29 CNT</v>
      </c>
      <c r="DG2" t="str">
        <f>pivot!DG10</f>
        <v>dgemm blis 1 close 29 elapsed1Avg</v>
      </c>
      <c r="DH2" t="str">
        <f>pivot!DH10</f>
        <v>dgemm blis 1 close 29 elapsed2Avg</v>
      </c>
      <c r="DI2" t="str">
        <f>pivot!DI10</f>
        <v>dgemm blis 1 close 29 GFLOPS_Avg</v>
      </c>
      <c r="DJ2" t="str">
        <f>pivot!DJ10</f>
        <v>dgemm blis 1 close 30 CNT</v>
      </c>
      <c r="DK2" t="str">
        <f>pivot!DK10</f>
        <v>dgemm blis 1 close 30 elapsed1Avg</v>
      </c>
      <c r="DL2" t="str">
        <f>pivot!DL10</f>
        <v>dgemm blis 1 close 30 elapsed2Avg</v>
      </c>
      <c r="DM2" t="str">
        <f>pivot!DM10</f>
        <v>dgemm blis 1 close 30 GFLOPS_Avg</v>
      </c>
      <c r="DN2" t="str">
        <f>pivot!DN10</f>
        <v>dgemm blis 1 close 31 CNT</v>
      </c>
      <c r="DO2" t="str">
        <f>pivot!DO10</f>
        <v>dgemm blis 1 close 31 elapsed1Avg</v>
      </c>
      <c r="DP2" t="str">
        <f>pivot!DP10</f>
        <v>dgemm blis 1 close 31 elapsed2Avg</v>
      </c>
      <c r="DQ2" t="str">
        <f>pivot!DQ10</f>
        <v>dgemm blis 1 close 31 GFLOPS_Avg</v>
      </c>
      <c r="DR2" t="str">
        <f>pivot!DR10</f>
        <v>dgemm blis 1 close 32 CNT</v>
      </c>
      <c r="DS2" t="str">
        <f>pivot!DS10</f>
        <v>dgemm blis 1 close 32 elapsed1Avg</v>
      </c>
      <c r="DT2" t="str">
        <f>pivot!DT10</f>
        <v>dgemm blis 1 close 32 elapsed2Avg</v>
      </c>
      <c r="DU2" t="str">
        <f>pivot!DU10</f>
        <v>dgemm blis 1 close 32 GFLOPS_Avg</v>
      </c>
      <c r="DV2" t="str">
        <f>pivot!DV10</f>
        <v>dgemm blis 1 close 33 CNT</v>
      </c>
      <c r="DW2" t="str">
        <f>pivot!DW10</f>
        <v>dgemm blis 1 close 33 elapsed1Avg</v>
      </c>
      <c r="DX2" t="str">
        <f>pivot!DX10</f>
        <v>dgemm blis 1 close 33 elapsed2Avg</v>
      </c>
      <c r="DY2" t="str">
        <f>pivot!DY10</f>
        <v>dgemm blis 1 close 33 GFLOPS_Avg</v>
      </c>
      <c r="DZ2" t="str">
        <f>pivot!DZ10</f>
        <v>dgemm blis 1 close 34 CNT</v>
      </c>
      <c r="EA2" t="str">
        <f>pivot!EA10</f>
        <v>dgemm blis 1 close 34 elapsed1Avg</v>
      </c>
      <c r="EB2" t="str">
        <f>pivot!EB10</f>
        <v>dgemm blis 1 close 34 elapsed2Avg</v>
      </c>
      <c r="EC2" t="str">
        <f>pivot!EC10</f>
        <v>dgemm blis 1 close 34 GFLOPS_Avg</v>
      </c>
      <c r="ED2" t="str">
        <f>pivot!ED10</f>
        <v>dgemm blis 1 close 35 CNT</v>
      </c>
      <c r="EE2" t="str">
        <f>pivot!EE10</f>
        <v>dgemm blis 1 close 35 elapsed1Avg</v>
      </c>
      <c r="EF2" t="str">
        <f>pivot!EF10</f>
        <v>dgemm blis 1 close 35 elapsed2Avg</v>
      </c>
      <c r="EG2" t="str">
        <f>pivot!EG10</f>
        <v>dgemm blis 1 close 35 GFLOPS_Avg</v>
      </c>
      <c r="EH2" t="str">
        <f>pivot!EH10</f>
        <v>dgemm blis 1 close 36 CNT</v>
      </c>
      <c r="EI2" t="str">
        <f>pivot!EI10</f>
        <v>dgemm blis 1 close 36 elapsed1Avg</v>
      </c>
      <c r="EJ2" t="str">
        <f>pivot!EJ10</f>
        <v>dgemm blis 1 close 36 elapsed2Avg</v>
      </c>
      <c r="EK2" t="str">
        <f>pivot!EK10</f>
        <v>dgemm blis 1 close 36 GFLOPS_Avg</v>
      </c>
      <c r="EL2" t="str">
        <f>pivot!EL10</f>
        <v>dgemm blis 1 close 37 CNT</v>
      </c>
      <c r="EM2" t="str">
        <f>pivot!EM10</f>
        <v>dgemm blis 1 close 37 elapsed1Avg</v>
      </c>
      <c r="EN2" t="str">
        <f>pivot!EN10</f>
        <v>dgemm blis 1 close 37 elapsed2Avg</v>
      </c>
      <c r="EO2" t="str">
        <f>pivot!EO10</f>
        <v>dgemm blis 1 close 37 GFLOPS_Avg</v>
      </c>
      <c r="EP2" t="str">
        <f>pivot!EP10</f>
        <v>dgemm blis 1 close 38 CNT</v>
      </c>
      <c r="EQ2" t="str">
        <f>pivot!EQ10</f>
        <v>dgemm blis 1 close 38 elapsed1Avg</v>
      </c>
      <c r="ER2" t="str">
        <f>pivot!ER10</f>
        <v>dgemm blis 1 close 38 elapsed2Avg</v>
      </c>
      <c r="ES2" t="str">
        <f>pivot!ES10</f>
        <v>dgemm blis 1 close 38 GFLOPS_Avg</v>
      </c>
      <c r="ET2" t="str">
        <f>pivot!ET10</f>
        <v>dgemm blis 1 close 39 CNT</v>
      </c>
      <c r="EU2" t="str">
        <f>pivot!EU10</f>
        <v>dgemm blis 1 close 39 elapsed1Avg</v>
      </c>
      <c r="EV2" t="str">
        <f>pivot!EV10</f>
        <v>dgemm blis 1 close 39 elapsed2Avg</v>
      </c>
      <c r="EW2" t="str">
        <f>pivot!EW10</f>
        <v>dgemm blis 1 close 39 GFLOPS_Avg</v>
      </c>
      <c r="EX2" t="str">
        <f>pivot!EX10</f>
        <v>dgemm blis 1 close 40 CNT</v>
      </c>
      <c r="EY2" t="str">
        <f>pivot!EY10</f>
        <v>dgemm blis 1 close 40 elapsed1Avg</v>
      </c>
      <c r="EZ2" t="str">
        <f>pivot!EZ10</f>
        <v>dgemm blis 1 close 40 elapsed2Avg</v>
      </c>
      <c r="FA2" t="str">
        <f>pivot!FA10</f>
        <v>dgemm blis 1 close 40 GFLOPS_Avg</v>
      </c>
      <c r="FB2" t="str">
        <f>pivot!FB10</f>
        <v>dgemm blis 1 close 41 CNT</v>
      </c>
      <c r="FC2" t="str">
        <f>pivot!FC10</f>
        <v>dgemm blis 1 close 41 elapsed1Avg</v>
      </c>
      <c r="FD2" t="str">
        <f>pivot!FD10</f>
        <v>dgemm blis 1 close 41 elapsed2Avg</v>
      </c>
      <c r="FE2" t="str">
        <f>pivot!FE10</f>
        <v>dgemm blis 1 close 41 GFLOPS_Avg</v>
      </c>
      <c r="FF2" t="str">
        <f>pivot!FF10</f>
        <v>dgemm blis 1 close 42 CNT</v>
      </c>
      <c r="FG2" t="str">
        <f>pivot!FG10</f>
        <v>dgemm blis 1 close 42 elapsed1Avg</v>
      </c>
      <c r="FH2" t="str">
        <f>pivot!FH10</f>
        <v>dgemm blis 1 close 42 elapsed2Avg</v>
      </c>
      <c r="FI2" t="str">
        <f>pivot!FI10</f>
        <v>dgemm blis 1 close 42 GFLOPS_Avg</v>
      </c>
      <c r="FJ2" t="str">
        <f>pivot!FJ10</f>
        <v>dgemm blis 1 close 43 CNT</v>
      </c>
      <c r="FK2" t="str">
        <f>pivot!FK10</f>
        <v>dgemm blis 1 close 43 elapsed1Avg</v>
      </c>
      <c r="FL2" t="str">
        <f>pivot!FL10</f>
        <v>dgemm blis 1 close 43 elapsed2Avg</v>
      </c>
      <c r="FM2" t="str">
        <f>pivot!FM10</f>
        <v>dgemm blis 1 close 43 GFLOPS_Avg</v>
      </c>
      <c r="FN2" t="str">
        <f>pivot!FN10</f>
        <v>dgemm blis 1 close 44 CNT</v>
      </c>
      <c r="FO2" t="str">
        <f>pivot!FO10</f>
        <v>dgemm blis 1 close 44 elapsed1Avg</v>
      </c>
      <c r="FP2" t="str">
        <f>pivot!FP10</f>
        <v>dgemm blis 1 close 44 elapsed2Avg</v>
      </c>
      <c r="FQ2" t="str">
        <f>pivot!FQ10</f>
        <v>dgemm blis 1 close 44 GFLOPS_Avg</v>
      </c>
      <c r="FR2" t="str">
        <f>pivot!FR10</f>
        <v>dgemm blis 1 close 45 CNT</v>
      </c>
      <c r="FS2" t="str">
        <f>pivot!FS10</f>
        <v>dgemm blis 1 close 45 elapsed1Avg</v>
      </c>
      <c r="FT2" t="str">
        <f>pivot!FT10</f>
        <v>dgemm blis 1 close 45 elapsed2Avg</v>
      </c>
      <c r="FU2" t="str">
        <f>pivot!FU10</f>
        <v>dgemm blis 1 close 45 GFLOPS_Avg</v>
      </c>
      <c r="FV2" t="str">
        <f>pivot!FV10</f>
        <v>dgemm blis 1 close 46 CNT</v>
      </c>
      <c r="FW2" t="str">
        <f>pivot!FW10</f>
        <v>dgemm blis 1 close 46 elapsed1Avg</v>
      </c>
      <c r="FX2" t="str">
        <f>pivot!FX10</f>
        <v>dgemm blis 1 close 46 elapsed2Avg</v>
      </c>
      <c r="FY2" t="str">
        <f>pivot!FY10</f>
        <v>dgemm blis 1 close 46 GFLOPS_Avg</v>
      </c>
      <c r="FZ2" t="str">
        <f>pivot!FZ10</f>
        <v>dgemm blis 1 close 47 CNT</v>
      </c>
      <c r="GA2" t="str">
        <f>pivot!GA10</f>
        <v>dgemm blis 1 close 47 elapsed1Avg</v>
      </c>
      <c r="GB2" t="str">
        <f>pivot!GB10</f>
        <v>dgemm blis 1 close 47 elapsed2Avg</v>
      </c>
      <c r="GC2" t="str">
        <f>pivot!GC10</f>
        <v>dgemm blis 1 close 47 GFLOPS_Avg</v>
      </c>
      <c r="GD2" t="str">
        <f>pivot!GD10</f>
        <v>dgemm blis 1 close 48 CNT</v>
      </c>
      <c r="GE2" t="str">
        <f>pivot!GE10</f>
        <v>dgemm blis 1 close 48 elapsed1Avg</v>
      </c>
      <c r="GF2" t="str">
        <f>pivot!GF10</f>
        <v>dgemm blis 1 close 48 elapsed2Avg</v>
      </c>
      <c r="GG2" t="str">
        <f>pivot!GG10</f>
        <v>dgemm blis 1 close 48 GFLOPS_Avg</v>
      </c>
      <c r="GH2" t="str">
        <f>pivot!GH10</f>
        <v>dgemm blis 1 close 49 CNT</v>
      </c>
      <c r="GI2" t="str">
        <f>pivot!GI10</f>
        <v>dgemm blis 1 close 49 elapsed1Avg</v>
      </c>
      <c r="GJ2" t="str">
        <f>pivot!GJ10</f>
        <v>dgemm blis 1 close 49 elapsed2Avg</v>
      </c>
      <c r="GK2" t="str">
        <f>pivot!GK10</f>
        <v>dgemm blis 1 close 49 GFLOPS_Avg</v>
      </c>
      <c r="GL2" t="str">
        <f>pivot!GL10</f>
        <v>dgemm blis 1 close 50 CNT</v>
      </c>
      <c r="GM2" t="str">
        <f>pivot!GM10</f>
        <v>dgemm blis 1 close 50 elapsed1Avg</v>
      </c>
      <c r="GN2" t="str">
        <f>pivot!GN10</f>
        <v>dgemm blis 1 close 50 elapsed2Avg</v>
      </c>
      <c r="GO2" t="str">
        <f>pivot!GO10</f>
        <v>dgemm blis 1 close 50 GFLOPS_Avg</v>
      </c>
      <c r="GP2" t="str">
        <f>pivot!GP10</f>
        <v>dgemm blis 1 close 51 CNT</v>
      </c>
      <c r="GQ2" t="str">
        <f>pivot!GQ10</f>
        <v>dgemm blis 1 close 51 elapsed1Avg</v>
      </c>
      <c r="GR2" t="str">
        <f>pivot!GR10</f>
        <v>dgemm blis 1 close 51 elapsed2Avg</v>
      </c>
      <c r="GS2" t="str">
        <f>pivot!GS10</f>
        <v>dgemm blis 1 close 51 GFLOPS_Avg</v>
      </c>
      <c r="GT2" t="str">
        <f>pivot!GT10</f>
        <v>dgemm blis 1 close 52 CNT</v>
      </c>
      <c r="GU2" t="str">
        <f>pivot!GU10</f>
        <v>dgemm blis 1 close 52 elapsed1Avg</v>
      </c>
      <c r="GV2" t="str">
        <f>pivot!GV10</f>
        <v>dgemm blis 1 close 52 elapsed2Avg</v>
      </c>
      <c r="GW2" t="str">
        <f>pivot!GW10</f>
        <v>dgemm blis 1 close 52 GFLOPS_Avg</v>
      </c>
      <c r="GX2" t="str">
        <f>pivot!GX10</f>
        <v>dgemm blis 1 close 53 CNT</v>
      </c>
      <c r="GY2" t="str">
        <f>pivot!GY10</f>
        <v>dgemm blis 1 close 53 elapsed1Avg</v>
      </c>
      <c r="GZ2" t="str">
        <f>pivot!GZ10</f>
        <v>dgemm blis 1 close 53 elapsed2Avg</v>
      </c>
      <c r="HA2" t="str">
        <f>pivot!HA10</f>
        <v>dgemm blis 1 close 53 GFLOPS_Avg</v>
      </c>
      <c r="HB2" t="str">
        <f>pivot!HB10</f>
        <v>dgemm blis 1 close 54 CNT</v>
      </c>
      <c r="HC2" t="str">
        <f>pivot!HC10</f>
        <v>dgemm blis 1 close 54 elapsed1Avg</v>
      </c>
      <c r="HD2" t="str">
        <f>pivot!HD10</f>
        <v>dgemm blis 1 close 54 elapsed2Avg</v>
      </c>
      <c r="HE2" t="str">
        <f>pivot!HE10</f>
        <v>dgemm blis 1 close 54 GFLOPS_Avg</v>
      </c>
      <c r="HF2" t="str">
        <f>pivot!HF10</f>
        <v>dgemm blis 1 close 55 CNT</v>
      </c>
      <c r="HG2" t="str">
        <f>pivot!HG10</f>
        <v>dgemm blis 1 close 55 elapsed1Avg</v>
      </c>
      <c r="HH2" t="str">
        <f>pivot!HH10</f>
        <v>dgemm blis 1 close 55 elapsed2Avg</v>
      </c>
      <c r="HI2" t="str">
        <f>pivot!HI10</f>
        <v>dgemm blis 1 close 55 GFLOPS_Avg</v>
      </c>
      <c r="HJ2" t="str">
        <f>pivot!HJ10</f>
        <v>dgemm blis 1 close 56 CNT</v>
      </c>
      <c r="HK2" t="str">
        <f>pivot!HK10</f>
        <v>dgemm blis 1 close 56 elapsed1Avg</v>
      </c>
      <c r="HL2" t="str">
        <f>pivot!HL10</f>
        <v>dgemm blis 1 close 56 elapsed2Avg</v>
      </c>
      <c r="HM2" t="str">
        <f>pivot!HM10</f>
        <v>dgemm blis 1 close 56 GFLOPS_Avg</v>
      </c>
      <c r="HN2" t="str">
        <f>pivot!HN10</f>
        <v>dgemm blis 1 close 57 CNT</v>
      </c>
      <c r="HO2" t="str">
        <f>pivot!HO10</f>
        <v>dgemm blis 1 close 57 elapsed1Avg</v>
      </c>
      <c r="HP2" t="str">
        <f>pivot!HP10</f>
        <v>dgemm blis 1 close 57 elapsed2Avg</v>
      </c>
      <c r="HQ2" t="str">
        <f>pivot!HQ10</f>
        <v>dgemm blis 1 close 57 GFLOPS_Avg</v>
      </c>
      <c r="HR2" t="str">
        <f>pivot!HR10</f>
        <v>dgemm blis 1 close 58 CNT</v>
      </c>
      <c r="HS2" t="str">
        <f>pivot!HS10</f>
        <v>dgemm blis 1 close 58 elapsed1Avg</v>
      </c>
      <c r="HT2" t="str">
        <f>pivot!HT10</f>
        <v>dgemm blis 1 close 58 elapsed2Avg</v>
      </c>
      <c r="HU2" t="str">
        <f>pivot!HU10</f>
        <v>dgemm blis 1 close 58 GFLOPS_Avg</v>
      </c>
      <c r="HV2" t="str">
        <f>pivot!HV10</f>
        <v>dgemm blis 1 close 59 CNT</v>
      </c>
      <c r="HW2" t="str">
        <f>pivot!HW10</f>
        <v>dgemm blis 1 close 59 elapsed1Avg</v>
      </c>
      <c r="HX2" t="str">
        <f>pivot!HX10</f>
        <v>dgemm blis 1 close 59 elapsed2Avg</v>
      </c>
      <c r="HY2" t="str">
        <f>pivot!HY10</f>
        <v>dgemm blis 1 close 59 GFLOPS_Avg</v>
      </c>
      <c r="HZ2" t="str">
        <f>pivot!HZ10</f>
        <v>dgemm blis 1 close 60 CNT</v>
      </c>
      <c r="IA2" t="str">
        <f>pivot!IA10</f>
        <v>dgemm blis 1 close 60 elapsed1Avg</v>
      </c>
      <c r="IB2" t="str">
        <f>pivot!IB10</f>
        <v>dgemm blis 1 close 60 elapsed2Avg</v>
      </c>
      <c r="IC2" t="str">
        <f>pivot!IC10</f>
        <v>dgemm blis 1 close 60 GFLOPS_Avg</v>
      </c>
      <c r="ID2" t="str">
        <f>pivot!ID10</f>
        <v>dgemm blis 1 close 61 CNT</v>
      </c>
      <c r="IE2" t="str">
        <f>pivot!IE10</f>
        <v>dgemm blis 1 close 61 elapsed1Avg</v>
      </c>
      <c r="IF2" t="str">
        <f>pivot!IF10</f>
        <v>dgemm blis 1 close 61 elapsed2Avg</v>
      </c>
      <c r="IG2" t="str">
        <f>pivot!IG10</f>
        <v>dgemm blis 1 close 61 GFLOPS_Avg</v>
      </c>
      <c r="IH2" t="str">
        <f>pivot!IH10</f>
        <v>dgemm blis 1 close 62 CNT</v>
      </c>
      <c r="II2" t="str">
        <f>pivot!II10</f>
        <v>dgemm blis 1 close 62 elapsed1Avg</v>
      </c>
      <c r="IJ2" t="str">
        <f>pivot!IJ10</f>
        <v>dgemm blis 1 close 62 elapsed2Avg</v>
      </c>
      <c r="IK2" t="str">
        <f>pivot!IK10</f>
        <v>dgemm blis 1 close 62 GFLOPS_Avg</v>
      </c>
      <c r="IL2" t="str">
        <f>pivot!IL10</f>
        <v>dgemm blis 1 close 63 CNT</v>
      </c>
      <c r="IM2" t="str">
        <f>pivot!IM10</f>
        <v>dgemm blis 1 close 63 elapsed1Avg</v>
      </c>
      <c r="IN2" t="str">
        <f>pivot!IN10</f>
        <v>dgemm blis 1 close 63 elapsed2Avg</v>
      </c>
      <c r="IO2" t="str">
        <f>pivot!IO10</f>
        <v>dgemm blis 1 close 63 GFLOPS_Avg</v>
      </c>
      <c r="IP2" t="str">
        <f>pivot!IP10</f>
        <v>dgemm blis 1 close 64 CNT</v>
      </c>
      <c r="IQ2" t="str">
        <f>pivot!IQ10</f>
        <v>dgemm blis 1 close 64 elapsed1Avg</v>
      </c>
      <c r="IR2" t="str">
        <f>pivot!IR10</f>
        <v>dgemm blis 1 close 64 elapsed2Avg</v>
      </c>
      <c r="IS2" t="str">
        <f>pivot!IS10</f>
        <v>dgemm blis 1 close 64 GFLOPS_Avg</v>
      </c>
      <c r="IT2" t="str">
        <f>pivot!IT10</f>
        <v>dgemm mkl 1 close 2 CNT</v>
      </c>
      <c r="IU2" t="str">
        <f>pivot!IU10</f>
        <v>dgemm mkl 1 close 2 elapsed1Avg</v>
      </c>
      <c r="IV2" t="str">
        <f>pivot!IV10</f>
        <v>dgemm mkl 1 close 2 elapsed2Avg</v>
      </c>
      <c r="IW2" t="str">
        <f>pivot!IW10</f>
        <v>dgemm mkl 1 close 2 GFLOPS_Avg</v>
      </c>
      <c r="IX2" t="str">
        <f>pivot!IX10</f>
        <v>dgemm mkl 1 close 3 CNT</v>
      </c>
      <c r="IY2" t="str">
        <f>pivot!IY10</f>
        <v>dgemm mkl 1 close 3 elapsed1Avg</v>
      </c>
      <c r="IZ2" t="str">
        <f>pivot!IZ10</f>
        <v>dgemm mkl 1 close 3 elapsed2Avg</v>
      </c>
      <c r="JA2" t="str">
        <f>pivot!JA10</f>
        <v>dgemm mkl 1 close 3 GFLOPS_Avg</v>
      </c>
      <c r="JB2" t="str">
        <f>pivot!JB10</f>
        <v>dgemm mkl 1 close 4 CNT</v>
      </c>
      <c r="JC2" t="str">
        <f>pivot!JC10</f>
        <v>dgemm mkl 1 close 4 elapsed1Avg</v>
      </c>
      <c r="JD2" t="str">
        <f>pivot!JD10</f>
        <v>dgemm mkl 1 close 4 elapsed2Avg</v>
      </c>
      <c r="JE2" t="str">
        <f>pivot!JE10</f>
        <v>dgemm mkl 1 close 4 GFLOPS_Avg</v>
      </c>
      <c r="JF2" t="str">
        <f>pivot!JF10</f>
        <v>dgemm mkl 1 close 5 CNT</v>
      </c>
      <c r="JG2" t="str">
        <f>pivot!JG10</f>
        <v>dgemm mkl 1 close 5 elapsed1Avg</v>
      </c>
      <c r="JH2" t="str">
        <f>pivot!JH10</f>
        <v>dgemm mkl 1 close 5 elapsed2Avg</v>
      </c>
      <c r="JI2" t="str">
        <f>pivot!JI10</f>
        <v>dgemm mkl 1 close 5 GFLOPS_Avg</v>
      </c>
      <c r="JJ2" t="str">
        <f>pivot!JJ10</f>
        <v>dgemm mkl 1 close 6 CNT</v>
      </c>
      <c r="JK2" t="str">
        <f>pivot!JK10</f>
        <v>dgemm mkl 1 close 6 elapsed1Avg</v>
      </c>
      <c r="JL2" t="str">
        <f>pivot!JL10</f>
        <v>dgemm mkl 1 close 6 elapsed2Avg</v>
      </c>
      <c r="JM2" t="str">
        <f>pivot!JM10</f>
        <v>dgemm mkl 1 close 6 GFLOPS_Avg</v>
      </c>
      <c r="JN2" t="str">
        <f>pivot!JN10</f>
        <v>dgemm mkl 1 close 7 CNT</v>
      </c>
      <c r="JO2" t="str">
        <f>pivot!JO10</f>
        <v>dgemm mkl 1 close 7 elapsed1Avg</v>
      </c>
      <c r="JP2" t="str">
        <f>pivot!JP10</f>
        <v>dgemm mkl 1 close 7 elapsed2Avg</v>
      </c>
      <c r="JQ2" t="str">
        <f>pivot!JQ10</f>
        <v>dgemm mkl 1 close 7 GFLOPS_Avg</v>
      </c>
      <c r="JR2" t="str">
        <f>pivot!JR10</f>
        <v>dgemm mkl 1 close 8 CNT</v>
      </c>
      <c r="JS2" t="str">
        <f>pivot!JS10</f>
        <v>dgemm mkl 1 close 8 elapsed1Avg</v>
      </c>
      <c r="JT2" t="str">
        <f>pivot!JT10</f>
        <v>dgemm mkl 1 close 8 elapsed2Avg</v>
      </c>
      <c r="JU2" t="str">
        <f>pivot!JU10</f>
        <v>dgemm mkl 1 close 8 GFLOPS_Avg</v>
      </c>
      <c r="JV2" t="str">
        <f>pivot!JV10</f>
        <v>dgemm mkl 1 close 9 CNT</v>
      </c>
      <c r="JW2" t="str">
        <f>pivot!JW10</f>
        <v>dgemm mkl 1 close 9 elapsed1Avg</v>
      </c>
      <c r="JX2" t="str">
        <f>pivot!JX10</f>
        <v>dgemm mkl 1 close 9 elapsed2Avg</v>
      </c>
      <c r="JY2" t="str">
        <f>pivot!JY10</f>
        <v>dgemm mkl 1 close 9 GFLOPS_Avg</v>
      </c>
      <c r="JZ2" t="str">
        <f>pivot!JZ10</f>
        <v>dgemm mkl 1 close 10 CNT</v>
      </c>
      <c r="KA2" t="str">
        <f>pivot!KA10</f>
        <v>dgemm mkl 1 close 10 elapsed1Avg</v>
      </c>
      <c r="KB2" t="str">
        <f>pivot!KB10</f>
        <v>dgemm mkl 1 close 10 elapsed2Avg</v>
      </c>
      <c r="KC2" t="str">
        <f>pivot!KC10</f>
        <v>dgemm mkl 1 close 10 GFLOPS_Avg</v>
      </c>
      <c r="KD2" t="str">
        <f>pivot!KD10</f>
        <v>dgemm mkl 1 close 11 CNT</v>
      </c>
      <c r="KE2" t="str">
        <f>pivot!KE10</f>
        <v>dgemm mkl 1 close 11 elapsed1Avg</v>
      </c>
      <c r="KF2" t="str">
        <f>pivot!KF10</f>
        <v>dgemm mkl 1 close 11 elapsed2Avg</v>
      </c>
      <c r="KG2" t="str">
        <f>pivot!KG10</f>
        <v>dgemm mkl 1 close 11 GFLOPS_Avg</v>
      </c>
      <c r="KH2" t="str">
        <f>pivot!KH10</f>
        <v>dgemm mkl 1 close 12 CNT</v>
      </c>
      <c r="KI2" t="str">
        <f>pivot!KI10</f>
        <v>dgemm mkl 1 close 12 elapsed1Avg</v>
      </c>
      <c r="KJ2" t="str">
        <f>pivot!KJ10</f>
        <v>dgemm mkl 1 close 12 elapsed2Avg</v>
      </c>
      <c r="KK2" t="str">
        <f>pivot!KK10</f>
        <v>dgemm mkl 1 close 12 GFLOPS_Avg</v>
      </c>
      <c r="KL2" t="str">
        <f>pivot!KL10</f>
        <v>dgemm mkl 1 close 13 CNT</v>
      </c>
      <c r="KM2" t="str">
        <f>pivot!KM10</f>
        <v>dgemm mkl 1 close 13 elapsed1Avg</v>
      </c>
      <c r="KN2" t="str">
        <f>pivot!KN10</f>
        <v>dgemm mkl 1 close 13 elapsed2Avg</v>
      </c>
      <c r="KO2" t="str">
        <f>pivot!KO10</f>
        <v>dgemm mkl 1 close 13 GFLOPS_Avg</v>
      </c>
      <c r="KP2" t="str">
        <f>pivot!KP10</f>
        <v>dgemm mkl 1 close 14 CNT</v>
      </c>
      <c r="KQ2" t="str">
        <f>pivot!KQ10</f>
        <v>dgemm mkl 1 close 14 elapsed1Avg</v>
      </c>
      <c r="KR2" t="str">
        <f>pivot!KR10</f>
        <v>dgemm mkl 1 close 14 elapsed2Avg</v>
      </c>
      <c r="KS2" t="str">
        <f>pivot!KS10</f>
        <v>dgemm mkl 1 close 14 GFLOPS_Avg</v>
      </c>
      <c r="KT2" t="str">
        <f>pivot!KT10</f>
        <v>dgemm mkl 1 close 15 CNT</v>
      </c>
      <c r="KU2" t="str">
        <f>pivot!KU10</f>
        <v>dgemm mkl 1 close 15 elapsed1Avg</v>
      </c>
      <c r="KV2" t="str">
        <f>pivot!KV10</f>
        <v>dgemm mkl 1 close 15 elapsed2Avg</v>
      </c>
      <c r="KW2" t="str">
        <f>pivot!KW10</f>
        <v>dgemm mkl 1 close 15 GFLOPS_Avg</v>
      </c>
      <c r="KX2" t="str">
        <f>pivot!KX10</f>
        <v>dgemm mkl 1 close 16 CNT</v>
      </c>
      <c r="KY2" t="str">
        <f>pivot!KY10</f>
        <v>dgemm mkl 1 close 16 elapsed1Avg</v>
      </c>
      <c r="KZ2" t="str">
        <f>pivot!KZ10</f>
        <v>dgemm mkl 1 close 16 elapsed2Avg</v>
      </c>
      <c r="LA2" t="str">
        <f>pivot!LA10</f>
        <v>dgemm mkl 1 close 16 GFLOPS_Avg</v>
      </c>
      <c r="LB2" t="str">
        <f>pivot!LB10</f>
        <v>dgemm mkl 1 close 17 CNT</v>
      </c>
      <c r="LC2" t="str">
        <f>pivot!LC10</f>
        <v>dgemm mkl 1 close 17 elapsed1Avg</v>
      </c>
      <c r="LD2" t="str">
        <f>pivot!LD10</f>
        <v>dgemm mkl 1 close 17 elapsed2Avg</v>
      </c>
      <c r="LE2" t="str">
        <f>pivot!LE10</f>
        <v>dgemm mkl 1 close 17 GFLOPS_Avg</v>
      </c>
      <c r="LF2" t="str">
        <f>pivot!LF10</f>
        <v>dgemm mkl 1 close 18 CNT</v>
      </c>
      <c r="LG2" t="str">
        <f>pivot!LG10</f>
        <v>dgemm mkl 1 close 18 elapsed1Avg</v>
      </c>
      <c r="LH2" t="str">
        <f>pivot!LH10</f>
        <v>dgemm mkl 1 close 18 elapsed2Avg</v>
      </c>
      <c r="LI2" t="str">
        <f>pivot!LI10</f>
        <v>dgemm mkl 1 close 18 GFLOPS_Avg</v>
      </c>
      <c r="LJ2" t="str">
        <f>pivot!LJ10</f>
        <v>dgemm mkl 1 close 19 CNT</v>
      </c>
      <c r="LK2" t="str">
        <f>pivot!LK10</f>
        <v>dgemm mkl 1 close 19 elapsed1Avg</v>
      </c>
      <c r="LL2" t="str">
        <f>pivot!LL10</f>
        <v>dgemm mkl 1 close 19 elapsed2Avg</v>
      </c>
      <c r="LM2" t="str">
        <f>pivot!LM10</f>
        <v>dgemm mkl 1 close 19 GFLOPS_Avg</v>
      </c>
      <c r="LN2" t="str">
        <f>pivot!LN10</f>
        <v>dgemm mkl 1 close 20 CNT</v>
      </c>
      <c r="LO2" t="str">
        <f>pivot!LO10</f>
        <v>dgemm mkl 1 close 20 elapsed1Avg</v>
      </c>
      <c r="LP2" t="str">
        <f>pivot!LP10</f>
        <v>dgemm mkl 1 close 20 elapsed2Avg</v>
      </c>
      <c r="LQ2" t="str">
        <f>pivot!LQ10</f>
        <v>dgemm mkl 1 close 20 GFLOPS_Avg</v>
      </c>
      <c r="LR2" t="str">
        <f>pivot!LR10</f>
        <v>dgemm mkl 1 close 21 CNT</v>
      </c>
      <c r="LS2" t="str">
        <f>pivot!LS10</f>
        <v>dgemm mkl 1 close 21 elapsed1Avg</v>
      </c>
      <c r="LT2" t="str">
        <f>pivot!LT10</f>
        <v>dgemm mkl 1 close 21 elapsed2Avg</v>
      </c>
      <c r="LU2" t="str">
        <f>pivot!LU10</f>
        <v>dgemm mkl 1 close 21 GFLOPS_Avg</v>
      </c>
      <c r="LV2" t="str">
        <f>pivot!LV10</f>
        <v>dgemm mkl 1 close 22 CNT</v>
      </c>
      <c r="LW2" t="str">
        <f>pivot!LW10</f>
        <v>dgemm mkl 1 close 22 elapsed1Avg</v>
      </c>
      <c r="LX2" t="str">
        <f>pivot!LX10</f>
        <v>dgemm mkl 1 close 22 elapsed2Avg</v>
      </c>
      <c r="LY2" t="str">
        <f>pivot!LY10</f>
        <v>dgemm mkl 1 close 22 GFLOPS_Avg</v>
      </c>
      <c r="LZ2" t="str">
        <f>pivot!LZ10</f>
        <v>dgemm mkl 1 close 23 CNT</v>
      </c>
      <c r="MA2" t="str">
        <f>pivot!MA10</f>
        <v>dgemm mkl 1 close 23 elapsed1Avg</v>
      </c>
      <c r="MB2" t="str">
        <f>pivot!MB10</f>
        <v>dgemm mkl 1 close 23 elapsed2Avg</v>
      </c>
      <c r="MC2" t="str">
        <f>pivot!MC10</f>
        <v>dgemm mkl 1 close 23 GFLOPS_Avg</v>
      </c>
      <c r="MD2" t="str">
        <f>pivot!MD10</f>
        <v>dgemm mkl 1 close 24 CNT</v>
      </c>
      <c r="ME2" t="str">
        <f>pivot!ME10</f>
        <v>dgemm mkl 1 close 24 elapsed1Avg</v>
      </c>
      <c r="MF2" t="str">
        <f>pivot!MF10</f>
        <v>dgemm mkl 1 close 24 elapsed2Avg</v>
      </c>
      <c r="MG2" t="str">
        <f>pivot!MG10</f>
        <v>dgemm mkl 1 close 24 GFLOPS_Avg</v>
      </c>
      <c r="MH2" t="str">
        <f>pivot!MH10</f>
        <v>dgemm mkl 1 close 25 CNT</v>
      </c>
      <c r="MI2" t="str">
        <f>pivot!MI10</f>
        <v>dgemm mkl 1 close 25 elapsed1Avg</v>
      </c>
      <c r="MJ2" t="str">
        <f>pivot!MJ10</f>
        <v>dgemm mkl 1 close 25 elapsed2Avg</v>
      </c>
      <c r="MK2" t="str">
        <f>pivot!MK10</f>
        <v>dgemm mkl 1 close 25 GFLOPS_Avg</v>
      </c>
      <c r="ML2" t="str">
        <f>pivot!ML10</f>
        <v>dgemm mkl 1 close 26 CNT</v>
      </c>
      <c r="MM2" t="str">
        <f>pivot!MM10</f>
        <v>dgemm mkl 1 close 26 elapsed1Avg</v>
      </c>
      <c r="MN2" t="str">
        <f>pivot!MN10</f>
        <v>dgemm mkl 1 close 26 elapsed2Avg</v>
      </c>
      <c r="MO2" t="str">
        <f>pivot!MO10</f>
        <v>dgemm mkl 1 close 26 GFLOPS_Avg</v>
      </c>
      <c r="MP2" t="str">
        <f>pivot!MP10</f>
        <v>dgemm mkl 1 close 27 CNT</v>
      </c>
      <c r="MQ2" t="str">
        <f>pivot!MQ10</f>
        <v>dgemm mkl 1 close 27 elapsed1Avg</v>
      </c>
      <c r="MR2" t="str">
        <f>pivot!MR10</f>
        <v>dgemm mkl 1 close 27 elapsed2Avg</v>
      </c>
      <c r="MS2" t="str">
        <f>pivot!MS10</f>
        <v>dgemm mkl 1 close 27 GFLOPS_Avg</v>
      </c>
      <c r="MT2" t="str">
        <f>pivot!MT10</f>
        <v>dgemm mkl 1 close 28 CNT</v>
      </c>
      <c r="MU2" t="str">
        <f>pivot!MU10</f>
        <v>dgemm mkl 1 close 28 elapsed1Avg</v>
      </c>
      <c r="MV2" t="str">
        <f>pivot!MV10</f>
        <v>dgemm mkl 1 close 28 elapsed2Avg</v>
      </c>
      <c r="MW2" t="str">
        <f>pivot!MW10</f>
        <v>dgemm mkl 1 close 28 GFLOPS_Avg</v>
      </c>
      <c r="MX2" t="str">
        <f>pivot!MX10</f>
        <v>dgemm mkl 1 close 29 CNT</v>
      </c>
      <c r="MY2" t="str">
        <f>pivot!MY10</f>
        <v>dgemm mkl 1 close 29 elapsed1Avg</v>
      </c>
      <c r="MZ2" t="str">
        <f>pivot!MZ10</f>
        <v>dgemm mkl 1 close 29 elapsed2Avg</v>
      </c>
      <c r="NA2" t="str">
        <f>pivot!NA10</f>
        <v>dgemm mkl 1 close 29 GFLOPS_Avg</v>
      </c>
      <c r="NB2" t="str">
        <f>pivot!NB10</f>
        <v>dgemm mkl 1 close 30 CNT</v>
      </c>
      <c r="NC2" t="str">
        <f>pivot!NC10</f>
        <v>dgemm mkl 1 close 30 elapsed1Avg</v>
      </c>
      <c r="ND2" t="str">
        <f>pivot!ND10</f>
        <v>dgemm mkl 1 close 30 elapsed2Avg</v>
      </c>
      <c r="NE2" t="str">
        <f>pivot!NE10</f>
        <v>dgemm mkl 1 close 30 GFLOPS_Avg</v>
      </c>
      <c r="NF2" t="str">
        <f>pivot!NF10</f>
        <v>dgemm mkl 1 close 31 CNT</v>
      </c>
      <c r="NG2" t="str">
        <f>pivot!NG10</f>
        <v>dgemm mkl 1 close 31 elapsed1Avg</v>
      </c>
      <c r="NH2" t="str">
        <f>pivot!NH10</f>
        <v>dgemm mkl 1 close 31 elapsed2Avg</v>
      </c>
      <c r="NI2" t="str">
        <f>pivot!NI10</f>
        <v>dgemm mkl 1 close 31 GFLOPS_Avg</v>
      </c>
      <c r="NJ2" t="str">
        <f>pivot!NJ10</f>
        <v>dgemm mkl 1 close 32 CNT</v>
      </c>
      <c r="NK2" t="str">
        <f>pivot!NK10</f>
        <v>dgemm mkl 1 close 32 elapsed1Avg</v>
      </c>
      <c r="NL2" t="str">
        <f>pivot!NL10</f>
        <v>dgemm mkl 1 close 32 elapsed2Avg</v>
      </c>
      <c r="NM2" t="str">
        <f>pivot!NM10</f>
        <v>dgemm mkl 1 close 32 GFLOPS_Avg</v>
      </c>
      <c r="NN2" t="str">
        <f>pivot!NN10</f>
        <v>dgemm mkl 1 close 33 CNT</v>
      </c>
      <c r="NO2" t="str">
        <f>pivot!NO10</f>
        <v>dgemm mkl 1 close 33 elapsed1Avg</v>
      </c>
      <c r="NP2" t="str">
        <f>pivot!NP10</f>
        <v>dgemm mkl 1 close 33 elapsed2Avg</v>
      </c>
      <c r="NQ2" t="str">
        <f>pivot!NQ10</f>
        <v>dgemm mkl 1 close 33 GFLOPS_Avg</v>
      </c>
      <c r="NR2" t="str">
        <f>pivot!NR10</f>
        <v>dgemm mkl 1 close 34 CNT</v>
      </c>
      <c r="NS2" t="str">
        <f>pivot!NS10</f>
        <v>dgemm mkl 1 close 34 elapsed1Avg</v>
      </c>
      <c r="NT2" t="str">
        <f>pivot!NT10</f>
        <v>dgemm mkl 1 close 34 elapsed2Avg</v>
      </c>
      <c r="NU2" t="str">
        <f>pivot!NU10</f>
        <v>dgemm mkl 1 close 34 GFLOPS_Avg</v>
      </c>
    </row>
    <row r="3" spans="1:385" x14ac:dyDescent="0.25">
      <c r="A3">
        <f>pivot!A11</f>
        <v>0</v>
      </c>
      <c r="B3" t="str">
        <f>pivot!B11</f>
        <v>architecture</v>
      </c>
      <c r="C3" t="str">
        <f>pivot!C11</f>
        <v>gemm</v>
      </c>
      <c r="D3" t="str">
        <f>pivot!D11</f>
        <v>lib</v>
      </c>
      <c r="E3" t="str">
        <f>pivot!E11</f>
        <v>optimized</v>
      </c>
      <c r="F3" t="str">
        <f>pivot!F11</f>
        <v>OMP_PLACES</v>
      </c>
      <c r="G3" t="str">
        <f>pivot!G11</f>
        <v>OMP_PROC_BIND</v>
      </c>
      <c r="H3" t="str">
        <f>pivot!H11</f>
        <v>OMP_NUM_THREADS</v>
      </c>
      <c r="I3" t="str">
        <f>pivot!I11</f>
        <v>BLIS_NUM_THREADS</v>
      </c>
      <c r="J3" t="str">
        <f>pivot!J11</f>
        <v>Values</v>
      </c>
      <c r="K3">
        <f>pivot!K11</f>
        <v>0</v>
      </c>
      <c r="L3">
        <f>pivot!L11</f>
        <v>0</v>
      </c>
      <c r="M3">
        <f>pivot!M11</f>
        <v>0</v>
      </c>
      <c r="N3">
        <f>pivot!N11</f>
        <v>0</v>
      </c>
      <c r="O3">
        <f>pivot!O11</f>
        <v>0</v>
      </c>
      <c r="P3">
        <f>pivot!P11</f>
        <v>0</v>
      </c>
      <c r="Q3">
        <f>pivot!Q11</f>
        <v>0</v>
      </c>
      <c r="R3">
        <f>pivot!R11</f>
        <v>0</v>
      </c>
      <c r="S3">
        <f>pivot!S11</f>
        <v>0</v>
      </c>
      <c r="T3">
        <f>pivot!T11</f>
        <v>0</v>
      </c>
      <c r="U3">
        <f>pivot!U11</f>
        <v>0</v>
      </c>
      <c r="V3">
        <f>pivot!V11</f>
        <v>0</v>
      </c>
      <c r="W3">
        <f>pivot!W11</f>
        <v>0</v>
      </c>
      <c r="X3">
        <f>pivot!X11</f>
        <v>0</v>
      </c>
      <c r="Y3">
        <f>pivot!Y11</f>
        <v>0</v>
      </c>
      <c r="Z3">
        <f>pivot!Z11</f>
        <v>0</v>
      </c>
      <c r="AA3">
        <f>pivot!AA11</f>
        <v>0</v>
      </c>
      <c r="AB3">
        <f>pivot!AB11</f>
        <v>0</v>
      </c>
      <c r="AC3">
        <f>pivot!AC11</f>
        <v>0</v>
      </c>
      <c r="AD3">
        <f>pivot!AD11</f>
        <v>0</v>
      </c>
      <c r="AE3">
        <f>pivot!AE11</f>
        <v>0</v>
      </c>
      <c r="AF3">
        <f>pivot!AF11</f>
        <v>0</v>
      </c>
      <c r="AG3">
        <f>pivot!AG11</f>
        <v>0</v>
      </c>
      <c r="AH3">
        <f>pivot!AH11</f>
        <v>0</v>
      </c>
      <c r="AI3">
        <f>pivot!AI11</f>
        <v>0</v>
      </c>
      <c r="AJ3">
        <f>pivot!AJ11</f>
        <v>0</v>
      </c>
      <c r="AK3">
        <f>pivot!AK11</f>
        <v>0</v>
      </c>
      <c r="AL3">
        <f>pivot!AL11</f>
        <v>0</v>
      </c>
      <c r="AM3">
        <f>pivot!AM11</f>
        <v>0</v>
      </c>
      <c r="AN3">
        <f>pivot!AN11</f>
        <v>0</v>
      </c>
      <c r="AO3">
        <f>pivot!AO11</f>
        <v>0</v>
      </c>
      <c r="AP3">
        <f>pivot!AP11</f>
        <v>0</v>
      </c>
      <c r="AQ3">
        <f>pivot!AQ11</f>
        <v>0</v>
      </c>
      <c r="AR3">
        <f>pivot!AR11</f>
        <v>0</v>
      </c>
      <c r="AS3">
        <f>pivot!AS11</f>
        <v>0</v>
      </c>
      <c r="AT3">
        <f>pivot!AT11</f>
        <v>0</v>
      </c>
      <c r="AU3">
        <f>pivot!AU11</f>
        <v>0</v>
      </c>
      <c r="AV3">
        <f>pivot!AV11</f>
        <v>0</v>
      </c>
      <c r="AW3">
        <f>pivot!AW11</f>
        <v>0</v>
      </c>
      <c r="AX3">
        <f>pivot!AX11</f>
        <v>0</v>
      </c>
      <c r="AY3">
        <f>pivot!AY11</f>
        <v>0</v>
      </c>
      <c r="AZ3">
        <f>pivot!AZ11</f>
        <v>0</v>
      </c>
      <c r="BA3">
        <f>pivot!BA11</f>
        <v>0</v>
      </c>
      <c r="BB3">
        <f>pivot!BB11</f>
        <v>0</v>
      </c>
      <c r="BC3">
        <f>pivot!BC11</f>
        <v>0</v>
      </c>
      <c r="BD3">
        <f>pivot!BD11</f>
        <v>0</v>
      </c>
      <c r="BE3">
        <f>pivot!BE11</f>
        <v>0</v>
      </c>
      <c r="BF3">
        <f>pivot!BF11</f>
        <v>0</v>
      </c>
      <c r="BG3">
        <f>pivot!BG11</f>
        <v>0</v>
      </c>
      <c r="BH3">
        <f>pivot!BH11</f>
        <v>0</v>
      </c>
      <c r="BI3">
        <f>pivot!BI11</f>
        <v>0</v>
      </c>
      <c r="BJ3">
        <f>pivot!BJ11</f>
        <v>0</v>
      </c>
      <c r="BK3">
        <f>pivot!BK11</f>
        <v>0</v>
      </c>
      <c r="BL3">
        <f>pivot!BL11</f>
        <v>0</v>
      </c>
      <c r="BM3">
        <f>pivot!BM11</f>
        <v>0</v>
      </c>
      <c r="BN3">
        <f>pivot!BN11</f>
        <v>0</v>
      </c>
      <c r="BO3">
        <f>pivot!BO11</f>
        <v>0</v>
      </c>
      <c r="BP3">
        <f>pivot!BP11</f>
        <v>0</v>
      </c>
      <c r="BQ3">
        <f>pivot!BQ11</f>
        <v>0</v>
      </c>
      <c r="BR3">
        <f>pivot!BR11</f>
        <v>0</v>
      </c>
      <c r="BS3">
        <f>pivot!BS11</f>
        <v>0</v>
      </c>
      <c r="BT3">
        <f>pivot!BT11</f>
        <v>0</v>
      </c>
      <c r="BU3">
        <f>pivot!BU11</f>
        <v>0</v>
      </c>
      <c r="BV3">
        <f>pivot!BV11</f>
        <v>0</v>
      </c>
      <c r="BW3">
        <f>pivot!BW11</f>
        <v>0</v>
      </c>
      <c r="BX3">
        <f>pivot!BX11</f>
        <v>0</v>
      </c>
      <c r="BY3">
        <f>pivot!BY11</f>
        <v>0</v>
      </c>
      <c r="BZ3">
        <f>pivot!BZ11</f>
        <v>0</v>
      </c>
      <c r="CA3">
        <f>pivot!CA11</f>
        <v>0</v>
      </c>
      <c r="CB3">
        <f>pivot!CB11</f>
        <v>0</v>
      </c>
      <c r="CC3">
        <f>pivot!CC11</f>
        <v>0</v>
      </c>
      <c r="CD3">
        <f>pivot!CD11</f>
        <v>0</v>
      </c>
      <c r="CE3">
        <f>pivot!CE11</f>
        <v>0</v>
      </c>
      <c r="CF3">
        <f>pivot!CF11</f>
        <v>0</v>
      </c>
      <c r="CG3">
        <f>pivot!CG11</f>
        <v>0</v>
      </c>
      <c r="CH3">
        <f>pivot!CH11</f>
        <v>0</v>
      </c>
      <c r="CI3">
        <f>pivot!CI11</f>
        <v>0</v>
      </c>
      <c r="CJ3">
        <f>pivot!CJ11</f>
        <v>0</v>
      </c>
      <c r="CK3">
        <f>pivot!CK11</f>
        <v>0</v>
      </c>
      <c r="CL3">
        <f>pivot!CL11</f>
        <v>0</v>
      </c>
      <c r="CM3">
        <f>pivot!CM11</f>
        <v>0</v>
      </c>
      <c r="CN3">
        <f>pivot!CN11</f>
        <v>0</v>
      </c>
      <c r="CO3">
        <f>pivot!CO11</f>
        <v>0</v>
      </c>
      <c r="CP3">
        <f>pivot!CP11</f>
        <v>0</v>
      </c>
      <c r="CQ3">
        <f>pivot!CQ11</f>
        <v>0</v>
      </c>
      <c r="CR3">
        <f>pivot!CR11</f>
        <v>0</v>
      </c>
      <c r="CS3">
        <f>pivot!CS11</f>
        <v>0</v>
      </c>
      <c r="CT3">
        <f>pivot!CT11</f>
        <v>0</v>
      </c>
      <c r="CU3">
        <f>pivot!CU11</f>
        <v>0</v>
      </c>
      <c r="CV3">
        <f>pivot!CV11</f>
        <v>0</v>
      </c>
      <c r="CW3">
        <f>pivot!CW11</f>
        <v>0</v>
      </c>
      <c r="CX3">
        <f>pivot!CX11</f>
        <v>0</v>
      </c>
      <c r="CY3">
        <f>pivot!CY11</f>
        <v>0</v>
      </c>
      <c r="CZ3">
        <f>pivot!CZ11</f>
        <v>0</v>
      </c>
      <c r="DA3">
        <f>pivot!DA11</f>
        <v>0</v>
      </c>
      <c r="DB3">
        <f>pivot!DB11</f>
        <v>0</v>
      </c>
      <c r="DC3">
        <f>pivot!DC11</f>
        <v>0</v>
      </c>
      <c r="DD3">
        <f>pivot!DD11</f>
        <v>0</v>
      </c>
      <c r="DE3">
        <f>pivot!DE11</f>
        <v>0</v>
      </c>
      <c r="DF3">
        <f>pivot!DF11</f>
        <v>0</v>
      </c>
      <c r="DG3">
        <f>pivot!DG11</f>
        <v>0</v>
      </c>
      <c r="DH3">
        <f>pivot!DH11</f>
        <v>0</v>
      </c>
      <c r="DI3">
        <f>pivot!DI11</f>
        <v>0</v>
      </c>
      <c r="DJ3">
        <f>pivot!DJ11</f>
        <v>0</v>
      </c>
      <c r="DK3">
        <f>pivot!DK11</f>
        <v>0</v>
      </c>
      <c r="DL3">
        <f>pivot!DL11</f>
        <v>0</v>
      </c>
      <c r="DM3">
        <f>pivot!DM11</f>
        <v>0</v>
      </c>
      <c r="DN3">
        <f>pivot!DN11</f>
        <v>0</v>
      </c>
      <c r="DO3">
        <f>pivot!DO11</f>
        <v>0</v>
      </c>
      <c r="DP3">
        <f>pivot!DP11</f>
        <v>0</v>
      </c>
      <c r="DQ3">
        <f>pivot!DQ11</f>
        <v>0</v>
      </c>
      <c r="DR3">
        <f>pivot!DR11</f>
        <v>0</v>
      </c>
      <c r="DS3">
        <f>pivot!DS11</f>
        <v>0</v>
      </c>
      <c r="DT3">
        <f>pivot!DT11</f>
        <v>0</v>
      </c>
      <c r="DU3">
        <f>pivot!DU11</f>
        <v>0</v>
      </c>
      <c r="DV3">
        <f>pivot!DV11</f>
        <v>0</v>
      </c>
      <c r="DW3">
        <f>pivot!DW11</f>
        <v>0</v>
      </c>
      <c r="DX3">
        <f>pivot!DX11</f>
        <v>0</v>
      </c>
      <c r="DY3">
        <f>pivot!DY11</f>
        <v>0</v>
      </c>
      <c r="DZ3">
        <f>pivot!DZ11</f>
        <v>0</v>
      </c>
      <c r="EA3">
        <f>pivot!EA11</f>
        <v>0</v>
      </c>
      <c r="EB3">
        <f>pivot!EB11</f>
        <v>0</v>
      </c>
      <c r="EC3">
        <f>pivot!EC11</f>
        <v>0</v>
      </c>
      <c r="ED3">
        <f>pivot!ED11</f>
        <v>0</v>
      </c>
      <c r="EE3">
        <f>pivot!EE11</f>
        <v>0</v>
      </c>
      <c r="EF3">
        <f>pivot!EF11</f>
        <v>0</v>
      </c>
      <c r="EG3">
        <f>pivot!EG11</f>
        <v>0</v>
      </c>
      <c r="EH3">
        <f>pivot!EH11</f>
        <v>0</v>
      </c>
      <c r="EI3">
        <f>pivot!EI11</f>
        <v>0</v>
      </c>
      <c r="EJ3">
        <f>pivot!EJ11</f>
        <v>0</v>
      </c>
      <c r="EK3">
        <f>pivot!EK11</f>
        <v>0</v>
      </c>
      <c r="EL3">
        <f>pivot!EL11</f>
        <v>0</v>
      </c>
      <c r="EM3">
        <f>pivot!EM11</f>
        <v>0</v>
      </c>
      <c r="EN3">
        <f>pivot!EN11</f>
        <v>0</v>
      </c>
      <c r="EO3">
        <f>pivot!EO11</f>
        <v>0</v>
      </c>
      <c r="EP3">
        <f>pivot!EP11</f>
        <v>0</v>
      </c>
      <c r="EQ3">
        <f>pivot!EQ11</f>
        <v>0</v>
      </c>
      <c r="ER3">
        <f>pivot!ER11</f>
        <v>0</v>
      </c>
      <c r="ES3">
        <f>pivot!ES11</f>
        <v>0</v>
      </c>
      <c r="ET3">
        <f>pivot!ET11</f>
        <v>0</v>
      </c>
      <c r="EU3">
        <f>pivot!EU11</f>
        <v>0</v>
      </c>
      <c r="EV3">
        <f>pivot!EV11</f>
        <v>0</v>
      </c>
      <c r="EW3">
        <f>pivot!EW11</f>
        <v>0</v>
      </c>
      <c r="EX3">
        <f>pivot!EX11</f>
        <v>0</v>
      </c>
      <c r="EY3">
        <f>pivot!EY11</f>
        <v>0</v>
      </c>
      <c r="EZ3">
        <f>pivot!EZ11</f>
        <v>0</v>
      </c>
      <c r="FA3">
        <f>pivot!FA11</f>
        <v>0</v>
      </c>
      <c r="FB3">
        <f>pivot!FB11</f>
        <v>0</v>
      </c>
      <c r="FC3">
        <f>pivot!FC11</f>
        <v>0</v>
      </c>
      <c r="FD3">
        <f>pivot!FD11</f>
        <v>0</v>
      </c>
      <c r="FE3">
        <f>pivot!FE11</f>
        <v>0</v>
      </c>
      <c r="FF3">
        <f>pivot!FF11</f>
        <v>0</v>
      </c>
      <c r="FG3">
        <f>pivot!FG11</f>
        <v>0</v>
      </c>
      <c r="FH3">
        <f>pivot!FH11</f>
        <v>0</v>
      </c>
      <c r="FI3">
        <f>pivot!FI11</f>
        <v>0</v>
      </c>
      <c r="FJ3">
        <f>pivot!FJ11</f>
        <v>0</v>
      </c>
      <c r="FK3">
        <f>pivot!FK11</f>
        <v>0</v>
      </c>
      <c r="FL3">
        <f>pivot!FL11</f>
        <v>0</v>
      </c>
      <c r="FM3">
        <f>pivot!FM11</f>
        <v>0</v>
      </c>
      <c r="FN3">
        <f>pivot!FN11</f>
        <v>0</v>
      </c>
      <c r="FO3">
        <f>pivot!FO11</f>
        <v>0</v>
      </c>
      <c r="FP3">
        <f>pivot!FP11</f>
        <v>0</v>
      </c>
      <c r="FQ3">
        <f>pivot!FQ11</f>
        <v>0</v>
      </c>
      <c r="FR3">
        <f>pivot!FR11</f>
        <v>0</v>
      </c>
      <c r="FS3">
        <f>pivot!FS11</f>
        <v>0</v>
      </c>
      <c r="FT3">
        <f>pivot!FT11</f>
        <v>0</v>
      </c>
      <c r="FU3">
        <f>pivot!FU11</f>
        <v>0</v>
      </c>
      <c r="FV3">
        <f>pivot!FV11</f>
        <v>0</v>
      </c>
      <c r="FW3">
        <f>pivot!FW11</f>
        <v>0</v>
      </c>
      <c r="FX3">
        <f>pivot!FX11</f>
        <v>0</v>
      </c>
      <c r="FY3">
        <f>pivot!FY11</f>
        <v>0</v>
      </c>
      <c r="FZ3">
        <f>pivot!FZ11</f>
        <v>0</v>
      </c>
      <c r="GA3">
        <f>pivot!GA11</f>
        <v>0</v>
      </c>
      <c r="GB3">
        <f>pivot!GB11</f>
        <v>0</v>
      </c>
      <c r="GC3">
        <f>pivot!GC11</f>
        <v>0</v>
      </c>
      <c r="GD3">
        <f>pivot!GD11</f>
        <v>0</v>
      </c>
      <c r="GE3">
        <f>pivot!GE11</f>
        <v>0</v>
      </c>
      <c r="GF3">
        <f>pivot!GF11</f>
        <v>0</v>
      </c>
      <c r="GG3">
        <f>pivot!GG11</f>
        <v>0</v>
      </c>
      <c r="GH3">
        <f>pivot!GH11</f>
        <v>0</v>
      </c>
      <c r="GI3">
        <f>pivot!GI11</f>
        <v>0</v>
      </c>
      <c r="GJ3">
        <f>pivot!GJ11</f>
        <v>0</v>
      </c>
      <c r="GK3">
        <f>pivot!GK11</f>
        <v>0</v>
      </c>
      <c r="GL3">
        <f>pivot!GL11</f>
        <v>0</v>
      </c>
      <c r="GM3">
        <f>pivot!GM11</f>
        <v>0</v>
      </c>
      <c r="GN3">
        <f>pivot!GN11</f>
        <v>0</v>
      </c>
      <c r="GO3">
        <f>pivot!GO11</f>
        <v>0</v>
      </c>
      <c r="GP3">
        <f>pivot!GP11</f>
        <v>0</v>
      </c>
      <c r="GQ3">
        <f>pivot!GQ11</f>
        <v>0</v>
      </c>
      <c r="GR3">
        <f>pivot!GR11</f>
        <v>0</v>
      </c>
      <c r="GS3">
        <f>pivot!GS11</f>
        <v>0</v>
      </c>
      <c r="GT3">
        <f>pivot!GT11</f>
        <v>0</v>
      </c>
      <c r="GU3">
        <f>pivot!GU11</f>
        <v>0</v>
      </c>
      <c r="GV3">
        <f>pivot!GV11</f>
        <v>0</v>
      </c>
      <c r="GW3">
        <f>pivot!GW11</f>
        <v>0</v>
      </c>
      <c r="GX3">
        <f>pivot!GX11</f>
        <v>0</v>
      </c>
      <c r="GY3">
        <f>pivot!GY11</f>
        <v>0</v>
      </c>
      <c r="GZ3">
        <f>pivot!GZ11</f>
        <v>0</v>
      </c>
      <c r="HA3">
        <f>pivot!HA11</f>
        <v>0</v>
      </c>
      <c r="HB3">
        <f>pivot!HB11</f>
        <v>0</v>
      </c>
      <c r="HC3">
        <f>pivot!HC11</f>
        <v>0</v>
      </c>
      <c r="HD3">
        <f>pivot!HD11</f>
        <v>0</v>
      </c>
      <c r="HE3">
        <f>pivot!HE11</f>
        <v>0</v>
      </c>
      <c r="HF3">
        <f>pivot!HF11</f>
        <v>0</v>
      </c>
      <c r="HG3">
        <f>pivot!HG11</f>
        <v>0</v>
      </c>
      <c r="HH3">
        <f>pivot!HH11</f>
        <v>0</v>
      </c>
      <c r="HI3">
        <f>pivot!HI11</f>
        <v>0</v>
      </c>
      <c r="HJ3">
        <f>pivot!HJ11</f>
        <v>0</v>
      </c>
      <c r="HK3">
        <f>pivot!HK11</f>
        <v>0</v>
      </c>
      <c r="HL3">
        <f>pivot!HL11</f>
        <v>0</v>
      </c>
      <c r="HM3">
        <f>pivot!HM11</f>
        <v>0</v>
      </c>
      <c r="HN3">
        <f>pivot!HN11</f>
        <v>0</v>
      </c>
      <c r="HO3">
        <f>pivot!HO11</f>
        <v>0</v>
      </c>
      <c r="HP3">
        <f>pivot!HP11</f>
        <v>0</v>
      </c>
      <c r="HQ3">
        <f>pivot!HQ11</f>
        <v>0</v>
      </c>
      <c r="HR3">
        <f>pivot!HR11</f>
        <v>0</v>
      </c>
      <c r="HS3">
        <f>pivot!HS11</f>
        <v>0</v>
      </c>
      <c r="HT3">
        <f>pivot!HT11</f>
        <v>0</v>
      </c>
      <c r="HU3">
        <f>pivot!HU11</f>
        <v>0</v>
      </c>
      <c r="HV3">
        <f>pivot!HV11</f>
        <v>0</v>
      </c>
      <c r="HW3">
        <f>pivot!HW11</f>
        <v>0</v>
      </c>
      <c r="HX3">
        <f>pivot!HX11</f>
        <v>0</v>
      </c>
      <c r="HY3">
        <f>pivot!HY11</f>
        <v>0</v>
      </c>
      <c r="HZ3">
        <f>pivot!HZ11</f>
        <v>0</v>
      </c>
      <c r="IA3">
        <f>pivot!IA11</f>
        <v>0</v>
      </c>
      <c r="IB3">
        <f>pivot!IB11</f>
        <v>0</v>
      </c>
      <c r="IC3">
        <f>pivot!IC11</f>
        <v>0</v>
      </c>
      <c r="ID3">
        <f>pivot!ID11</f>
        <v>0</v>
      </c>
      <c r="IE3">
        <f>pivot!IE11</f>
        <v>0</v>
      </c>
      <c r="IF3">
        <f>pivot!IF11</f>
        <v>0</v>
      </c>
      <c r="IG3">
        <f>pivot!IG11</f>
        <v>0</v>
      </c>
      <c r="IH3">
        <f>pivot!IH11</f>
        <v>0</v>
      </c>
      <c r="II3">
        <f>pivot!II11</f>
        <v>0</v>
      </c>
      <c r="IJ3">
        <f>pivot!IJ11</f>
        <v>0</v>
      </c>
      <c r="IK3">
        <f>pivot!IK11</f>
        <v>0</v>
      </c>
      <c r="IL3">
        <f>pivot!IL11</f>
        <v>0</v>
      </c>
      <c r="IM3">
        <f>pivot!IM11</f>
        <v>0</v>
      </c>
      <c r="IN3">
        <f>pivot!IN11</f>
        <v>0</v>
      </c>
      <c r="IO3">
        <f>pivot!IO11</f>
        <v>0</v>
      </c>
      <c r="IP3">
        <f>pivot!IP11</f>
        <v>0</v>
      </c>
      <c r="IQ3">
        <f>pivot!IQ11</f>
        <v>0</v>
      </c>
      <c r="IR3">
        <f>pivot!IR11</f>
        <v>0</v>
      </c>
      <c r="IS3">
        <f>pivot!IS11</f>
        <v>0</v>
      </c>
      <c r="IT3">
        <f>pivot!IT11</f>
        <v>0</v>
      </c>
      <c r="IU3">
        <f>pivot!IU11</f>
        <v>0</v>
      </c>
      <c r="IV3">
        <f>pivot!IV11</f>
        <v>0</v>
      </c>
      <c r="IW3">
        <f>pivot!IW11</f>
        <v>0</v>
      </c>
      <c r="IX3">
        <f>pivot!IX11</f>
        <v>0</v>
      </c>
      <c r="IY3">
        <f>pivot!IY11</f>
        <v>0</v>
      </c>
      <c r="IZ3">
        <f>pivot!IZ11</f>
        <v>0</v>
      </c>
      <c r="JA3">
        <f>pivot!JA11</f>
        <v>0</v>
      </c>
      <c r="JB3">
        <f>pivot!JB11</f>
        <v>0</v>
      </c>
      <c r="JC3">
        <f>pivot!JC11</f>
        <v>0</v>
      </c>
      <c r="JD3">
        <f>pivot!JD11</f>
        <v>0</v>
      </c>
      <c r="JE3">
        <f>pivot!JE11</f>
        <v>0</v>
      </c>
      <c r="JF3">
        <f>pivot!JF11</f>
        <v>0</v>
      </c>
      <c r="JG3">
        <f>pivot!JG11</f>
        <v>0</v>
      </c>
      <c r="JH3">
        <f>pivot!JH11</f>
        <v>0</v>
      </c>
      <c r="JI3">
        <f>pivot!JI11</f>
        <v>0</v>
      </c>
      <c r="JJ3">
        <f>pivot!JJ11</f>
        <v>0</v>
      </c>
      <c r="JK3">
        <f>pivot!JK11</f>
        <v>0</v>
      </c>
      <c r="JL3">
        <f>pivot!JL11</f>
        <v>0</v>
      </c>
      <c r="JM3">
        <f>pivot!JM11</f>
        <v>0</v>
      </c>
      <c r="JN3">
        <f>pivot!JN11</f>
        <v>0</v>
      </c>
      <c r="JO3">
        <f>pivot!JO11</f>
        <v>0</v>
      </c>
      <c r="JP3">
        <f>pivot!JP11</f>
        <v>0</v>
      </c>
      <c r="JQ3">
        <f>pivot!JQ11</f>
        <v>0</v>
      </c>
      <c r="JR3">
        <f>pivot!JR11</f>
        <v>0</v>
      </c>
      <c r="JS3">
        <f>pivot!JS11</f>
        <v>0</v>
      </c>
      <c r="JT3">
        <f>pivot!JT11</f>
        <v>0</v>
      </c>
      <c r="JU3">
        <f>pivot!JU11</f>
        <v>0</v>
      </c>
      <c r="JV3">
        <f>pivot!JV11</f>
        <v>0</v>
      </c>
      <c r="JW3">
        <f>pivot!JW11</f>
        <v>0</v>
      </c>
      <c r="JX3">
        <f>pivot!JX11</f>
        <v>0</v>
      </c>
      <c r="JY3">
        <f>pivot!JY11</f>
        <v>0</v>
      </c>
      <c r="JZ3">
        <f>pivot!JZ11</f>
        <v>0</v>
      </c>
      <c r="KA3">
        <f>pivot!KA11</f>
        <v>0</v>
      </c>
      <c r="KB3">
        <f>pivot!KB11</f>
        <v>0</v>
      </c>
      <c r="KC3">
        <f>pivot!KC11</f>
        <v>0</v>
      </c>
      <c r="KD3">
        <f>pivot!KD11</f>
        <v>0</v>
      </c>
      <c r="KE3">
        <f>pivot!KE11</f>
        <v>0</v>
      </c>
      <c r="KF3">
        <f>pivot!KF11</f>
        <v>0</v>
      </c>
      <c r="KG3">
        <f>pivot!KG11</f>
        <v>0</v>
      </c>
      <c r="KH3">
        <f>pivot!KH11</f>
        <v>0</v>
      </c>
      <c r="KI3">
        <f>pivot!KI11</f>
        <v>0</v>
      </c>
      <c r="KJ3">
        <f>pivot!KJ11</f>
        <v>0</v>
      </c>
      <c r="KK3">
        <f>pivot!KK11</f>
        <v>0</v>
      </c>
      <c r="KL3">
        <f>pivot!KL11</f>
        <v>0</v>
      </c>
      <c r="KM3">
        <f>pivot!KM11</f>
        <v>0</v>
      </c>
      <c r="KN3">
        <f>pivot!KN11</f>
        <v>0</v>
      </c>
      <c r="KO3">
        <f>pivot!KO11</f>
        <v>0</v>
      </c>
      <c r="KP3">
        <f>pivot!KP11</f>
        <v>0</v>
      </c>
      <c r="KQ3">
        <f>pivot!KQ11</f>
        <v>0</v>
      </c>
      <c r="KR3">
        <f>pivot!KR11</f>
        <v>0</v>
      </c>
      <c r="KS3">
        <f>pivot!KS11</f>
        <v>0</v>
      </c>
      <c r="KT3">
        <f>pivot!KT11</f>
        <v>0</v>
      </c>
      <c r="KU3">
        <f>pivot!KU11</f>
        <v>0</v>
      </c>
      <c r="KV3">
        <f>pivot!KV11</f>
        <v>0</v>
      </c>
      <c r="KW3">
        <f>pivot!KW11</f>
        <v>0</v>
      </c>
      <c r="KX3">
        <f>pivot!KX11</f>
        <v>0</v>
      </c>
      <c r="KY3">
        <f>pivot!KY11</f>
        <v>0</v>
      </c>
      <c r="KZ3">
        <f>pivot!KZ11</f>
        <v>0</v>
      </c>
      <c r="LA3">
        <f>pivot!LA11</f>
        <v>0</v>
      </c>
      <c r="LB3">
        <f>pivot!LB11</f>
        <v>0</v>
      </c>
      <c r="LC3">
        <f>pivot!LC11</f>
        <v>0</v>
      </c>
      <c r="LD3">
        <f>pivot!LD11</f>
        <v>0</v>
      </c>
      <c r="LE3">
        <f>pivot!LE11</f>
        <v>0</v>
      </c>
      <c r="LF3">
        <f>pivot!LF11</f>
        <v>0</v>
      </c>
      <c r="LG3">
        <f>pivot!LG11</f>
        <v>0</v>
      </c>
      <c r="LH3">
        <f>pivot!LH11</f>
        <v>0</v>
      </c>
      <c r="LI3">
        <f>pivot!LI11</f>
        <v>0</v>
      </c>
      <c r="LJ3">
        <f>pivot!LJ11</f>
        <v>0</v>
      </c>
      <c r="LK3">
        <f>pivot!LK11</f>
        <v>0</v>
      </c>
      <c r="LL3">
        <f>pivot!LL11</f>
        <v>0</v>
      </c>
      <c r="LM3">
        <f>pivot!LM11</f>
        <v>0</v>
      </c>
      <c r="LN3">
        <f>pivot!LN11</f>
        <v>0</v>
      </c>
      <c r="LO3">
        <f>pivot!LO11</f>
        <v>0</v>
      </c>
      <c r="LP3">
        <f>pivot!LP11</f>
        <v>0</v>
      </c>
      <c r="LQ3">
        <f>pivot!LQ11</f>
        <v>0</v>
      </c>
      <c r="LR3">
        <f>pivot!LR11</f>
        <v>0</v>
      </c>
      <c r="LS3">
        <f>pivot!LS11</f>
        <v>0</v>
      </c>
      <c r="LT3">
        <f>pivot!LT11</f>
        <v>0</v>
      </c>
      <c r="LU3">
        <f>pivot!LU11</f>
        <v>0</v>
      </c>
      <c r="LV3">
        <f>pivot!LV11</f>
        <v>0</v>
      </c>
      <c r="LW3">
        <f>pivot!LW11</f>
        <v>0</v>
      </c>
      <c r="LX3">
        <f>pivot!LX11</f>
        <v>0</v>
      </c>
      <c r="LY3">
        <f>pivot!LY11</f>
        <v>0</v>
      </c>
      <c r="LZ3">
        <f>pivot!LZ11</f>
        <v>0</v>
      </c>
      <c r="MA3">
        <f>pivot!MA11</f>
        <v>0</v>
      </c>
      <c r="MB3">
        <f>pivot!MB11</f>
        <v>0</v>
      </c>
      <c r="MC3">
        <f>pivot!MC11</f>
        <v>0</v>
      </c>
      <c r="MD3">
        <f>pivot!MD11</f>
        <v>0</v>
      </c>
      <c r="ME3">
        <f>pivot!ME11</f>
        <v>0</v>
      </c>
      <c r="MF3">
        <f>pivot!MF11</f>
        <v>0</v>
      </c>
      <c r="MG3">
        <f>pivot!MG11</f>
        <v>0</v>
      </c>
      <c r="MH3">
        <f>pivot!MH11</f>
        <v>0</v>
      </c>
      <c r="MI3">
        <f>pivot!MI11</f>
        <v>0</v>
      </c>
      <c r="MJ3">
        <f>pivot!MJ11</f>
        <v>0</v>
      </c>
      <c r="MK3">
        <f>pivot!MK11</f>
        <v>0</v>
      </c>
      <c r="ML3">
        <f>pivot!ML11</f>
        <v>0</v>
      </c>
      <c r="MM3">
        <f>pivot!MM11</f>
        <v>0</v>
      </c>
      <c r="MN3">
        <f>pivot!MN11</f>
        <v>0</v>
      </c>
      <c r="MO3">
        <f>pivot!MO11</f>
        <v>0</v>
      </c>
      <c r="MP3">
        <f>pivot!MP11</f>
        <v>0</v>
      </c>
      <c r="MQ3">
        <f>pivot!MQ11</f>
        <v>0</v>
      </c>
      <c r="MR3">
        <f>pivot!MR11</f>
        <v>0</v>
      </c>
      <c r="MS3">
        <f>pivot!MS11</f>
        <v>0</v>
      </c>
      <c r="MT3">
        <f>pivot!MT11</f>
        <v>0</v>
      </c>
      <c r="MU3">
        <f>pivot!MU11</f>
        <v>0</v>
      </c>
      <c r="MV3">
        <f>pivot!MV11</f>
        <v>0</v>
      </c>
      <c r="MW3">
        <f>pivot!MW11</f>
        <v>0</v>
      </c>
      <c r="MX3">
        <f>pivot!MX11</f>
        <v>0</v>
      </c>
      <c r="MY3">
        <f>pivot!MY11</f>
        <v>0</v>
      </c>
      <c r="MZ3">
        <f>pivot!MZ11</f>
        <v>0</v>
      </c>
      <c r="NA3">
        <f>pivot!NA11</f>
        <v>0</v>
      </c>
      <c r="NB3">
        <f>pivot!NB11</f>
        <v>0</v>
      </c>
      <c r="NC3">
        <f>pivot!NC11</f>
        <v>0</v>
      </c>
      <c r="ND3">
        <f>pivot!ND11</f>
        <v>0</v>
      </c>
      <c r="NE3">
        <f>pivot!NE11</f>
        <v>0</v>
      </c>
      <c r="NF3">
        <f>pivot!NF11</f>
        <v>0</v>
      </c>
      <c r="NG3">
        <f>pivot!NG11</f>
        <v>0</v>
      </c>
      <c r="NH3">
        <f>pivot!NH11</f>
        <v>0</v>
      </c>
      <c r="NI3">
        <f>pivot!NI11</f>
        <v>0</v>
      </c>
      <c r="NJ3">
        <f>pivot!NJ11</f>
        <v>0</v>
      </c>
      <c r="NK3">
        <f>pivot!NK11</f>
        <v>0</v>
      </c>
      <c r="NL3">
        <f>pivot!NL11</f>
        <v>0</v>
      </c>
      <c r="NM3">
        <f>pivot!NM11</f>
        <v>0</v>
      </c>
      <c r="NN3">
        <f>pivot!NN11</f>
        <v>0</v>
      </c>
      <c r="NO3">
        <f>pivot!NO11</f>
        <v>0</v>
      </c>
      <c r="NP3">
        <f>pivot!NP11</f>
        <v>0</v>
      </c>
      <c r="NQ3">
        <f>pivot!NQ11</f>
        <v>0</v>
      </c>
      <c r="NR3">
        <f>pivot!NR11</f>
        <v>0</v>
      </c>
      <c r="NS3">
        <f>pivot!NS11</f>
        <v>0</v>
      </c>
      <c r="NT3">
        <f>pivot!NT11</f>
        <v>0</v>
      </c>
      <c r="NU3">
        <f>pivot!NU11</f>
        <v>0</v>
      </c>
    </row>
    <row r="4" spans="1:385" x14ac:dyDescent="0.25">
      <c r="A4">
        <f>pivot!A12</f>
        <v>0</v>
      </c>
      <c r="B4" t="str">
        <f>pivot!B12</f>
        <v>epyc</v>
      </c>
      <c r="C4">
        <f>pivot!C12</f>
        <v>0</v>
      </c>
      <c r="D4">
        <f>pivot!D12</f>
        <v>0</v>
      </c>
      <c r="E4">
        <f>pivot!E12</f>
        <v>0</v>
      </c>
      <c r="F4">
        <f>pivot!F12</f>
        <v>0</v>
      </c>
      <c r="G4">
        <f>pivot!G12</f>
        <v>0</v>
      </c>
      <c r="H4">
        <f>pivot!H12</f>
        <v>0</v>
      </c>
      <c r="I4">
        <f>pivot!I12</f>
        <v>0</v>
      </c>
      <c r="J4">
        <f>pivot!J12</f>
        <v>0</v>
      </c>
      <c r="K4">
        <f>pivot!K12</f>
        <v>0</v>
      </c>
      <c r="L4">
        <f>pivot!L12</f>
        <v>0</v>
      </c>
      <c r="M4">
        <f>pivot!M12</f>
        <v>0</v>
      </c>
      <c r="N4">
        <f>pivot!N12</f>
        <v>0</v>
      </c>
      <c r="O4">
        <f>pivot!O12</f>
        <v>0</v>
      </c>
      <c r="P4">
        <f>pivot!P12</f>
        <v>0</v>
      </c>
      <c r="Q4">
        <f>pivot!Q12</f>
        <v>0</v>
      </c>
      <c r="R4">
        <f>pivot!R12</f>
        <v>0</v>
      </c>
      <c r="S4">
        <f>pivot!S12</f>
        <v>0</v>
      </c>
      <c r="T4">
        <f>pivot!T12</f>
        <v>0</v>
      </c>
      <c r="U4">
        <f>pivot!U12</f>
        <v>0</v>
      </c>
      <c r="V4">
        <f>pivot!V12</f>
        <v>0</v>
      </c>
      <c r="W4">
        <f>pivot!W12</f>
        <v>0</v>
      </c>
      <c r="X4">
        <f>pivot!X12</f>
        <v>0</v>
      </c>
      <c r="Y4">
        <f>pivot!Y12</f>
        <v>0</v>
      </c>
      <c r="Z4">
        <f>pivot!Z12</f>
        <v>0</v>
      </c>
      <c r="AA4">
        <f>pivot!AA12</f>
        <v>0</v>
      </c>
      <c r="AB4">
        <f>pivot!AB12</f>
        <v>0</v>
      </c>
      <c r="AC4">
        <f>pivot!AC12</f>
        <v>0</v>
      </c>
      <c r="AD4">
        <f>pivot!AD12</f>
        <v>0</v>
      </c>
      <c r="AE4">
        <f>pivot!AE12</f>
        <v>0</v>
      </c>
      <c r="AF4">
        <f>pivot!AF12</f>
        <v>0</v>
      </c>
      <c r="AG4">
        <f>pivot!AG12</f>
        <v>0</v>
      </c>
      <c r="AH4">
        <f>pivot!AH12</f>
        <v>0</v>
      </c>
      <c r="AI4">
        <f>pivot!AI12</f>
        <v>0</v>
      </c>
      <c r="AJ4">
        <f>pivot!AJ12</f>
        <v>0</v>
      </c>
      <c r="AK4">
        <f>pivot!AK12</f>
        <v>0</v>
      </c>
      <c r="AL4">
        <f>pivot!AL12</f>
        <v>0</v>
      </c>
      <c r="AM4">
        <f>pivot!AM12</f>
        <v>0</v>
      </c>
      <c r="AN4">
        <f>pivot!AN12</f>
        <v>0</v>
      </c>
      <c r="AO4">
        <f>pivot!AO12</f>
        <v>0</v>
      </c>
      <c r="AP4">
        <f>pivot!AP12</f>
        <v>0</v>
      </c>
      <c r="AQ4">
        <f>pivot!AQ12</f>
        <v>0</v>
      </c>
      <c r="AR4">
        <f>pivot!AR12</f>
        <v>0</v>
      </c>
      <c r="AS4">
        <f>pivot!AS12</f>
        <v>0</v>
      </c>
      <c r="AT4">
        <f>pivot!AT12</f>
        <v>0</v>
      </c>
      <c r="AU4">
        <f>pivot!AU12</f>
        <v>0</v>
      </c>
      <c r="AV4">
        <f>pivot!AV12</f>
        <v>0</v>
      </c>
      <c r="AW4">
        <f>pivot!AW12</f>
        <v>0</v>
      </c>
      <c r="AX4">
        <f>pivot!AX12</f>
        <v>0</v>
      </c>
      <c r="AY4">
        <f>pivot!AY12</f>
        <v>0</v>
      </c>
      <c r="AZ4">
        <f>pivot!AZ12</f>
        <v>0</v>
      </c>
      <c r="BA4">
        <f>pivot!BA12</f>
        <v>0</v>
      </c>
      <c r="BB4">
        <f>pivot!BB12</f>
        <v>0</v>
      </c>
      <c r="BC4">
        <f>pivot!BC12</f>
        <v>0</v>
      </c>
      <c r="BD4">
        <f>pivot!BD12</f>
        <v>0</v>
      </c>
      <c r="BE4">
        <f>pivot!BE12</f>
        <v>0</v>
      </c>
      <c r="BF4">
        <f>pivot!BF12</f>
        <v>0</v>
      </c>
      <c r="BG4">
        <f>pivot!BG12</f>
        <v>0</v>
      </c>
      <c r="BH4">
        <f>pivot!BH12</f>
        <v>0</v>
      </c>
      <c r="BI4">
        <f>pivot!BI12</f>
        <v>0</v>
      </c>
      <c r="BJ4">
        <f>pivot!BJ12</f>
        <v>0</v>
      </c>
      <c r="BK4">
        <f>pivot!BK12</f>
        <v>0</v>
      </c>
      <c r="BL4">
        <f>pivot!BL12</f>
        <v>0</v>
      </c>
      <c r="BM4">
        <f>pivot!BM12</f>
        <v>0</v>
      </c>
      <c r="BN4">
        <f>pivot!BN12</f>
        <v>0</v>
      </c>
      <c r="BO4">
        <f>pivot!BO12</f>
        <v>0</v>
      </c>
      <c r="BP4">
        <f>pivot!BP12</f>
        <v>0</v>
      </c>
      <c r="BQ4">
        <f>pivot!BQ12</f>
        <v>0</v>
      </c>
      <c r="BR4">
        <f>pivot!BR12</f>
        <v>0</v>
      </c>
      <c r="BS4">
        <f>pivot!BS12</f>
        <v>0</v>
      </c>
      <c r="BT4">
        <f>pivot!BT12</f>
        <v>0</v>
      </c>
      <c r="BU4">
        <f>pivot!BU12</f>
        <v>0</v>
      </c>
      <c r="BV4">
        <f>pivot!BV12</f>
        <v>0</v>
      </c>
      <c r="BW4">
        <f>pivot!BW12</f>
        <v>0</v>
      </c>
      <c r="BX4">
        <f>pivot!BX12</f>
        <v>0</v>
      </c>
      <c r="BY4">
        <f>pivot!BY12</f>
        <v>0</v>
      </c>
      <c r="BZ4">
        <f>pivot!BZ12</f>
        <v>0</v>
      </c>
      <c r="CA4">
        <f>pivot!CA12</f>
        <v>0</v>
      </c>
      <c r="CB4">
        <f>pivot!CB12</f>
        <v>0</v>
      </c>
      <c r="CC4">
        <f>pivot!CC12</f>
        <v>0</v>
      </c>
      <c r="CD4">
        <f>pivot!CD12</f>
        <v>0</v>
      </c>
      <c r="CE4">
        <f>pivot!CE12</f>
        <v>0</v>
      </c>
      <c r="CF4">
        <f>pivot!CF12</f>
        <v>0</v>
      </c>
      <c r="CG4">
        <f>pivot!CG12</f>
        <v>0</v>
      </c>
      <c r="CH4">
        <f>pivot!CH12</f>
        <v>0</v>
      </c>
      <c r="CI4">
        <f>pivot!CI12</f>
        <v>0</v>
      </c>
      <c r="CJ4">
        <f>pivot!CJ12</f>
        <v>0</v>
      </c>
      <c r="CK4">
        <f>pivot!CK12</f>
        <v>0</v>
      </c>
      <c r="CL4">
        <f>pivot!CL12</f>
        <v>0</v>
      </c>
      <c r="CM4">
        <f>pivot!CM12</f>
        <v>0</v>
      </c>
      <c r="CN4">
        <f>pivot!CN12</f>
        <v>0</v>
      </c>
      <c r="CO4">
        <f>pivot!CO12</f>
        <v>0</v>
      </c>
      <c r="CP4">
        <f>pivot!CP12</f>
        <v>0</v>
      </c>
      <c r="CQ4">
        <f>pivot!CQ12</f>
        <v>0</v>
      </c>
      <c r="CR4">
        <f>pivot!CR12</f>
        <v>0</v>
      </c>
      <c r="CS4">
        <f>pivot!CS12</f>
        <v>0</v>
      </c>
      <c r="CT4">
        <f>pivot!CT12</f>
        <v>0</v>
      </c>
      <c r="CU4">
        <f>pivot!CU12</f>
        <v>0</v>
      </c>
      <c r="CV4">
        <f>pivot!CV12</f>
        <v>0</v>
      </c>
      <c r="CW4">
        <f>pivot!CW12</f>
        <v>0</v>
      </c>
      <c r="CX4">
        <f>pivot!CX12</f>
        <v>0</v>
      </c>
      <c r="CY4">
        <f>pivot!CY12</f>
        <v>0</v>
      </c>
      <c r="CZ4">
        <f>pivot!CZ12</f>
        <v>0</v>
      </c>
      <c r="DA4">
        <f>pivot!DA12</f>
        <v>0</v>
      </c>
      <c r="DB4">
        <f>pivot!DB12</f>
        <v>0</v>
      </c>
      <c r="DC4">
        <f>pivot!DC12</f>
        <v>0</v>
      </c>
      <c r="DD4">
        <f>pivot!DD12</f>
        <v>0</v>
      </c>
      <c r="DE4">
        <f>pivot!DE12</f>
        <v>0</v>
      </c>
      <c r="DF4">
        <f>pivot!DF12</f>
        <v>0</v>
      </c>
      <c r="DG4">
        <f>pivot!DG12</f>
        <v>0</v>
      </c>
      <c r="DH4">
        <f>pivot!DH12</f>
        <v>0</v>
      </c>
      <c r="DI4">
        <f>pivot!DI12</f>
        <v>0</v>
      </c>
      <c r="DJ4">
        <f>pivot!DJ12</f>
        <v>0</v>
      </c>
      <c r="DK4">
        <f>pivot!DK12</f>
        <v>0</v>
      </c>
      <c r="DL4">
        <f>pivot!DL12</f>
        <v>0</v>
      </c>
      <c r="DM4">
        <f>pivot!DM12</f>
        <v>0</v>
      </c>
      <c r="DN4">
        <f>pivot!DN12</f>
        <v>0</v>
      </c>
      <c r="DO4">
        <f>pivot!DO12</f>
        <v>0</v>
      </c>
      <c r="DP4">
        <f>pivot!DP12</f>
        <v>0</v>
      </c>
      <c r="DQ4">
        <f>pivot!DQ12</f>
        <v>0</v>
      </c>
      <c r="DR4">
        <f>pivot!DR12</f>
        <v>0</v>
      </c>
      <c r="DS4">
        <f>pivot!DS12</f>
        <v>0</v>
      </c>
      <c r="DT4">
        <f>pivot!DT12</f>
        <v>0</v>
      </c>
      <c r="DU4">
        <f>pivot!DU12</f>
        <v>0</v>
      </c>
      <c r="DV4">
        <f>pivot!DV12</f>
        <v>0</v>
      </c>
      <c r="DW4">
        <f>pivot!DW12</f>
        <v>0</v>
      </c>
      <c r="DX4">
        <f>pivot!DX12</f>
        <v>0</v>
      </c>
      <c r="DY4">
        <f>pivot!DY12</f>
        <v>0</v>
      </c>
      <c r="DZ4">
        <f>pivot!DZ12</f>
        <v>0</v>
      </c>
      <c r="EA4">
        <f>pivot!EA12</f>
        <v>0</v>
      </c>
      <c r="EB4">
        <f>pivot!EB12</f>
        <v>0</v>
      </c>
      <c r="EC4">
        <f>pivot!EC12</f>
        <v>0</v>
      </c>
      <c r="ED4">
        <f>pivot!ED12</f>
        <v>0</v>
      </c>
      <c r="EE4">
        <f>pivot!EE12</f>
        <v>0</v>
      </c>
      <c r="EF4">
        <f>pivot!EF12</f>
        <v>0</v>
      </c>
      <c r="EG4">
        <f>pivot!EG12</f>
        <v>0</v>
      </c>
      <c r="EH4">
        <f>pivot!EH12</f>
        <v>0</v>
      </c>
      <c r="EI4">
        <f>pivot!EI12</f>
        <v>0</v>
      </c>
      <c r="EJ4">
        <f>pivot!EJ12</f>
        <v>0</v>
      </c>
      <c r="EK4">
        <f>pivot!EK12</f>
        <v>0</v>
      </c>
      <c r="EL4">
        <f>pivot!EL12</f>
        <v>0</v>
      </c>
      <c r="EM4">
        <f>pivot!EM12</f>
        <v>0</v>
      </c>
      <c r="EN4">
        <f>pivot!EN12</f>
        <v>0</v>
      </c>
      <c r="EO4">
        <f>pivot!EO12</f>
        <v>0</v>
      </c>
      <c r="EP4">
        <f>pivot!EP12</f>
        <v>0</v>
      </c>
      <c r="EQ4">
        <f>pivot!EQ12</f>
        <v>0</v>
      </c>
      <c r="ER4">
        <f>pivot!ER12</f>
        <v>0</v>
      </c>
      <c r="ES4">
        <f>pivot!ES12</f>
        <v>0</v>
      </c>
      <c r="ET4">
        <f>pivot!ET12</f>
        <v>0</v>
      </c>
      <c r="EU4">
        <f>pivot!EU12</f>
        <v>0</v>
      </c>
      <c r="EV4">
        <f>pivot!EV12</f>
        <v>0</v>
      </c>
      <c r="EW4">
        <f>pivot!EW12</f>
        <v>0</v>
      </c>
      <c r="EX4">
        <f>pivot!EX12</f>
        <v>0</v>
      </c>
      <c r="EY4">
        <f>pivot!EY12</f>
        <v>0</v>
      </c>
      <c r="EZ4">
        <f>pivot!EZ12</f>
        <v>0</v>
      </c>
      <c r="FA4">
        <f>pivot!FA12</f>
        <v>0</v>
      </c>
      <c r="FB4">
        <f>pivot!FB12</f>
        <v>0</v>
      </c>
      <c r="FC4">
        <f>pivot!FC12</f>
        <v>0</v>
      </c>
      <c r="FD4">
        <f>pivot!FD12</f>
        <v>0</v>
      </c>
      <c r="FE4">
        <f>pivot!FE12</f>
        <v>0</v>
      </c>
      <c r="FF4">
        <f>pivot!FF12</f>
        <v>0</v>
      </c>
      <c r="FG4">
        <f>pivot!FG12</f>
        <v>0</v>
      </c>
      <c r="FH4">
        <f>pivot!FH12</f>
        <v>0</v>
      </c>
      <c r="FI4">
        <f>pivot!FI12</f>
        <v>0</v>
      </c>
      <c r="FJ4">
        <f>pivot!FJ12</f>
        <v>0</v>
      </c>
      <c r="FK4">
        <f>pivot!FK12</f>
        <v>0</v>
      </c>
      <c r="FL4">
        <f>pivot!FL12</f>
        <v>0</v>
      </c>
      <c r="FM4">
        <f>pivot!FM12</f>
        <v>0</v>
      </c>
      <c r="FN4">
        <f>pivot!FN12</f>
        <v>0</v>
      </c>
      <c r="FO4">
        <f>pivot!FO12</f>
        <v>0</v>
      </c>
      <c r="FP4">
        <f>pivot!FP12</f>
        <v>0</v>
      </c>
      <c r="FQ4">
        <f>pivot!FQ12</f>
        <v>0</v>
      </c>
      <c r="FR4">
        <f>pivot!FR12</f>
        <v>0</v>
      </c>
      <c r="FS4">
        <f>pivot!FS12</f>
        <v>0</v>
      </c>
      <c r="FT4">
        <f>pivot!FT12</f>
        <v>0</v>
      </c>
      <c r="FU4">
        <f>pivot!FU12</f>
        <v>0</v>
      </c>
      <c r="FV4">
        <f>pivot!FV12</f>
        <v>0</v>
      </c>
      <c r="FW4">
        <f>pivot!FW12</f>
        <v>0</v>
      </c>
      <c r="FX4">
        <f>pivot!FX12</f>
        <v>0</v>
      </c>
      <c r="FY4">
        <f>pivot!FY12</f>
        <v>0</v>
      </c>
      <c r="FZ4">
        <f>pivot!FZ12</f>
        <v>0</v>
      </c>
      <c r="GA4">
        <f>pivot!GA12</f>
        <v>0</v>
      </c>
      <c r="GB4">
        <f>pivot!GB12</f>
        <v>0</v>
      </c>
      <c r="GC4">
        <f>pivot!GC12</f>
        <v>0</v>
      </c>
      <c r="GD4">
        <f>pivot!GD12</f>
        <v>0</v>
      </c>
      <c r="GE4">
        <f>pivot!GE12</f>
        <v>0</v>
      </c>
      <c r="GF4">
        <f>pivot!GF12</f>
        <v>0</v>
      </c>
      <c r="GG4">
        <f>pivot!GG12</f>
        <v>0</v>
      </c>
      <c r="GH4">
        <f>pivot!GH12</f>
        <v>0</v>
      </c>
      <c r="GI4">
        <f>pivot!GI12</f>
        <v>0</v>
      </c>
      <c r="GJ4">
        <f>pivot!GJ12</f>
        <v>0</v>
      </c>
      <c r="GK4">
        <f>pivot!GK12</f>
        <v>0</v>
      </c>
      <c r="GL4">
        <f>pivot!GL12</f>
        <v>0</v>
      </c>
      <c r="GM4">
        <f>pivot!GM12</f>
        <v>0</v>
      </c>
      <c r="GN4">
        <f>pivot!GN12</f>
        <v>0</v>
      </c>
      <c r="GO4">
        <f>pivot!GO12</f>
        <v>0</v>
      </c>
      <c r="GP4">
        <f>pivot!GP12</f>
        <v>0</v>
      </c>
      <c r="GQ4">
        <f>pivot!GQ12</f>
        <v>0</v>
      </c>
      <c r="GR4">
        <f>pivot!GR12</f>
        <v>0</v>
      </c>
      <c r="GS4">
        <f>pivot!GS12</f>
        <v>0</v>
      </c>
      <c r="GT4">
        <f>pivot!GT12</f>
        <v>0</v>
      </c>
      <c r="GU4">
        <f>pivot!GU12</f>
        <v>0</v>
      </c>
      <c r="GV4">
        <f>pivot!GV12</f>
        <v>0</v>
      </c>
      <c r="GW4">
        <f>pivot!GW12</f>
        <v>0</v>
      </c>
      <c r="GX4">
        <f>pivot!GX12</f>
        <v>0</v>
      </c>
      <c r="GY4">
        <f>pivot!GY12</f>
        <v>0</v>
      </c>
      <c r="GZ4">
        <f>pivot!GZ12</f>
        <v>0</v>
      </c>
      <c r="HA4">
        <f>pivot!HA12</f>
        <v>0</v>
      </c>
      <c r="HB4">
        <f>pivot!HB12</f>
        <v>0</v>
      </c>
      <c r="HC4">
        <f>pivot!HC12</f>
        <v>0</v>
      </c>
      <c r="HD4">
        <f>pivot!HD12</f>
        <v>0</v>
      </c>
      <c r="HE4">
        <f>pivot!HE12</f>
        <v>0</v>
      </c>
      <c r="HF4">
        <f>pivot!HF12</f>
        <v>0</v>
      </c>
      <c r="HG4">
        <f>pivot!HG12</f>
        <v>0</v>
      </c>
      <c r="HH4">
        <f>pivot!HH12</f>
        <v>0</v>
      </c>
      <c r="HI4">
        <f>pivot!HI12</f>
        <v>0</v>
      </c>
      <c r="HJ4">
        <f>pivot!HJ12</f>
        <v>0</v>
      </c>
      <c r="HK4">
        <f>pivot!HK12</f>
        <v>0</v>
      </c>
      <c r="HL4">
        <f>pivot!HL12</f>
        <v>0</v>
      </c>
      <c r="HM4">
        <f>pivot!HM12</f>
        <v>0</v>
      </c>
      <c r="HN4">
        <f>pivot!HN12</f>
        <v>0</v>
      </c>
      <c r="HO4">
        <f>pivot!HO12</f>
        <v>0</v>
      </c>
      <c r="HP4">
        <f>pivot!HP12</f>
        <v>0</v>
      </c>
      <c r="HQ4">
        <f>pivot!HQ12</f>
        <v>0</v>
      </c>
      <c r="HR4">
        <f>pivot!HR12</f>
        <v>0</v>
      </c>
      <c r="HS4">
        <f>pivot!HS12</f>
        <v>0</v>
      </c>
      <c r="HT4">
        <f>pivot!HT12</f>
        <v>0</v>
      </c>
      <c r="HU4">
        <f>pivot!HU12</f>
        <v>0</v>
      </c>
      <c r="HV4">
        <f>pivot!HV12</f>
        <v>0</v>
      </c>
      <c r="HW4">
        <f>pivot!HW12</f>
        <v>0</v>
      </c>
      <c r="HX4">
        <f>pivot!HX12</f>
        <v>0</v>
      </c>
      <c r="HY4">
        <f>pivot!HY12</f>
        <v>0</v>
      </c>
      <c r="HZ4">
        <f>pivot!HZ12</f>
        <v>0</v>
      </c>
      <c r="IA4">
        <f>pivot!IA12</f>
        <v>0</v>
      </c>
      <c r="IB4">
        <f>pivot!IB12</f>
        <v>0</v>
      </c>
      <c r="IC4">
        <f>pivot!IC12</f>
        <v>0</v>
      </c>
      <c r="ID4">
        <f>pivot!ID12</f>
        <v>0</v>
      </c>
      <c r="IE4">
        <f>pivot!IE12</f>
        <v>0</v>
      </c>
      <c r="IF4">
        <f>pivot!IF12</f>
        <v>0</v>
      </c>
      <c r="IG4">
        <f>pivot!IG12</f>
        <v>0</v>
      </c>
      <c r="IH4">
        <f>pivot!IH12</f>
        <v>0</v>
      </c>
      <c r="II4">
        <f>pivot!II12</f>
        <v>0</v>
      </c>
      <c r="IJ4">
        <f>pivot!IJ12</f>
        <v>0</v>
      </c>
      <c r="IK4">
        <f>pivot!IK12</f>
        <v>0</v>
      </c>
      <c r="IL4">
        <f>pivot!IL12</f>
        <v>0</v>
      </c>
      <c r="IM4">
        <f>pivot!IM12</f>
        <v>0</v>
      </c>
      <c r="IN4">
        <f>pivot!IN12</f>
        <v>0</v>
      </c>
      <c r="IO4">
        <f>pivot!IO12</f>
        <v>0</v>
      </c>
      <c r="IP4">
        <f>pivot!IP12</f>
        <v>0</v>
      </c>
      <c r="IQ4">
        <f>pivot!IQ12</f>
        <v>0</v>
      </c>
      <c r="IR4">
        <f>pivot!IR12</f>
        <v>0</v>
      </c>
      <c r="IS4">
        <f>pivot!IS12</f>
        <v>0</v>
      </c>
      <c r="IT4">
        <f>pivot!IT12</f>
        <v>0</v>
      </c>
      <c r="IU4">
        <f>pivot!IU12</f>
        <v>0</v>
      </c>
      <c r="IV4">
        <f>pivot!IV12</f>
        <v>0</v>
      </c>
      <c r="IW4">
        <f>pivot!IW12</f>
        <v>0</v>
      </c>
      <c r="IX4">
        <f>pivot!IX12</f>
        <v>0</v>
      </c>
      <c r="IY4">
        <f>pivot!IY12</f>
        <v>0</v>
      </c>
      <c r="IZ4">
        <f>pivot!IZ12</f>
        <v>0</v>
      </c>
      <c r="JA4">
        <f>pivot!JA12</f>
        <v>0</v>
      </c>
      <c r="JB4">
        <f>pivot!JB12</f>
        <v>0</v>
      </c>
      <c r="JC4">
        <f>pivot!JC12</f>
        <v>0</v>
      </c>
      <c r="JD4">
        <f>pivot!JD12</f>
        <v>0</v>
      </c>
      <c r="JE4">
        <f>pivot!JE12</f>
        <v>0</v>
      </c>
      <c r="JF4">
        <f>pivot!JF12</f>
        <v>0</v>
      </c>
      <c r="JG4">
        <f>pivot!JG12</f>
        <v>0</v>
      </c>
      <c r="JH4">
        <f>pivot!JH12</f>
        <v>0</v>
      </c>
      <c r="JI4">
        <f>pivot!JI12</f>
        <v>0</v>
      </c>
      <c r="JJ4">
        <f>pivot!JJ12</f>
        <v>0</v>
      </c>
      <c r="JK4">
        <f>pivot!JK12</f>
        <v>0</v>
      </c>
      <c r="JL4">
        <f>pivot!JL12</f>
        <v>0</v>
      </c>
      <c r="JM4">
        <f>pivot!JM12</f>
        <v>0</v>
      </c>
      <c r="JN4">
        <f>pivot!JN12</f>
        <v>0</v>
      </c>
      <c r="JO4">
        <f>pivot!JO12</f>
        <v>0</v>
      </c>
      <c r="JP4">
        <f>pivot!JP12</f>
        <v>0</v>
      </c>
      <c r="JQ4">
        <f>pivot!JQ12</f>
        <v>0</v>
      </c>
      <c r="JR4">
        <f>pivot!JR12</f>
        <v>0</v>
      </c>
      <c r="JS4">
        <f>pivot!JS12</f>
        <v>0</v>
      </c>
      <c r="JT4">
        <f>pivot!JT12</f>
        <v>0</v>
      </c>
      <c r="JU4">
        <f>pivot!JU12</f>
        <v>0</v>
      </c>
      <c r="JV4">
        <f>pivot!JV12</f>
        <v>0</v>
      </c>
      <c r="JW4">
        <f>pivot!JW12</f>
        <v>0</v>
      </c>
      <c r="JX4">
        <f>pivot!JX12</f>
        <v>0</v>
      </c>
      <c r="JY4">
        <f>pivot!JY12</f>
        <v>0</v>
      </c>
      <c r="JZ4">
        <f>pivot!JZ12</f>
        <v>0</v>
      </c>
      <c r="KA4">
        <f>pivot!KA12</f>
        <v>0</v>
      </c>
      <c r="KB4">
        <f>pivot!KB12</f>
        <v>0</v>
      </c>
      <c r="KC4">
        <f>pivot!KC12</f>
        <v>0</v>
      </c>
      <c r="KD4">
        <f>pivot!KD12</f>
        <v>0</v>
      </c>
      <c r="KE4">
        <f>pivot!KE12</f>
        <v>0</v>
      </c>
      <c r="KF4">
        <f>pivot!KF12</f>
        <v>0</v>
      </c>
      <c r="KG4">
        <f>pivot!KG12</f>
        <v>0</v>
      </c>
      <c r="KH4">
        <f>pivot!KH12</f>
        <v>0</v>
      </c>
      <c r="KI4">
        <f>pivot!KI12</f>
        <v>0</v>
      </c>
      <c r="KJ4">
        <f>pivot!KJ12</f>
        <v>0</v>
      </c>
      <c r="KK4">
        <f>pivot!KK12</f>
        <v>0</v>
      </c>
      <c r="KL4">
        <f>pivot!KL12</f>
        <v>0</v>
      </c>
      <c r="KM4">
        <f>pivot!KM12</f>
        <v>0</v>
      </c>
      <c r="KN4">
        <f>pivot!KN12</f>
        <v>0</v>
      </c>
      <c r="KO4">
        <f>pivot!KO12</f>
        <v>0</v>
      </c>
      <c r="KP4">
        <f>pivot!KP12</f>
        <v>0</v>
      </c>
      <c r="KQ4">
        <f>pivot!KQ12</f>
        <v>0</v>
      </c>
      <c r="KR4">
        <f>pivot!KR12</f>
        <v>0</v>
      </c>
      <c r="KS4">
        <f>pivot!KS12</f>
        <v>0</v>
      </c>
      <c r="KT4">
        <f>pivot!KT12</f>
        <v>0</v>
      </c>
      <c r="KU4">
        <f>pivot!KU12</f>
        <v>0</v>
      </c>
      <c r="KV4">
        <f>pivot!KV12</f>
        <v>0</v>
      </c>
      <c r="KW4">
        <f>pivot!KW12</f>
        <v>0</v>
      </c>
      <c r="KX4">
        <f>pivot!KX12</f>
        <v>0</v>
      </c>
      <c r="KY4">
        <f>pivot!KY12</f>
        <v>0</v>
      </c>
      <c r="KZ4">
        <f>pivot!KZ12</f>
        <v>0</v>
      </c>
      <c r="LA4">
        <f>pivot!LA12</f>
        <v>0</v>
      </c>
      <c r="LB4">
        <f>pivot!LB12</f>
        <v>0</v>
      </c>
      <c r="LC4">
        <f>pivot!LC12</f>
        <v>0</v>
      </c>
      <c r="LD4">
        <f>pivot!LD12</f>
        <v>0</v>
      </c>
      <c r="LE4">
        <f>pivot!LE12</f>
        <v>0</v>
      </c>
      <c r="LF4">
        <f>pivot!LF12</f>
        <v>0</v>
      </c>
      <c r="LG4">
        <f>pivot!LG12</f>
        <v>0</v>
      </c>
      <c r="LH4">
        <f>pivot!LH12</f>
        <v>0</v>
      </c>
      <c r="LI4">
        <f>pivot!LI12</f>
        <v>0</v>
      </c>
      <c r="LJ4">
        <f>pivot!LJ12</f>
        <v>0</v>
      </c>
      <c r="LK4">
        <f>pivot!LK12</f>
        <v>0</v>
      </c>
      <c r="LL4">
        <f>pivot!LL12</f>
        <v>0</v>
      </c>
      <c r="LM4">
        <f>pivot!LM12</f>
        <v>0</v>
      </c>
      <c r="LN4">
        <f>pivot!LN12</f>
        <v>0</v>
      </c>
      <c r="LO4">
        <f>pivot!LO12</f>
        <v>0</v>
      </c>
      <c r="LP4">
        <f>pivot!LP12</f>
        <v>0</v>
      </c>
      <c r="LQ4">
        <f>pivot!LQ12</f>
        <v>0</v>
      </c>
      <c r="LR4">
        <f>pivot!LR12</f>
        <v>0</v>
      </c>
      <c r="LS4">
        <f>pivot!LS12</f>
        <v>0</v>
      </c>
      <c r="LT4">
        <f>pivot!LT12</f>
        <v>0</v>
      </c>
      <c r="LU4">
        <f>pivot!LU12</f>
        <v>0</v>
      </c>
      <c r="LV4">
        <f>pivot!LV12</f>
        <v>0</v>
      </c>
      <c r="LW4">
        <f>pivot!LW12</f>
        <v>0</v>
      </c>
      <c r="LX4">
        <f>pivot!LX12</f>
        <v>0</v>
      </c>
      <c r="LY4">
        <f>pivot!LY12</f>
        <v>0</v>
      </c>
      <c r="LZ4">
        <f>pivot!LZ12</f>
        <v>0</v>
      </c>
      <c r="MA4">
        <f>pivot!MA12</f>
        <v>0</v>
      </c>
      <c r="MB4">
        <f>pivot!MB12</f>
        <v>0</v>
      </c>
      <c r="MC4">
        <f>pivot!MC12</f>
        <v>0</v>
      </c>
      <c r="MD4">
        <f>pivot!MD12</f>
        <v>0</v>
      </c>
      <c r="ME4">
        <f>pivot!ME12</f>
        <v>0</v>
      </c>
      <c r="MF4">
        <f>pivot!MF12</f>
        <v>0</v>
      </c>
      <c r="MG4">
        <f>pivot!MG12</f>
        <v>0</v>
      </c>
      <c r="MH4">
        <f>pivot!MH12</f>
        <v>0</v>
      </c>
      <c r="MI4">
        <f>pivot!MI12</f>
        <v>0</v>
      </c>
      <c r="MJ4">
        <f>pivot!MJ12</f>
        <v>0</v>
      </c>
      <c r="MK4">
        <f>pivot!MK12</f>
        <v>0</v>
      </c>
      <c r="ML4">
        <f>pivot!ML12</f>
        <v>0</v>
      </c>
      <c r="MM4">
        <f>pivot!MM12</f>
        <v>0</v>
      </c>
      <c r="MN4">
        <f>pivot!MN12</f>
        <v>0</v>
      </c>
      <c r="MO4">
        <f>pivot!MO12</f>
        <v>0</v>
      </c>
      <c r="MP4">
        <f>pivot!MP12</f>
        <v>0</v>
      </c>
      <c r="MQ4">
        <f>pivot!MQ12</f>
        <v>0</v>
      </c>
      <c r="MR4">
        <f>pivot!MR12</f>
        <v>0</v>
      </c>
      <c r="MS4">
        <f>pivot!MS12</f>
        <v>0</v>
      </c>
      <c r="MT4">
        <f>pivot!MT12</f>
        <v>0</v>
      </c>
      <c r="MU4">
        <f>pivot!MU12</f>
        <v>0</v>
      </c>
      <c r="MV4">
        <f>pivot!MV12</f>
        <v>0</v>
      </c>
      <c r="MW4">
        <f>pivot!MW12</f>
        <v>0</v>
      </c>
      <c r="MX4">
        <f>pivot!MX12</f>
        <v>0</v>
      </c>
      <c r="MY4">
        <f>pivot!MY12</f>
        <v>0</v>
      </c>
      <c r="MZ4">
        <f>pivot!MZ12</f>
        <v>0</v>
      </c>
      <c r="NA4">
        <f>pivot!NA12</f>
        <v>0</v>
      </c>
      <c r="NB4">
        <f>pivot!NB12</f>
        <v>0</v>
      </c>
      <c r="NC4">
        <f>pivot!NC12</f>
        <v>0</v>
      </c>
      <c r="ND4">
        <f>pivot!ND12</f>
        <v>0</v>
      </c>
      <c r="NE4">
        <f>pivot!NE12</f>
        <v>0</v>
      </c>
      <c r="NF4">
        <f>pivot!NF12</f>
        <v>0</v>
      </c>
      <c r="NG4">
        <f>pivot!NG12</f>
        <v>0</v>
      </c>
      <c r="NH4">
        <f>pivot!NH12</f>
        <v>0</v>
      </c>
      <c r="NI4">
        <f>pivot!NI12</f>
        <v>0</v>
      </c>
      <c r="NJ4">
        <f>pivot!NJ12</f>
        <v>0</v>
      </c>
      <c r="NK4">
        <f>pivot!NK12</f>
        <v>0</v>
      </c>
      <c r="NL4">
        <f>pivot!NL12</f>
        <v>0</v>
      </c>
      <c r="NM4">
        <f>pivot!NM12</f>
        <v>0</v>
      </c>
      <c r="NN4">
        <f>pivot!NN12</f>
        <v>0</v>
      </c>
      <c r="NO4">
        <f>pivot!NO12</f>
        <v>0</v>
      </c>
      <c r="NP4">
        <f>pivot!NP12</f>
        <v>0</v>
      </c>
      <c r="NQ4">
        <f>pivot!NQ12</f>
        <v>0</v>
      </c>
      <c r="NR4">
        <f>pivot!NR12</f>
        <v>0</v>
      </c>
      <c r="NS4">
        <f>pivot!NS12</f>
        <v>0</v>
      </c>
      <c r="NT4">
        <f>pivot!NT12</f>
        <v>0</v>
      </c>
      <c r="NU4">
        <f>pivot!NU12</f>
        <v>0</v>
      </c>
    </row>
    <row r="5" spans="1:385" x14ac:dyDescent="0.25">
      <c r="A5">
        <f>pivot!A13</f>
        <v>0</v>
      </c>
      <c r="B5" t="str">
        <f>pivot!B13</f>
        <v>dgemm</v>
      </c>
      <c r="C5">
        <f>pivot!C13</f>
        <v>0</v>
      </c>
      <c r="D5">
        <f>pivot!D13</f>
        <v>0</v>
      </c>
      <c r="E5">
        <f>pivot!E13</f>
        <v>0</v>
      </c>
      <c r="F5">
        <f>pivot!F13</f>
        <v>0</v>
      </c>
      <c r="G5">
        <f>pivot!G13</f>
        <v>0</v>
      </c>
      <c r="H5">
        <f>pivot!H13</f>
        <v>0</v>
      </c>
      <c r="I5">
        <f>pivot!I13</f>
        <v>0</v>
      </c>
      <c r="J5">
        <f>pivot!J13</f>
        <v>0</v>
      </c>
      <c r="K5">
        <f>pivot!K13</f>
        <v>0</v>
      </c>
      <c r="L5">
        <f>pivot!L13</f>
        <v>0</v>
      </c>
      <c r="M5">
        <f>pivot!M13</f>
        <v>0</v>
      </c>
      <c r="N5">
        <f>pivot!N13</f>
        <v>0</v>
      </c>
      <c r="O5">
        <f>pivot!O13</f>
        <v>0</v>
      </c>
      <c r="P5">
        <f>pivot!P13</f>
        <v>0</v>
      </c>
      <c r="Q5">
        <f>pivot!Q13</f>
        <v>0</v>
      </c>
      <c r="R5">
        <f>pivot!R13</f>
        <v>0</v>
      </c>
      <c r="S5">
        <f>pivot!S13</f>
        <v>0</v>
      </c>
      <c r="T5">
        <f>pivot!T13</f>
        <v>0</v>
      </c>
      <c r="U5">
        <f>pivot!U13</f>
        <v>0</v>
      </c>
      <c r="V5">
        <f>pivot!V13</f>
        <v>0</v>
      </c>
      <c r="W5">
        <f>pivot!W13</f>
        <v>0</v>
      </c>
      <c r="X5">
        <f>pivot!X13</f>
        <v>0</v>
      </c>
      <c r="Y5">
        <f>pivot!Y13</f>
        <v>0</v>
      </c>
      <c r="Z5">
        <f>pivot!Z13</f>
        <v>0</v>
      </c>
      <c r="AA5">
        <f>pivot!AA13</f>
        <v>0</v>
      </c>
      <c r="AB5">
        <f>pivot!AB13</f>
        <v>0</v>
      </c>
      <c r="AC5">
        <f>pivot!AC13</f>
        <v>0</v>
      </c>
      <c r="AD5">
        <f>pivot!AD13</f>
        <v>0</v>
      </c>
      <c r="AE5">
        <f>pivot!AE13</f>
        <v>0</v>
      </c>
      <c r="AF5">
        <f>pivot!AF13</f>
        <v>0</v>
      </c>
      <c r="AG5">
        <f>pivot!AG13</f>
        <v>0</v>
      </c>
      <c r="AH5">
        <f>pivot!AH13</f>
        <v>0</v>
      </c>
      <c r="AI5">
        <f>pivot!AI13</f>
        <v>0</v>
      </c>
      <c r="AJ5">
        <f>pivot!AJ13</f>
        <v>0</v>
      </c>
      <c r="AK5">
        <f>pivot!AK13</f>
        <v>0</v>
      </c>
      <c r="AL5">
        <f>pivot!AL13</f>
        <v>0</v>
      </c>
      <c r="AM5">
        <f>pivot!AM13</f>
        <v>0</v>
      </c>
      <c r="AN5">
        <f>pivot!AN13</f>
        <v>0</v>
      </c>
      <c r="AO5">
        <f>pivot!AO13</f>
        <v>0</v>
      </c>
      <c r="AP5">
        <f>pivot!AP13</f>
        <v>0</v>
      </c>
      <c r="AQ5">
        <f>pivot!AQ13</f>
        <v>0</v>
      </c>
      <c r="AR5">
        <f>pivot!AR13</f>
        <v>0</v>
      </c>
      <c r="AS5">
        <f>pivot!AS13</f>
        <v>0</v>
      </c>
      <c r="AT5">
        <f>pivot!AT13</f>
        <v>0</v>
      </c>
      <c r="AU5">
        <f>pivot!AU13</f>
        <v>0</v>
      </c>
      <c r="AV5">
        <f>pivot!AV13</f>
        <v>0</v>
      </c>
      <c r="AW5">
        <f>pivot!AW13</f>
        <v>0</v>
      </c>
      <c r="AX5">
        <f>pivot!AX13</f>
        <v>0</v>
      </c>
      <c r="AY5">
        <f>pivot!AY13</f>
        <v>0</v>
      </c>
      <c r="AZ5">
        <f>pivot!AZ13</f>
        <v>0</v>
      </c>
      <c r="BA5">
        <f>pivot!BA13</f>
        <v>0</v>
      </c>
      <c r="BB5">
        <f>pivot!BB13</f>
        <v>0</v>
      </c>
      <c r="BC5">
        <f>pivot!BC13</f>
        <v>0</v>
      </c>
      <c r="BD5">
        <f>pivot!BD13</f>
        <v>0</v>
      </c>
      <c r="BE5">
        <f>pivot!BE13</f>
        <v>0</v>
      </c>
      <c r="BF5">
        <f>pivot!BF13</f>
        <v>0</v>
      </c>
      <c r="BG5">
        <f>pivot!BG13</f>
        <v>0</v>
      </c>
      <c r="BH5">
        <f>pivot!BH13</f>
        <v>0</v>
      </c>
      <c r="BI5">
        <f>pivot!BI13</f>
        <v>0</v>
      </c>
      <c r="BJ5">
        <f>pivot!BJ13</f>
        <v>0</v>
      </c>
      <c r="BK5">
        <f>pivot!BK13</f>
        <v>0</v>
      </c>
      <c r="BL5">
        <f>pivot!BL13</f>
        <v>0</v>
      </c>
      <c r="BM5">
        <f>pivot!BM13</f>
        <v>0</v>
      </c>
      <c r="BN5">
        <f>pivot!BN13</f>
        <v>0</v>
      </c>
      <c r="BO5">
        <f>pivot!BO13</f>
        <v>0</v>
      </c>
      <c r="BP5">
        <f>pivot!BP13</f>
        <v>0</v>
      </c>
      <c r="BQ5">
        <f>pivot!BQ13</f>
        <v>0</v>
      </c>
      <c r="BR5">
        <f>pivot!BR13</f>
        <v>0</v>
      </c>
      <c r="BS5">
        <f>pivot!BS13</f>
        <v>0</v>
      </c>
      <c r="BT5">
        <f>pivot!BT13</f>
        <v>0</v>
      </c>
      <c r="BU5">
        <f>pivot!BU13</f>
        <v>0</v>
      </c>
      <c r="BV5">
        <f>pivot!BV13</f>
        <v>0</v>
      </c>
      <c r="BW5">
        <f>pivot!BW13</f>
        <v>0</v>
      </c>
      <c r="BX5">
        <f>pivot!BX13</f>
        <v>0</v>
      </c>
      <c r="BY5">
        <f>pivot!BY13</f>
        <v>0</v>
      </c>
      <c r="BZ5">
        <f>pivot!BZ13</f>
        <v>0</v>
      </c>
      <c r="CA5">
        <f>pivot!CA13</f>
        <v>0</v>
      </c>
      <c r="CB5">
        <f>pivot!CB13</f>
        <v>0</v>
      </c>
      <c r="CC5">
        <f>pivot!CC13</f>
        <v>0</v>
      </c>
      <c r="CD5">
        <f>pivot!CD13</f>
        <v>0</v>
      </c>
      <c r="CE5">
        <f>pivot!CE13</f>
        <v>0</v>
      </c>
      <c r="CF5">
        <f>pivot!CF13</f>
        <v>0</v>
      </c>
      <c r="CG5">
        <f>pivot!CG13</f>
        <v>0</v>
      </c>
      <c r="CH5">
        <f>pivot!CH13</f>
        <v>0</v>
      </c>
      <c r="CI5">
        <f>pivot!CI13</f>
        <v>0</v>
      </c>
      <c r="CJ5">
        <f>pivot!CJ13</f>
        <v>0</v>
      </c>
      <c r="CK5">
        <f>pivot!CK13</f>
        <v>0</v>
      </c>
      <c r="CL5">
        <f>pivot!CL13</f>
        <v>0</v>
      </c>
      <c r="CM5">
        <f>pivot!CM13</f>
        <v>0</v>
      </c>
      <c r="CN5">
        <f>pivot!CN13</f>
        <v>0</v>
      </c>
      <c r="CO5">
        <f>pivot!CO13</f>
        <v>0</v>
      </c>
      <c r="CP5">
        <f>pivot!CP13</f>
        <v>0</v>
      </c>
      <c r="CQ5">
        <f>pivot!CQ13</f>
        <v>0</v>
      </c>
      <c r="CR5">
        <f>pivot!CR13</f>
        <v>0</v>
      </c>
      <c r="CS5">
        <f>pivot!CS13</f>
        <v>0</v>
      </c>
      <c r="CT5">
        <f>pivot!CT13</f>
        <v>0</v>
      </c>
      <c r="CU5">
        <f>pivot!CU13</f>
        <v>0</v>
      </c>
      <c r="CV5">
        <f>pivot!CV13</f>
        <v>0</v>
      </c>
      <c r="CW5">
        <f>pivot!CW13</f>
        <v>0</v>
      </c>
      <c r="CX5">
        <f>pivot!CX13</f>
        <v>0</v>
      </c>
      <c r="CY5">
        <f>pivot!CY13</f>
        <v>0</v>
      </c>
      <c r="CZ5">
        <f>pivot!CZ13</f>
        <v>0</v>
      </c>
      <c r="DA5">
        <f>pivot!DA13</f>
        <v>0</v>
      </c>
      <c r="DB5">
        <f>pivot!DB13</f>
        <v>0</v>
      </c>
      <c r="DC5">
        <f>pivot!DC13</f>
        <v>0</v>
      </c>
      <c r="DD5">
        <f>pivot!DD13</f>
        <v>0</v>
      </c>
      <c r="DE5">
        <f>pivot!DE13</f>
        <v>0</v>
      </c>
      <c r="DF5">
        <f>pivot!DF13</f>
        <v>0</v>
      </c>
      <c r="DG5">
        <f>pivot!DG13</f>
        <v>0</v>
      </c>
      <c r="DH5">
        <f>pivot!DH13</f>
        <v>0</v>
      </c>
      <c r="DI5">
        <f>pivot!DI13</f>
        <v>0</v>
      </c>
      <c r="DJ5">
        <f>pivot!DJ13</f>
        <v>0</v>
      </c>
      <c r="DK5">
        <f>pivot!DK13</f>
        <v>0</v>
      </c>
      <c r="DL5">
        <f>pivot!DL13</f>
        <v>0</v>
      </c>
      <c r="DM5">
        <f>pivot!DM13</f>
        <v>0</v>
      </c>
      <c r="DN5">
        <f>pivot!DN13</f>
        <v>0</v>
      </c>
      <c r="DO5">
        <f>pivot!DO13</f>
        <v>0</v>
      </c>
      <c r="DP5">
        <f>pivot!DP13</f>
        <v>0</v>
      </c>
      <c r="DQ5">
        <f>pivot!DQ13</f>
        <v>0</v>
      </c>
      <c r="DR5">
        <f>pivot!DR13</f>
        <v>0</v>
      </c>
      <c r="DS5">
        <f>pivot!DS13</f>
        <v>0</v>
      </c>
      <c r="DT5">
        <f>pivot!DT13</f>
        <v>0</v>
      </c>
      <c r="DU5">
        <f>pivot!DU13</f>
        <v>0</v>
      </c>
      <c r="DV5">
        <f>pivot!DV13</f>
        <v>0</v>
      </c>
      <c r="DW5">
        <f>pivot!DW13</f>
        <v>0</v>
      </c>
      <c r="DX5">
        <f>pivot!DX13</f>
        <v>0</v>
      </c>
      <c r="DY5">
        <f>pivot!DY13</f>
        <v>0</v>
      </c>
      <c r="DZ5">
        <f>pivot!DZ13</f>
        <v>0</v>
      </c>
      <c r="EA5">
        <f>pivot!EA13</f>
        <v>0</v>
      </c>
      <c r="EB5">
        <f>pivot!EB13</f>
        <v>0</v>
      </c>
      <c r="EC5">
        <f>pivot!EC13</f>
        <v>0</v>
      </c>
      <c r="ED5">
        <f>pivot!ED13</f>
        <v>0</v>
      </c>
      <c r="EE5">
        <f>pivot!EE13</f>
        <v>0</v>
      </c>
      <c r="EF5">
        <f>pivot!EF13</f>
        <v>0</v>
      </c>
      <c r="EG5">
        <f>pivot!EG13</f>
        <v>0</v>
      </c>
      <c r="EH5">
        <f>pivot!EH13</f>
        <v>0</v>
      </c>
      <c r="EI5">
        <f>pivot!EI13</f>
        <v>0</v>
      </c>
      <c r="EJ5">
        <f>pivot!EJ13</f>
        <v>0</v>
      </c>
      <c r="EK5">
        <f>pivot!EK13</f>
        <v>0</v>
      </c>
      <c r="EL5">
        <f>pivot!EL13</f>
        <v>0</v>
      </c>
      <c r="EM5">
        <f>pivot!EM13</f>
        <v>0</v>
      </c>
      <c r="EN5">
        <f>pivot!EN13</f>
        <v>0</v>
      </c>
      <c r="EO5">
        <f>pivot!EO13</f>
        <v>0</v>
      </c>
      <c r="EP5">
        <f>pivot!EP13</f>
        <v>0</v>
      </c>
      <c r="EQ5">
        <f>pivot!EQ13</f>
        <v>0</v>
      </c>
      <c r="ER5">
        <f>pivot!ER13</f>
        <v>0</v>
      </c>
      <c r="ES5">
        <f>pivot!ES13</f>
        <v>0</v>
      </c>
      <c r="ET5">
        <f>pivot!ET13</f>
        <v>0</v>
      </c>
      <c r="EU5">
        <f>pivot!EU13</f>
        <v>0</v>
      </c>
      <c r="EV5">
        <f>pivot!EV13</f>
        <v>0</v>
      </c>
      <c r="EW5">
        <f>pivot!EW13</f>
        <v>0</v>
      </c>
      <c r="EX5">
        <f>pivot!EX13</f>
        <v>0</v>
      </c>
      <c r="EY5">
        <f>pivot!EY13</f>
        <v>0</v>
      </c>
      <c r="EZ5">
        <f>pivot!EZ13</f>
        <v>0</v>
      </c>
      <c r="FA5">
        <f>pivot!FA13</f>
        <v>0</v>
      </c>
      <c r="FB5">
        <f>pivot!FB13</f>
        <v>0</v>
      </c>
      <c r="FC5">
        <f>pivot!FC13</f>
        <v>0</v>
      </c>
      <c r="FD5">
        <f>pivot!FD13</f>
        <v>0</v>
      </c>
      <c r="FE5">
        <f>pivot!FE13</f>
        <v>0</v>
      </c>
      <c r="FF5">
        <f>pivot!FF13</f>
        <v>0</v>
      </c>
      <c r="FG5">
        <f>pivot!FG13</f>
        <v>0</v>
      </c>
      <c r="FH5">
        <f>pivot!FH13</f>
        <v>0</v>
      </c>
      <c r="FI5">
        <f>pivot!FI13</f>
        <v>0</v>
      </c>
      <c r="FJ5">
        <f>pivot!FJ13</f>
        <v>0</v>
      </c>
      <c r="FK5">
        <f>pivot!FK13</f>
        <v>0</v>
      </c>
      <c r="FL5">
        <f>pivot!FL13</f>
        <v>0</v>
      </c>
      <c r="FM5">
        <f>pivot!FM13</f>
        <v>0</v>
      </c>
      <c r="FN5">
        <f>pivot!FN13</f>
        <v>0</v>
      </c>
      <c r="FO5">
        <f>pivot!FO13</f>
        <v>0</v>
      </c>
      <c r="FP5">
        <f>pivot!FP13</f>
        <v>0</v>
      </c>
      <c r="FQ5">
        <f>pivot!FQ13</f>
        <v>0</v>
      </c>
      <c r="FR5">
        <f>pivot!FR13</f>
        <v>0</v>
      </c>
      <c r="FS5">
        <f>pivot!FS13</f>
        <v>0</v>
      </c>
      <c r="FT5">
        <f>pivot!FT13</f>
        <v>0</v>
      </c>
      <c r="FU5">
        <f>pivot!FU13</f>
        <v>0</v>
      </c>
      <c r="FV5">
        <f>pivot!FV13</f>
        <v>0</v>
      </c>
      <c r="FW5">
        <f>pivot!FW13</f>
        <v>0</v>
      </c>
      <c r="FX5">
        <f>pivot!FX13</f>
        <v>0</v>
      </c>
      <c r="FY5">
        <f>pivot!FY13</f>
        <v>0</v>
      </c>
      <c r="FZ5">
        <f>pivot!FZ13</f>
        <v>0</v>
      </c>
      <c r="GA5">
        <f>pivot!GA13</f>
        <v>0</v>
      </c>
      <c r="GB5">
        <f>pivot!GB13</f>
        <v>0</v>
      </c>
      <c r="GC5">
        <f>pivot!GC13</f>
        <v>0</v>
      </c>
      <c r="GD5">
        <f>pivot!GD13</f>
        <v>0</v>
      </c>
      <c r="GE5">
        <f>pivot!GE13</f>
        <v>0</v>
      </c>
      <c r="GF5">
        <f>pivot!GF13</f>
        <v>0</v>
      </c>
      <c r="GG5">
        <f>pivot!GG13</f>
        <v>0</v>
      </c>
      <c r="GH5">
        <f>pivot!GH13</f>
        <v>0</v>
      </c>
      <c r="GI5">
        <f>pivot!GI13</f>
        <v>0</v>
      </c>
      <c r="GJ5">
        <f>pivot!GJ13</f>
        <v>0</v>
      </c>
      <c r="GK5">
        <f>pivot!GK13</f>
        <v>0</v>
      </c>
      <c r="GL5">
        <f>pivot!GL13</f>
        <v>0</v>
      </c>
      <c r="GM5">
        <f>pivot!GM13</f>
        <v>0</v>
      </c>
      <c r="GN5">
        <f>pivot!GN13</f>
        <v>0</v>
      </c>
      <c r="GO5">
        <f>pivot!GO13</f>
        <v>0</v>
      </c>
      <c r="GP5">
        <f>pivot!GP13</f>
        <v>0</v>
      </c>
      <c r="GQ5">
        <f>pivot!GQ13</f>
        <v>0</v>
      </c>
      <c r="GR5">
        <f>pivot!GR13</f>
        <v>0</v>
      </c>
      <c r="GS5">
        <f>pivot!GS13</f>
        <v>0</v>
      </c>
      <c r="GT5">
        <f>pivot!GT13</f>
        <v>0</v>
      </c>
      <c r="GU5">
        <f>pivot!GU13</f>
        <v>0</v>
      </c>
      <c r="GV5">
        <f>pivot!GV13</f>
        <v>0</v>
      </c>
      <c r="GW5">
        <f>pivot!GW13</f>
        <v>0</v>
      </c>
      <c r="GX5">
        <f>pivot!GX13</f>
        <v>0</v>
      </c>
      <c r="GY5">
        <f>pivot!GY13</f>
        <v>0</v>
      </c>
      <c r="GZ5">
        <f>pivot!GZ13</f>
        <v>0</v>
      </c>
      <c r="HA5">
        <f>pivot!HA13</f>
        <v>0</v>
      </c>
      <c r="HB5">
        <f>pivot!HB13</f>
        <v>0</v>
      </c>
      <c r="HC5">
        <f>pivot!HC13</f>
        <v>0</v>
      </c>
      <c r="HD5">
        <f>pivot!HD13</f>
        <v>0</v>
      </c>
      <c r="HE5">
        <f>pivot!HE13</f>
        <v>0</v>
      </c>
      <c r="HF5">
        <f>pivot!HF13</f>
        <v>0</v>
      </c>
      <c r="HG5">
        <f>pivot!HG13</f>
        <v>0</v>
      </c>
      <c r="HH5">
        <f>pivot!HH13</f>
        <v>0</v>
      </c>
      <c r="HI5">
        <f>pivot!HI13</f>
        <v>0</v>
      </c>
      <c r="HJ5">
        <f>pivot!HJ13</f>
        <v>0</v>
      </c>
      <c r="HK5">
        <f>pivot!HK13</f>
        <v>0</v>
      </c>
      <c r="HL5">
        <f>pivot!HL13</f>
        <v>0</v>
      </c>
      <c r="HM5">
        <f>pivot!HM13</f>
        <v>0</v>
      </c>
      <c r="HN5">
        <f>pivot!HN13</f>
        <v>0</v>
      </c>
      <c r="HO5">
        <f>pivot!HO13</f>
        <v>0</v>
      </c>
      <c r="HP5">
        <f>pivot!HP13</f>
        <v>0</v>
      </c>
      <c r="HQ5">
        <f>pivot!HQ13</f>
        <v>0</v>
      </c>
      <c r="HR5">
        <f>pivot!HR13</f>
        <v>0</v>
      </c>
      <c r="HS5">
        <f>pivot!HS13</f>
        <v>0</v>
      </c>
      <c r="HT5">
        <f>pivot!HT13</f>
        <v>0</v>
      </c>
      <c r="HU5">
        <f>pivot!HU13</f>
        <v>0</v>
      </c>
      <c r="HV5">
        <f>pivot!HV13</f>
        <v>0</v>
      </c>
      <c r="HW5">
        <f>pivot!HW13</f>
        <v>0</v>
      </c>
      <c r="HX5">
        <f>pivot!HX13</f>
        <v>0</v>
      </c>
      <c r="HY5">
        <f>pivot!HY13</f>
        <v>0</v>
      </c>
      <c r="HZ5">
        <f>pivot!HZ13</f>
        <v>0</v>
      </c>
      <c r="IA5">
        <f>pivot!IA13</f>
        <v>0</v>
      </c>
      <c r="IB5">
        <f>pivot!IB13</f>
        <v>0</v>
      </c>
      <c r="IC5">
        <f>pivot!IC13</f>
        <v>0</v>
      </c>
      <c r="ID5">
        <f>pivot!ID13</f>
        <v>0</v>
      </c>
      <c r="IE5">
        <f>pivot!IE13</f>
        <v>0</v>
      </c>
      <c r="IF5">
        <f>pivot!IF13</f>
        <v>0</v>
      </c>
      <c r="IG5">
        <f>pivot!IG13</f>
        <v>0</v>
      </c>
      <c r="IH5">
        <f>pivot!IH13</f>
        <v>0</v>
      </c>
      <c r="II5">
        <f>pivot!II13</f>
        <v>0</v>
      </c>
      <c r="IJ5">
        <f>pivot!IJ13</f>
        <v>0</v>
      </c>
      <c r="IK5">
        <f>pivot!IK13</f>
        <v>0</v>
      </c>
      <c r="IL5">
        <f>pivot!IL13</f>
        <v>0</v>
      </c>
      <c r="IM5">
        <f>pivot!IM13</f>
        <v>0</v>
      </c>
      <c r="IN5">
        <f>pivot!IN13</f>
        <v>0</v>
      </c>
      <c r="IO5">
        <f>pivot!IO13</f>
        <v>0</v>
      </c>
      <c r="IP5">
        <f>pivot!IP13</f>
        <v>0</v>
      </c>
      <c r="IQ5">
        <f>pivot!IQ13</f>
        <v>0</v>
      </c>
      <c r="IR5">
        <f>pivot!IR13</f>
        <v>0</v>
      </c>
      <c r="IS5">
        <f>pivot!IS13</f>
        <v>0</v>
      </c>
      <c r="IT5">
        <f>pivot!IT13</f>
        <v>0</v>
      </c>
      <c r="IU5">
        <f>pivot!IU13</f>
        <v>0</v>
      </c>
      <c r="IV5">
        <f>pivot!IV13</f>
        <v>0</v>
      </c>
      <c r="IW5">
        <f>pivot!IW13</f>
        <v>0</v>
      </c>
      <c r="IX5">
        <f>pivot!IX13</f>
        <v>0</v>
      </c>
      <c r="IY5">
        <f>pivot!IY13</f>
        <v>0</v>
      </c>
      <c r="IZ5">
        <f>pivot!IZ13</f>
        <v>0</v>
      </c>
      <c r="JA5">
        <f>pivot!JA13</f>
        <v>0</v>
      </c>
      <c r="JB5">
        <f>pivot!JB13</f>
        <v>0</v>
      </c>
      <c r="JC5">
        <f>pivot!JC13</f>
        <v>0</v>
      </c>
      <c r="JD5">
        <f>pivot!JD13</f>
        <v>0</v>
      </c>
      <c r="JE5">
        <f>pivot!JE13</f>
        <v>0</v>
      </c>
      <c r="JF5">
        <f>pivot!JF13</f>
        <v>0</v>
      </c>
      <c r="JG5">
        <f>pivot!JG13</f>
        <v>0</v>
      </c>
      <c r="JH5">
        <f>pivot!JH13</f>
        <v>0</v>
      </c>
      <c r="JI5">
        <f>pivot!JI13</f>
        <v>0</v>
      </c>
      <c r="JJ5">
        <f>pivot!JJ13</f>
        <v>0</v>
      </c>
      <c r="JK5">
        <f>pivot!JK13</f>
        <v>0</v>
      </c>
      <c r="JL5">
        <f>pivot!JL13</f>
        <v>0</v>
      </c>
      <c r="JM5">
        <f>pivot!JM13</f>
        <v>0</v>
      </c>
      <c r="JN5">
        <f>pivot!JN13</f>
        <v>0</v>
      </c>
      <c r="JO5">
        <f>pivot!JO13</f>
        <v>0</v>
      </c>
      <c r="JP5">
        <f>pivot!JP13</f>
        <v>0</v>
      </c>
      <c r="JQ5">
        <f>pivot!JQ13</f>
        <v>0</v>
      </c>
      <c r="JR5">
        <f>pivot!JR13</f>
        <v>0</v>
      </c>
      <c r="JS5">
        <f>pivot!JS13</f>
        <v>0</v>
      </c>
      <c r="JT5">
        <f>pivot!JT13</f>
        <v>0</v>
      </c>
      <c r="JU5">
        <f>pivot!JU13</f>
        <v>0</v>
      </c>
      <c r="JV5">
        <f>pivot!JV13</f>
        <v>0</v>
      </c>
      <c r="JW5">
        <f>pivot!JW13</f>
        <v>0</v>
      </c>
      <c r="JX5">
        <f>pivot!JX13</f>
        <v>0</v>
      </c>
      <c r="JY5">
        <f>pivot!JY13</f>
        <v>0</v>
      </c>
      <c r="JZ5">
        <f>pivot!JZ13</f>
        <v>0</v>
      </c>
      <c r="KA5">
        <f>pivot!KA13</f>
        <v>0</v>
      </c>
      <c r="KB5">
        <f>pivot!KB13</f>
        <v>0</v>
      </c>
      <c r="KC5">
        <f>pivot!KC13</f>
        <v>0</v>
      </c>
      <c r="KD5">
        <f>pivot!KD13</f>
        <v>0</v>
      </c>
      <c r="KE5">
        <f>pivot!KE13</f>
        <v>0</v>
      </c>
      <c r="KF5">
        <f>pivot!KF13</f>
        <v>0</v>
      </c>
      <c r="KG5">
        <f>pivot!KG13</f>
        <v>0</v>
      </c>
      <c r="KH5">
        <f>pivot!KH13</f>
        <v>0</v>
      </c>
      <c r="KI5">
        <f>pivot!KI13</f>
        <v>0</v>
      </c>
      <c r="KJ5">
        <f>pivot!KJ13</f>
        <v>0</v>
      </c>
      <c r="KK5">
        <f>pivot!KK13</f>
        <v>0</v>
      </c>
      <c r="KL5">
        <f>pivot!KL13</f>
        <v>0</v>
      </c>
      <c r="KM5">
        <f>pivot!KM13</f>
        <v>0</v>
      </c>
      <c r="KN5">
        <f>pivot!KN13</f>
        <v>0</v>
      </c>
      <c r="KO5">
        <f>pivot!KO13</f>
        <v>0</v>
      </c>
      <c r="KP5">
        <f>pivot!KP13</f>
        <v>0</v>
      </c>
      <c r="KQ5">
        <f>pivot!KQ13</f>
        <v>0</v>
      </c>
      <c r="KR5">
        <f>pivot!KR13</f>
        <v>0</v>
      </c>
      <c r="KS5">
        <f>pivot!KS13</f>
        <v>0</v>
      </c>
      <c r="KT5">
        <f>pivot!KT13</f>
        <v>0</v>
      </c>
      <c r="KU5">
        <f>pivot!KU13</f>
        <v>0</v>
      </c>
      <c r="KV5">
        <f>pivot!KV13</f>
        <v>0</v>
      </c>
      <c r="KW5">
        <f>pivot!KW13</f>
        <v>0</v>
      </c>
      <c r="KX5">
        <f>pivot!KX13</f>
        <v>0</v>
      </c>
      <c r="KY5">
        <f>pivot!KY13</f>
        <v>0</v>
      </c>
      <c r="KZ5">
        <f>pivot!KZ13</f>
        <v>0</v>
      </c>
      <c r="LA5">
        <f>pivot!LA13</f>
        <v>0</v>
      </c>
      <c r="LB5">
        <f>pivot!LB13</f>
        <v>0</v>
      </c>
      <c r="LC5">
        <f>pivot!LC13</f>
        <v>0</v>
      </c>
      <c r="LD5">
        <f>pivot!LD13</f>
        <v>0</v>
      </c>
      <c r="LE5">
        <f>pivot!LE13</f>
        <v>0</v>
      </c>
      <c r="LF5">
        <f>pivot!LF13</f>
        <v>0</v>
      </c>
      <c r="LG5">
        <f>pivot!LG13</f>
        <v>0</v>
      </c>
      <c r="LH5">
        <f>pivot!LH13</f>
        <v>0</v>
      </c>
      <c r="LI5">
        <f>pivot!LI13</f>
        <v>0</v>
      </c>
      <c r="LJ5">
        <f>pivot!LJ13</f>
        <v>0</v>
      </c>
      <c r="LK5">
        <f>pivot!LK13</f>
        <v>0</v>
      </c>
      <c r="LL5">
        <f>pivot!LL13</f>
        <v>0</v>
      </c>
      <c r="LM5">
        <f>pivot!LM13</f>
        <v>0</v>
      </c>
      <c r="LN5">
        <f>pivot!LN13</f>
        <v>0</v>
      </c>
      <c r="LO5">
        <f>pivot!LO13</f>
        <v>0</v>
      </c>
      <c r="LP5">
        <f>pivot!LP13</f>
        <v>0</v>
      </c>
      <c r="LQ5">
        <f>pivot!LQ13</f>
        <v>0</v>
      </c>
      <c r="LR5">
        <f>pivot!LR13</f>
        <v>0</v>
      </c>
      <c r="LS5">
        <f>pivot!LS13</f>
        <v>0</v>
      </c>
      <c r="LT5">
        <f>pivot!LT13</f>
        <v>0</v>
      </c>
      <c r="LU5">
        <f>pivot!LU13</f>
        <v>0</v>
      </c>
      <c r="LV5">
        <f>pivot!LV13</f>
        <v>0</v>
      </c>
      <c r="LW5">
        <f>pivot!LW13</f>
        <v>0</v>
      </c>
      <c r="LX5">
        <f>pivot!LX13</f>
        <v>0</v>
      </c>
      <c r="LY5">
        <f>pivot!LY13</f>
        <v>0</v>
      </c>
      <c r="LZ5">
        <f>pivot!LZ13</f>
        <v>0</v>
      </c>
      <c r="MA5">
        <f>pivot!MA13</f>
        <v>0</v>
      </c>
      <c r="MB5">
        <f>pivot!MB13</f>
        <v>0</v>
      </c>
      <c r="MC5">
        <f>pivot!MC13</f>
        <v>0</v>
      </c>
      <c r="MD5">
        <f>pivot!MD13</f>
        <v>0</v>
      </c>
      <c r="ME5">
        <f>pivot!ME13</f>
        <v>0</v>
      </c>
      <c r="MF5">
        <f>pivot!MF13</f>
        <v>0</v>
      </c>
      <c r="MG5">
        <f>pivot!MG13</f>
        <v>0</v>
      </c>
      <c r="MH5">
        <f>pivot!MH13</f>
        <v>0</v>
      </c>
      <c r="MI5">
        <f>pivot!MI13</f>
        <v>0</v>
      </c>
      <c r="MJ5">
        <f>pivot!MJ13</f>
        <v>0</v>
      </c>
      <c r="MK5">
        <f>pivot!MK13</f>
        <v>0</v>
      </c>
      <c r="ML5">
        <f>pivot!ML13</f>
        <v>0</v>
      </c>
      <c r="MM5">
        <f>pivot!MM13</f>
        <v>0</v>
      </c>
      <c r="MN5">
        <f>pivot!MN13</f>
        <v>0</v>
      </c>
      <c r="MO5">
        <f>pivot!MO13</f>
        <v>0</v>
      </c>
      <c r="MP5">
        <f>pivot!MP13</f>
        <v>0</v>
      </c>
      <c r="MQ5">
        <f>pivot!MQ13</f>
        <v>0</v>
      </c>
      <c r="MR5">
        <f>pivot!MR13</f>
        <v>0</v>
      </c>
      <c r="MS5">
        <f>pivot!MS13</f>
        <v>0</v>
      </c>
      <c r="MT5">
        <f>pivot!MT13</f>
        <v>0</v>
      </c>
      <c r="MU5">
        <f>pivot!MU13</f>
        <v>0</v>
      </c>
      <c r="MV5">
        <f>pivot!MV13</f>
        <v>0</v>
      </c>
      <c r="MW5">
        <f>pivot!MW13</f>
        <v>0</v>
      </c>
      <c r="MX5">
        <f>pivot!MX13</f>
        <v>0</v>
      </c>
      <c r="MY5">
        <f>pivot!MY13</f>
        <v>0</v>
      </c>
      <c r="MZ5">
        <f>pivot!MZ13</f>
        <v>0</v>
      </c>
      <c r="NA5">
        <f>pivot!NA13</f>
        <v>0</v>
      </c>
      <c r="NB5">
        <f>pivot!NB13</f>
        <v>0</v>
      </c>
      <c r="NC5">
        <f>pivot!NC13</f>
        <v>0</v>
      </c>
      <c r="ND5">
        <f>pivot!ND13</f>
        <v>0</v>
      </c>
      <c r="NE5">
        <f>pivot!NE13</f>
        <v>0</v>
      </c>
      <c r="NF5">
        <f>pivot!NF13</f>
        <v>0</v>
      </c>
      <c r="NG5">
        <f>pivot!NG13</f>
        <v>0</v>
      </c>
      <c r="NH5">
        <f>pivot!NH13</f>
        <v>0</v>
      </c>
      <c r="NI5">
        <f>pivot!NI13</f>
        <v>0</v>
      </c>
      <c r="NJ5">
        <f>pivot!NJ13</f>
        <v>0</v>
      </c>
      <c r="NK5">
        <f>pivot!NK13</f>
        <v>0</v>
      </c>
      <c r="NL5">
        <f>pivot!NL13</f>
        <v>0</v>
      </c>
      <c r="NM5">
        <f>pivot!NM13</f>
        <v>0</v>
      </c>
      <c r="NN5">
        <f>pivot!NN13</f>
        <v>0</v>
      </c>
      <c r="NO5">
        <f>pivot!NO13</f>
        <v>0</v>
      </c>
      <c r="NP5">
        <f>pivot!NP13</f>
        <v>0</v>
      </c>
      <c r="NQ5">
        <f>pivot!NQ13</f>
        <v>0</v>
      </c>
      <c r="NR5">
        <f>pivot!NR13</f>
        <v>0</v>
      </c>
      <c r="NS5">
        <f>pivot!NS13</f>
        <v>0</v>
      </c>
      <c r="NT5">
        <f>pivot!NT13</f>
        <v>0</v>
      </c>
      <c r="NU5">
        <f>pivot!NU13</f>
        <v>0</v>
      </c>
    </row>
    <row r="6" spans="1:385" x14ac:dyDescent="0.25">
      <c r="A6">
        <f>pivot!A14</f>
        <v>0</v>
      </c>
      <c r="B6" t="str">
        <f>pivot!B14</f>
        <v>blis</v>
      </c>
      <c r="C6">
        <f>pivot!C14</f>
        <v>0</v>
      </c>
      <c r="D6">
        <f>pivot!D14</f>
        <v>0</v>
      </c>
      <c r="E6">
        <f>pivot!E14</f>
        <v>0</v>
      </c>
      <c r="F6">
        <f>pivot!F14</f>
        <v>0</v>
      </c>
      <c r="G6">
        <f>pivot!G14</f>
        <v>0</v>
      </c>
      <c r="H6">
        <f>pivot!H14</f>
        <v>0</v>
      </c>
      <c r="I6">
        <f>pivot!I14</f>
        <v>0</v>
      </c>
      <c r="J6">
        <f>pivot!J14</f>
        <v>0</v>
      </c>
      <c r="K6">
        <f>pivot!K14</f>
        <v>0</v>
      </c>
      <c r="L6">
        <f>pivot!L14</f>
        <v>0</v>
      </c>
      <c r="M6">
        <f>pivot!M14</f>
        <v>0</v>
      </c>
      <c r="N6">
        <f>pivot!N14</f>
        <v>0</v>
      </c>
      <c r="O6">
        <f>pivot!O14</f>
        <v>0</v>
      </c>
      <c r="P6">
        <f>pivot!P14</f>
        <v>0</v>
      </c>
      <c r="Q6">
        <f>pivot!Q14</f>
        <v>0</v>
      </c>
      <c r="R6">
        <f>pivot!R14</f>
        <v>0</v>
      </c>
      <c r="S6">
        <f>pivot!S14</f>
        <v>0</v>
      </c>
      <c r="T6">
        <f>pivot!T14</f>
        <v>0</v>
      </c>
      <c r="U6">
        <f>pivot!U14</f>
        <v>0</v>
      </c>
      <c r="V6">
        <f>pivot!V14</f>
        <v>0</v>
      </c>
      <c r="W6">
        <f>pivot!W14</f>
        <v>0</v>
      </c>
      <c r="X6">
        <f>pivot!X14</f>
        <v>0</v>
      </c>
      <c r="Y6">
        <f>pivot!Y14</f>
        <v>0</v>
      </c>
      <c r="Z6">
        <f>pivot!Z14</f>
        <v>0</v>
      </c>
      <c r="AA6">
        <f>pivot!AA14</f>
        <v>0</v>
      </c>
      <c r="AB6">
        <f>pivot!AB14</f>
        <v>0</v>
      </c>
      <c r="AC6">
        <f>pivot!AC14</f>
        <v>0</v>
      </c>
      <c r="AD6">
        <f>pivot!AD14</f>
        <v>0</v>
      </c>
      <c r="AE6">
        <f>pivot!AE14</f>
        <v>0</v>
      </c>
      <c r="AF6">
        <f>pivot!AF14</f>
        <v>0</v>
      </c>
      <c r="AG6">
        <f>pivot!AG14</f>
        <v>0</v>
      </c>
      <c r="AH6">
        <f>pivot!AH14</f>
        <v>0</v>
      </c>
      <c r="AI6">
        <f>pivot!AI14</f>
        <v>0</v>
      </c>
      <c r="AJ6">
        <f>pivot!AJ14</f>
        <v>0</v>
      </c>
      <c r="AK6">
        <f>pivot!AK14</f>
        <v>0</v>
      </c>
      <c r="AL6">
        <f>pivot!AL14</f>
        <v>0</v>
      </c>
      <c r="AM6">
        <f>pivot!AM14</f>
        <v>0</v>
      </c>
      <c r="AN6">
        <f>pivot!AN14</f>
        <v>0</v>
      </c>
      <c r="AO6">
        <f>pivot!AO14</f>
        <v>0</v>
      </c>
      <c r="AP6">
        <f>pivot!AP14</f>
        <v>0</v>
      </c>
      <c r="AQ6">
        <f>pivot!AQ14</f>
        <v>0</v>
      </c>
      <c r="AR6">
        <f>pivot!AR14</f>
        <v>0</v>
      </c>
      <c r="AS6">
        <f>pivot!AS14</f>
        <v>0</v>
      </c>
      <c r="AT6">
        <f>pivot!AT14</f>
        <v>0</v>
      </c>
      <c r="AU6">
        <f>pivot!AU14</f>
        <v>0</v>
      </c>
      <c r="AV6">
        <f>pivot!AV14</f>
        <v>0</v>
      </c>
      <c r="AW6">
        <f>pivot!AW14</f>
        <v>0</v>
      </c>
      <c r="AX6">
        <f>pivot!AX14</f>
        <v>0</v>
      </c>
      <c r="AY6">
        <f>pivot!AY14</f>
        <v>0</v>
      </c>
      <c r="AZ6">
        <f>pivot!AZ14</f>
        <v>0</v>
      </c>
      <c r="BA6">
        <f>pivot!BA14</f>
        <v>0</v>
      </c>
      <c r="BB6">
        <f>pivot!BB14</f>
        <v>0</v>
      </c>
      <c r="BC6">
        <f>pivot!BC14</f>
        <v>0</v>
      </c>
      <c r="BD6">
        <f>pivot!BD14</f>
        <v>0</v>
      </c>
      <c r="BE6">
        <f>pivot!BE14</f>
        <v>0</v>
      </c>
      <c r="BF6">
        <f>pivot!BF14</f>
        <v>0</v>
      </c>
      <c r="BG6">
        <f>pivot!BG14</f>
        <v>0</v>
      </c>
      <c r="BH6">
        <f>pivot!BH14</f>
        <v>0</v>
      </c>
      <c r="BI6">
        <f>pivot!BI14</f>
        <v>0</v>
      </c>
      <c r="BJ6">
        <f>pivot!BJ14</f>
        <v>0</v>
      </c>
      <c r="BK6">
        <f>pivot!BK14</f>
        <v>0</v>
      </c>
      <c r="BL6">
        <f>pivot!BL14</f>
        <v>0</v>
      </c>
      <c r="BM6">
        <f>pivot!BM14</f>
        <v>0</v>
      </c>
      <c r="BN6">
        <f>pivot!BN14</f>
        <v>0</v>
      </c>
      <c r="BO6">
        <f>pivot!BO14</f>
        <v>0</v>
      </c>
      <c r="BP6">
        <f>pivot!BP14</f>
        <v>0</v>
      </c>
      <c r="BQ6">
        <f>pivot!BQ14</f>
        <v>0</v>
      </c>
      <c r="BR6">
        <f>pivot!BR14</f>
        <v>0</v>
      </c>
      <c r="BS6">
        <f>pivot!BS14</f>
        <v>0</v>
      </c>
      <c r="BT6">
        <f>pivot!BT14</f>
        <v>0</v>
      </c>
      <c r="BU6">
        <f>pivot!BU14</f>
        <v>0</v>
      </c>
      <c r="BV6">
        <f>pivot!BV14</f>
        <v>0</v>
      </c>
      <c r="BW6">
        <f>pivot!BW14</f>
        <v>0</v>
      </c>
      <c r="BX6">
        <f>pivot!BX14</f>
        <v>0</v>
      </c>
      <c r="BY6">
        <f>pivot!BY14</f>
        <v>0</v>
      </c>
      <c r="BZ6">
        <f>pivot!BZ14</f>
        <v>0</v>
      </c>
      <c r="CA6">
        <f>pivot!CA14</f>
        <v>0</v>
      </c>
      <c r="CB6">
        <f>pivot!CB14</f>
        <v>0</v>
      </c>
      <c r="CC6">
        <f>pivot!CC14</f>
        <v>0</v>
      </c>
      <c r="CD6">
        <f>pivot!CD14</f>
        <v>0</v>
      </c>
      <c r="CE6">
        <f>pivot!CE14</f>
        <v>0</v>
      </c>
      <c r="CF6">
        <f>pivot!CF14</f>
        <v>0</v>
      </c>
      <c r="CG6">
        <f>pivot!CG14</f>
        <v>0</v>
      </c>
      <c r="CH6">
        <f>pivot!CH14</f>
        <v>0</v>
      </c>
      <c r="CI6">
        <f>pivot!CI14</f>
        <v>0</v>
      </c>
      <c r="CJ6">
        <f>pivot!CJ14</f>
        <v>0</v>
      </c>
      <c r="CK6">
        <f>pivot!CK14</f>
        <v>0</v>
      </c>
      <c r="CL6">
        <f>pivot!CL14</f>
        <v>0</v>
      </c>
      <c r="CM6">
        <f>pivot!CM14</f>
        <v>0</v>
      </c>
      <c r="CN6">
        <f>pivot!CN14</f>
        <v>0</v>
      </c>
      <c r="CO6">
        <f>pivot!CO14</f>
        <v>0</v>
      </c>
      <c r="CP6">
        <f>pivot!CP14</f>
        <v>0</v>
      </c>
      <c r="CQ6">
        <f>pivot!CQ14</f>
        <v>0</v>
      </c>
      <c r="CR6">
        <f>pivot!CR14</f>
        <v>0</v>
      </c>
      <c r="CS6">
        <f>pivot!CS14</f>
        <v>0</v>
      </c>
      <c r="CT6">
        <f>pivot!CT14</f>
        <v>0</v>
      </c>
      <c r="CU6">
        <f>pivot!CU14</f>
        <v>0</v>
      </c>
      <c r="CV6">
        <f>pivot!CV14</f>
        <v>0</v>
      </c>
      <c r="CW6">
        <f>pivot!CW14</f>
        <v>0</v>
      </c>
      <c r="CX6">
        <f>pivot!CX14</f>
        <v>0</v>
      </c>
      <c r="CY6">
        <f>pivot!CY14</f>
        <v>0</v>
      </c>
      <c r="CZ6">
        <f>pivot!CZ14</f>
        <v>0</v>
      </c>
      <c r="DA6">
        <f>pivot!DA14</f>
        <v>0</v>
      </c>
      <c r="DB6">
        <f>pivot!DB14</f>
        <v>0</v>
      </c>
      <c r="DC6">
        <f>pivot!DC14</f>
        <v>0</v>
      </c>
      <c r="DD6">
        <f>pivot!DD14</f>
        <v>0</v>
      </c>
      <c r="DE6">
        <f>pivot!DE14</f>
        <v>0</v>
      </c>
      <c r="DF6">
        <f>pivot!DF14</f>
        <v>0</v>
      </c>
      <c r="DG6">
        <f>pivot!DG14</f>
        <v>0</v>
      </c>
      <c r="DH6">
        <f>pivot!DH14</f>
        <v>0</v>
      </c>
      <c r="DI6">
        <f>pivot!DI14</f>
        <v>0</v>
      </c>
      <c r="DJ6">
        <f>pivot!DJ14</f>
        <v>0</v>
      </c>
      <c r="DK6">
        <f>pivot!DK14</f>
        <v>0</v>
      </c>
      <c r="DL6">
        <f>pivot!DL14</f>
        <v>0</v>
      </c>
      <c r="DM6">
        <f>pivot!DM14</f>
        <v>0</v>
      </c>
      <c r="DN6">
        <f>pivot!DN14</f>
        <v>0</v>
      </c>
      <c r="DO6">
        <f>pivot!DO14</f>
        <v>0</v>
      </c>
      <c r="DP6">
        <f>pivot!DP14</f>
        <v>0</v>
      </c>
      <c r="DQ6">
        <f>pivot!DQ14</f>
        <v>0</v>
      </c>
      <c r="DR6">
        <f>pivot!DR14</f>
        <v>0</v>
      </c>
      <c r="DS6">
        <f>pivot!DS14</f>
        <v>0</v>
      </c>
      <c r="DT6">
        <f>pivot!DT14</f>
        <v>0</v>
      </c>
      <c r="DU6">
        <f>pivot!DU14</f>
        <v>0</v>
      </c>
      <c r="DV6">
        <f>pivot!DV14</f>
        <v>0</v>
      </c>
      <c r="DW6">
        <f>pivot!DW14</f>
        <v>0</v>
      </c>
      <c r="DX6">
        <f>pivot!DX14</f>
        <v>0</v>
      </c>
      <c r="DY6">
        <f>pivot!DY14</f>
        <v>0</v>
      </c>
      <c r="DZ6">
        <f>pivot!DZ14</f>
        <v>0</v>
      </c>
      <c r="EA6">
        <f>pivot!EA14</f>
        <v>0</v>
      </c>
      <c r="EB6">
        <f>pivot!EB14</f>
        <v>0</v>
      </c>
      <c r="EC6">
        <f>pivot!EC14</f>
        <v>0</v>
      </c>
      <c r="ED6">
        <f>pivot!ED14</f>
        <v>0</v>
      </c>
      <c r="EE6">
        <f>pivot!EE14</f>
        <v>0</v>
      </c>
      <c r="EF6">
        <f>pivot!EF14</f>
        <v>0</v>
      </c>
      <c r="EG6">
        <f>pivot!EG14</f>
        <v>0</v>
      </c>
      <c r="EH6">
        <f>pivot!EH14</f>
        <v>0</v>
      </c>
      <c r="EI6">
        <f>pivot!EI14</f>
        <v>0</v>
      </c>
      <c r="EJ6">
        <f>pivot!EJ14</f>
        <v>0</v>
      </c>
      <c r="EK6">
        <f>pivot!EK14</f>
        <v>0</v>
      </c>
      <c r="EL6">
        <f>pivot!EL14</f>
        <v>0</v>
      </c>
      <c r="EM6">
        <f>pivot!EM14</f>
        <v>0</v>
      </c>
      <c r="EN6">
        <f>pivot!EN14</f>
        <v>0</v>
      </c>
      <c r="EO6">
        <f>pivot!EO14</f>
        <v>0</v>
      </c>
      <c r="EP6">
        <f>pivot!EP14</f>
        <v>0</v>
      </c>
      <c r="EQ6">
        <f>pivot!EQ14</f>
        <v>0</v>
      </c>
      <c r="ER6">
        <f>pivot!ER14</f>
        <v>0</v>
      </c>
      <c r="ES6">
        <f>pivot!ES14</f>
        <v>0</v>
      </c>
      <c r="ET6">
        <f>pivot!ET14</f>
        <v>0</v>
      </c>
      <c r="EU6">
        <f>pivot!EU14</f>
        <v>0</v>
      </c>
      <c r="EV6">
        <f>pivot!EV14</f>
        <v>0</v>
      </c>
      <c r="EW6">
        <f>pivot!EW14</f>
        <v>0</v>
      </c>
      <c r="EX6">
        <f>pivot!EX14</f>
        <v>0</v>
      </c>
      <c r="EY6">
        <f>pivot!EY14</f>
        <v>0</v>
      </c>
      <c r="EZ6">
        <f>pivot!EZ14</f>
        <v>0</v>
      </c>
      <c r="FA6">
        <f>pivot!FA14</f>
        <v>0</v>
      </c>
      <c r="FB6">
        <f>pivot!FB14</f>
        <v>0</v>
      </c>
      <c r="FC6">
        <f>pivot!FC14</f>
        <v>0</v>
      </c>
      <c r="FD6">
        <f>pivot!FD14</f>
        <v>0</v>
      </c>
      <c r="FE6">
        <f>pivot!FE14</f>
        <v>0</v>
      </c>
      <c r="FF6">
        <f>pivot!FF14</f>
        <v>0</v>
      </c>
      <c r="FG6">
        <f>pivot!FG14</f>
        <v>0</v>
      </c>
      <c r="FH6">
        <f>pivot!FH14</f>
        <v>0</v>
      </c>
      <c r="FI6">
        <f>pivot!FI14</f>
        <v>0</v>
      </c>
      <c r="FJ6">
        <f>pivot!FJ14</f>
        <v>0</v>
      </c>
      <c r="FK6">
        <f>pivot!FK14</f>
        <v>0</v>
      </c>
      <c r="FL6">
        <f>pivot!FL14</f>
        <v>0</v>
      </c>
      <c r="FM6">
        <f>pivot!FM14</f>
        <v>0</v>
      </c>
      <c r="FN6">
        <f>pivot!FN14</f>
        <v>0</v>
      </c>
      <c r="FO6">
        <f>pivot!FO14</f>
        <v>0</v>
      </c>
      <c r="FP6">
        <f>pivot!FP14</f>
        <v>0</v>
      </c>
      <c r="FQ6">
        <f>pivot!FQ14</f>
        <v>0</v>
      </c>
      <c r="FR6">
        <f>pivot!FR14</f>
        <v>0</v>
      </c>
      <c r="FS6">
        <f>pivot!FS14</f>
        <v>0</v>
      </c>
      <c r="FT6">
        <f>pivot!FT14</f>
        <v>0</v>
      </c>
      <c r="FU6">
        <f>pivot!FU14</f>
        <v>0</v>
      </c>
      <c r="FV6">
        <f>pivot!FV14</f>
        <v>0</v>
      </c>
      <c r="FW6">
        <f>pivot!FW14</f>
        <v>0</v>
      </c>
      <c r="FX6">
        <f>pivot!FX14</f>
        <v>0</v>
      </c>
      <c r="FY6">
        <f>pivot!FY14</f>
        <v>0</v>
      </c>
      <c r="FZ6">
        <f>pivot!FZ14</f>
        <v>0</v>
      </c>
      <c r="GA6">
        <f>pivot!GA14</f>
        <v>0</v>
      </c>
      <c r="GB6">
        <f>pivot!GB14</f>
        <v>0</v>
      </c>
      <c r="GC6">
        <f>pivot!GC14</f>
        <v>0</v>
      </c>
      <c r="GD6">
        <f>pivot!GD14</f>
        <v>0</v>
      </c>
      <c r="GE6">
        <f>pivot!GE14</f>
        <v>0</v>
      </c>
      <c r="GF6">
        <f>pivot!GF14</f>
        <v>0</v>
      </c>
      <c r="GG6">
        <f>pivot!GG14</f>
        <v>0</v>
      </c>
      <c r="GH6">
        <f>pivot!GH14</f>
        <v>0</v>
      </c>
      <c r="GI6">
        <f>pivot!GI14</f>
        <v>0</v>
      </c>
      <c r="GJ6">
        <f>pivot!GJ14</f>
        <v>0</v>
      </c>
      <c r="GK6">
        <f>pivot!GK14</f>
        <v>0</v>
      </c>
      <c r="GL6">
        <f>pivot!GL14</f>
        <v>0</v>
      </c>
      <c r="GM6">
        <f>pivot!GM14</f>
        <v>0</v>
      </c>
      <c r="GN6">
        <f>pivot!GN14</f>
        <v>0</v>
      </c>
      <c r="GO6">
        <f>pivot!GO14</f>
        <v>0</v>
      </c>
      <c r="GP6">
        <f>pivot!GP14</f>
        <v>0</v>
      </c>
      <c r="GQ6">
        <f>pivot!GQ14</f>
        <v>0</v>
      </c>
      <c r="GR6">
        <f>pivot!GR14</f>
        <v>0</v>
      </c>
      <c r="GS6">
        <f>pivot!GS14</f>
        <v>0</v>
      </c>
      <c r="GT6">
        <f>pivot!GT14</f>
        <v>0</v>
      </c>
      <c r="GU6">
        <f>pivot!GU14</f>
        <v>0</v>
      </c>
      <c r="GV6">
        <f>pivot!GV14</f>
        <v>0</v>
      </c>
      <c r="GW6">
        <f>pivot!GW14</f>
        <v>0</v>
      </c>
      <c r="GX6">
        <f>pivot!GX14</f>
        <v>0</v>
      </c>
      <c r="GY6">
        <f>pivot!GY14</f>
        <v>0</v>
      </c>
      <c r="GZ6">
        <f>pivot!GZ14</f>
        <v>0</v>
      </c>
      <c r="HA6">
        <f>pivot!HA14</f>
        <v>0</v>
      </c>
      <c r="HB6">
        <f>pivot!HB14</f>
        <v>0</v>
      </c>
      <c r="HC6">
        <f>pivot!HC14</f>
        <v>0</v>
      </c>
      <c r="HD6">
        <f>pivot!HD14</f>
        <v>0</v>
      </c>
      <c r="HE6">
        <f>pivot!HE14</f>
        <v>0</v>
      </c>
      <c r="HF6">
        <f>pivot!HF14</f>
        <v>0</v>
      </c>
      <c r="HG6">
        <f>pivot!HG14</f>
        <v>0</v>
      </c>
      <c r="HH6">
        <f>pivot!HH14</f>
        <v>0</v>
      </c>
      <c r="HI6">
        <f>pivot!HI14</f>
        <v>0</v>
      </c>
      <c r="HJ6">
        <f>pivot!HJ14</f>
        <v>0</v>
      </c>
      <c r="HK6">
        <f>pivot!HK14</f>
        <v>0</v>
      </c>
      <c r="HL6">
        <f>pivot!HL14</f>
        <v>0</v>
      </c>
      <c r="HM6">
        <f>pivot!HM14</f>
        <v>0</v>
      </c>
      <c r="HN6">
        <f>pivot!HN14</f>
        <v>0</v>
      </c>
      <c r="HO6">
        <f>pivot!HO14</f>
        <v>0</v>
      </c>
      <c r="HP6">
        <f>pivot!HP14</f>
        <v>0</v>
      </c>
      <c r="HQ6">
        <f>pivot!HQ14</f>
        <v>0</v>
      </c>
      <c r="HR6">
        <f>pivot!HR14</f>
        <v>0</v>
      </c>
      <c r="HS6">
        <f>pivot!HS14</f>
        <v>0</v>
      </c>
      <c r="HT6">
        <f>pivot!HT14</f>
        <v>0</v>
      </c>
      <c r="HU6">
        <f>pivot!HU14</f>
        <v>0</v>
      </c>
      <c r="HV6">
        <f>pivot!HV14</f>
        <v>0</v>
      </c>
      <c r="HW6">
        <f>pivot!HW14</f>
        <v>0</v>
      </c>
      <c r="HX6">
        <f>pivot!HX14</f>
        <v>0</v>
      </c>
      <c r="HY6">
        <f>pivot!HY14</f>
        <v>0</v>
      </c>
      <c r="HZ6">
        <f>pivot!HZ14</f>
        <v>0</v>
      </c>
      <c r="IA6">
        <f>pivot!IA14</f>
        <v>0</v>
      </c>
      <c r="IB6">
        <f>pivot!IB14</f>
        <v>0</v>
      </c>
      <c r="IC6">
        <f>pivot!IC14</f>
        <v>0</v>
      </c>
      <c r="ID6">
        <f>pivot!ID14</f>
        <v>0</v>
      </c>
      <c r="IE6">
        <f>pivot!IE14</f>
        <v>0</v>
      </c>
      <c r="IF6">
        <f>pivot!IF14</f>
        <v>0</v>
      </c>
      <c r="IG6">
        <f>pivot!IG14</f>
        <v>0</v>
      </c>
      <c r="IH6">
        <f>pivot!IH14</f>
        <v>0</v>
      </c>
      <c r="II6">
        <f>pivot!II14</f>
        <v>0</v>
      </c>
      <c r="IJ6">
        <f>pivot!IJ14</f>
        <v>0</v>
      </c>
      <c r="IK6">
        <f>pivot!IK14</f>
        <v>0</v>
      </c>
      <c r="IL6">
        <f>pivot!IL14</f>
        <v>0</v>
      </c>
      <c r="IM6">
        <f>pivot!IM14</f>
        <v>0</v>
      </c>
      <c r="IN6">
        <f>pivot!IN14</f>
        <v>0</v>
      </c>
      <c r="IO6">
        <f>pivot!IO14</f>
        <v>0</v>
      </c>
      <c r="IP6">
        <f>pivot!IP14</f>
        <v>0</v>
      </c>
      <c r="IQ6">
        <f>pivot!IQ14</f>
        <v>0</v>
      </c>
      <c r="IR6">
        <f>pivot!IR14</f>
        <v>0</v>
      </c>
      <c r="IS6">
        <f>pivot!IS14</f>
        <v>0</v>
      </c>
      <c r="IT6" t="str">
        <f>pivot!IT14</f>
        <v>mkl</v>
      </c>
      <c r="IU6">
        <f>pivot!IU14</f>
        <v>0</v>
      </c>
      <c r="IV6">
        <f>pivot!IV14</f>
        <v>0</v>
      </c>
      <c r="IW6">
        <f>pivot!IW14</f>
        <v>0</v>
      </c>
      <c r="IX6">
        <f>pivot!IX14</f>
        <v>0</v>
      </c>
      <c r="IY6">
        <f>pivot!IY14</f>
        <v>0</v>
      </c>
      <c r="IZ6">
        <f>pivot!IZ14</f>
        <v>0</v>
      </c>
      <c r="JA6">
        <f>pivot!JA14</f>
        <v>0</v>
      </c>
      <c r="JB6">
        <f>pivot!JB14</f>
        <v>0</v>
      </c>
      <c r="JC6">
        <f>pivot!JC14</f>
        <v>0</v>
      </c>
      <c r="JD6">
        <f>pivot!JD14</f>
        <v>0</v>
      </c>
      <c r="JE6">
        <f>pivot!JE14</f>
        <v>0</v>
      </c>
      <c r="JF6">
        <f>pivot!JF14</f>
        <v>0</v>
      </c>
      <c r="JG6">
        <f>pivot!JG14</f>
        <v>0</v>
      </c>
      <c r="JH6">
        <f>pivot!JH14</f>
        <v>0</v>
      </c>
      <c r="JI6">
        <f>pivot!JI14</f>
        <v>0</v>
      </c>
      <c r="JJ6">
        <f>pivot!JJ14</f>
        <v>0</v>
      </c>
      <c r="JK6">
        <f>pivot!JK14</f>
        <v>0</v>
      </c>
      <c r="JL6">
        <f>pivot!JL14</f>
        <v>0</v>
      </c>
      <c r="JM6">
        <f>pivot!JM14</f>
        <v>0</v>
      </c>
      <c r="JN6">
        <f>pivot!JN14</f>
        <v>0</v>
      </c>
      <c r="JO6">
        <f>pivot!JO14</f>
        <v>0</v>
      </c>
      <c r="JP6">
        <f>pivot!JP14</f>
        <v>0</v>
      </c>
      <c r="JQ6">
        <f>pivot!JQ14</f>
        <v>0</v>
      </c>
      <c r="JR6">
        <f>pivot!JR14</f>
        <v>0</v>
      </c>
      <c r="JS6">
        <f>pivot!JS14</f>
        <v>0</v>
      </c>
      <c r="JT6">
        <f>pivot!JT14</f>
        <v>0</v>
      </c>
      <c r="JU6">
        <f>pivot!JU14</f>
        <v>0</v>
      </c>
      <c r="JV6">
        <f>pivot!JV14</f>
        <v>0</v>
      </c>
      <c r="JW6">
        <f>pivot!JW14</f>
        <v>0</v>
      </c>
      <c r="JX6">
        <f>pivot!JX14</f>
        <v>0</v>
      </c>
      <c r="JY6">
        <f>pivot!JY14</f>
        <v>0</v>
      </c>
      <c r="JZ6">
        <f>pivot!JZ14</f>
        <v>0</v>
      </c>
      <c r="KA6">
        <f>pivot!KA14</f>
        <v>0</v>
      </c>
      <c r="KB6">
        <f>pivot!KB14</f>
        <v>0</v>
      </c>
      <c r="KC6">
        <f>pivot!KC14</f>
        <v>0</v>
      </c>
      <c r="KD6">
        <f>pivot!KD14</f>
        <v>0</v>
      </c>
      <c r="KE6">
        <f>pivot!KE14</f>
        <v>0</v>
      </c>
      <c r="KF6">
        <f>pivot!KF14</f>
        <v>0</v>
      </c>
      <c r="KG6">
        <f>pivot!KG14</f>
        <v>0</v>
      </c>
      <c r="KH6">
        <f>pivot!KH14</f>
        <v>0</v>
      </c>
      <c r="KI6">
        <f>pivot!KI14</f>
        <v>0</v>
      </c>
      <c r="KJ6">
        <f>pivot!KJ14</f>
        <v>0</v>
      </c>
      <c r="KK6">
        <f>pivot!KK14</f>
        <v>0</v>
      </c>
      <c r="KL6">
        <f>pivot!KL14</f>
        <v>0</v>
      </c>
      <c r="KM6">
        <f>pivot!KM14</f>
        <v>0</v>
      </c>
      <c r="KN6">
        <f>pivot!KN14</f>
        <v>0</v>
      </c>
      <c r="KO6">
        <f>pivot!KO14</f>
        <v>0</v>
      </c>
      <c r="KP6">
        <f>pivot!KP14</f>
        <v>0</v>
      </c>
      <c r="KQ6">
        <f>pivot!KQ14</f>
        <v>0</v>
      </c>
      <c r="KR6">
        <f>pivot!KR14</f>
        <v>0</v>
      </c>
      <c r="KS6">
        <f>pivot!KS14</f>
        <v>0</v>
      </c>
      <c r="KT6">
        <f>pivot!KT14</f>
        <v>0</v>
      </c>
      <c r="KU6">
        <f>pivot!KU14</f>
        <v>0</v>
      </c>
      <c r="KV6">
        <f>pivot!KV14</f>
        <v>0</v>
      </c>
      <c r="KW6">
        <f>pivot!KW14</f>
        <v>0</v>
      </c>
      <c r="KX6">
        <f>pivot!KX14</f>
        <v>0</v>
      </c>
      <c r="KY6">
        <f>pivot!KY14</f>
        <v>0</v>
      </c>
      <c r="KZ6">
        <f>pivot!KZ14</f>
        <v>0</v>
      </c>
      <c r="LA6">
        <f>pivot!LA14</f>
        <v>0</v>
      </c>
      <c r="LB6">
        <f>pivot!LB14</f>
        <v>0</v>
      </c>
      <c r="LC6">
        <f>pivot!LC14</f>
        <v>0</v>
      </c>
      <c r="LD6">
        <f>pivot!LD14</f>
        <v>0</v>
      </c>
      <c r="LE6">
        <f>pivot!LE14</f>
        <v>0</v>
      </c>
      <c r="LF6">
        <f>pivot!LF14</f>
        <v>0</v>
      </c>
      <c r="LG6">
        <f>pivot!LG14</f>
        <v>0</v>
      </c>
      <c r="LH6">
        <f>pivot!LH14</f>
        <v>0</v>
      </c>
      <c r="LI6">
        <f>pivot!LI14</f>
        <v>0</v>
      </c>
      <c r="LJ6">
        <f>pivot!LJ14</f>
        <v>0</v>
      </c>
      <c r="LK6">
        <f>pivot!LK14</f>
        <v>0</v>
      </c>
      <c r="LL6">
        <f>pivot!LL14</f>
        <v>0</v>
      </c>
      <c r="LM6">
        <f>pivot!LM14</f>
        <v>0</v>
      </c>
      <c r="LN6">
        <f>pivot!LN14</f>
        <v>0</v>
      </c>
      <c r="LO6">
        <f>pivot!LO14</f>
        <v>0</v>
      </c>
      <c r="LP6">
        <f>pivot!LP14</f>
        <v>0</v>
      </c>
      <c r="LQ6">
        <f>pivot!LQ14</f>
        <v>0</v>
      </c>
      <c r="LR6">
        <f>pivot!LR14</f>
        <v>0</v>
      </c>
      <c r="LS6">
        <f>pivot!LS14</f>
        <v>0</v>
      </c>
      <c r="LT6">
        <f>pivot!LT14</f>
        <v>0</v>
      </c>
      <c r="LU6">
        <f>pivot!LU14</f>
        <v>0</v>
      </c>
      <c r="LV6">
        <f>pivot!LV14</f>
        <v>0</v>
      </c>
      <c r="LW6">
        <f>pivot!LW14</f>
        <v>0</v>
      </c>
      <c r="LX6">
        <f>pivot!LX14</f>
        <v>0</v>
      </c>
      <c r="LY6">
        <f>pivot!LY14</f>
        <v>0</v>
      </c>
      <c r="LZ6">
        <f>pivot!LZ14</f>
        <v>0</v>
      </c>
      <c r="MA6">
        <f>pivot!MA14</f>
        <v>0</v>
      </c>
      <c r="MB6">
        <f>pivot!MB14</f>
        <v>0</v>
      </c>
      <c r="MC6">
        <f>pivot!MC14</f>
        <v>0</v>
      </c>
      <c r="MD6">
        <f>pivot!MD14</f>
        <v>0</v>
      </c>
      <c r="ME6">
        <f>pivot!ME14</f>
        <v>0</v>
      </c>
      <c r="MF6">
        <f>pivot!MF14</f>
        <v>0</v>
      </c>
      <c r="MG6">
        <f>pivot!MG14</f>
        <v>0</v>
      </c>
      <c r="MH6">
        <f>pivot!MH14</f>
        <v>0</v>
      </c>
      <c r="MI6">
        <f>pivot!MI14</f>
        <v>0</v>
      </c>
      <c r="MJ6">
        <f>pivot!MJ14</f>
        <v>0</v>
      </c>
      <c r="MK6">
        <f>pivot!MK14</f>
        <v>0</v>
      </c>
      <c r="ML6">
        <f>pivot!ML14</f>
        <v>0</v>
      </c>
      <c r="MM6">
        <f>pivot!MM14</f>
        <v>0</v>
      </c>
      <c r="MN6">
        <f>pivot!MN14</f>
        <v>0</v>
      </c>
      <c r="MO6">
        <f>pivot!MO14</f>
        <v>0</v>
      </c>
      <c r="MP6">
        <f>pivot!MP14</f>
        <v>0</v>
      </c>
      <c r="MQ6">
        <f>pivot!MQ14</f>
        <v>0</v>
      </c>
      <c r="MR6">
        <f>pivot!MR14</f>
        <v>0</v>
      </c>
      <c r="MS6">
        <f>pivot!MS14</f>
        <v>0</v>
      </c>
      <c r="MT6">
        <f>pivot!MT14</f>
        <v>0</v>
      </c>
      <c r="MU6">
        <f>pivot!MU14</f>
        <v>0</v>
      </c>
      <c r="MV6">
        <f>pivot!MV14</f>
        <v>0</v>
      </c>
      <c r="MW6">
        <f>pivot!MW14</f>
        <v>0</v>
      </c>
      <c r="MX6">
        <f>pivot!MX14</f>
        <v>0</v>
      </c>
      <c r="MY6">
        <f>pivot!MY14</f>
        <v>0</v>
      </c>
      <c r="MZ6">
        <f>pivot!MZ14</f>
        <v>0</v>
      </c>
      <c r="NA6">
        <f>pivot!NA14</f>
        <v>0</v>
      </c>
      <c r="NB6">
        <f>pivot!NB14</f>
        <v>0</v>
      </c>
      <c r="NC6">
        <f>pivot!NC14</f>
        <v>0</v>
      </c>
      <c r="ND6">
        <f>pivot!ND14</f>
        <v>0</v>
      </c>
      <c r="NE6">
        <f>pivot!NE14</f>
        <v>0</v>
      </c>
      <c r="NF6">
        <f>pivot!NF14</f>
        <v>0</v>
      </c>
      <c r="NG6">
        <f>pivot!NG14</f>
        <v>0</v>
      </c>
      <c r="NH6">
        <f>pivot!NH14</f>
        <v>0</v>
      </c>
      <c r="NI6">
        <f>pivot!NI14</f>
        <v>0</v>
      </c>
      <c r="NJ6">
        <f>pivot!NJ14</f>
        <v>0</v>
      </c>
      <c r="NK6">
        <f>pivot!NK14</f>
        <v>0</v>
      </c>
      <c r="NL6">
        <f>pivot!NL14</f>
        <v>0</v>
      </c>
      <c r="NM6">
        <f>pivot!NM14</f>
        <v>0</v>
      </c>
      <c r="NN6">
        <f>pivot!NN14</f>
        <v>0</v>
      </c>
      <c r="NO6">
        <f>pivot!NO14</f>
        <v>0</v>
      </c>
      <c r="NP6">
        <f>pivot!NP14</f>
        <v>0</v>
      </c>
      <c r="NQ6">
        <f>pivot!NQ14</f>
        <v>0</v>
      </c>
      <c r="NR6">
        <f>pivot!NR14</f>
        <v>0</v>
      </c>
      <c r="NS6">
        <f>pivot!NS14</f>
        <v>0</v>
      </c>
      <c r="NT6">
        <f>pivot!NT14</f>
        <v>0</v>
      </c>
      <c r="NU6">
        <f>pivot!NU14</f>
        <v>0</v>
      </c>
    </row>
    <row r="7" spans="1:385" x14ac:dyDescent="0.25">
      <c r="A7">
        <f>pivot!A15</f>
        <v>0</v>
      </c>
      <c r="B7">
        <f>pivot!B15</f>
        <v>1</v>
      </c>
      <c r="C7">
        <f>pivot!C15</f>
        <v>0</v>
      </c>
      <c r="D7">
        <f>pivot!D15</f>
        <v>0</v>
      </c>
      <c r="E7">
        <f>pivot!E15</f>
        <v>0</v>
      </c>
      <c r="F7">
        <f>pivot!F15</f>
        <v>0</v>
      </c>
      <c r="G7">
        <f>pivot!G15</f>
        <v>0</v>
      </c>
      <c r="H7">
        <f>pivot!H15</f>
        <v>0</v>
      </c>
      <c r="I7">
        <f>pivot!I15</f>
        <v>0</v>
      </c>
      <c r="J7">
        <f>pivot!J15</f>
        <v>0</v>
      </c>
      <c r="K7">
        <f>pivot!K15</f>
        <v>0</v>
      </c>
      <c r="L7">
        <f>pivot!L15</f>
        <v>0</v>
      </c>
      <c r="M7">
        <f>pivot!M15</f>
        <v>0</v>
      </c>
      <c r="N7">
        <f>pivot!N15</f>
        <v>0</v>
      </c>
      <c r="O7">
        <f>pivot!O15</f>
        <v>0</v>
      </c>
      <c r="P7">
        <f>pivot!P15</f>
        <v>0</v>
      </c>
      <c r="Q7">
        <f>pivot!Q15</f>
        <v>0</v>
      </c>
      <c r="R7">
        <f>pivot!R15</f>
        <v>0</v>
      </c>
      <c r="S7">
        <f>pivot!S15</f>
        <v>0</v>
      </c>
      <c r="T7">
        <f>pivot!T15</f>
        <v>0</v>
      </c>
      <c r="U7">
        <f>pivot!U15</f>
        <v>0</v>
      </c>
      <c r="V7">
        <f>pivot!V15</f>
        <v>0</v>
      </c>
      <c r="W7">
        <f>pivot!W15</f>
        <v>0</v>
      </c>
      <c r="X7">
        <f>pivot!X15</f>
        <v>0</v>
      </c>
      <c r="Y7">
        <f>pivot!Y15</f>
        <v>0</v>
      </c>
      <c r="Z7">
        <f>pivot!Z15</f>
        <v>0</v>
      </c>
      <c r="AA7">
        <f>pivot!AA15</f>
        <v>0</v>
      </c>
      <c r="AB7">
        <f>pivot!AB15</f>
        <v>0</v>
      </c>
      <c r="AC7">
        <f>pivot!AC15</f>
        <v>0</v>
      </c>
      <c r="AD7">
        <f>pivot!AD15</f>
        <v>0</v>
      </c>
      <c r="AE7">
        <f>pivot!AE15</f>
        <v>0</v>
      </c>
      <c r="AF7">
        <f>pivot!AF15</f>
        <v>0</v>
      </c>
      <c r="AG7">
        <f>pivot!AG15</f>
        <v>0</v>
      </c>
      <c r="AH7">
        <f>pivot!AH15</f>
        <v>0</v>
      </c>
      <c r="AI7">
        <f>pivot!AI15</f>
        <v>0</v>
      </c>
      <c r="AJ7">
        <f>pivot!AJ15</f>
        <v>0</v>
      </c>
      <c r="AK7">
        <f>pivot!AK15</f>
        <v>0</v>
      </c>
      <c r="AL7">
        <f>pivot!AL15</f>
        <v>0</v>
      </c>
      <c r="AM7">
        <f>pivot!AM15</f>
        <v>0</v>
      </c>
      <c r="AN7">
        <f>pivot!AN15</f>
        <v>0</v>
      </c>
      <c r="AO7">
        <f>pivot!AO15</f>
        <v>0</v>
      </c>
      <c r="AP7">
        <f>pivot!AP15</f>
        <v>0</v>
      </c>
      <c r="AQ7">
        <f>pivot!AQ15</f>
        <v>0</v>
      </c>
      <c r="AR7">
        <f>pivot!AR15</f>
        <v>0</v>
      </c>
      <c r="AS7">
        <f>pivot!AS15</f>
        <v>0</v>
      </c>
      <c r="AT7">
        <f>pivot!AT15</f>
        <v>0</v>
      </c>
      <c r="AU7">
        <f>pivot!AU15</f>
        <v>0</v>
      </c>
      <c r="AV7">
        <f>pivot!AV15</f>
        <v>0</v>
      </c>
      <c r="AW7">
        <f>pivot!AW15</f>
        <v>0</v>
      </c>
      <c r="AX7">
        <f>pivot!AX15</f>
        <v>0</v>
      </c>
      <c r="AY7">
        <f>pivot!AY15</f>
        <v>0</v>
      </c>
      <c r="AZ7">
        <f>pivot!AZ15</f>
        <v>0</v>
      </c>
      <c r="BA7">
        <f>pivot!BA15</f>
        <v>0</v>
      </c>
      <c r="BB7">
        <f>pivot!BB15</f>
        <v>0</v>
      </c>
      <c r="BC7">
        <f>pivot!BC15</f>
        <v>0</v>
      </c>
      <c r="BD7">
        <f>pivot!BD15</f>
        <v>0</v>
      </c>
      <c r="BE7">
        <f>pivot!BE15</f>
        <v>0</v>
      </c>
      <c r="BF7">
        <f>pivot!BF15</f>
        <v>0</v>
      </c>
      <c r="BG7">
        <f>pivot!BG15</f>
        <v>0</v>
      </c>
      <c r="BH7">
        <f>pivot!BH15</f>
        <v>0</v>
      </c>
      <c r="BI7">
        <f>pivot!BI15</f>
        <v>0</v>
      </c>
      <c r="BJ7">
        <f>pivot!BJ15</f>
        <v>0</v>
      </c>
      <c r="BK7">
        <f>pivot!BK15</f>
        <v>0</v>
      </c>
      <c r="BL7">
        <f>pivot!BL15</f>
        <v>0</v>
      </c>
      <c r="BM7">
        <f>pivot!BM15</f>
        <v>0</v>
      </c>
      <c r="BN7">
        <f>pivot!BN15</f>
        <v>0</v>
      </c>
      <c r="BO7">
        <f>pivot!BO15</f>
        <v>0</v>
      </c>
      <c r="BP7">
        <f>pivot!BP15</f>
        <v>0</v>
      </c>
      <c r="BQ7">
        <f>pivot!BQ15</f>
        <v>0</v>
      </c>
      <c r="BR7">
        <f>pivot!BR15</f>
        <v>0</v>
      </c>
      <c r="BS7">
        <f>pivot!BS15</f>
        <v>0</v>
      </c>
      <c r="BT7">
        <f>pivot!BT15</f>
        <v>0</v>
      </c>
      <c r="BU7">
        <f>pivot!BU15</f>
        <v>0</v>
      </c>
      <c r="BV7">
        <f>pivot!BV15</f>
        <v>0</v>
      </c>
      <c r="BW7">
        <f>pivot!BW15</f>
        <v>0</v>
      </c>
      <c r="BX7">
        <f>pivot!BX15</f>
        <v>0</v>
      </c>
      <c r="BY7">
        <f>pivot!BY15</f>
        <v>0</v>
      </c>
      <c r="BZ7">
        <f>pivot!BZ15</f>
        <v>0</v>
      </c>
      <c r="CA7">
        <f>pivot!CA15</f>
        <v>0</v>
      </c>
      <c r="CB7">
        <f>pivot!CB15</f>
        <v>0</v>
      </c>
      <c r="CC7">
        <f>pivot!CC15</f>
        <v>0</v>
      </c>
      <c r="CD7">
        <f>pivot!CD15</f>
        <v>0</v>
      </c>
      <c r="CE7">
        <f>pivot!CE15</f>
        <v>0</v>
      </c>
      <c r="CF7">
        <f>pivot!CF15</f>
        <v>0</v>
      </c>
      <c r="CG7">
        <f>pivot!CG15</f>
        <v>0</v>
      </c>
      <c r="CH7">
        <f>pivot!CH15</f>
        <v>0</v>
      </c>
      <c r="CI7">
        <f>pivot!CI15</f>
        <v>0</v>
      </c>
      <c r="CJ7">
        <f>pivot!CJ15</f>
        <v>0</v>
      </c>
      <c r="CK7">
        <f>pivot!CK15</f>
        <v>0</v>
      </c>
      <c r="CL7">
        <f>pivot!CL15</f>
        <v>0</v>
      </c>
      <c r="CM7">
        <f>pivot!CM15</f>
        <v>0</v>
      </c>
      <c r="CN7">
        <f>pivot!CN15</f>
        <v>0</v>
      </c>
      <c r="CO7">
        <f>pivot!CO15</f>
        <v>0</v>
      </c>
      <c r="CP7">
        <f>pivot!CP15</f>
        <v>0</v>
      </c>
      <c r="CQ7">
        <f>pivot!CQ15</f>
        <v>0</v>
      </c>
      <c r="CR7">
        <f>pivot!CR15</f>
        <v>0</v>
      </c>
      <c r="CS7">
        <f>pivot!CS15</f>
        <v>0</v>
      </c>
      <c r="CT7">
        <f>pivot!CT15</f>
        <v>0</v>
      </c>
      <c r="CU7">
        <f>pivot!CU15</f>
        <v>0</v>
      </c>
      <c r="CV7">
        <f>pivot!CV15</f>
        <v>0</v>
      </c>
      <c r="CW7">
        <f>pivot!CW15</f>
        <v>0</v>
      </c>
      <c r="CX7">
        <f>pivot!CX15</f>
        <v>0</v>
      </c>
      <c r="CY7">
        <f>pivot!CY15</f>
        <v>0</v>
      </c>
      <c r="CZ7">
        <f>pivot!CZ15</f>
        <v>0</v>
      </c>
      <c r="DA7">
        <f>pivot!DA15</f>
        <v>0</v>
      </c>
      <c r="DB7">
        <f>pivot!DB15</f>
        <v>0</v>
      </c>
      <c r="DC7">
        <f>pivot!DC15</f>
        <v>0</v>
      </c>
      <c r="DD7">
        <f>pivot!DD15</f>
        <v>0</v>
      </c>
      <c r="DE7">
        <f>pivot!DE15</f>
        <v>0</v>
      </c>
      <c r="DF7">
        <f>pivot!DF15</f>
        <v>0</v>
      </c>
      <c r="DG7">
        <f>pivot!DG15</f>
        <v>0</v>
      </c>
      <c r="DH7">
        <f>pivot!DH15</f>
        <v>0</v>
      </c>
      <c r="DI7">
        <f>pivot!DI15</f>
        <v>0</v>
      </c>
      <c r="DJ7">
        <f>pivot!DJ15</f>
        <v>0</v>
      </c>
      <c r="DK7">
        <f>pivot!DK15</f>
        <v>0</v>
      </c>
      <c r="DL7">
        <f>pivot!DL15</f>
        <v>0</v>
      </c>
      <c r="DM7">
        <f>pivot!DM15</f>
        <v>0</v>
      </c>
      <c r="DN7">
        <f>pivot!DN15</f>
        <v>0</v>
      </c>
      <c r="DO7">
        <f>pivot!DO15</f>
        <v>0</v>
      </c>
      <c r="DP7">
        <f>pivot!DP15</f>
        <v>0</v>
      </c>
      <c r="DQ7">
        <f>pivot!DQ15</f>
        <v>0</v>
      </c>
      <c r="DR7">
        <f>pivot!DR15</f>
        <v>0</v>
      </c>
      <c r="DS7">
        <f>pivot!DS15</f>
        <v>0</v>
      </c>
      <c r="DT7">
        <f>pivot!DT15</f>
        <v>0</v>
      </c>
      <c r="DU7">
        <f>pivot!DU15</f>
        <v>0</v>
      </c>
      <c r="DV7">
        <f>pivot!DV15</f>
        <v>0</v>
      </c>
      <c r="DW7">
        <f>pivot!DW15</f>
        <v>0</v>
      </c>
      <c r="DX7">
        <f>pivot!DX15</f>
        <v>0</v>
      </c>
      <c r="DY7">
        <f>pivot!DY15</f>
        <v>0</v>
      </c>
      <c r="DZ7">
        <f>pivot!DZ15</f>
        <v>0</v>
      </c>
      <c r="EA7">
        <f>pivot!EA15</f>
        <v>0</v>
      </c>
      <c r="EB7">
        <f>pivot!EB15</f>
        <v>0</v>
      </c>
      <c r="EC7">
        <f>pivot!EC15</f>
        <v>0</v>
      </c>
      <c r="ED7">
        <f>pivot!ED15</f>
        <v>0</v>
      </c>
      <c r="EE7">
        <f>pivot!EE15</f>
        <v>0</v>
      </c>
      <c r="EF7">
        <f>pivot!EF15</f>
        <v>0</v>
      </c>
      <c r="EG7">
        <f>pivot!EG15</f>
        <v>0</v>
      </c>
      <c r="EH7">
        <f>pivot!EH15</f>
        <v>0</v>
      </c>
      <c r="EI7">
        <f>pivot!EI15</f>
        <v>0</v>
      </c>
      <c r="EJ7">
        <f>pivot!EJ15</f>
        <v>0</v>
      </c>
      <c r="EK7">
        <f>pivot!EK15</f>
        <v>0</v>
      </c>
      <c r="EL7">
        <f>pivot!EL15</f>
        <v>0</v>
      </c>
      <c r="EM7">
        <f>pivot!EM15</f>
        <v>0</v>
      </c>
      <c r="EN7">
        <f>pivot!EN15</f>
        <v>0</v>
      </c>
      <c r="EO7">
        <f>pivot!EO15</f>
        <v>0</v>
      </c>
      <c r="EP7">
        <f>pivot!EP15</f>
        <v>0</v>
      </c>
      <c r="EQ7">
        <f>pivot!EQ15</f>
        <v>0</v>
      </c>
      <c r="ER7">
        <f>pivot!ER15</f>
        <v>0</v>
      </c>
      <c r="ES7">
        <f>pivot!ES15</f>
        <v>0</v>
      </c>
      <c r="ET7">
        <f>pivot!ET15</f>
        <v>0</v>
      </c>
      <c r="EU7">
        <f>pivot!EU15</f>
        <v>0</v>
      </c>
      <c r="EV7">
        <f>pivot!EV15</f>
        <v>0</v>
      </c>
      <c r="EW7">
        <f>pivot!EW15</f>
        <v>0</v>
      </c>
      <c r="EX7">
        <f>pivot!EX15</f>
        <v>0</v>
      </c>
      <c r="EY7">
        <f>pivot!EY15</f>
        <v>0</v>
      </c>
      <c r="EZ7">
        <f>pivot!EZ15</f>
        <v>0</v>
      </c>
      <c r="FA7">
        <f>pivot!FA15</f>
        <v>0</v>
      </c>
      <c r="FB7">
        <f>pivot!FB15</f>
        <v>0</v>
      </c>
      <c r="FC7">
        <f>pivot!FC15</f>
        <v>0</v>
      </c>
      <c r="FD7">
        <f>pivot!FD15</f>
        <v>0</v>
      </c>
      <c r="FE7">
        <f>pivot!FE15</f>
        <v>0</v>
      </c>
      <c r="FF7">
        <f>pivot!FF15</f>
        <v>0</v>
      </c>
      <c r="FG7">
        <f>pivot!FG15</f>
        <v>0</v>
      </c>
      <c r="FH7">
        <f>pivot!FH15</f>
        <v>0</v>
      </c>
      <c r="FI7">
        <f>pivot!FI15</f>
        <v>0</v>
      </c>
      <c r="FJ7">
        <f>pivot!FJ15</f>
        <v>0</v>
      </c>
      <c r="FK7">
        <f>pivot!FK15</f>
        <v>0</v>
      </c>
      <c r="FL7">
        <f>pivot!FL15</f>
        <v>0</v>
      </c>
      <c r="FM7">
        <f>pivot!FM15</f>
        <v>0</v>
      </c>
      <c r="FN7">
        <f>pivot!FN15</f>
        <v>0</v>
      </c>
      <c r="FO7">
        <f>pivot!FO15</f>
        <v>0</v>
      </c>
      <c r="FP7">
        <f>pivot!FP15</f>
        <v>0</v>
      </c>
      <c r="FQ7">
        <f>pivot!FQ15</f>
        <v>0</v>
      </c>
      <c r="FR7">
        <f>pivot!FR15</f>
        <v>0</v>
      </c>
      <c r="FS7">
        <f>pivot!FS15</f>
        <v>0</v>
      </c>
      <c r="FT7">
        <f>pivot!FT15</f>
        <v>0</v>
      </c>
      <c r="FU7">
        <f>pivot!FU15</f>
        <v>0</v>
      </c>
      <c r="FV7">
        <f>pivot!FV15</f>
        <v>0</v>
      </c>
      <c r="FW7">
        <f>pivot!FW15</f>
        <v>0</v>
      </c>
      <c r="FX7">
        <f>pivot!FX15</f>
        <v>0</v>
      </c>
      <c r="FY7">
        <f>pivot!FY15</f>
        <v>0</v>
      </c>
      <c r="FZ7">
        <f>pivot!FZ15</f>
        <v>0</v>
      </c>
      <c r="GA7">
        <f>pivot!GA15</f>
        <v>0</v>
      </c>
      <c r="GB7">
        <f>pivot!GB15</f>
        <v>0</v>
      </c>
      <c r="GC7">
        <f>pivot!GC15</f>
        <v>0</v>
      </c>
      <c r="GD7">
        <f>pivot!GD15</f>
        <v>0</v>
      </c>
      <c r="GE7">
        <f>pivot!GE15</f>
        <v>0</v>
      </c>
      <c r="GF7">
        <f>pivot!GF15</f>
        <v>0</v>
      </c>
      <c r="GG7">
        <f>pivot!GG15</f>
        <v>0</v>
      </c>
      <c r="GH7">
        <f>pivot!GH15</f>
        <v>0</v>
      </c>
      <c r="GI7">
        <f>pivot!GI15</f>
        <v>0</v>
      </c>
      <c r="GJ7">
        <f>pivot!GJ15</f>
        <v>0</v>
      </c>
      <c r="GK7">
        <f>pivot!GK15</f>
        <v>0</v>
      </c>
      <c r="GL7">
        <f>pivot!GL15</f>
        <v>0</v>
      </c>
      <c r="GM7">
        <f>pivot!GM15</f>
        <v>0</v>
      </c>
      <c r="GN7">
        <f>pivot!GN15</f>
        <v>0</v>
      </c>
      <c r="GO7">
        <f>pivot!GO15</f>
        <v>0</v>
      </c>
      <c r="GP7">
        <f>pivot!GP15</f>
        <v>0</v>
      </c>
      <c r="GQ7">
        <f>pivot!GQ15</f>
        <v>0</v>
      </c>
      <c r="GR7">
        <f>pivot!GR15</f>
        <v>0</v>
      </c>
      <c r="GS7">
        <f>pivot!GS15</f>
        <v>0</v>
      </c>
      <c r="GT7">
        <f>pivot!GT15</f>
        <v>0</v>
      </c>
      <c r="GU7">
        <f>pivot!GU15</f>
        <v>0</v>
      </c>
      <c r="GV7">
        <f>pivot!GV15</f>
        <v>0</v>
      </c>
      <c r="GW7">
        <f>pivot!GW15</f>
        <v>0</v>
      </c>
      <c r="GX7">
        <f>pivot!GX15</f>
        <v>0</v>
      </c>
      <c r="GY7">
        <f>pivot!GY15</f>
        <v>0</v>
      </c>
      <c r="GZ7">
        <f>pivot!GZ15</f>
        <v>0</v>
      </c>
      <c r="HA7">
        <f>pivot!HA15</f>
        <v>0</v>
      </c>
      <c r="HB7">
        <f>pivot!HB15</f>
        <v>0</v>
      </c>
      <c r="HC7">
        <f>pivot!HC15</f>
        <v>0</v>
      </c>
      <c r="HD7">
        <f>pivot!HD15</f>
        <v>0</v>
      </c>
      <c r="HE7">
        <f>pivot!HE15</f>
        <v>0</v>
      </c>
      <c r="HF7">
        <f>pivot!HF15</f>
        <v>0</v>
      </c>
      <c r="HG7">
        <f>pivot!HG15</f>
        <v>0</v>
      </c>
      <c r="HH7">
        <f>pivot!HH15</f>
        <v>0</v>
      </c>
      <c r="HI7">
        <f>pivot!HI15</f>
        <v>0</v>
      </c>
      <c r="HJ7">
        <f>pivot!HJ15</f>
        <v>0</v>
      </c>
      <c r="HK7">
        <f>pivot!HK15</f>
        <v>0</v>
      </c>
      <c r="HL7">
        <f>pivot!HL15</f>
        <v>0</v>
      </c>
      <c r="HM7">
        <f>pivot!HM15</f>
        <v>0</v>
      </c>
      <c r="HN7">
        <f>pivot!HN15</f>
        <v>0</v>
      </c>
      <c r="HO7">
        <f>pivot!HO15</f>
        <v>0</v>
      </c>
      <c r="HP7">
        <f>pivot!HP15</f>
        <v>0</v>
      </c>
      <c r="HQ7">
        <f>pivot!HQ15</f>
        <v>0</v>
      </c>
      <c r="HR7">
        <f>pivot!HR15</f>
        <v>0</v>
      </c>
      <c r="HS7">
        <f>pivot!HS15</f>
        <v>0</v>
      </c>
      <c r="HT7">
        <f>pivot!HT15</f>
        <v>0</v>
      </c>
      <c r="HU7">
        <f>pivot!HU15</f>
        <v>0</v>
      </c>
      <c r="HV7">
        <f>pivot!HV15</f>
        <v>0</v>
      </c>
      <c r="HW7">
        <f>pivot!HW15</f>
        <v>0</v>
      </c>
      <c r="HX7">
        <f>pivot!HX15</f>
        <v>0</v>
      </c>
      <c r="HY7">
        <f>pivot!HY15</f>
        <v>0</v>
      </c>
      <c r="HZ7">
        <f>pivot!HZ15</f>
        <v>0</v>
      </c>
      <c r="IA7">
        <f>pivot!IA15</f>
        <v>0</v>
      </c>
      <c r="IB7">
        <f>pivot!IB15</f>
        <v>0</v>
      </c>
      <c r="IC7">
        <f>pivot!IC15</f>
        <v>0</v>
      </c>
      <c r="ID7">
        <f>pivot!ID15</f>
        <v>0</v>
      </c>
      <c r="IE7">
        <f>pivot!IE15</f>
        <v>0</v>
      </c>
      <c r="IF7">
        <f>pivot!IF15</f>
        <v>0</v>
      </c>
      <c r="IG7">
        <f>pivot!IG15</f>
        <v>0</v>
      </c>
      <c r="IH7">
        <f>pivot!IH15</f>
        <v>0</v>
      </c>
      <c r="II7">
        <f>pivot!II15</f>
        <v>0</v>
      </c>
      <c r="IJ7">
        <f>pivot!IJ15</f>
        <v>0</v>
      </c>
      <c r="IK7">
        <f>pivot!IK15</f>
        <v>0</v>
      </c>
      <c r="IL7">
        <f>pivot!IL15</f>
        <v>0</v>
      </c>
      <c r="IM7">
        <f>pivot!IM15</f>
        <v>0</v>
      </c>
      <c r="IN7">
        <f>pivot!IN15</f>
        <v>0</v>
      </c>
      <c r="IO7">
        <f>pivot!IO15</f>
        <v>0</v>
      </c>
      <c r="IP7">
        <f>pivot!IP15</f>
        <v>0</v>
      </c>
      <c r="IQ7">
        <f>pivot!IQ15</f>
        <v>0</v>
      </c>
      <c r="IR7">
        <f>pivot!IR15</f>
        <v>0</v>
      </c>
      <c r="IS7">
        <f>pivot!IS15</f>
        <v>0</v>
      </c>
      <c r="IT7">
        <f>pivot!IT15</f>
        <v>1</v>
      </c>
      <c r="IU7">
        <f>pivot!IU15</f>
        <v>0</v>
      </c>
      <c r="IV7">
        <f>pivot!IV15</f>
        <v>0</v>
      </c>
      <c r="IW7">
        <f>pivot!IW15</f>
        <v>0</v>
      </c>
      <c r="IX7">
        <f>pivot!IX15</f>
        <v>0</v>
      </c>
      <c r="IY7">
        <f>pivot!IY15</f>
        <v>0</v>
      </c>
      <c r="IZ7">
        <f>pivot!IZ15</f>
        <v>0</v>
      </c>
      <c r="JA7">
        <f>pivot!JA15</f>
        <v>0</v>
      </c>
      <c r="JB7">
        <f>pivot!JB15</f>
        <v>0</v>
      </c>
      <c r="JC7">
        <f>pivot!JC15</f>
        <v>0</v>
      </c>
      <c r="JD7">
        <f>pivot!JD15</f>
        <v>0</v>
      </c>
      <c r="JE7">
        <f>pivot!JE15</f>
        <v>0</v>
      </c>
      <c r="JF7">
        <f>pivot!JF15</f>
        <v>0</v>
      </c>
      <c r="JG7">
        <f>pivot!JG15</f>
        <v>0</v>
      </c>
      <c r="JH7">
        <f>pivot!JH15</f>
        <v>0</v>
      </c>
      <c r="JI7">
        <f>pivot!JI15</f>
        <v>0</v>
      </c>
      <c r="JJ7">
        <f>pivot!JJ15</f>
        <v>0</v>
      </c>
      <c r="JK7">
        <f>pivot!JK15</f>
        <v>0</v>
      </c>
      <c r="JL7">
        <f>pivot!JL15</f>
        <v>0</v>
      </c>
      <c r="JM7">
        <f>pivot!JM15</f>
        <v>0</v>
      </c>
      <c r="JN7">
        <f>pivot!JN15</f>
        <v>0</v>
      </c>
      <c r="JO7">
        <f>pivot!JO15</f>
        <v>0</v>
      </c>
      <c r="JP7">
        <f>pivot!JP15</f>
        <v>0</v>
      </c>
      <c r="JQ7">
        <f>pivot!JQ15</f>
        <v>0</v>
      </c>
      <c r="JR7">
        <f>pivot!JR15</f>
        <v>0</v>
      </c>
      <c r="JS7">
        <f>pivot!JS15</f>
        <v>0</v>
      </c>
      <c r="JT7">
        <f>pivot!JT15</f>
        <v>0</v>
      </c>
      <c r="JU7">
        <f>pivot!JU15</f>
        <v>0</v>
      </c>
      <c r="JV7">
        <f>pivot!JV15</f>
        <v>0</v>
      </c>
      <c r="JW7">
        <f>pivot!JW15</f>
        <v>0</v>
      </c>
      <c r="JX7">
        <f>pivot!JX15</f>
        <v>0</v>
      </c>
      <c r="JY7">
        <f>pivot!JY15</f>
        <v>0</v>
      </c>
      <c r="JZ7">
        <f>pivot!JZ15</f>
        <v>0</v>
      </c>
      <c r="KA7">
        <f>pivot!KA15</f>
        <v>0</v>
      </c>
      <c r="KB7">
        <f>pivot!KB15</f>
        <v>0</v>
      </c>
      <c r="KC7">
        <f>pivot!KC15</f>
        <v>0</v>
      </c>
      <c r="KD7">
        <f>pivot!KD15</f>
        <v>0</v>
      </c>
      <c r="KE7">
        <f>pivot!KE15</f>
        <v>0</v>
      </c>
      <c r="KF7">
        <f>pivot!KF15</f>
        <v>0</v>
      </c>
      <c r="KG7">
        <f>pivot!KG15</f>
        <v>0</v>
      </c>
      <c r="KH7">
        <f>pivot!KH15</f>
        <v>0</v>
      </c>
      <c r="KI7">
        <f>pivot!KI15</f>
        <v>0</v>
      </c>
      <c r="KJ7">
        <f>pivot!KJ15</f>
        <v>0</v>
      </c>
      <c r="KK7">
        <f>pivot!KK15</f>
        <v>0</v>
      </c>
      <c r="KL7">
        <f>pivot!KL15</f>
        <v>0</v>
      </c>
      <c r="KM7">
        <f>pivot!KM15</f>
        <v>0</v>
      </c>
      <c r="KN7">
        <f>pivot!KN15</f>
        <v>0</v>
      </c>
      <c r="KO7">
        <f>pivot!KO15</f>
        <v>0</v>
      </c>
      <c r="KP7">
        <f>pivot!KP15</f>
        <v>0</v>
      </c>
      <c r="KQ7">
        <f>pivot!KQ15</f>
        <v>0</v>
      </c>
      <c r="KR7">
        <f>pivot!KR15</f>
        <v>0</v>
      </c>
      <c r="KS7">
        <f>pivot!KS15</f>
        <v>0</v>
      </c>
      <c r="KT7">
        <f>pivot!KT15</f>
        <v>0</v>
      </c>
      <c r="KU7">
        <f>pivot!KU15</f>
        <v>0</v>
      </c>
      <c r="KV7">
        <f>pivot!KV15</f>
        <v>0</v>
      </c>
      <c r="KW7">
        <f>pivot!KW15</f>
        <v>0</v>
      </c>
      <c r="KX7">
        <f>pivot!KX15</f>
        <v>0</v>
      </c>
      <c r="KY7">
        <f>pivot!KY15</f>
        <v>0</v>
      </c>
      <c r="KZ7">
        <f>pivot!KZ15</f>
        <v>0</v>
      </c>
      <c r="LA7">
        <f>pivot!LA15</f>
        <v>0</v>
      </c>
      <c r="LB7">
        <f>pivot!LB15</f>
        <v>0</v>
      </c>
      <c r="LC7">
        <f>pivot!LC15</f>
        <v>0</v>
      </c>
      <c r="LD7">
        <f>pivot!LD15</f>
        <v>0</v>
      </c>
      <c r="LE7">
        <f>pivot!LE15</f>
        <v>0</v>
      </c>
      <c r="LF7">
        <f>pivot!LF15</f>
        <v>0</v>
      </c>
      <c r="LG7">
        <f>pivot!LG15</f>
        <v>0</v>
      </c>
      <c r="LH7">
        <f>pivot!LH15</f>
        <v>0</v>
      </c>
      <c r="LI7">
        <f>pivot!LI15</f>
        <v>0</v>
      </c>
      <c r="LJ7">
        <f>pivot!LJ15</f>
        <v>0</v>
      </c>
      <c r="LK7">
        <f>pivot!LK15</f>
        <v>0</v>
      </c>
      <c r="LL7">
        <f>pivot!LL15</f>
        <v>0</v>
      </c>
      <c r="LM7">
        <f>pivot!LM15</f>
        <v>0</v>
      </c>
      <c r="LN7">
        <f>pivot!LN15</f>
        <v>0</v>
      </c>
      <c r="LO7">
        <f>pivot!LO15</f>
        <v>0</v>
      </c>
      <c r="LP7">
        <f>pivot!LP15</f>
        <v>0</v>
      </c>
      <c r="LQ7">
        <f>pivot!LQ15</f>
        <v>0</v>
      </c>
      <c r="LR7">
        <f>pivot!LR15</f>
        <v>0</v>
      </c>
      <c r="LS7">
        <f>pivot!LS15</f>
        <v>0</v>
      </c>
      <c r="LT7">
        <f>pivot!LT15</f>
        <v>0</v>
      </c>
      <c r="LU7">
        <f>pivot!LU15</f>
        <v>0</v>
      </c>
      <c r="LV7">
        <f>pivot!LV15</f>
        <v>0</v>
      </c>
      <c r="LW7">
        <f>pivot!LW15</f>
        <v>0</v>
      </c>
      <c r="LX7">
        <f>pivot!LX15</f>
        <v>0</v>
      </c>
      <c r="LY7">
        <f>pivot!LY15</f>
        <v>0</v>
      </c>
      <c r="LZ7">
        <f>pivot!LZ15</f>
        <v>0</v>
      </c>
      <c r="MA7">
        <f>pivot!MA15</f>
        <v>0</v>
      </c>
      <c r="MB7">
        <f>pivot!MB15</f>
        <v>0</v>
      </c>
      <c r="MC7">
        <f>pivot!MC15</f>
        <v>0</v>
      </c>
      <c r="MD7">
        <f>pivot!MD15</f>
        <v>0</v>
      </c>
      <c r="ME7">
        <f>pivot!ME15</f>
        <v>0</v>
      </c>
      <c r="MF7">
        <f>pivot!MF15</f>
        <v>0</v>
      </c>
      <c r="MG7">
        <f>pivot!MG15</f>
        <v>0</v>
      </c>
      <c r="MH7">
        <f>pivot!MH15</f>
        <v>0</v>
      </c>
      <c r="MI7">
        <f>pivot!MI15</f>
        <v>0</v>
      </c>
      <c r="MJ7">
        <f>pivot!MJ15</f>
        <v>0</v>
      </c>
      <c r="MK7">
        <f>pivot!MK15</f>
        <v>0</v>
      </c>
      <c r="ML7">
        <f>pivot!ML15</f>
        <v>0</v>
      </c>
      <c r="MM7">
        <f>pivot!MM15</f>
        <v>0</v>
      </c>
      <c r="MN7">
        <f>pivot!MN15</f>
        <v>0</v>
      </c>
      <c r="MO7">
        <f>pivot!MO15</f>
        <v>0</v>
      </c>
      <c r="MP7">
        <f>pivot!MP15</f>
        <v>0</v>
      </c>
      <c r="MQ7">
        <f>pivot!MQ15</f>
        <v>0</v>
      </c>
      <c r="MR7">
        <f>pivot!MR15</f>
        <v>0</v>
      </c>
      <c r="MS7">
        <f>pivot!MS15</f>
        <v>0</v>
      </c>
      <c r="MT7">
        <f>pivot!MT15</f>
        <v>0</v>
      </c>
      <c r="MU7">
        <f>pivot!MU15</f>
        <v>0</v>
      </c>
      <c r="MV7">
        <f>pivot!MV15</f>
        <v>0</v>
      </c>
      <c r="MW7">
        <f>pivot!MW15</f>
        <v>0</v>
      </c>
      <c r="MX7">
        <f>pivot!MX15</f>
        <v>0</v>
      </c>
      <c r="MY7">
        <f>pivot!MY15</f>
        <v>0</v>
      </c>
      <c r="MZ7">
        <f>pivot!MZ15</f>
        <v>0</v>
      </c>
      <c r="NA7">
        <f>pivot!NA15</f>
        <v>0</v>
      </c>
      <c r="NB7">
        <f>pivot!NB15</f>
        <v>0</v>
      </c>
      <c r="NC7">
        <f>pivot!NC15</f>
        <v>0</v>
      </c>
      <c r="ND7">
        <f>pivot!ND15</f>
        <v>0</v>
      </c>
      <c r="NE7">
        <f>pivot!NE15</f>
        <v>0</v>
      </c>
      <c r="NF7">
        <f>pivot!NF15</f>
        <v>0</v>
      </c>
      <c r="NG7">
        <f>pivot!NG15</f>
        <v>0</v>
      </c>
      <c r="NH7">
        <f>pivot!NH15</f>
        <v>0</v>
      </c>
      <c r="NI7">
        <f>pivot!NI15</f>
        <v>0</v>
      </c>
      <c r="NJ7">
        <f>pivot!NJ15</f>
        <v>0</v>
      </c>
      <c r="NK7">
        <f>pivot!NK15</f>
        <v>0</v>
      </c>
      <c r="NL7">
        <f>pivot!NL15</f>
        <v>0</v>
      </c>
      <c r="NM7">
        <f>pivot!NM15</f>
        <v>0</v>
      </c>
      <c r="NN7">
        <f>pivot!NN15</f>
        <v>0</v>
      </c>
      <c r="NO7">
        <f>pivot!NO15</f>
        <v>0</v>
      </c>
      <c r="NP7">
        <f>pivot!NP15</f>
        <v>0</v>
      </c>
      <c r="NQ7">
        <f>pivot!NQ15</f>
        <v>0</v>
      </c>
      <c r="NR7">
        <f>pivot!NR15</f>
        <v>0</v>
      </c>
      <c r="NS7">
        <f>pivot!NS15</f>
        <v>0</v>
      </c>
      <c r="NT7">
        <f>pivot!NT15</f>
        <v>0</v>
      </c>
      <c r="NU7">
        <f>pivot!NU15</f>
        <v>0</v>
      </c>
    </row>
    <row r="8" spans="1:385" x14ac:dyDescent="0.25">
      <c r="A8">
        <f>pivot!A16</f>
        <v>0</v>
      </c>
      <c r="B8" t="str">
        <f>pivot!B16</f>
        <v>cores</v>
      </c>
      <c r="C8">
        <f>pivot!C16</f>
        <v>0</v>
      </c>
      <c r="D8">
        <f>pivot!D16</f>
        <v>0</v>
      </c>
      <c r="E8">
        <f>pivot!E16</f>
        <v>0</v>
      </c>
      <c r="F8">
        <f>pivot!F16</f>
        <v>0</v>
      </c>
      <c r="G8">
        <f>pivot!G16</f>
        <v>0</v>
      </c>
      <c r="H8">
        <f>pivot!H16</f>
        <v>0</v>
      </c>
      <c r="I8">
        <f>pivot!I16</f>
        <v>0</v>
      </c>
      <c r="J8">
        <f>pivot!J16</f>
        <v>0</v>
      </c>
      <c r="K8">
        <f>pivot!K16</f>
        <v>0</v>
      </c>
      <c r="L8">
        <f>pivot!L16</f>
        <v>0</v>
      </c>
      <c r="M8">
        <f>pivot!M16</f>
        <v>0</v>
      </c>
      <c r="N8">
        <f>pivot!N16</f>
        <v>0</v>
      </c>
      <c r="O8">
        <f>pivot!O16</f>
        <v>0</v>
      </c>
      <c r="P8">
        <f>pivot!P16</f>
        <v>0</v>
      </c>
      <c r="Q8">
        <f>pivot!Q16</f>
        <v>0</v>
      </c>
      <c r="R8">
        <f>pivot!R16</f>
        <v>0</v>
      </c>
      <c r="S8">
        <f>pivot!S16</f>
        <v>0</v>
      </c>
      <c r="T8">
        <f>pivot!T16</f>
        <v>0</v>
      </c>
      <c r="U8">
        <f>pivot!U16</f>
        <v>0</v>
      </c>
      <c r="V8">
        <f>pivot!V16</f>
        <v>0</v>
      </c>
      <c r="W8">
        <f>pivot!W16</f>
        <v>0</v>
      </c>
      <c r="X8">
        <f>pivot!X16</f>
        <v>0</v>
      </c>
      <c r="Y8">
        <f>pivot!Y16</f>
        <v>0</v>
      </c>
      <c r="Z8">
        <f>pivot!Z16</f>
        <v>0</v>
      </c>
      <c r="AA8">
        <f>pivot!AA16</f>
        <v>0</v>
      </c>
      <c r="AB8">
        <f>pivot!AB16</f>
        <v>0</v>
      </c>
      <c r="AC8">
        <f>pivot!AC16</f>
        <v>0</v>
      </c>
      <c r="AD8">
        <f>pivot!AD16</f>
        <v>0</v>
      </c>
      <c r="AE8">
        <f>pivot!AE16</f>
        <v>0</v>
      </c>
      <c r="AF8">
        <f>pivot!AF16</f>
        <v>0</v>
      </c>
      <c r="AG8">
        <f>pivot!AG16</f>
        <v>0</v>
      </c>
      <c r="AH8">
        <f>pivot!AH16</f>
        <v>0</v>
      </c>
      <c r="AI8">
        <f>pivot!AI16</f>
        <v>0</v>
      </c>
      <c r="AJ8">
        <f>pivot!AJ16</f>
        <v>0</v>
      </c>
      <c r="AK8">
        <f>pivot!AK16</f>
        <v>0</v>
      </c>
      <c r="AL8">
        <f>pivot!AL16</f>
        <v>0</v>
      </c>
      <c r="AM8">
        <f>pivot!AM16</f>
        <v>0</v>
      </c>
      <c r="AN8">
        <f>pivot!AN16</f>
        <v>0</v>
      </c>
      <c r="AO8">
        <f>pivot!AO16</f>
        <v>0</v>
      </c>
      <c r="AP8">
        <f>pivot!AP16</f>
        <v>0</v>
      </c>
      <c r="AQ8">
        <f>pivot!AQ16</f>
        <v>0</v>
      </c>
      <c r="AR8">
        <f>pivot!AR16</f>
        <v>0</v>
      </c>
      <c r="AS8">
        <f>pivot!AS16</f>
        <v>0</v>
      </c>
      <c r="AT8">
        <f>pivot!AT16</f>
        <v>0</v>
      </c>
      <c r="AU8">
        <f>pivot!AU16</f>
        <v>0</v>
      </c>
      <c r="AV8">
        <f>pivot!AV16</f>
        <v>0</v>
      </c>
      <c r="AW8">
        <f>pivot!AW16</f>
        <v>0</v>
      </c>
      <c r="AX8">
        <f>pivot!AX16</f>
        <v>0</v>
      </c>
      <c r="AY8">
        <f>pivot!AY16</f>
        <v>0</v>
      </c>
      <c r="AZ8">
        <f>pivot!AZ16</f>
        <v>0</v>
      </c>
      <c r="BA8">
        <f>pivot!BA16</f>
        <v>0</v>
      </c>
      <c r="BB8">
        <f>pivot!BB16</f>
        <v>0</v>
      </c>
      <c r="BC8">
        <f>pivot!BC16</f>
        <v>0</v>
      </c>
      <c r="BD8">
        <f>pivot!BD16</f>
        <v>0</v>
      </c>
      <c r="BE8">
        <f>pivot!BE16</f>
        <v>0</v>
      </c>
      <c r="BF8">
        <f>pivot!BF16</f>
        <v>0</v>
      </c>
      <c r="BG8">
        <f>pivot!BG16</f>
        <v>0</v>
      </c>
      <c r="BH8">
        <f>pivot!BH16</f>
        <v>0</v>
      </c>
      <c r="BI8">
        <f>pivot!BI16</f>
        <v>0</v>
      </c>
      <c r="BJ8">
        <f>pivot!BJ16</f>
        <v>0</v>
      </c>
      <c r="BK8">
        <f>pivot!BK16</f>
        <v>0</v>
      </c>
      <c r="BL8">
        <f>pivot!BL16</f>
        <v>0</v>
      </c>
      <c r="BM8">
        <f>pivot!BM16</f>
        <v>0</v>
      </c>
      <c r="BN8">
        <f>pivot!BN16</f>
        <v>0</v>
      </c>
      <c r="BO8">
        <f>pivot!BO16</f>
        <v>0</v>
      </c>
      <c r="BP8">
        <f>pivot!BP16</f>
        <v>0</v>
      </c>
      <c r="BQ8">
        <f>pivot!BQ16</f>
        <v>0</v>
      </c>
      <c r="BR8">
        <f>pivot!BR16</f>
        <v>0</v>
      </c>
      <c r="BS8">
        <f>pivot!BS16</f>
        <v>0</v>
      </c>
      <c r="BT8">
        <f>pivot!BT16</f>
        <v>0</v>
      </c>
      <c r="BU8">
        <f>pivot!BU16</f>
        <v>0</v>
      </c>
      <c r="BV8">
        <f>pivot!BV16</f>
        <v>0</v>
      </c>
      <c r="BW8">
        <f>pivot!BW16</f>
        <v>0</v>
      </c>
      <c r="BX8">
        <f>pivot!BX16</f>
        <v>0</v>
      </c>
      <c r="BY8">
        <f>pivot!BY16</f>
        <v>0</v>
      </c>
      <c r="BZ8">
        <f>pivot!BZ16</f>
        <v>0</v>
      </c>
      <c r="CA8">
        <f>pivot!CA16</f>
        <v>0</v>
      </c>
      <c r="CB8">
        <f>pivot!CB16</f>
        <v>0</v>
      </c>
      <c r="CC8">
        <f>pivot!CC16</f>
        <v>0</v>
      </c>
      <c r="CD8">
        <f>pivot!CD16</f>
        <v>0</v>
      </c>
      <c r="CE8">
        <f>pivot!CE16</f>
        <v>0</v>
      </c>
      <c r="CF8">
        <f>pivot!CF16</f>
        <v>0</v>
      </c>
      <c r="CG8">
        <f>pivot!CG16</f>
        <v>0</v>
      </c>
      <c r="CH8">
        <f>pivot!CH16</f>
        <v>0</v>
      </c>
      <c r="CI8">
        <f>pivot!CI16</f>
        <v>0</v>
      </c>
      <c r="CJ8">
        <f>pivot!CJ16</f>
        <v>0</v>
      </c>
      <c r="CK8">
        <f>pivot!CK16</f>
        <v>0</v>
      </c>
      <c r="CL8">
        <f>pivot!CL16</f>
        <v>0</v>
      </c>
      <c r="CM8">
        <f>pivot!CM16</f>
        <v>0</v>
      </c>
      <c r="CN8">
        <f>pivot!CN16</f>
        <v>0</v>
      </c>
      <c r="CO8">
        <f>pivot!CO16</f>
        <v>0</v>
      </c>
      <c r="CP8">
        <f>pivot!CP16</f>
        <v>0</v>
      </c>
      <c r="CQ8">
        <f>pivot!CQ16</f>
        <v>0</v>
      </c>
      <c r="CR8">
        <f>pivot!CR16</f>
        <v>0</v>
      </c>
      <c r="CS8">
        <f>pivot!CS16</f>
        <v>0</v>
      </c>
      <c r="CT8">
        <f>pivot!CT16</f>
        <v>0</v>
      </c>
      <c r="CU8">
        <f>pivot!CU16</f>
        <v>0</v>
      </c>
      <c r="CV8">
        <f>pivot!CV16</f>
        <v>0</v>
      </c>
      <c r="CW8">
        <f>pivot!CW16</f>
        <v>0</v>
      </c>
      <c r="CX8">
        <f>pivot!CX16</f>
        <v>0</v>
      </c>
      <c r="CY8">
        <f>pivot!CY16</f>
        <v>0</v>
      </c>
      <c r="CZ8">
        <f>pivot!CZ16</f>
        <v>0</v>
      </c>
      <c r="DA8">
        <f>pivot!DA16</f>
        <v>0</v>
      </c>
      <c r="DB8">
        <f>pivot!DB16</f>
        <v>0</v>
      </c>
      <c r="DC8">
        <f>pivot!DC16</f>
        <v>0</v>
      </c>
      <c r="DD8">
        <f>pivot!DD16</f>
        <v>0</v>
      </c>
      <c r="DE8">
        <f>pivot!DE16</f>
        <v>0</v>
      </c>
      <c r="DF8">
        <f>pivot!DF16</f>
        <v>0</v>
      </c>
      <c r="DG8">
        <f>pivot!DG16</f>
        <v>0</v>
      </c>
      <c r="DH8">
        <f>pivot!DH16</f>
        <v>0</v>
      </c>
      <c r="DI8">
        <f>pivot!DI16</f>
        <v>0</v>
      </c>
      <c r="DJ8">
        <f>pivot!DJ16</f>
        <v>0</v>
      </c>
      <c r="DK8">
        <f>pivot!DK16</f>
        <v>0</v>
      </c>
      <c r="DL8">
        <f>pivot!DL16</f>
        <v>0</v>
      </c>
      <c r="DM8">
        <f>pivot!DM16</f>
        <v>0</v>
      </c>
      <c r="DN8">
        <f>pivot!DN16</f>
        <v>0</v>
      </c>
      <c r="DO8">
        <f>pivot!DO16</f>
        <v>0</v>
      </c>
      <c r="DP8">
        <f>pivot!DP16</f>
        <v>0</v>
      </c>
      <c r="DQ8">
        <f>pivot!DQ16</f>
        <v>0</v>
      </c>
      <c r="DR8">
        <f>pivot!DR16</f>
        <v>0</v>
      </c>
      <c r="DS8">
        <f>pivot!DS16</f>
        <v>0</v>
      </c>
      <c r="DT8">
        <f>pivot!DT16</f>
        <v>0</v>
      </c>
      <c r="DU8">
        <f>pivot!DU16</f>
        <v>0</v>
      </c>
      <c r="DV8">
        <f>pivot!DV16</f>
        <v>0</v>
      </c>
      <c r="DW8">
        <f>pivot!DW16</f>
        <v>0</v>
      </c>
      <c r="DX8">
        <f>pivot!DX16</f>
        <v>0</v>
      </c>
      <c r="DY8">
        <f>pivot!DY16</f>
        <v>0</v>
      </c>
      <c r="DZ8">
        <f>pivot!DZ16</f>
        <v>0</v>
      </c>
      <c r="EA8">
        <f>pivot!EA16</f>
        <v>0</v>
      </c>
      <c r="EB8">
        <f>pivot!EB16</f>
        <v>0</v>
      </c>
      <c r="EC8">
        <f>pivot!EC16</f>
        <v>0</v>
      </c>
      <c r="ED8">
        <f>pivot!ED16</f>
        <v>0</v>
      </c>
      <c r="EE8">
        <f>pivot!EE16</f>
        <v>0</v>
      </c>
      <c r="EF8">
        <f>pivot!EF16</f>
        <v>0</v>
      </c>
      <c r="EG8">
        <f>pivot!EG16</f>
        <v>0</v>
      </c>
      <c r="EH8">
        <f>pivot!EH16</f>
        <v>0</v>
      </c>
      <c r="EI8">
        <f>pivot!EI16</f>
        <v>0</v>
      </c>
      <c r="EJ8">
        <f>pivot!EJ16</f>
        <v>0</v>
      </c>
      <c r="EK8">
        <f>pivot!EK16</f>
        <v>0</v>
      </c>
      <c r="EL8">
        <f>pivot!EL16</f>
        <v>0</v>
      </c>
      <c r="EM8">
        <f>pivot!EM16</f>
        <v>0</v>
      </c>
      <c r="EN8">
        <f>pivot!EN16</f>
        <v>0</v>
      </c>
      <c r="EO8">
        <f>pivot!EO16</f>
        <v>0</v>
      </c>
      <c r="EP8">
        <f>pivot!EP16</f>
        <v>0</v>
      </c>
      <c r="EQ8">
        <f>pivot!EQ16</f>
        <v>0</v>
      </c>
      <c r="ER8">
        <f>pivot!ER16</f>
        <v>0</v>
      </c>
      <c r="ES8">
        <f>pivot!ES16</f>
        <v>0</v>
      </c>
      <c r="ET8">
        <f>pivot!ET16</f>
        <v>0</v>
      </c>
      <c r="EU8">
        <f>pivot!EU16</f>
        <v>0</v>
      </c>
      <c r="EV8">
        <f>pivot!EV16</f>
        <v>0</v>
      </c>
      <c r="EW8">
        <f>pivot!EW16</f>
        <v>0</v>
      </c>
      <c r="EX8">
        <f>pivot!EX16</f>
        <v>0</v>
      </c>
      <c r="EY8">
        <f>pivot!EY16</f>
        <v>0</v>
      </c>
      <c r="EZ8">
        <f>pivot!EZ16</f>
        <v>0</v>
      </c>
      <c r="FA8">
        <f>pivot!FA16</f>
        <v>0</v>
      </c>
      <c r="FB8">
        <f>pivot!FB16</f>
        <v>0</v>
      </c>
      <c r="FC8">
        <f>pivot!FC16</f>
        <v>0</v>
      </c>
      <c r="FD8">
        <f>pivot!FD16</f>
        <v>0</v>
      </c>
      <c r="FE8">
        <f>pivot!FE16</f>
        <v>0</v>
      </c>
      <c r="FF8">
        <f>pivot!FF16</f>
        <v>0</v>
      </c>
      <c r="FG8">
        <f>pivot!FG16</f>
        <v>0</v>
      </c>
      <c r="FH8">
        <f>pivot!FH16</f>
        <v>0</v>
      </c>
      <c r="FI8">
        <f>pivot!FI16</f>
        <v>0</v>
      </c>
      <c r="FJ8">
        <f>pivot!FJ16</f>
        <v>0</v>
      </c>
      <c r="FK8">
        <f>pivot!FK16</f>
        <v>0</v>
      </c>
      <c r="FL8">
        <f>pivot!FL16</f>
        <v>0</v>
      </c>
      <c r="FM8">
        <f>pivot!FM16</f>
        <v>0</v>
      </c>
      <c r="FN8">
        <f>pivot!FN16</f>
        <v>0</v>
      </c>
      <c r="FO8">
        <f>pivot!FO16</f>
        <v>0</v>
      </c>
      <c r="FP8">
        <f>pivot!FP16</f>
        <v>0</v>
      </c>
      <c r="FQ8">
        <f>pivot!FQ16</f>
        <v>0</v>
      </c>
      <c r="FR8">
        <f>pivot!FR16</f>
        <v>0</v>
      </c>
      <c r="FS8">
        <f>pivot!FS16</f>
        <v>0</v>
      </c>
      <c r="FT8">
        <f>pivot!FT16</f>
        <v>0</v>
      </c>
      <c r="FU8">
        <f>pivot!FU16</f>
        <v>0</v>
      </c>
      <c r="FV8">
        <f>pivot!FV16</f>
        <v>0</v>
      </c>
      <c r="FW8">
        <f>pivot!FW16</f>
        <v>0</v>
      </c>
      <c r="FX8">
        <f>pivot!FX16</f>
        <v>0</v>
      </c>
      <c r="FY8">
        <f>pivot!FY16</f>
        <v>0</v>
      </c>
      <c r="FZ8">
        <f>pivot!FZ16</f>
        <v>0</v>
      </c>
      <c r="GA8">
        <f>pivot!GA16</f>
        <v>0</v>
      </c>
      <c r="GB8">
        <f>pivot!GB16</f>
        <v>0</v>
      </c>
      <c r="GC8">
        <f>pivot!GC16</f>
        <v>0</v>
      </c>
      <c r="GD8">
        <f>pivot!GD16</f>
        <v>0</v>
      </c>
      <c r="GE8">
        <f>pivot!GE16</f>
        <v>0</v>
      </c>
      <c r="GF8">
        <f>pivot!GF16</f>
        <v>0</v>
      </c>
      <c r="GG8">
        <f>pivot!GG16</f>
        <v>0</v>
      </c>
      <c r="GH8">
        <f>pivot!GH16</f>
        <v>0</v>
      </c>
      <c r="GI8">
        <f>pivot!GI16</f>
        <v>0</v>
      </c>
      <c r="GJ8">
        <f>pivot!GJ16</f>
        <v>0</v>
      </c>
      <c r="GK8">
        <f>pivot!GK16</f>
        <v>0</v>
      </c>
      <c r="GL8">
        <f>pivot!GL16</f>
        <v>0</v>
      </c>
      <c r="GM8">
        <f>pivot!GM16</f>
        <v>0</v>
      </c>
      <c r="GN8">
        <f>pivot!GN16</f>
        <v>0</v>
      </c>
      <c r="GO8">
        <f>pivot!GO16</f>
        <v>0</v>
      </c>
      <c r="GP8">
        <f>pivot!GP16</f>
        <v>0</v>
      </c>
      <c r="GQ8">
        <f>pivot!GQ16</f>
        <v>0</v>
      </c>
      <c r="GR8">
        <f>pivot!GR16</f>
        <v>0</v>
      </c>
      <c r="GS8">
        <f>pivot!GS16</f>
        <v>0</v>
      </c>
      <c r="GT8">
        <f>pivot!GT16</f>
        <v>0</v>
      </c>
      <c r="GU8">
        <f>pivot!GU16</f>
        <v>0</v>
      </c>
      <c r="GV8">
        <f>pivot!GV16</f>
        <v>0</v>
      </c>
      <c r="GW8">
        <f>pivot!GW16</f>
        <v>0</v>
      </c>
      <c r="GX8">
        <f>pivot!GX16</f>
        <v>0</v>
      </c>
      <c r="GY8">
        <f>pivot!GY16</f>
        <v>0</v>
      </c>
      <c r="GZ8">
        <f>pivot!GZ16</f>
        <v>0</v>
      </c>
      <c r="HA8">
        <f>pivot!HA16</f>
        <v>0</v>
      </c>
      <c r="HB8">
        <f>pivot!HB16</f>
        <v>0</v>
      </c>
      <c r="HC8">
        <f>pivot!HC16</f>
        <v>0</v>
      </c>
      <c r="HD8">
        <f>pivot!HD16</f>
        <v>0</v>
      </c>
      <c r="HE8">
        <f>pivot!HE16</f>
        <v>0</v>
      </c>
      <c r="HF8">
        <f>pivot!HF16</f>
        <v>0</v>
      </c>
      <c r="HG8">
        <f>pivot!HG16</f>
        <v>0</v>
      </c>
      <c r="HH8">
        <f>pivot!HH16</f>
        <v>0</v>
      </c>
      <c r="HI8">
        <f>pivot!HI16</f>
        <v>0</v>
      </c>
      <c r="HJ8">
        <f>pivot!HJ16</f>
        <v>0</v>
      </c>
      <c r="HK8">
        <f>pivot!HK16</f>
        <v>0</v>
      </c>
      <c r="HL8">
        <f>pivot!HL16</f>
        <v>0</v>
      </c>
      <c r="HM8">
        <f>pivot!HM16</f>
        <v>0</v>
      </c>
      <c r="HN8">
        <f>pivot!HN16</f>
        <v>0</v>
      </c>
      <c r="HO8">
        <f>pivot!HO16</f>
        <v>0</v>
      </c>
      <c r="HP8">
        <f>pivot!HP16</f>
        <v>0</v>
      </c>
      <c r="HQ8">
        <f>pivot!HQ16</f>
        <v>0</v>
      </c>
      <c r="HR8">
        <f>pivot!HR16</f>
        <v>0</v>
      </c>
      <c r="HS8">
        <f>pivot!HS16</f>
        <v>0</v>
      </c>
      <c r="HT8">
        <f>pivot!HT16</f>
        <v>0</v>
      </c>
      <c r="HU8">
        <f>pivot!HU16</f>
        <v>0</v>
      </c>
      <c r="HV8">
        <f>pivot!HV16</f>
        <v>0</v>
      </c>
      <c r="HW8">
        <f>pivot!HW16</f>
        <v>0</v>
      </c>
      <c r="HX8">
        <f>pivot!HX16</f>
        <v>0</v>
      </c>
      <c r="HY8">
        <f>pivot!HY16</f>
        <v>0</v>
      </c>
      <c r="HZ8">
        <f>pivot!HZ16</f>
        <v>0</v>
      </c>
      <c r="IA8">
        <f>pivot!IA16</f>
        <v>0</v>
      </c>
      <c r="IB8">
        <f>pivot!IB16</f>
        <v>0</v>
      </c>
      <c r="IC8">
        <f>pivot!IC16</f>
        <v>0</v>
      </c>
      <c r="ID8">
        <f>pivot!ID16</f>
        <v>0</v>
      </c>
      <c r="IE8">
        <f>pivot!IE16</f>
        <v>0</v>
      </c>
      <c r="IF8">
        <f>pivot!IF16</f>
        <v>0</v>
      </c>
      <c r="IG8">
        <f>pivot!IG16</f>
        <v>0</v>
      </c>
      <c r="IH8">
        <f>pivot!IH16</f>
        <v>0</v>
      </c>
      <c r="II8">
        <f>pivot!II16</f>
        <v>0</v>
      </c>
      <c r="IJ8">
        <f>pivot!IJ16</f>
        <v>0</v>
      </c>
      <c r="IK8">
        <f>pivot!IK16</f>
        <v>0</v>
      </c>
      <c r="IL8">
        <f>pivot!IL16</f>
        <v>0</v>
      </c>
      <c r="IM8">
        <f>pivot!IM16</f>
        <v>0</v>
      </c>
      <c r="IN8">
        <f>pivot!IN16</f>
        <v>0</v>
      </c>
      <c r="IO8">
        <f>pivot!IO16</f>
        <v>0</v>
      </c>
      <c r="IP8">
        <f>pivot!IP16</f>
        <v>0</v>
      </c>
      <c r="IQ8">
        <f>pivot!IQ16</f>
        <v>0</v>
      </c>
      <c r="IR8">
        <f>pivot!IR16</f>
        <v>0</v>
      </c>
      <c r="IS8">
        <f>pivot!IS16</f>
        <v>0</v>
      </c>
      <c r="IT8" t="str">
        <f>pivot!IT16</f>
        <v>cores</v>
      </c>
      <c r="IU8">
        <f>pivot!IU16</f>
        <v>0</v>
      </c>
      <c r="IV8">
        <f>pivot!IV16</f>
        <v>0</v>
      </c>
      <c r="IW8">
        <f>pivot!IW16</f>
        <v>0</v>
      </c>
      <c r="IX8">
        <f>pivot!IX16</f>
        <v>0</v>
      </c>
      <c r="IY8">
        <f>pivot!IY16</f>
        <v>0</v>
      </c>
      <c r="IZ8">
        <f>pivot!IZ16</f>
        <v>0</v>
      </c>
      <c r="JA8">
        <f>pivot!JA16</f>
        <v>0</v>
      </c>
      <c r="JB8">
        <f>pivot!JB16</f>
        <v>0</v>
      </c>
      <c r="JC8">
        <f>pivot!JC16</f>
        <v>0</v>
      </c>
      <c r="JD8">
        <f>pivot!JD16</f>
        <v>0</v>
      </c>
      <c r="JE8">
        <f>pivot!JE16</f>
        <v>0</v>
      </c>
      <c r="JF8">
        <f>pivot!JF16</f>
        <v>0</v>
      </c>
      <c r="JG8">
        <f>pivot!JG16</f>
        <v>0</v>
      </c>
      <c r="JH8">
        <f>pivot!JH16</f>
        <v>0</v>
      </c>
      <c r="JI8">
        <f>pivot!JI16</f>
        <v>0</v>
      </c>
      <c r="JJ8">
        <f>pivot!JJ16</f>
        <v>0</v>
      </c>
      <c r="JK8">
        <f>pivot!JK16</f>
        <v>0</v>
      </c>
      <c r="JL8">
        <f>pivot!JL16</f>
        <v>0</v>
      </c>
      <c r="JM8">
        <f>pivot!JM16</f>
        <v>0</v>
      </c>
      <c r="JN8">
        <f>pivot!JN16</f>
        <v>0</v>
      </c>
      <c r="JO8">
        <f>pivot!JO16</f>
        <v>0</v>
      </c>
      <c r="JP8">
        <f>pivot!JP16</f>
        <v>0</v>
      </c>
      <c r="JQ8">
        <f>pivot!JQ16</f>
        <v>0</v>
      </c>
      <c r="JR8">
        <f>pivot!JR16</f>
        <v>0</v>
      </c>
      <c r="JS8">
        <f>pivot!JS16</f>
        <v>0</v>
      </c>
      <c r="JT8">
        <f>pivot!JT16</f>
        <v>0</v>
      </c>
      <c r="JU8">
        <f>pivot!JU16</f>
        <v>0</v>
      </c>
      <c r="JV8">
        <f>pivot!JV16</f>
        <v>0</v>
      </c>
      <c r="JW8">
        <f>pivot!JW16</f>
        <v>0</v>
      </c>
      <c r="JX8">
        <f>pivot!JX16</f>
        <v>0</v>
      </c>
      <c r="JY8">
        <f>pivot!JY16</f>
        <v>0</v>
      </c>
      <c r="JZ8">
        <f>pivot!JZ16</f>
        <v>0</v>
      </c>
      <c r="KA8">
        <f>pivot!KA16</f>
        <v>0</v>
      </c>
      <c r="KB8">
        <f>pivot!KB16</f>
        <v>0</v>
      </c>
      <c r="KC8">
        <f>pivot!KC16</f>
        <v>0</v>
      </c>
      <c r="KD8">
        <f>pivot!KD16</f>
        <v>0</v>
      </c>
      <c r="KE8">
        <f>pivot!KE16</f>
        <v>0</v>
      </c>
      <c r="KF8">
        <f>pivot!KF16</f>
        <v>0</v>
      </c>
      <c r="KG8">
        <f>pivot!KG16</f>
        <v>0</v>
      </c>
      <c r="KH8">
        <f>pivot!KH16</f>
        <v>0</v>
      </c>
      <c r="KI8">
        <f>pivot!KI16</f>
        <v>0</v>
      </c>
      <c r="KJ8">
        <f>pivot!KJ16</f>
        <v>0</v>
      </c>
      <c r="KK8">
        <f>pivot!KK16</f>
        <v>0</v>
      </c>
      <c r="KL8">
        <f>pivot!KL16</f>
        <v>0</v>
      </c>
      <c r="KM8">
        <f>pivot!KM16</f>
        <v>0</v>
      </c>
      <c r="KN8">
        <f>pivot!KN16</f>
        <v>0</v>
      </c>
      <c r="KO8">
        <f>pivot!KO16</f>
        <v>0</v>
      </c>
      <c r="KP8">
        <f>pivot!KP16</f>
        <v>0</v>
      </c>
      <c r="KQ8">
        <f>pivot!KQ16</f>
        <v>0</v>
      </c>
      <c r="KR8">
        <f>pivot!KR16</f>
        <v>0</v>
      </c>
      <c r="KS8">
        <f>pivot!KS16</f>
        <v>0</v>
      </c>
      <c r="KT8">
        <f>pivot!KT16</f>
        <v>0</v>
      </c>
      <c r="KU8">
        <f>pivot!KU16</f>
        <v>0</v>
      </c>
      <c r="KV8">
        <f>pivot!KV16</f>
        <v>0</v>
      </c>
      <c r="KW8">
        <f>pivot!KW16</f>
        <v>0</v>
      </c>
      <c r="KX8">
        <f>pivot!KX16</f>
        <v>0</v>
      </c>
      <c r="KY8">
        <f>pivot!KY16</f>
        <v>0</v>
      </c>
      <c r="KZ8">
        <f>pivot!KZ16</f>
        <v>0</v>
      </c>
      <c r="LA8">
        <f>pivot!LA16</f>
        <v>0</v>
      </c>
      <c r="LB8">
        <f>pivot!LB16</f>
        <v>0</v>
      </c>
      <c r="LC8">
        <f>pivot!LC16</f>
        <v>0</v>
      </c>
      <c r="LD8">
        <f>pivot!LD16</f>
        <v>0</v>
      </c>
      <c r="LE8">
        <f>pivot!LE16</f>
        <v>0</v>
      </c>
      <c r="LF8">
        <f>pivot!LF16</f>
        <v>0</v>
      </c>
      <c r="LG8">
        <f>pivot!LG16</f>
        <v>0</v>
      </c>
      <c r="LH8">
        <f>pivot!LH16</f>
        <v>0</v>
      </c>
      <c r="LI8">
        <f>pivot!LI16</f>
        <v>0</v>
      </c>
      <c r="LJ8">
        <f>pivot!LJ16</f>
        <v>0</v>
      </c>
      <c r="LK8">
        <f>pivot!LK16</f>
        <v>0</v>
      </c>
      <c r="LL8">
        <f>pivot!LL16</f>
        <v>0</v>
      </c>
      <c r="LM8">
        <f>pivot!LM16</f>
        <v>0</v>
      </c>
      <c r="LN8">
        <f>pivot!LN16</f>
        <v>0</v>
      </c>
      <c r="LO8">
        <f>pivot!LO16</f>
        <v>0</v>
      </c>
      <c r="LP8">
        <f>pivot!LP16</f>
        <v>0</v>
      </c>
      <c r="LQ8">
        <f>pivot!LQ16</f>
        <v>0</v>
      </c>
      <c r="LR8">
        <f>pivot!LR16</f>
        <v>0</v>
      </c>
      <c r="LS8">
        <f>pivot!LS16</f>
        <v>0</v>
      </c>
      <c r="LT8">
        <f>pivot!LT16</f>
        <v>0</v>
      </c>
      <c r="LU8">
        <f>pivot!LU16</f>
        <v>0</v>
      </c>
      <c r="LV8">
        <f>pivot!LV16</f>
        <v>0</v>
      </c>
      <c r="LW8">
        <f>pivot!LW16</f>
        <v>0</v>
      </c>
      <c r="LX8">
        <f>pivot!LX16</f>
        <v>0</v>
      </c>
      <c r="LY8">
        <f>pivot!LY16</f>
        <v>0</v>
      </c>
      <c r="LZ8">
        <f>pivot!LZ16</f>
        <v>0</v>
      </c>
      <c r="MA8">
        <f>pivot!MA16</f>
        <v>0</v>
      </c>
      <c r="MB8">
        <f>pivot!MB16</f>
        <v>0</v>
      </c>
      <c r="MC8">
        <f>pivot!MC16</f>
        <v>0</v>
      </c>
      <c r="MD8">
        <f>pivot!MD16</f>
        <v>0</v>
      </c>
      <c r="ME8">
        <f>pivot!ME16</f>
        <v>0</v>
      </c>
      <c r="MF8">
        <f>pivot!MF16</f>
        <v>0</v>
      </c>
      <c r="MG8">
        <f>pivot!MG16</f>
        <v>0</v>
      </c>
      <c r="MH8">
        <f>pivot!MH16</f>
        <v>0</v>
      </c>
      <c r="MI8">
        <f>pivot!MI16</f>
        <v>0</v>
      </c>
      <c r="MJ8">
        <f>pivot!MJ16</f>
        <v>0</v>
      </c>
      <c r="MK8">
        <f>pivot!MK16</f>
        <v>0</v>
      </c>
      <c r="ML8">
        <f>pivot!ML16</f>
        <v>0</v>
      </c>
      <c r="MM8">
        <f>pivot!MM16</f>
        <v>0</v>
      </c>
      <c r="MN8">
        <f>pivot!MN16</f>
        <v>0</v>
      </c>
      <c r="MO8">
        <f>pivot!MO16</f>
        <v>0</v>
      </c>
      <c r="MP8">
        <f>pivot!MP16</f>
        <v>0</v>
      </c>
      <c r="MQ8">
        <f>pivot!MQ16</f>
        <v>0</v>
      </c>
      <c r="MR8">
        <f>pivot!MR16</f>
        <v>0</v>
      </c>
      <c r="MS8">
        <f>pivot!MS16</f>
        <v>0</v>
      </c>
      <c r="MT8">
        <f>pivot!MT16</f>
        <v>0</v>
      </c>
      <c r="MU8">
        <f>pivot!MU16</f>
        <v>0</v>
      </c>
      <c r="MV8">
        <f>pivot!MV16</f>
        <v>0</v>
      </c>
      <c r="MW8">
        <f>pivot!MW16</f>
        <v>0</v>
      </c>
      <c r="MX8">
        <f>pivot!MX16</f>
        <v>0</v>
      </c>
      <c r="MY8">
        <f>pivot!MY16</f>
        <v>0</v>
      </c>
      <c r="MZ8">
        <f>pivot!MZ16</f>
        <v>0</v>
      </c>
      <c r="NA8">
        <f>pivot!NA16</f>
        <v>0</v>
      </c>
      <c r="NB8">
        <f>pivot!NB16</f>
        <v>0</v>
      </c>
      <c r="NC8">
        <f>pivot!NC16</f>
        <v>0</v>
      </c>
      <c r="ND8">
        <f>pivot!ND16</f>
        <v>0</v>
      </c>
      <c r="NE8">
        <f>pivot!NE16</f>
        <v>0</v>
      </c>
      <c r="NF8">
        <f>pivot!NF16</f>
        <v>0</v>
      </c>
      <c r="NG8">
        <f>pivot!NG16</f>
        <v>0</v>
      </c>
      <c r="NH8">
        <f>pivot!NH16</f>
        <v>0</v>
      </c>
      <c r="NI8">
        <f>pivot!NI16</f>
        <v>0</v>
      </c>
      <c r="NJ8">
        <f>pivot!NJ16</f>
        <v>0</v>
      </c>
      <c r="NK8">
        <f>pivot!NK16</f>
        <v>0</v>
      </c>
      <c r="NL8">
        <f>pivot!NL16</f>
        <v>0</v>
      </c>
      <c r="NM8">
        <f>pivot!NM16</f>
        <v>0</v>
      </c>
      <c r="NN8">
        <f>pivot!NN16</f>
        <v>0</v>
      </c>
      <c r="NO8">
        <f>pivot!NO16</f>
        <v>0</v>
      </c>
      <c r="NP8">
        <f>pivot!NP16</f>
        <v>0</v>
      </c>
      <c r="NQ8">
        <f>pivot!NQ16</f>
        <v>0</v>
      </c>
      <c r="NR8">
        <f>pivot!NR16</f>
        <v>0</v>
      </c>
      <c r="NS8">
        <f>pivot!NS16</f>
        <v>0</v>
      </c>
      <c r="NT8">
        <f>pivot!NT16</f>
        <v>0</v>
      </c>
      <c r="NU8">
        <f>pivot!NU16</f>
        <v>0</v>
      </c>
    </row>
    <row r="9" spans="1:385" x14ac:dyDescent="0.25">
      <c r="A9">
        <f>pivot!A17</f>
        <v>0</v>
      </c>
      <c r="B9" t="str">
        <f>pivot!B17</f>
        <v>close</v>
      </c>
      <c r="C9">
        <f>pivot!C17</f>
        <v>0</v>
      </c>
      <c r="D9">
        <f>pivot!D17</f>
        <v>0</v>
      </c>
      <c r="E9">
        <f>pivot!E17</f>
        <v>0</v>
      </c>
      <c r="F9">
        <f>pivot!F17</f>
        <v>0</v>
      </c>
      <c r="G9">
        <f>pivot!G17</f>
        <v>0</v>
      </c>
      <c r="H9">
        <f>pivot!H17</f>
        <v>0</v>
      </c>
      <c r="I9">
        <f>pivot!I17</f>
        <v>0</v>
      </c>
      <c r="J9">
        <f>pivot!J17</f>
        <v>0</v>
      </c>
      <c r="K9">
        <f>pivot!K17</f>
        <v>0</v>
      </c>
      <c r="L9">
        <f>pivot!L17</f>
        <v>0</v>
      </c>
      <c r="M9">
        <f>pivot!M17</f>
        <v>0</v>
      </c>
      <c r="N9">
        <f>pivot!N17</f>
        <v>0</v>
      </c>
      <c r="O9">
        <f>pivot!O17</f>
        <v>0</v>
      </c>
      <c r="P9">
        <f>pivot!P17</f>
        <v>0</v>
      </c>
      <c r="Q9">
        <f>pivot!Q17</f>
        <v>0</v>
      </c>
      <c r="R9">
        <f>pivot!R17</f>
        <v>0</v>
      </c>
      <c r="S9">
        <f>pivot!S17</f>
        <v>0</v>
      </c>
      <c r="T9">
        <f>pivot!T17</f>
        <v>0</v>
      </c>
      <c r="U9">
        <f>pivot!U17</f>
        <v>0</v>
      </c>
      <c r="V9">
        <f>pivot!V17</f>
        <v>0</v>
      </c>
      <c r="W9">
        <f>pivot!W17</f>
        <v>0</v>
      </c>
      <c r="X9">
        <f>pivot!X17</f>
        <v>0</v>
      </c>
      <c r="Y9">
        <f>pivot!Y17</f>
        <v>0</v>
      </c>
      <c r="Z9">
        <f>pivot!Z17</f>
        <v>0</v>
      </c>
      <c r="AA9">
        <f>pivot!AA17</f>
        <v>0</v>
      </c>
      <c r="AB9">
        <f>pivot!AB17</f>
        <v>0</v>
      </c>
      <c r="AC9">
        <f>pivot!AC17</f>
        <v>0</v>
      </c>
      <c r="AD9">
        <f>pivot!AD17</f>
        <v>0</v>
      </c>
      <c r="AE9">
        <f>pivot!AE17</f>
        <v>0</v>
      </c>
      <c r="AF9">
        <f>pivot!AF17</f>
        <v>0</v>
      </c>
      <c r="AG9">
        <f>pivot!AG17</f>
        <v>0</v>
      </c>
      <c r="AH9">
        <f>pivot!AH17</f>
        <v>0</v>
      </c>
      <c r="AI9">
        <f>pivot!AI17</f>
        <v>0</v>
      </c>
      <c r="AJ9">
        <f>pivot!AJ17</f>
        <v>0</v>
      </c>
      <c r="AK9">
        <f>pivot!AK17</f>
        <v>0</v>
      </c>
      <c r="AL9">
        <f>pivot!AL17</f>
        <v>0</v>
      </c>
      <c r="AM9">
        <f>pivot!AM17</f>
        <v>0</v>
      </c>
      <c r="AN9">
        <f>pivot!AN17</f>
        <v>0</v>
      </c>
      <c r="AO9">
        <f>pivot!AO17</f>
        <v>0</v>
      </c>
      <c r="AP9">
        <f>pivot!AP17</f>
        <v>0</v>
      </c>
      <c r="AQ9">
        <f>pivot!AQ17</f>
        <v>0</v>
      </c>
      <c r="AR9">
        <f>pivot!AR17</f>
        <v>0</v>
      </c>
      <c r="AS9">
        <f>pivot!AS17</f>
        <v>0</v>
      </c>
      <c r="AT9">
        <f>pivot!AT17</f>
        <v>0</v>
      </c>
      <c r="AU9">
        <f>pivot!AU17</f>
        <v>0</v>
      </c>
      <c r="AV9">
        <f>pivot!AV17</f>
        <v>0</v>
      </c>
      <c r="AW9">
        <f>pivot!AW17</f>
        <v>0</v>
      </c>
      <c r="AX9">
        <f>pivot!AX17</f>
        <v>0</v>
      </c>
      <c r="AY9">
        <f>pivot!AY17</f>
        <v>0</v>
      </c>
      <c r="AZ9">
        <f>pivot!AZ17</f>
        <v>0</v>
      </c>
      <c r="BA9">
        <f>pivot!BA17</f>
        <v>0</v>
      </c>
      <c r="BB9">
        <f>pivot!BB17</f>
        <v>0</v>
      </c>
      <c r="BC9">
        <f>pivot!BC17</f>
        <v>0</v>
      </c>
      <c r="BD9">
        <f>pivot!BD17</f>
        <v>0</v>
      </c>
      <c r="BE9">
        <f>pivot!BE17</f>
        <v>0</v>
      </c>
      <c r="BF9">
        <f>pivot!BF17</f>
        <v>0</v>
      </c>
      <c r="BG9">
        <f>pivot!BG17</f>
        <v>0</v>
      </c>
      <c r="BH9">
        <f>pivot!BH17</f>
        <v>0</v>
      </c>
      <c r="BI9">
        <f>pivot!BI17</f>
        <v>0</v>
      </c>
      <c r="BJ9">
        <f>pivot!BJ17</f>
        <v>0</v>
      </c>
      <c r="BK9">
        <f>pivot!BK17</f>
        <v>0</v>
      </c>
      <c r="BL9">
        <f>pivot!BL17</f>
        <v>0</v>
      </c>
      <c r="BM9">
        <f>pivot!BM17</f>
        <v>0</v>
      </c>
      <c r="BN9">
        <f>pivot!BN17</f>
        <v>0</v>
      </c>
      <c r="BO9">
        <f>pivot!BO17</f>
        <v>0</v>
      </c>
      <c r="BP9">
        <f>pivot!BP17</f>
        <v>0</v>
      </c>
      <c r="BQ9">
        <f>pivot!BQ17</f>
        <v>0</v>
      </c>
      <c r="BR9">
        <f>pivot!BR17</f>
        <v>0</v>
      </c>
      <c r="BS9">
        <f>pivot!BS17</f>
        <v>0</v>
      </c>
      <c r="BT9">
        <f>pivot!BT17</f>
        <v>0</v>
      </c>
      <c r="BU9">
        <f>pivot!BU17</f>
        <v>0</v>
      </c>
      <c r="BV9">
        <f>pivot!BV17</f>
        <v>0</v>
      </c>
      <c r="BW9">
        <f>pivot!BW17</f>
        <v>0</v>
      </c>
      <c r="BX9">
        <f>pivot!BX17</f>
        <v>0</v>
      </c>
      <c r="BY9">
        <f>pivot!BY17</f>
        <v>0</v>
      </c>
      <c r="BZ9">
        <f>pivot!BZ17</f>
        <v>0</v>
      </c>
      <c r="CA9">
        <f>pivot!CA17</f>
        <v>0</v>
      </c>
      <c r="CB9">
        <f>pivot!CB17</f>
        <v>0</v>
      </c>
      <c r="CC9">
        <f>pivot!CC17</f>
        <v>0</v>
      </c>
      <c r="CD9">
        <f>pivot!CD17</f>
        <v>0</v>
      </c>
      <c r="CE9">
        <f>pivot!CE17</f>
        <v>0</v>
      </c>
      <c r="CF9">
        <f>pivot!CF17</f>
        <v>0</v>
      </c>
      <c r="CG9">
        <f>pivot!CG17</f>
        <v>0</v>
      </c>
      <c r="CH9">
        <f>pivot!CH17</f>
        <v>0</v>
      </c>
      <c r="CI9">
        <f>pivot!CI17</f>
        <v>0</v>
      </c>
      <c r="CJ9">
        <f>pivot!CJ17</f>
        <v>0</v>
      </c>
      <c r="CK9">
        <f>pivot!CK17</f>
        <v>0</v>
      </c>
      <c r="CL9">
        <f>pivot!CL17</f>
        <v>0</v>
      </c>
      <c r="CM9">
        <f>pivot!CM17</f>
        <v>0</v>
      </c>
      <c r="CN9">
        <f>pivot!CN17</f>
        <v>0</v>
      </c>
      <c r="CO9">
        <f>pivot!CO17</f>
        <v>0</v>
      </c>
      <c r="CP9">
        <f>pivot!CP17</f>
        <v>0</v>
      </c>
      <c r="CQ9">
        <f>pivot!CQ17</f>
        <v>0</v>
      </c>
      <c r="CR9">
        <f>pivot!CR17</f>
        <v>0</v>
      </c>
      <c r="CS9">
        <f>pivot!CS17</f>
        <v>0</v>
      </c>
      <c r="CT9">
        <f>pivot!CT17</f>
        <v>0</v>
      </c>
      <c r="CU9">
        <f>pivot!CU17</f>
        <v>0</v>
      </c>
      <c r="CV9">
        <f>pivot!CV17</f>
        <v>0</v>
      </c>
      <c r="CW9">
        <f>pivot!CW17</f>
        <v>0</v>
      </c>
      <c r="CX9">
        <f>pivot!CX17</f>
        <v>0</v>
      </c>
      <c r="CY9">
        <f>pivot!CY17</f>
        <v>0</v>
      </c>
      <c r="CZ9">
        <f>pivot!CZ17</f>
        <v>0</v>
      </c>
      <c r="DA9">
        <f>pivot!DA17</f>
        <v>0</v>
      </c>
      <c r="DB9">
        <f>pivot!DB17</f>
        <v>0</v>
      </c>
      <c r="DC9">
        <f>pivot!DC17</f>
        <v>0</v>
      </c>
      <c r="DD9">
        <f>pivot!DD17</f>
        <v>0</v>
      </c>
      <c r="DE9">
        <f>pivot!DE17</f>
        <v>0</v>
      </c>
      <c r="DF9">
        <f>pivot!DF17</f>
        <v>0</v>
      </c>
      <c r="DG9">
        <f>pivot!DG17</f>
        <v>0</v>
      </c>
      <c r="DH9">
        <f>pivot!DH17</f>
        <v>0</v>
      </c>
      <c r="DI9">
        <f>pivot!DI17</f>
        <v>0</v>
      </c>
      <c r="DJ9">
        <f>pivot!DJ17</f>
        <v>0</v>
      </c>
      <c r="DK9">
        <f>pivot!DK17</f>
        <v>0</v>
      </c>
      <c r="DL9">
        <f>pivot!DL17</f>
        <v>0</v>
      </c>
      <c r="DM9">
        <f>pivot!DM17</f>
        <v>0</v>
      </c>
      <c r="DN9">
        <f>pivot!DN17</f>
        <v>0</v>
      </c>
      <c r="DO9">
        <f>pivot!DO17</f>
        <v>0</v>
      </c>
      <c r="DP9">
        <f>pivot!DP17</f>
        <v>0</v>
      </c>
      <c r="DQ9">
        <f>pivot!DQ17</f>
        <v>0</v>
      </c>
      <c r="DR9">
        <f>pivot!DR17</f>
        <v>0</v>
      </c>
      <c r="DS9">
        <f>pivot!DS17</f>
        <v>0</v>
      </c>
      <c r="DT9">
        <f>pivot!DT17</f>
        <v>0</v>
      </c>
      <c r="DU9">
        <f>pivot!DU17</f>
        <v>0</v>
      </c>
      <c r="DV9">
        <f>pivot!DV17</f>
        <v>0</v>
      </c>
      <c r="DW9">
        <f>pivot!DW17</f>
        <v>0</v>
      </c>
      <c r="DX9">
        <f>pivot!DX17</f>
        <v>0</v>
      </c>
      <c r="DY9">
        <f>pivot!DY17</f>
        <v>0</v>
      </c>
      <c r="DZ9">
        <f>pivot!DZ17</f>
        <v>0</v>
      </c>
      <c r="EA9">
        <f>pivot!EA17</f>
        <v>0</v>
      </c>
      <c r="EB9">
        <f>pivot!EB17</f>
        <v>0</v>
      </c>
      <c r="EC9">
        <f>pivot!EC17</f>
        <v>0</v>
      </c>
      <c r="ED9">
        <f>pivot!ED17</f>
        <v>0</v>
      </c>
      <c r="EE9">
        <f>pivot!EE17</f>
        <v>0</v>
      </c>
      <c r="EF9">
        <f>pivot!EF17</f>
        <v>0</v>
      </c>
      <c r="EG9">
        <f>pivot!EG17</f>
        <v>0</v>
      </c>
      <c r="EH9">
        <f>pivot!EH17</f>
        <v>0</v>
      </c>
      <c r="EI9">
        <f>pivot!EI17</f>
        <v>0</v>
      </c>
      <c r="EJ9">
        <f>pivot!EJ17</f>
        <v>0</v>
      </c>
      <c r="EK9">
        <f>pivot!EK17</f>
        <v>0</v>
      </c>
      <c r="EL9">
        <f>pivot!EL17</f>
        <v>0</v>
      </c>
      <c r="EM9">
        <f>pivot!EM17</f>
        <v>0</v>
      </c>
      <c r="EN9">
        <f>pivot!EN17</f>
        <v>0</v>
      </c>
      <c r="EO9">
        <f>pivot!EO17</f>
        <v>0</v>
      </c>
      <c r="EP9">
        <f>pivot!EP17</f>
        <v>0</v>
      </c>
      <c r="EQ9">
        <f>pivot!EQ17</f>
        <v>0</v>
      </c>
      <c r="ER9">
        <f>pivot!ER17</f>
        <v>0</v>
      </c>
      <c r="ES9">
        <f>pivot!ES17</f>
        <v>0</v>
      </c>
      <c r="ET9">
        <f>pivot!ET17</f>
        <v>0</v>
      </c>
      <c r="EU9">
        <f>pivot!EU17</f>
        <v>0</v>
      </c>
      <c r="EV9">
        <f>pivot!EV17</f>
        <v>0</v>
      </c>
      <c r="EW9">
        <f>pivot!EW17</f>
        <v>0</v>
      </c>
      <c r="EX9">
        <f>pivot!EX17</f>
        <v>0</v>
      </c>
      <c r="EY9">
        <f>pivot!EY17</f>
        <v>0</v>
      </c>
      <c r="EZ9">
        <f>pivot!EZ17</f>
        <v>0</v>
      </c>
      <c r="FA9">
        <f>pivot!FA17</f>
        <v>0</v>
      </c>
      <c r="FB9">
        <f>pivot!FB17</f>
        <v>0</v>
      </c>
      <c r="FC9">
        <f>pivot!FC17</f>
        <v>0</v>
      </c>
      <c r="FD9">
        <f>pivot!FD17</f>
        <v>0</v>
      </c>
      <c r="FE9">
        <f>pivot!FE17</f>
        <v>0</v>
      </c>
      <c r="FF9">
        <f>pivot!FF17</f>
        <v>0</v>
      </c>
      <c r="FG9">
        <f>pivot!FG17</f>
        <v>0</v>
      </c>
      <c r="FH9">
        <f>pivot!FH17</f>
        <v>0</v>
      </c>
      <c r="FI9">
        <f>pivot!FI17</f>
        <v>0</v>
      </c>
      <c r="FJ9">
        <f>pivot!FJ17</f>
        <v>0</v>
      </c>
      <c r="FK9">
        <f>pivot!FK17</f>
        <v>0</v>
      </c>
      <c r="FL9">
        <f>pivot!FL17</f>
        <v>0</v>
      </c>
      <c r="FM9">
        <f>pivot!FM17</f>
        <v>0</v>
      </c>
      <c r="FN9">
        <f>pivot!FN17</f>
        <v>0</v>
      </c>
      <c r="FO9">
        <f>pivot!FO17</f>
        <v>0</v>
      </c>
      <c r="FP9">
        <f>pivot!FP17</f>
        <v>0</v>
      </c>
      <c r="FQ9">
        <f>pivot!FQ17</f>
        <v>0</v>
      </c>
      <c r="FR9">
        <f>pivot!FR17</f>
        <v>0</v>
      </c>
      <c r="FS9">
        <f>pivot!FS17</f>
        <v>0</v>
      </c>
      <c r="FT9">
        <f>pivot!FT17</f>
        <v>0</v>
      </c>
      <c r="FU9">
        <f>pivot!FU17</f>
        <v>0</v>
      </c>
      <c r="FV9">
        <f>pivot!FV17</f>
        <v>0</v>
      </c>
      <c r="FW9">
        <f>pivot!FW17</f>
        <v>0</v>
      </c>
      <c r="FX9">
        <f>pivot!FX17</f>
        <v>0</v>
      </c>
      <c r="FY9">
        <f>pivot!FY17</f>
        <v>0</v>
      </c>
      <c r="FZ9">
        <f>pivot!FZ17</f>
        <v>0</v>
      </c>
      <c r="GA9">
        <f>pivot!GA17</f>
        <v>0</v>
      </c>
      <c r="GB9">
        <f>pivot!GB17</f>
        <v>0</v>
      </c>
      <c r="GC9">
        <f>pivot!GC17</f>
        <v>0</v>
      </c>
      <c r="GD9">
        <f>pivot!GD17</f>
        <v>0</v>
      </c>
      <c r="GE9">
        <f>pivot!GE17</f>
        <v>0</v>
      </c>
      <c r="GF9">
        <f>pivot!GF17</f>
        <v>0</v>
      </c>
      <c r="GG9">
        <f>pivot!GG17</f>
        <v>0</v>
      </c>
      <c r="GH9">
        <f>pivot!GH17</f>
        <v>0</v>
      </c>
      <c r="GI9">
        <f>pivot!GI17</f>
        <v>0</v>
      </c>
      <c r="GJ9">
        <f>pivot!GJ17</f>
        <v>0</v>
      </c>
      <c r="GK9">
        <f>pivot!GK17</f>
        <v>0</v>
      </c>
      <c r="GL9">
        <f>pivot!GL17</f>
        <v>0</v>
      </c>
      <c r="GM9">
        <f>pivot!GM17</f>
        <v>0</v>
      </c>
      <c r="GN9">
        <f>pivot!GN17</f>
        <v>0</v>
      </c>
      <c r="GO9">
        <f>pivot!GO17</f>
        <v>0</v>
      </c>
      <c r="GP9">
        <f>pivot!GP17</f>
        <v>0</v>
      </c>
      <c r="GQ9">
        <f>pivot!GQ17</f>
        <v>0</v>
      </c>
      <c r="GR9">
        <f>pivot!GR17</f>
        <v>0</v>
      </c>
      <c r="GS9">
        <f>pivot!GS17</f>
        <v>0</v>
      </c>
      <c r="GT9">
        <f>pivot!GT17</f>
        <v>0</v>
      </c>
      <c r="GU9">
        <f>pivot!GU17</f>
        <v>0</v>
      </c>
      <c r="GV9">
        <f>pivot!GV17</f>
        <v>0</v>
      </c>
      <c r="GW9">
        <f>pivot!GW17</f>
        <v>0</v>
      </c>
      <c r="GX9">
        <f>pivot!GX17</f>
        <v>0</v>
      </c>
      <c r="GY9">
        <f>pivot!GY17</f>
        <v>0</v>
      </c>
      <c r="GZ9">
        <f>pivot!GZ17</f>
        <v>0</v>
      </c>
      <c r="HA9">
        <f>pivot!HA17</f>
        <v>0</v>
      </c>
      <c r="HB9">
        <f>pivot!HB17</f>
        <v>0</v>
      </c>
      <c r="HC9">
        <f>pivot!HC17</f>
        <v>0</v>
      </c>
      <c r="HD9">
        <f>pivot!HD17</f>
        <v>0</v>
      </c>
      <c r="HE9">
        <f>pivot!HE17</f>
        <v>0</v>
      </c>
      <c r="HF9">
        <f>pivot!HF17</f>
        <v>0</v>
      </c>
      <c r="HG9">
        <f>pivot!HG17</f>
        <v>0</v>
      </c>
      <c r="HH9">
        <f>pivot!HH17</f>
        <v>0</v>
      </c>
      <c r="HI9">
        <f>pivot!HI17</f>
        <v>0</v>
      </c>
      <c r="HJ9">
        <f>pivot!HJ17</f>
        <v>0</v>
      </c>
      <c r="HK9">
        <f>pivot!HK17</f>
        <v>0</v>
      </c>
      <c r="HL9">
        <f>pivot!HL17</f>
        <v>0</v>
      </c>
      <c r="HM9">
        <f>pivot!HM17</f>
        <v>0</v>
      </c>
      <c r="HN9">
        <f>pivot!HN17</f>
        <v>0</v>
      </c>
      <c r="HO9">
        <f>pivot!HO17</f>
        <v>0</v>
      </c>
      <c r="HP9">
        <f>pivot!HP17</f>
        <v>0</v>
      </c>
      <c r="HQ9">
        <f>pivot!HQ17</f>
        <v>0</v>
      </c>
      <c r="HR9">
        <f>pivot!HR17</f>
        <v>0</v>
      </c>
      <c r="HS9">
        <f>pivot!HS17</f>
        <v>0</v>
      </c>
      <c r="HT9">
        <f>pivot!HT17</f>
        <v>0</v>
      </c>
      <c r="HU9">
        <f>pivot!HU17</f>
        <v>0</v>
      </c>
      <c r="HV9">
        <f>pivot!HV17</f>
        <v>0</v>
      </c>
      <c r="HW9">
        <f>pivot!HW17</f>
        <v>0</v>
      </c>
      <c r="HX9">
        <f>pivot!HX17</f>
        <v>0</v>
      </c>
      <c r="HY9">
        <f>pivot!HY17</f>
        <v>0</v>
      </c>
      <c r="HZ9">
        <f>pivot!HZ17</f>
        <v>0</v>
      </c>
      <c r="IA9">
        <f>pivot!IA17</f>
        <v>0</v>
      </c>
      <c r="IB9">
        <f>pivot!IB17</f>
        <v>0</v>
      </c>
      <c r="IC9">
        <f>pivot!IC17</f>
        <v>0</v>
      </c>
      <c r="ID9">
        <f>pivot!ID17</f>
        <v>0</v>
      </c>
      <c r="IE9">
        <f>pivot!IE17</f>
        <v>0</v>
      </c>
      <c r="IF9">
        <f>pivot!IF17</f>
        <v>0</v>
      </c>
      <c r="IG9">
        <f>pivot!IG17</f>
        <v>0</v>
      </c>
      <c r="IH9">
        <f>pivot!IH17</f>
        <v>0</v>
      </c>
      <c r="II9">
        <f>pivot!II17</f>
        <v>0</v>
      </c>
      <c r="IJ9">
        <f>pivot!IJ17</f>
        <v>0</v>
      </c>
      <c r="IK9">
        <f>pivot!IK17</f>
        <v>0</v>
      </c>
      <c r="IL9">
        <f>pivot!IL17</f>
        <v>0</v>
      </c>
      <c r="IM9">
        <f>pivot!IM17</f>
        <v>0</v>
      </c>
      <c r="IN9">
        <f>pivot!IN17</f>
        <v>0</v>
      </c>
      <c r="IO9">
        <f>pivot!IO17</f>
        <v>0</v>
      </c>
      <c r="IP9">
        <f>pivot!IP17</f>
        <v>0</v>
      </c>
      <c r="IQ9">
        <f>pivot!IQ17</f>
        <v>0</v>
      </c>
      <c r="IR9">
        <f>pivot!IR17</f>
        <v>0</v>
      </c>
      <c r="IS9">
        <f>pivot!IS17</f>
        <v>0</v>
      </c>
      <c r="IT9" t="str">
        <f>pivot!IT17</f>
        <v>close</v>
      </c>
      <c r="IU9">
        <f>pivot!IU17</f>
        <v>0</v>
      </c>
      <c r="IV9">
        <f>pivot!IV17</f>
        <v>0</v>
      </c>
      <c r="IW9">
        <f>pivot!IW17</f>
        <v>0</v>
      </c>
      <c r="IX9">
        <f>pivot!IX17</f>
        <v>0</v>
      </c>
      <c r="IY9">
        <f>pivot!IY17</f>
        <v>0</v>
      </c>
      <c r="IZ9">
        <f>pivot!IZ17</f>
        <v>0</v>
      </c>
      <c r="JA9">
        <f>pivot!JA17</f>
        <v>0</v>
      </c>
      <c r="JB9">
        <f>pivot!JB17</f>
        <v>0</v>
      </c>
      <c r="JC9">
        <f>pivot!JC17</f>
        <v>0</v>
      </c>
      <c r="JD9">
        <f>pivot!JD17</f>
        <v>0</v>
      </c>
      <c r="JE9">
        <f>pivot!JE17</f>
        <v>0</v>
      </c>
      <c r="JF9">
        <f>pivot!JF17</f>
        <v>0</v>
      </c>
      <c r="JG9">
        <f>pivot!JG17</f>
        <v>0</v>
      </c>
      <c r="JH9">
        <f>pivot!JH17</f>
        <v>0</v>
      </c>
      <c r="JI9">
        <f>pivot!JI17</f>
        <v>0</v>
      </c>
      <c r="JJ9">
        <f>pivot!JJ17</f>
        <v>0</v>
      </c>
      <c r="JK9">
        <f>pivot!JK17</f>
        <v>0</v>
      </c>
      <c r="JL9">
        <f>pivot!JL17</f>
        <v>0</v>
      </c>
      <c r="JM9">
        <f>pivot!JM17</f>
        <v>0</v>
      </c>
      <c r="JN9">
        <f>pivot!JN17</f>
        <v>0</v>
      </c>
      <c r="JO9">
        <f>pivot!JO17</f>
        <v>0</v>
      </c>
      <c r="JP9">
        <f>pivot!JP17</f>
        <v>0</v>
      </c>
      <c r="JQ9">
        <f>pivot!JQ17</f>
        <v>0</v>
      </c>
      <c r="JR9">
        <f>pivot!JR17</f>
        <v>0</v>
      </c>
      <c r="JS9">
        <f>pivot!JS17</f>
        <v>0</v>
      </c>
      <c r="JT9">
        <f>pivot!JT17</f>
        <v>0</v>
      </c>
      <c r="JU9">
        <f>pivot!JU17</f>
        <v>0</v>
      </c>
      <c r="JV9">
        <f>pivot!JV17</f>
        <v>0</v>
      </c>
      <c r="JW9">
        <f>pivot!JW17</f>
        <v>0</v>
      </c>
      <c r="JX9">
        <f>pivot!JX17</f>
        <v>0</v>
      </c>
      <c r="JY9">
        <f>pivot!JY17</f>
        <v>0</v>
      </c>
      <c r="JZ9">
        <f>pivot!JZ17</f>
        <v>0</v>
      </c>
      <c r="KA9">
        <f>pivot!KA17</f>
        <v>0</v>
      </c>
      <c r="KB9">
        <f>pivot!KB17</f>
        <v>0</v>
      </c>
      <c r="KC9">
        <f>pivot!KC17</f>
        <v>0</v>
      </c>
      <c r="KD9">
        <f>pivot!KD17</f>
        <v>0</v>
      </c>
      <c r="KE9">
        <f>pivot!KE17</f>
        <v>0</v>
      </c>
      <c r="KF9">
        <f>pivot!KF17</f>
        <v>0</v>
      </c>
      <c r="KG9">
        <f>pivot!KG17</f>
        <v>0</v>
      </c>
      <c r="KH9">
        <f>pivot!KH17</f>
        <v>0</v>
      </c>
      <c r="KI9">
        <f>pivot!KI17</f>
        <v>0</v>
      </c>
      <c r="KJ9">
        <f>pivot!KJ17</f>
        <v>0</v>
      </c>
      <c r="KK9">
        <f>pivot!KK17</f>
        <v>0</v>
      </c>
      <c r="KL9">
        <f>pivot!KL17</f>
        <v>0</v>
      </c>
      <c r="KM9">
        <f>pivot!KM17</f>
        <v>0</v>
      </c>
      <c r="KN9">
        <f>pivot!KN17</f>
        <v>0</v>
      </c>
      <c r="KO9">
        <f>pivot!KO17</f>
        <v>0</v>
      </c>
      <c r="KP9">
        <f>pivot!KP17</f>
        <v>0</v>
      </c>
      <c r="KQ9">
        <f>pivot!KQ17</f>
        <v>0</v>
      </c>
      <c r="KR9">
        <f>pivot!KR17</f>
        <v>0</v>
      </c>
      <c r="KS9">
        <f>pivot!KS17</f>
        <v>0</v>
      </c>
      <c r="KT9">
        <f>pivot!KT17</f>
        <v>0</v>
      </c>
      <c r="KU9">
        <f>pivot!KU17</f>
        <v>0</v>
      </c>
      <c r="KV9">
        <f>pivot!KV17</f>
        <v>0</v>
      </c>
      <c r="KW9">
        <f>pivot!KW17</f>
        <v>0</v>
      </c>
      <c r="KX9">
        <f>pivot!KX17</f>
        <v>0</v>
      </c>
      <c r="KY9">
        <f>pivot!KY17</f>
        <v>0</v>
      </c>
      <c r="KZ9">
        <f>pivot!KZ17</f>
        <v>0</v>
      </c>
      <c r="LA9">
        <f>pivot!LA17</f>
        <v>0</v>
      </c>
      <c r="LB9">
        <f>pivot!LB17</f>
        <v>0</v>
      </c>
      <c r="LC9">
        <f>pivot!LC17</f>
        <v>0</v>
      </c>
      <c r="LD9">
        <f>pivot!LD17</f>
        <v>0</v>
      </c>
      <c r="LE9">
        <f>pivot!LE17</f>
        <v>0</v>
      </c>
      <c r="LF9">
        <f>pivot!LF17</f>
        <v>0</v>
      </c>
      <c r="LG9">
        <f>pivot!LG17</f>
        <v>0</v>
      </c>
      <c r="LH9">
        <f>pivot!LH17</f>
        <v>0</v>
      </c>
      <c r="LI9">
        <f>pivot!LI17</f>
        <v>0</v>
      </c>
      <c r="LJ9">
        <f>pivot!LJ17</f>
        <v>0</v>
      </c>
      <c r="LK9">
        <f>pivot!LK17</f>
        <v>0</v>
      </c>
      <c r="LL9">
        <f>pivot!LL17</f>
        <v>0</v>
      </c>
      <c r="LM9">
        <f>pivot!LM17</f>
        <v>0</v>
      </c>
      <c r="LN9">
        <f>pivot!LN17</f>
        <v>0</v>
      </c>
      <c r="LO9">
        <f>pivot!LO17</f>
        <v>0</v>
      </c>
      <c r="LP9">
        <f>pivot!LP17</f>
        <v>0</v>
      </c>
      <c r="LQ9">
        <f>pivot!LQ17</f>
        <v>0</v>
      </c>
      <c r="LR9">
        <f>pivot!LR17</f>
        <v>0</v>
      </c>
      <c r="LS9">
        <f>pivot!LS17</f>
        <v>0</v>
      </c>
      <c r="LT9">
        <f>pivot!LT17</f>
        <v>0</v>
      </c>
      <c r="LU9">
        <f>pivot!LU17</f>
        <v>0</v>
      </c>
      <c r="LV9">
        <f>pivot!LV17</f>
        <v>0</v>
      </c>
      <c r="LW9">
        <f>pivot!LW17</f>
        <v>0</v>
      </c>
      <c r="LX9">
        <f>pivot!LX17</f>
        <v>0</v>
      </c>
      <c r="LY9">
        <f>pivot!LY17</f>
        <v>0</v>
      </c>
      <c r="LZ9">
        <f>pivot!LZ17</f>
        <v>0</v>
      </c>
      <c r="MA9">
        <f>pivot!MA17</f>
        <v>0</v>
      </c>
      <c r="MB9">
        <f>pivot!MB17</f>
        <v>0</v>
      </c>
      <c r="MC9">
        <f>pivot!MC17</f>
        <v>0</v>
      </c>
      <c r="MD9">
        <f>pivot!MD17</f>
        <v>0</v>
      </c>
      <c r="ME9">
        <f>pivot!ME17</f>
        <v>0</v>
      </c>
      <c r="MF9">
        <f>pivot!MF17</f>
        <v>0</v>
      </c>
      <c r="MG9">
        <f>pivot!MG17</f>
        <v>0</v>
      </c>
      <c r="MH9">
        <f>pivot!MH17</f>
        <v>0</v>
      </c>
      <c r="MI9">
        <f>pivot!MI17</f>
        <v>0</v>
      </c>
      <c r="MJ9">
        <f>pivot!MJ17</f>
        <v>0</v>
      </c>
      <c r="MK9">
        <f>pivot!MK17</f>
        <v>0</v>
      </c>
      <c r="ML9">
        <f>pivot!ML17</f>
        <v>0</v>
      </c>
      <c r="MM9">
        <f>pivot!MM17</f>
        <v>0</v>
      </c>
      <c r="MN9">
        <f>pivot!MN17</f>
        <v>0</v>
      </c>
      <c r="MO9">
        <f>pivot!MO17</f>
        <v>0</v>
      </c>
      <c r="MP9">
        <f>pivot!MP17</f>
        <v>0</v>
      </c>
      <c r="MQ9">
        <f>pivot!MQ17</f>
        <v>0</v>
      </c>
      <c r="MR9">
        <f>pivot!MR17</f>
        <v>0</v>
      </c>
      <c r="MS9">
        <f>pivot!MS17</f>
        <v>0</v>
      </c>
      <c r="MT9">
        <f>pivot!MT17</f>
        <v>0</v>
      </c>
      <c r="MU9">
        <f>pivot!MU17</f>
        <v>0</v>
      </c>
      <c r="MV9">
        <f>pivot!MV17</f>
        <v>0</v>
      </c>
      <c r="MW9">
        <f>pivot!MW17</f>
        <v>0</v>
      </c>
      <c r="MX9">
        <f>pivot!MX17</f>
        <v>0</v>
      </c>
      <c r="MY9">
        <f>pivot!MY17</f>
        <v>0</v>
      </c>
      <c r="MZ9">
        <f>pivot!MZ17</f>
        <v>0</v>
      </c>
      <c r="NA9">
        <f>pivot!NA17</f>
        <v>0</v>
      </c>
      <c r="NB9">
        <f>pivot!NB17</f>
        <v>0</v>
      </c>
      <c r="NC9">
        <f>pivot!NC17</f>
        <v>0</v>
      </c>
      <c r="ND9">
        <f>pivot!ND17</f>
        <v>0</v>
      </c>
      <c r="NE9">
        <f>pivot!NE17</f>
        <v>0</v>
      </c>
      <c r="NF9">
        <f>pivot!NF17</f>
        <v>0</v>
      </c>
      <c r="NG9">
        <f>pivot!NG17</f>
        <v>0</v>
      </c>
      <c r="NH9">
        <f>pivot!NH17</f>
        <v>0</v>
      </c>
      <c r="NI9">
        <f>pivot!NI17</f>
        <v>0</v>
      </c>
      <c r="NJ9">
        <f>pivot!NJ17</f>
        <v>0</v>
      </c>
      <c r="NK9">
        <f>pivot!NK17</f>
        <v>0</v>
      </c>
      <c r="NL9">
        <f>pivot!NL17</f>
        <v>0</v>
      </c>
      <c r="NM9">
        <f>pivot!NM17</f>
        <v>0</v>
      </c>
      <c r="NN9">
        <f>pivot!NN17</f>
        <v>0</v>
      </c>
      <c r="NO9">
        <f>pivot!NO17</f>
        <v>0</v>
      </c>
      <c r="NP9">
        <f>pivot!NP17</f>
        <v>0</v>
      </c>
      <c r="NQ9">
        <f>pivot!NQ17</f>
        <v>0</v>
      </c>
      <c r="NR9">
        <f>pivot!NR17</f>
        <v>0</v>
      </c>
      <c r="NS9">
        <f>pivot!NS17</f>
        <v>0</v>
      </c>
      <c r="NT9">
        <f>pivot!NT17</f>
        <v>0</v>
      </c>
      <c r="NU9">
        <f>pivot!NU17</f>
        <v>0</v>
      </c>
    </row>
    <row r="10" spans="1:385" x14ac:dyDescent="0.25">
      <c r="A10">
        <f>pivot!A18</f>
        <v>0</v>
      </c>
      <c r="B10">
        <f>pivot!B18</f>
        <v>2</v>
      </c>
      <c r="C10">
        <f>pivot!C18</f>
        <v>0</v>
      </c>
      <c r="D10">
        <f>pivot!D18</f>
        <v>0</v>
      </c>
      <c r="E10">
        <f>pivot!E18</f>
        <v>0</v>
      </c>
      <c r="F10">
        <f>pivot!F18</f>
        <v>3</v>
      </c>
      <c r="G10">
        <f>pivot!G18</f>
        <v>0</v>
      </c>
      <c r="H10">
        <f>pivot!H18</f>
        <v>0</v>
      </c>
      <c r="I10">
        <f>pivot!I18</f>
        <v>0</v>
      </c>
      <c r="J10">
        <f>pivot!J18</f>
        <v>4</v>
      </c>
      <c r="K10">
        <f>pivot!K18</f>
        <v>0</v>
      </c>
      <c r="L10">
        <f>pivot!L18</f>
        <v>0</v>
      </c>
      <c r="M10">
        <f>pivot!M18</f>
        <v>0</v>
      </c>
      <c r="N10">
        <f>pivot!N18</f>
        <v>5</v>
      </c>
      <c r="O10">
        <f>pivot!O18</f>
        <v>0</v>
      </c>
      <c r="P10">
        <f>pivot!P18</f>
        <v>0</v>
      </c>
      <c r="Q10">
        <f>pivot!Q18</f>
        <v>0</v>
      </c>
      <c r="R10">
        <f>pivot!R18</f>
        <v>6</v>
      </c>
      <c r="S10">
        <f>pivot!S18</f>
        <v>0</v>
      </c>
      <c r="T10">
        <f>pivot!T18</f>
        <v>0</v>
      </c>
      <c r="U10">
        <f>pivot!U18</f>
        <v>0</v>
      </c>
      <c r="V10">
        <f>pivot!V18</f>
        <v>7</v>
      </c>
      <c r="W10">
        <f>pivot!W18</f>
        <v>0</v>
      </c>
      <c r="X10">
        <f>pivot!X18</f>
        <v>0</v>
      </c>
      <c r="Y10">
        <f>pivot!Y18</f>
        <v>0</v>
      </c>
      <c r="Z10">
        <f>pivot!Z18</f>
        <v>8</v>
      </c>
      <c r="AA10">
        <f>pivot!AA18</f>
        <v>0</v>
      </c>
      <c r="AB10">
        <f>pivot!AB18</f>
        <v>0</v>
      </c>
      <c r="AC10">
        <f>pivot!AC18</f>
        <v>0</v>
      </c>
      <c r="AD10">
        <f>pivot!AD18</f>
        <v>9</v>
      </c>
      <c r="AE10">
        <f>pivot!AE18</f>
        <v>0</v>
      </c>
      <c r="AF10">
        <f>pivot!AF18</f>
        <v>0</v>
      </c>
      <c r="AG10">
        <f>pivot!AG18</f>
        <v>0</v>
      </c>
      <c r="AH10">
        <f>pivot!AH18</f>
        <v>10</v>
      </c>
      <c r="AI10">
        <f>pivot!AI18</f>
        <v>0</v>
      </c>
      <c r="AJ10">
        <f>pivot!AJ18</f>
        <v>0</v>
      </c>
      <c r="AK10">
        <f>pivot!AK18</f>
        <v>0</v>
      </c>
      <c r="AL10">
        <f>pivot!AL18</f>
        <v>11</v>
      </c>
      <c r="AM10">
        <f>pivot!AM18</f>
        <v>0</v>
      </c>
      <c r="AN10">
        <f>pivot!AN18</f>
        <v>0</v>
      </c>
      <c r="AO10">
        <f>pivot!AO18</f>
        <v>0</v>
      </c>
      <c r="AP10">
        <f>pivot!AP18</f>
        <v>12</v>
      </c>
      <c r="AQ10">
        <f>pivot!AQ18</f>
        <v>0</v>
      </c>
      <c r="AR10">
        <f>pivot!AR18</f>
        <v>0</v>
      </c>
      <c r="AS10">
        <f>pivot!AS18</f>
        <v>0</v>
      </c>
      <c r="AT10">
        <f>pivot!AT18</f>
        <v>13</v>
      </c>
      <c r="AU10">
        <f>pivot!AU18</f>
        <v>0</v>
      </c>
      <c r="AV10">
        <f>pivot!AV18</f>
        <v>0</v>
      </c>
      <c r="AW10">
        <f>pivot!AW18</f>
        <v>0</v>
      </c>
      <c r="AX10">
        <f>pivot!AX18</f>
        <v>14</v>
      </c>
      <c r="AY10">
        <f>pivot!AY18</f>
        <v>0</v>
      </c>
      <c r="AZ10">
        <f>pivot!AZ18</f>
        <v>0</v>
      </c>
      <c r="BA10">
        <f>pivot!BA18</f>
        <v>0</v>
      </c>
      <c r="BB10">
        <f>pivot!BB18</f>
        <v>15</v>
      </c>
      <c r="BC10">
        <f>pivot!BC18</f>
        <v>0</v>
      </c>
      <c r="BD10">
        <f>pivot!BD18</f>
        <v>0</v>
      </c>
      <c r="BE10">
        <f>pivot!BE18</f>
        <v>0</v>
      </c>
      <c r="BF10">
        <f>pivot!BF18</f>
        <v>16</v>
      </c>
      <c r="BG10">
        <f>pivot!BG18</f>
        <v>0</v>
      </c>
      <c r="BH10">
        <f>pivot!BH18</f>
        <v>0</v>
      </c>
      <c r="BI10">
        <f>pivot!BI18</f>
        <v>0</v>
      </c>
      <c r="BJ10">
        <f>pivot!BJ18</f>
        <v>17</v>
      </c>
      <c r="BK10">
        <f>pivot!BK18</f>
        <v>0</v>
      </c>
      <c r="BL10">
        <f>pivot!BL18</f>
        <v>0</v>
      </c>
      <c r="BM10">
        <f>pivot!BM18</f>
        <v>0</v>
      </c>
      <c r="BN10">
        <f>pivot!BN18</f>
        <v>18</v>
      </c>
      <c r="BO10">
        <f>pivot!BO18</f>
        <v>0</v>
      </c>
      <c r="BP10">
        <f>pivot!BP18</f>
        <v>0</v>
      </c>
      <c r="BQ10">
        <f>pivot!BQ18</f>
        <v>0</v>
      </c>
      <c r="BR10">
        <f>pivot!BR18</f>
        <v>19</v>
      </c>
      <c r="BS10">
        <f>pivot!BS18</f>
        <v>0</v>
      </c>
      <c r="BT10">
        <f>pivot!BT18</f>
        <v>0</v>
      </c>
      <c r="BU10">
        <f>pivot!BU18</f>
        <v>0</v>
      </c>
      <c r="BV10">
        <f>pivot!BV18</f>
        <v>20</v>
      </c>
      <c r="BW10">
        <f>pivot!BW18</f>
        <v>0</v>
      </c>
      <c r="BX10">
        <f>pivot!BX18</f>
        <v>0</v>
      </c>
      <c r="BY10">
        <f>pivot!BY18</f>
        <v>0</v>
      </c>
      <c r="BZ10">
        <f>pivot!BZ18</f>
        <v>21</v>
      </c>
      <c r="CA10">
        <f>pivot!CA18</f>
        <v>0</v>
      </c>
      <c r="CB10">
        <f>pivot!CB18</f>
        <v>0</v>
      </c>
      <c r="CC10">
        <f>pivot!CC18</f>
        <v>0</v>
      </c>
      <c r="CD10">
        <f>pivot!CD18</f>
        <v>22</v>
      </c>
      <c r="CE10">
        <f>pivot!CE18</f>
        <v>0</v>
      </c>
      <c r="CF10">
        <f>pivot!CF18</f>
        <v>0</v>
      </c>
      <c r="CG10">
        <f>pivot!CG18</f>
        <v>0</v>
      </c>
      <c r="CH10">
        <f>pivot!CH18</f>
        <v>23</v>
      </c>
      <c r="CI10">
        <f>pivot!CI18</f>
        <v>0</v>
      </c>
      <c r="CJ10">
        <f>pivot!CJ18</f>
        <v>0</v>
      </c>
      <c r="CK10">
        <f>pivot!CK18</f>
        <v>0</v>
      </c>
      <c r="CL10">
        <f>pivot!CL18</f>
        <v>24</v>
      </c>
      <c r="CM10">
        <f>pivot!CM18</f>
        <v>0</v>
      </c>
      <c r="CN10">
        <f>pivot!CN18</f>
        <v>0</v>
      </c>
      <c r="CO10">
        <f>pivot!CO18</f>
        <v>0</v>
      </c>
      <c r="CP10">
        <f>pivot!CP18</f>
        <v>25</v>
      </c>
      <c r="CQ10">
        <f>pivot!CQ18</f>
        <v>0</v>
      </c>
      <c r="CR10">
        <f>pivot!CR18</f>
        <v>0</v>
      </c>
      <c r="CS10">
        <f>pivot!CS18</f>
        <v>0</v>
      </c>
      <c r="CT10">
        <f>pivot!CT18</f>
        <v>26</v>
      </c>
      <c r="CU10">
        <f>pivot!CU18</f>
        <v>0</v>
      </c>
      <c r="CV10">
        <f>pivot!CV18</f>
        <v>0</v>
      </c>
      <c r="CW10">
        <f>pivot!CW18</f>
        <v>0</v>
      </c>
      <c r="CX10">
        <f>pivot!CX18</f>
        <v>27</v>
      </c>
      <c r="CY10">
        <f>pivot!CY18</f>
        <v>0</v>
      </c>
      <c r="CZ10">
        <f>pivot!CZ18</f>
        <v>0</v>
      </c>
      <c r="DA10">
        <f>pivot!DA18</f>
        <v>0</v>
      </c>
      <c r="DB10">
        <f>pivot!DB18</f>
        <v>28</v>
      </c>
      <c r="DC10">
        <f>pivot!DC18</f>
        <v>0</v>
      </c>
      <c r="DD10">
        <f>pivot!DD18</f>
        <v>0</v>
      </c>
      <c r="DE10">
        <f>pivot!DE18</f>
        <v>0</v>
      </c>
      <c r="DF10">
        <f>pivot!DF18</f>
        <v>29</v>
      </c>
      <c r="DG10">
        <f>pivot!DG18</f>
        <v>0</v>
      </c>
      <c r="DH10">
        <f>pivot!DH18</f>
        <v>0</v>
      </c>
      <c r="DI10">
        <f>pivot!DI18</f>
        <v>0</v>
      </c>
      <c r="DJ10">
        <f>pivot!DJ18</f>
        <v>30</v>
      </c>
      <c r="DK10">
        <f>pivot!DK18</f>
        <v>0</v>
      </c>
      <c r="DL10">
        <f>pivot!DL18</f>
        <v>0</v>
      </c>
      <c r="DM10">
        <f>pivot!DM18</f>
        <v>0</v>
      </c>
      <c r="DN10">
        <f>pivot!DN18</f>
        <v>31</v>
      </c>
      <c r="DO10">
        <f>pivot!DO18</f>
        <v>0</v>
      </c>
      <c r="DP10">
        <f>pivot!DP18</f>
        <v>0</v>
      </c>
      <c r="DQ10">
        <f>pivot!DQ18</f>
        <v>0</v>
      </c>
      <c r="DR10">
        <f>pivot!DR18</f>
        <v>32</v>
      </c>
      <c r="DS10">
        <f>pivot!DS18</f>
        <v>0</v>
      </c>
      <c r="DT10">
        <f>pivot!DT18</f>
        <v>0</v>
      </c>
      <c r="DU10">
        <f>pivot!DU18</f>
        <v>0</v>
      </c>
      <c r="DV10">
        <f>pivot!DV18</f>
        <v>33</v>
      </c>
      <c r="DW10">
        <f>pivot!DW18</f>
        <v>0</v>
      </c>
      <c r="DX10">
        <f>pivot!DX18</f>
        <v>0</v>
      </c>
      <c r="DY10">
        <f>pivot!DY18</f>
        <v>0</v>
      </c>
      <c r="DZ10">
        <f>pivot!DZ18</f>
        <v>34</v>
      </c>
      <c r="EA10">
        <f>pivot!EA18</f>
        <v>0</v>
      </c>
      <c r="EB10">
        <f>pivot!EB18</f>
        <v>0</v>
      </c>
      <c r="EC10">
        <f>pivot!EC18</f>
        <v>0</v>
      </c>
      <c r="ED10">
        <f>pivot!ED18</f>
        <v>35</v>
      </c>
      <c r="EE10">
        <f>pivot!EE18</f>
        <v>0</v>
      </c>
      <c r="EF10">
        <f>pivot!EF18</f>
        <v>0</v>
      </c>
      <c r="EG10">
        <f>pivot!EG18</f>
        <v>0</v>
      </c>
      <c r="EH10">
        <f>pivot!EH18</f>
        <v>36</v>
      </c>
      <c r="EI10">
        <f>pivot!EI18</f>
        <v>0</v>
      </c>
      <c r="EJ10">
        <f>pivot!EJ18</f>
        <v>0</v>
      </c>
      <c r="EK10">
        <f>pivot!EK18</f>
        <v>0</v>
      </c>
      <c r="EL10">
        <f>pivot!EL18</f>
        <v>37</v>
      </c>
      <c r="EM10">
        <f>pivot!EM18</f>
        <v>0</v>
      </c>
      <c r="EN10">
        <f>pivot!EN18</f>
        <v>0</v>
      </c>
      <c r="EO10">
        <f>pivot!EO18</f>
        <v>0</v>
      </c>
      <c r="EP10">
        <f>pivot!EP18</f>
        <v>38</v>
      </c>
      <c r="EQ10">
        <f>pivot!EQ18</f>
        <v>0</v>
      </c>
      <c r="ER10">
        <f>pivot!ER18</f>
        <v>0</v>
      </c>
      <c r="ES10">
        <f>pivot!ES18</f>
        <v>0</v>
      </c>
      <c r="ET10">
        <f>pivot!ET18</f>
        <v>39</v>
      </c>
      <c r="EU10">
        <f>pivot!EU18</f>
        <v>0</v>
      </c>
      <c r="EV10">
        <f>pivot!EV18</f>
        <v>0</v>
      </c>
      <c r="EW10">
        <f>pivot!EW18</f>
        <v>0</v>
      </c>
      <c r="EX10">
        <f>pivot!EX18</f>
        <v>40</v>
      </c>
      <c r="EY10">
        <f>pivot!EY18</f>
        <v>0</v>
      </c>
      <c r="EZ10">
        <f>pivot!EZ18</f>
        <v>0</v>
      </c>
      <c r="FA10">
        <f>pivot!FA18</f>
        <v>0</v>
      </c>
      <c r="FB10">
        <f>pivot!FB18</f>
        <v>41</v>
      </c>
      <c r="FC10">
        <f>pivot!FC18</f>
        <v>0</v>
      </c>
      <c r="FD10">
        <f>pivot!FD18</f>
        <v>0</v>
      </c>
      <c r="FE10">
        <f>pivot!FE18</f>
        <v>0</v>
      </c>
      <c r="FF10">
        <f>pivot!FF18</f>
        <v>42</v>
      </c>
      <c r="FG10">
        <f>pivot!FG18</f>
        <v>0</v>
      </c>
      <c r="FH10">
        <f>pivot!FH18</f>
        <v>0</v>
      </c>
      <c r="FI10">
        <f>pivot!FI18</f>
        <v>0</v>
      </c>
      <c r="FJ10">
        <f>pivot!FJ18</f>
        <v>43</v>
      </c>
      <c r="FK10">
        <f>pivot!FK18</f>
        <v>0</v>
      </c>
      <c r="FL10">
        <f>pivot!FL18</f>
        <v>0</v>
      </c>
      <c r="FM10">
        <f>pivot!FM18</f>
        <v>0</v>
      </c>
      <c r="FN10">
        <f>pivot!FN18</f>
        <v>44</v>
      </c>
      <c r="FO10">
        <f>pivot!FO18</f>
        <v>0</v>
      </c>
      <c r="FP10">
        <f>pivot!FP18</f>
        <v>0</v>
      </c>
      <c r="FQ10">
        <f>pivot!FQ18</f>
        <v>0</v>
      </c>
      <c r="FR10">
        <f>pivot!FR18</f>
        <v>45</v>
      </c>
      <c r="FS10">
        <f>pivot!FS18</f>
        <v>0</v>
      </c>
      <c r="FT10">
        <f>pivot!FT18</f>
        <v>0</v>
      </c>
      <c r="FU10">
        <f>pivot!FU18</f>
        <v>0</v>
      </c>
      <c r="FV10">
        <f>pivot!FV18</f>
        <v>46</v>
      </c>
      <c r="FW10">
        <f>pivot!FW18</f>
        <v>0</v>
      </c>
      <c r="FX10">
        <f>pivot!FX18</f>
        <v>0</v>
      </c>
      <c r="FY10">
        <f>pivot!FY18</f>
        <v>0</v>
      </c>
      <c r="FZ10">
        <f>pivot!FZ18</f>
        <v>47</v>
      </c>
      <c r="GA10">
        <f>pivot!GA18</f>
        <v>0</v>
      </c>
      <c r="GB10">
        <f>pivot!GB18</f>
        <v>0</v>
      </c>
      <c r="GC10">
        <f>pivot!GC18</f>
        <v>0</v>
      </c>
      <c r="GD10">
        <f>pivot!GD18</f>
        <v>48</v>
      </c>
      <c r="GE10">
        <f>pivot!GE18</f>
        <v>0</v>
      </c>
      <c r="GF10">
        <f>pivot!GF18</f>
        <v>0</v>
      </c>
      <c r="GG10">
        <f>pivot!GG18</f>
        <v>0</v>
      </c>
      <c r="GH10">
        <f>pivot!GH18</f>
        <v>49</v>
      </c>
      <c r="GI10">
        <f>pivot!GI18</f>
        <v>0</v>
      </c>
      <c r="GJ10">
        <f>pivot!GJ18</f>
        <v>0</v>
      </c>
      <c r="GK10">
        <f>pivot!GK18</f>
        <v>0</v>
      </c>
      <c r="GL10">
        <f>pivot!GL18</f>
        <v>50</v>
      </c>
      <c r="GM10">
        <f>pivot!GM18</f>
        <v>0</v>
      </c>
      <c r="GN10">
        <f>pivot!GN18</f>
        <v>0</v>
      </c>
      <c r="GO10">
        <f>pivot!GO18</f>
        <v>0</v>
      </c>
      <c r="GP10">
        <f>pivot!GP18</f>
        <v>51</v>
      </c>
      <c r="GQ10">
        <f>pivot!GQ18</f>
        <v>0</v>
      </c>
      <c r="GR10">
        <f>pivot!GR18</f>
        <v>0</v>
      </c>
      <c r="GS10">
        <f>pivot!GS18</f>
        <v>0</v>
      </c>
      <c r="GT10">
        <f>pivot!GT18</f>
        <v>52</v>
      </c>
      <c r="GU10">
        <f>pivot!GU18</f>
        <v>0</v>
      </c>
      <c r="GV10">
        <f>pivot!GV18</f>
        <v>0</v>
      </c>
      <c r="GW10">
        <f>pivot!GW18</f>
        <v>0</v>
      </c>
      <c r="GX10">
        <f>pivot!GX18</f>
        <v>53</v>
      </c>
      <c r="GY10">
        <f>pivot!GY18</f>
        <v>0</v>
      </c>
      <c r="GZ10">
        <f>pivot!GZ18</f>
        <v>0</v>
      </c>
      <c r="HA10">
        <f>pivot!HA18</f>
        <v>0</v>
      </c>
      <c r="HB10">
        <f>pivot!HB18</f>
        <v>54</v>
      </c>
      <c r="HC10">
        <f>pivot!HC18</f>
        <v>0</v>
      </c>
      <c r="HD10">
        <f>pivot!HD18</f>
        <v>0</v>
      </c>
      <c r="HE10">
        <f>pivot!HE18</f>
        <v>0</v>
      </c>
      <c r="HF10">
        <f>pivot!HF18</f>
        <v>55</v>
      </c>
      <c r="HG10">
        <f>pivot!HG18</f>
        <v>0</v>
      </c>
      <c r="HH10">
        <f>pivot!HH18</f>
        <v>0</v>
      </c>
      <c r="HI10">
        <f>pivot!HI18</f>
        <v>0</v>
      </c>
      <c r="HJ10">
        <f>pivot!HJ18</f>
        <v>56</v>
      </c>
      <c r="HK10">
        <f>pivot!HK18</f>
        <v>0</v>
      </c>
      <c r="HL10">
        <f>pivot!HL18</f>
        <v>0</v>
      </c>
      <c r="HM10">
        <f>pivot!HM18</f>
        <v>0</v>
      </c>
      <c r="HN10">
        <f>pivot!HN18</f>
        <v>57</v>
      </c>
      <c r="HO10">
        <f>pivot!HO18</f>
        <v>0</v>
      </c>
      <c r="HP10">
        <f>pivot!HP18</f>
        <v>0</v>
      </c>
      <c r="HQ10">
        <f>pivot!HQ18</f>
        <v>0</v>
      </c>
      <c r="HR10">
        <f>pivot!HR18</f>
        <v>58</v>
      </c>
      <c r="HS10">
        <f>pivot!HS18</f>
        <v>0</v>
      </c>
      <c r="HT10">
        <f>pivot!HT18</f>
        <v>0</v>
      </c>
      <c r="HU10">
        <f>pivot!HU18</f>
        <v>0</v>
      </c>
      <c r="HV10">
        <f>pivot!HV18</f>
        <v>59</v>
      </c>
      <c r="HW10">
        <f>pivot!HW18</f>
        <v>0</v>
      </c>
      <c r="HX10">
        <f>pivot!HX18</f>
        <v>0</v>
      </c>
      <c r="HY10">
        <f>pivot!HY18</f>
        <v>0</v>
      </c>
      <c r="HZ10">
        <f>pivot!HZ18</f>
        <v>60</v>
      </c>
      <c r="IA10">
        <f>pivot!IA18</f>
        <v>0</v>
      </c>
      <c r="IB10">
        <f>pivot!IB18</f>
        <v>0</v>
      </c>
      <c r="IC10">
        <f>pivot!IC18</f>
        <v>0</v>
      </c>
      <c r="ID10">
        <f>pivot!ID18</f>
        <v>61</v>
      </c>
      <c r="IE10">
        <f>pivot!IE18</f>
        <v>0</v>
      </c>
      <c r="IF10">
        <f>pivot!IF18</f>
        <v>0</v>
      </c>
      <c r="IG10">
        <f>pivot!IG18</f>
        <v>0</v>
      </c>
      <c r="IH10">
        <f>pivot!IH18</f>
        <v>62</v>
      </c>
      <c r="II10">
        <f>pivot!II18</f>
        <v>0</v>
      </c>
      <c r="IJ10">
        <f>pivot!IJ18</f>
        <v>0</v>
      </c>
      <c r="IK10">
        <f>pivot!IK18</f>
        <v>0</v>
      </c>
      <c r="IL10">
        <f>pivot!IL18</f>
        <v>63</v>
      </c>
      <c r="IM10">
        <f>pivot!IM18</f>
        <v>0</v>
      </c>
      <c r="IN10">
        <f>pivot!IN18</f>
        <v>0</v>
      </c>
      <c r="IO10">
        <f>pivot!IO18</f>
        <v>0</v>
      </c>
      <c r="IP10">
        <f>pivot!IP18</f>
        <v>64</v>
      </c>
      <c r="IQ10">
        <f>pivot!IQ18</f>
        <v>0</v>
      </c>
      <c r="IR10">
        <f>pivot!IR18</f>
        <v>0</v>
      </c>
      <c r="IS10">
        <f>pivot!IS18</f>
        <v>0</v>
      </c>
      <c r="IT10">
        <f>pivot!IT18</f>
        <v>2</v>
      </c>
      <c r="IU10">
        <f>pivot!IU18</f>
        <v>0</v>
      </c>
      <c r="IV10">
        <f>pivot!IV18</f>
        <v>0</v>
      </c>
      <c r="IW10">
        <f>pivot!IW18</f>
        <v>0</v>
      </c>
      <c r="IX10">
        <f>pivot!IX18</f>
        <v>3</v>
      </c>
      <c r="IY10">
        <f>pivot!IY18</f>
        <v>0</v>
      </c>
      <c r="IZ10">
        <f>pivot!IZ18</f>
        <v>0</v>
      </c>
      <c r="JA10">
        <f>pivot!JA18</f>
        <v>0</v>
      </c>
      <c r="JB10">
        <f>pivot!JB18</f>
        <v>4</v>
      </c>
      <c r="JC10">
        <f>pivot!JC18</f>
        <v>0</v>
      </c>
      <c r="JD10">
        <f>pivot!JD18</f>
        <v>0</v>
      </c>
      <c r="JE10">
        <f>pivot!JE18</f>
        <v>0</v>
      </c>
      <c r="JF10">
        <f>pivot!JF18</f>
        <v>5</v>
      </c>
      <c r="JG10">
        <f>pivot!JG18</f>
        <v>0</v>
      </c>
      <c r="JH10">
        <f>pivot!JH18</f>
        <v>0</v>
      </c>
      <c r="JI10">
        <f>pivot!JI18</f>
        <v>0</v>
      </c>
      <c r="JJ10">
        <f>pivot!JJ18</f>
        <v>6</v>
      </c>
      <c r="JK10">
        <f>pivot!JK18</f>
        <v>0</v>
      </c>
      <c r="JL10">
        <f>pivot!JL18</f>
        <v>0</v>
      </c>
      <c r="JM10">
        <f>pivot!JM18</f>
        <v>0</v>
      </c>
      <c r="JN10">
        <f>pivot!JN18</f>
        <v>7</v>
      </c>
      <c r="JO10">
        <f>pivot!JO18</f>
        <v>0</v>
      </c>
      <c r="JP10">
        <f>pivot!JP18</f>
        <v>0</v>
      </c>
      <c r="JQ10">
        <f>pivot!JQ18</f>
        <v>0</v>
      </c>
      <c r="JR10">
        <f>pivot!JR18</f>
        <v>8</v>
      </c>
      <c r="JS10">
        <f>pivot!JS18</f>
        <v>0</v>
      </c>
      <c r="JT10">
        <f>pivot!JT18</f>
        <v>0</v>
      </c>
      <c r="JU10">
        <f>pivot!JU18</f>
        <v>0</v>
      </c>
      <c r="JV10">
        <f>pivot!JV18</f>
        <v>9</v>
      </c>
      <c r="JW10">
        <f>pivot!JW18</f>
        <v>0</v>
      </c>
      <c r="JX10">
        <f>pivot!JX18</f>
        <v>0</v>
      </c>
      <c r="JY10">
        <f>pivot!JY18</f>
        <v>0</v>
      </c>
      <c r="JZ10">
        <f>pivot!JZ18</f>
        <v>10</v>
      </c>
      <c r="KA10">
        <f>pivot!KA18</f>
        <v>0</v>
      </c>
      <c r="KB10">
        <f>pivot!KB18</f>
        <v>0</v>
      </c>
      <c r="KC10">
        <f>pivot!KC18</f>
        <v>0</v>
      </c>
      <c r="KD10">
        <f>pivot!KD18</f>
        <v>11</v>
      </c>
      <c r="KE10">
        <f>pivot!KE18</f>
        <v>0</v>
      </c>
      <c r="KF10">
        <f>pivot!KF18</f>
        <v>0</v>
      </c>
      <c r="KG10">
        <f>pivot!KG18</f>
        <v>0</v>
      </c>
      <c r="KH10">
        <f>pivot!KH18</f>
        <v>12</v>
      </c>
      <c r="KI10">
        <f>pivot!KI18</f>
        <v>0</v>
      </c>
      <c r="KJ10">
        <f>pivot!KJ18</f>
        <v>0</v>
      </c>
      <c r="KK10">
        <f>pivot!KK18</f>
        <v>0</v>
      </c>
      <c r="KL10">
        <f>pivot!KL18</f>
        <v>13</v>
      </c>
      <c r="KM10">
        <f>pivot!KM18</f>
        <v>0</v>
      </c>
      <c r="KN10">
        <f>pivot!KN18</f>
        <v>0</v>
      </c>
      <c r="KO10">
        <f>pivot!KO18</f>
        <v>0</v>
      </c>
      <c r="KP10">
        <f>pivot!KP18</f>
        <v>14</v>
      </c>
      <c r="KQ10">
        <f>pivot!KQ18</f>
        <v>0</v>
      </c>
      <c r="KR10">
        <f>pivot!KR18</f>
        <v>0</v>
      </c>
      <c r="KS10">
        <f>pivot!KS18</f>
        <v>0</v>
      </c>
      <c r="KT10">
        <f>pivot!KT18</f>
        <v>15</v>
      </c>
      <c r="KU10">
        <f>pivot!KU18</f>
        <v>0</v>
      </c>
      <c r="KV10">
        <f>pivot!KV18</f>
        <v>0</v>
      </c>
      <c r="KW10">
        <f>pivot!KW18</f>
        <v>0</v>
      </c>
      <c r="KX10">
        <f>pivot!KX18</f>
        <v>16</v>
      </c>
      <c r="KY10">
        <f>pivot!KY18</f>
        <v>0</v>
      </c>
      <c r="KZ10">
        <f>pivot!KZ18</f>
        <v>0</v>
      </c>
      <c r="LA10">
        <f>pivot!LA18</f>
        <v>0</v>
      </c>
      <c r="LB10">
        <f>pivot!LB18</f>
        <v>17</v>
      </c>
      <c r="LC10">
        <f>pivot!LC18</f>
        <v>0</v>
      </c>
      <c r="LD10">
        <f>pivot!LD18</f>
        <v>0</v>
      </c>
      <c r="LE10">
        <f>pivot!LE18</f>
        <v>0</v>
      </c>
      <c r="LF10">
        <f>pivot!LF18</f>
        <v>18</v>
      </c>
      <c r="LG10">
        <f>pivot!LG18</f>
        <v>0</v>
      </c>
      <c r="LH10">
        <f>pivot!LH18</f>
        <v>0</v>
      </c>
      <c r="LI10">
        <f>pivot!LI18</f>
        <v>0</v>
      </c>
      <c r="LJ10">
        <f>pivot!LJ18</f>
        <v>19</v>
      </c>
      <c r="LK10">
        <f>pivot!LK18</f>
        <v>0</v>
      </c>
      <c r="LL10">
        <f>pivot!LL18</f>
        <v>0</v>
      </c>
      <c r="LM10">
        <f>pivot!LM18</f>
        <v>0</v>
      </c>
      <c r="LN10">
        <f>pivot!LN18</f>
        <v>20</v>
      </c>
      <c r="LO10">
        <f>pivot!LO18</f>
        <v>0</v>
      </c>
      <c r="LP10">
        <f>pivot!LP18</f>
        <v>0</v>
      </c>
      <c r="LQ10">
        <f>pivot!LQ18</f>
        <v>0</v>
      </c>
      <c r="LR10">
        <f>pivot!LR18</f>
        <v>21</v>
      </c>
      <c r="LS10">
        <f>pivot!LS18</f>
        <v>0</v>
      </c>
      <c r="LT10">
        <f>pivot!LT18</f>
        <v>0</v>
      </c>
      <c r="LU10">
        <f>pivot!LU18</f>
        <v>0</v>
      </c>
      <c r="LV10">
        <f>pivot!LV18</f>
        <v>22</v>
      </c>
      <c r="LW10">
        <f>pivot!LW18</f>
        <v>0</v>
      </c>
      <c r="LX10">
        <f>pivot!LX18</f>
        <v>0</v>
      </c>
      <c r="LY10">
        <f>pivot!LY18</f>
        <v>0</v>
      </c>
      <c r="LZ10">
        <f>pivot!LZ18</f>
        <v>23</v>
      </c>
      <c r="MA10">
        <f>pivot!MA18</f>
        <v>0</v>
      </c>
      <c r="MB10">
        <f>pivot!MB18</f>
        <v>0</v>
      </c>
      <c r="MC10">
        <f>pivot!MC18</f>
        <v>0</v>
      </c>
      <c r="MD10">
        <f>pivot!MD18</f>
        <v>24</v>
      </c>
      <c r="ME10">
        <f>pivot!ME18</f>
        <v>0</v>
      </c>
      <c r="MF10">
        <f>pivot!MF18</f>
        <v>0</v>
      </c>
      <c r="MG10">
        <f>pivot!MG18</f>
        <v>0</v>
      </c>
      <c r="MH10">
        <f>pivot!MH18</f>
        <v>25</v>
      </c>
      <c r="MI10">
        <f>pivot!MI18</f>
        <v>0</v>
      </c>
      <c r="MJ10">
        <f>pivot!MJ18</f>
        <v>0</v>
      </c>
      <c r="MK10">
        <f>pivot!MK18</f>
        <v>0</v>
      </c>
      <c r="ML10">
        <f>pivot!ML18</f>
        <v>26</v>
      </c>
      <c r="MM10">
        <f>pivot!MM18</f>
        <v>0</v>
      </c>
      <c r="MN10">
        <f>pivot!MN18</f>
        <v>0</v>
      </c>
      <c r="MO10">
        <f>pivot!MO18</f>
        <v>0</v>
      </c>
      <c r="MP10">
        <f>pivot!MP18</f>
        <v>27</v>
      </c>
      <c r="MQ10">
        <f>pivot!MQ18</f>
        <v>0</v>
      </c>
      <c r="MR10">
        <f>pivot!MR18</f>
        <v>0</v>
      </c>
      <c r="MS10">
        <f>pivot!MS18</f>
        <v>0</v>
      </c>
      <c r="MT10">
        <f>pivot!MT18</f>
        <v>28</v>
      </c>
      <c r="MU10">
        <f>pivot!MU18</f>
        <v>0</v>
      </c>
      <c r="MV10">
        <f>pivot!MV18</f>
        <v>0</v>
      </c>
      <c r="MW10">
        <f>pivot!MW18</f>
        <v>0</v>
      </c>
      <c r="MX10">
        <f>pivot!MX18</f>
        <v>29</v>
      </c>
      <c r="MY10">
        <f>pivot!MY18</f>
        <v>0</v>
      </c>
      <c r="MZ10">
        <f>pivot!MZ18</f>
        <v>0</v>
      </c>
      <c r="NA10">
        <f>pivot!NA18</f>
        <v>0</v>
      </c>
      <c r="NB10">
        <f>pivot!NB18</f>
        <v>30</v>
      </c>
      <c r="NC10">
        <f>pivot!NC18</f>
        <v>0</v>
      </c>
      <c r="ND10">
        <f>pivot!ND18</f>
        <v>0</v>
      </c>
      <c r="NE10">
        <f>pivot!NE18</f>
        <v>0</v>
      </c>
      <c r="NF10">
        <f>pivot!NF18</f>
        <v>31</v>
      </c>
      <c r="NG10">
        <f>pivot!NG18</f>
        <v>0</v>
      </c>
      <c r="NH10">
        <f>pivot!NH18</f>
        <v>0</v>
      </c>
      <c r="NI10">
        <f>pivot!NI18</f>
        <v>0</v>
      </c>
      <c r="NJ10">
        <f>pivot!NJ18</f>
        <v>32</v>
      </c>
      <c r="NK10">
        <f>pivot!NK18</f>
        <v>0</v>
      </c>
      <c r="NL10">
        <f>pivot!NL18</f>
        <v>0</v>
      </c>
      <c r="NM10">
        <f>pivot!NM18</f>
        <v>0</v>
      </c>
      <c r="NN10">
        <f>pivot!NN18</f>
        <v>33</v>
      </c>
      <c r="NO10">
        <f>pivot!NO18</f>
        <v>0</v>
      </c>
      <c r="NP10">
        <f>pivot!NP18</f>
        <v>0</v>
      </c>
      <c r="NQ10">
        <f>pivot!NQ18</f>
        <v>0</v>
      </c>
      <c r="NR10">
        <f>pivot!NR18</f>
        <v>34</v>
      </c>
      <c r="NS10">
        <f>pivot!NS18</f>
        <v>0</v>
      </c>
      <c r="NT10">
        <f>pivot!NT18</f>
        <v>0</v>
      </c>
      <c r="NU10">
        <f>pivot!NU18</f>
        <v>0</v>
      </c>
    </row>
    <row r="11" spans="1:385" x14ac:dyDescent="0.25">
      <c r="A11">
        <f>pivot!A19</f>
        <v>0</v>
      </c>
      <c r="B11">
        <f>pivot!B19</f>
        <v>2</v>
      </c>
      <c r="C11">
        <f>pivot!C19</f>
        <v>0</v>
      </c>
      <c r="D11">
        <f>pivot!D19</f>
        <v>0</v>
      </c>
      <c r="E11">
        <f>pivot!E19</f>
        <v>0</v>
      </c>
      <c r="F11">
        <f>pivot!F19</f>
        <v>3</v>
      </c>
      <c r="G11">
        <f>pivot!G19</f>
        <v>0</v>
      </c>
      <c r="H11">
        <f>pivot!H19</f>
        <v>0</v>
      </c>
      <c r="I11">
        <f>pivot!I19</f>
        <v>0</v>
      </c>
      <c r="J11">
        <f>pivot!J19</f>
        <v>4</v>
      </c>
      <c r="K11">
        <f>pivot!K19</f>
        <v>0</v>
      </c>
      <c r="L11">
        <f>pivot!L19</f>
        <v>0</v>
      </c>
      <c r="M11">
        <f>pivot!M19</f>
        <v>0</v>
      </c>
      <c r="N11">
        <f>pivot!N19</f>
        <v>5</v>
      </c>
      <c r="O11">
        <f>pivot!O19</f>
        <v>0</v>
      </c>
      <c r="P11">
        <f>pivot!P19</f>
        <v>0</v>
      </c>
      <c r="Q11">
        <f>pivot!Q19</f>
        <v>0</v>
      </c>
      <c r="R11">
        <f>pivot!R19</f>
        <v>6</v>
      </c>
      <c r="S11">
        <f>pivot!S19</f>
        <v>0</v>
      </c>
      <c r="T11">
        <f>pivot!T19</f>
        <v>0</v>
      </c>
      <c r="U11">
        <f>pivot!U19</f>
        <v>0</v>
      </c>
      <c r="V11">
        <f>pivot!V19</f>
        <v>7</v>
      </c>
      <c r="W11">
        <f>pivot!W19</f>
        <v>0</v>
      </c>
      <c r="X11">
        <f>pivot!X19</f>
        <v>0</v>
      </c>
      <c r="Y11">
        <f>pivot!Y19</f>
        <v>0</v>
      </c>
      <c r="Z11">
        <f>pivot!Z19</f>
        <v>8</v>
      </c>
      <c r="AA11">
        <f>pivot!AA19</f>
        <v>0</v>
      </c>
      <c r="AB11">
        <f>pivot!AB19</f>
        <v>0</v>
      </c>
      <c r="AC11">
        <f>pivot!AC19</f>
        <v>0</v>
      </c>
      <c r="AD11">
        <f>pivot!AD19</f>
        <v>9</v>
      </c>
      <c r="AE11">
        <f>pivot!AE19</f>
        <v>0</v>
      </c>
      <c r="AF11">
        <f>pivot!AF19</f>
        <v>0</v>
      </c>
      <c r="AG11">
        <f>pivot!AG19</f>
        <v>0</v>
      </c>
      <c r="AH11">
        <f>pivot!AH19</f>
        <v>10</v>
      </c>
      <c r="AI11">
        <f>pivot!AI19</f>
        <v>0</v>
      </c>
      <c r="AJ11">
        <f>pivot!AJ19</f>
        <v>0</v>
      </c>
      <c r="AK11">
        <f>pivot!AK19</f>
        <v>0</v>
      </c>
      <c r="AL11">
        <f>pivot!AL19</f>
        <v>11</v>
      </c>
      <c r="AM11">
        <f>pivot!AM19</f>
        <v>0</v>
      </c>
      <c r="AN11">
        <f>pivot!AN19</f>
        <v>0</v>
      </c>
      <c r="AO11">
        <f>pivot!AO19</f>
        <v>0</v>
      </c>
      <c r="AP11">
        <f>pivot!AP19</f>
        <v>12</v>
      </c>
      <c r="AQ11">
        <f>pivot!AQ19</f>
        <v>0</v>
      </c>
      <c r="AR11">
        <f>pivot!AR19</f>
        <v>0</v>
      </c>
      <c r="AS11">
        <f>pivot!AS19</f>
        <v>0</v>
      </c>
      <c r="AT11">
        <f>pivot!AT19</f>
        <v>13</v>
      </c>
      <c r="AU11">
        <f>pivot!AU19</f>
        <v>0</v>
      </c>
      <c r="AV11">
        <f>pivot!AV19</f>
        <v>0</v>
      </c>
      <c r="AW11">
        <f>pivot!AW19</f>
        <v>0</v>
      </c>
      <c r="AX11">
        <f>pivot!AX19</f>
        <v>14</v>
      </c>
      <c r="AY11">
        <f>pivot!AY19</f>
        <v>0</v>
      </c>
      <c r="AZ11">
        <f>pivot!AZ19</f>
        <v>0</v>
      </c>
      <c r="BA11">
        <f>pivot!BA19</f>
        <v>0</v>
      </c>
      <c r="BB11">
        <f>pivot!BB19</f>
        <v>15</v>
      </c>
      <c r="BC11">
        <f>pivot!BC19</f>
        <v>0</v>
      </c>
      <c r="BD11">
        <f>pivot!BD19</f>
        <v>0</v>
      </c>
      <c r="BE11">
        <f>pivot!BE19</f>
        <v>0</v>
      </c>
      <c r="BF11">
        <f>pivot!BF19</f>
        <v>16</v>
      </c>
      <c r="BG11">
        <f>pivot!BG19</f>
        <v>0</v>
      </c>
      <c r="BH11">
        <f>pivot!BH19</f>
        <v>0</v>
      </c>
      <c r="BI11">
        <f>pivot!BI19</f>
        <v>0</v>
      </c>
      <c r="BJ11">
        <f>pivot!BJ19</f>
        <v>17</v>
      </c>
      <c r="BK11">
        <f>pivot!BK19</f>
        <v>0</v>
      </c>
      <c r="BL11">
        <f>pivot!BL19</f>
        <v>0</v>
      </c>
      <c r="BM11">
        <f>pivot!BM19</f>
        <v>0</v>
      </c>
      <c r="BN11">
        <f>pivot!BN19</f>
        <v>18</v>
      </c>
      <c r="BO11">
        <f>pivot!BO19</f>
        <v>0</v>
      </c>
      <c r="BP11">
        <f>pivot!BP19</f>
        <v>0</v>
      </c>
      <c r="BQ11">
        <f>pivot!BQ19</f>
        <v>0</v>
      </c>
      <c r="BR11">
        <f>pivot!BR19</f>
        <v>19</v>
      </c>
      <c r="BS11">
        <f>pivot!BS19</f>
        <v>0</v>
      </c>
      <c r="BT11">
        <f>pivot!BT19</f>
        <v>0</v>
      </c>
      <c r="BU11">
        <f>pivot!BU19</f>
        <v>0</v>
      </c>
      <c r="BV11">
        <f>pivot!BV19</f>
        <v>20</v>
      </c>
      <c r="BW11">
        <f>pivot!BW19</f>
        <v>0</v>
      </c>
      <c r="BX11">
        <f>pivot!BX19</f>
        <v>0</v>
      </c>
      <c r="BY11">
        <f>pivot!BY19</f>
        <v>0</v>
      </c>
      <c r="BZ11">
        <f>pivot!BZ19</f>
        <v>21</v>
      </c>
      <c r="CA11">
        <f>pivot!CA19</f>
        <v>0</v>
      </c>
      <c r="CB11">
        <f>pivot!CB19</f>
        <v>0</v>
      </c>
      <c r="CC11">
        <f>pivot!CC19</f>
        <v>0</v>
      </c>
      <c r="CD11">
        <f>pivot!CD19</f>
        <v>22</v>
      </c>
      <c r="CE11">
        <f>pivot!CE19</f>
        <v>0</v>
      </c>
      <c r="CF11">
        <f>pivot!CF19</f>
        <v>0</v>
      </c>
      <c r="CG11">
        <f>pivot!CG19</f>
        <v>0</v>
      </c>
      <c r="CH11">
        <f>pivot!CH19</f>
        <v>23</v>
      </c>
      <c r="CI11">
        <f>pivot!CI19</f>
        <v>0</v>
      </c>
      <c r="CJ11">
        <f>pivot!CJ19</f>
        <v>0</v>
      </c>
      <c r="CK11">
        <f>pivot!CK19</f>
        <v>0</v>
      </c>
      <c r="CL11">
        <f>pivot!CL19</f>
        <v>24</v>
      </c>
      <c r="CM11">
        <f>pivot!CM19</f>
        <v>0</v>
      </c>
      <c r="CN11">
        <f>pivot!CN19</f>
        <v>0</v>
      </c>
      <c r="CO11">
        <f>pivot!CO19</f>
        <v>0</v>
      </c>
      <c r="CP11">
        <f>pivot!CP19</f>
        <v>25</v>
      </c>
      <c r="CQ11">
        <f>pivot!CQ19</f>
        <v>0</v>
      </c>
      <c r="CR11">
        <f>pivot!CR19</f>
        <v>0</v>
      </c>
      <c r="CS11">
        <f>pivot!CS19</f>
        <v>0</v>
      </c>
      <c r="CT11">
        <f>pivot!CT19</f>
        <v>26</v>
      </c>
      <c r="CU11">
        <f>pivot!CU19</f>
        <v>0</v>
      </c>
      <c r="CV11">
        <f>pivot!CV19</f>
        <v>0</v>
      </c>
      <c r="CW11">
        <f>pivot!CW19</f>
        <v>0</v>
      </c>
      <c r="CX11">
        <f>pivot!CX19</f>
        <v>27</v>
      </c>
      <c r="CY11">
        <f>pivot!CY19</f>
        <v>0</v>
      </c>
      <c r="CZ11">
        <f>pivot!CZ19</f>
        <v>0</v>
      </c>
      <c r="DA11">
        <f>pivot!DA19</f>
        <v>0</v>
      </c>
      <c r="DB11">
        <f>pivot!DB19</f>
        <v>28</v>
      </c>
      <c r="DC11">
        <f>pivot!DC19</f>
        <v>0</v>
      </c>
      <c r="DD11">
        <f>pivot!DD19</f>
        <v>0</v>
      </c>
      <c r="DE11">
        <f>pivot!DE19</f>
        <v>0</v>
      </c>
      <c r="DF11">
        <f>pivot!DF19</f>
        <v>29</v>
      </c>
      <c r="DG11">
        <f>pivot!DG19</f>
        <v>0</v>
      </c>
      <c r="DH11">
        <f>pivot!DH19</f>
        <v>0</v>
      </c>
      <c r="DI11">
        <f>pivot!DI19</f>
        <v>0</v>
      </c>
      <c r="DJ11">
        <f>pivot!DJ19</f>
        <v>30</v>
      </c>
      <c r="DK11">
        <f>pivot!DK19</f>
        <v>0</v>
      </c>
      <c r="DL11">
        <f>pivot!DL19</f>
        <v>0</v>
      </c>
      <c r="DM11">
        <f>pivot!DM19</f>
        <v>0</v>
      </c>
      <c r="DN11">
        <f>pivot!DN19</f>
        <v>31</v>
      </c>
      <c r="DO11">
        <f>pivot!DO19</f>
        <v>0</v>
      </c>
      <c r="DP11">
        <f>pivot!DP19</f>
        <v>0</v>
      </c>
      <c r="DQ11">
        <f>pivot!DQ19</f>
        <v>0</v>
      </c>
      <c r="DR11">
        <f>pivot!DR19</f>
        <v>32</v>
      </c>
      <c r="DS11">
        <f>pivot!DS19</f>
        <v>0</v>
      </c>
      <c r="DT11">
        <f>pivot!DT19</f>
        <v>0</v>
      </c>
      <c r="DU11">
        <f>pivot!DU19</f>
        <v>0</v>
      </c>
      <c r="DV11">
        <f>pivot!DV19</f>
        <v>33</v>
      </c>
      <c r="DW11">
        <f>pivot!DW19</f>
        <v>0</v>
      </c>
      <c r="DX11">
        <f>pivot!DX19</f>
        <v>0</v>
      </c>
      <c r="DY11">
        <f>pivot!DY19</f>
        <v>0</v>
      </c>
      <c r="DZ11">
        <f>pivot!DZ19</f>
        <v>34</v>
      </c>
      <c r="EA11">
        <f>pivot!EA19</f>
        <v>0</v>
      </c>
      <c r="EB11">
        <f>pivot!EB19</f>
        <v>0</v>
      </c>
      <c r="EC11">
        <f>pivot!EC19</f>
        <v>0</v>
      </c>
      <c r="ED11">
        <f>pivot!ED19</f>
        <v>35</v>
      </c>
      <c r="EE11">
        <f>pivot!EE19</f>
        <v>0</v>
      </c>
      <c r="EF11">
        <f>pivot!EF19</f>
        <v>0</v>
      </c>
      <c r="EG11">
        <f>pivot!EG19</f>
        <v>0</v>
      </c>
      <c r="EH11">
        <f>pivot!EH19</f>
        <v>36</v>
      </c>
      <c r="EI11">
        <f>pivot!EI19</f>
        <v>0</v>
      </c>
      <c r="EJ11">
        <f>pivot!EJ19</f>
        <v>0</v>
      </c>
      <c r="EK11">
        <f>pivot!EK19</f>
        <v>0</v>
      </c>
      <c r="EL11">
        <f>pivot!EL19</f>
        <v>37</v>
      </c>
      <c r="EM11">
        <f>pivot!EM19</f>
        <v>0</v>
      </c>
      <c r="EN11">
        <f>pivot!EN19</f>
        <v>0</v>
      </c>
      <c r="EO11">
        <f>pivot!EO19</f>
        <v>0</v>
      </c>
      <c r="EP11">
        <f>pivot!EP19</f>
        <v>38</v>
      </c>
      <c r="EQ11">
        <f>pivot!EQ19</f>
        <v>0</v>
      </c>
      <c r="ER11">
        <f>pivot!ER19</f>
        <v>0</v>
      </c>
      <c r="ES11">
        <f>pivot!ES19</f>
        <v>0</v>
      </c>
      <c r="ET11">
        <f>pivot!ET19</f>
        <v>39</v>
      </c>
      <c r="EU11">
        <f>pivot!EU19</f>
        <v>0</v>
      </c>
      <c r="EV11">
        <f>pivot!EV19</f>
        <v>0</v>
      </c>
      <c r="EW11">
        <f>pivot!EW19</f>
        <v>0</v>
      </c>
      <c r="EX11">
        <f>pivot!EX19</f>
        <v>40</v>
      </c>
      <c r="EY11">
        <f>pivot!EY19</f>
        <v>0</v>
      </c>
      <c r="EZ11">
        <f>pivot!EZ19</f>
        <v>0</v>
      </c>
      <c r="FA11">
        <f>pivot!FA19</f>
        <v>0</v>
      </c>
      <c r="FB11">
        <f>pivot!FB19</f>
        <v>41</v>
      </c>
      <c r="FC11">
        <f>pivot!FC19</f>
        <v>0</v>
      </c>
      <c r="FD11">
        <f>pivot!FD19</f>
        <v>0</v>
      </c>
      <c r="FE11">
        <f>pivot!FE19</f>
        <v>0</v>
      </c>
      <c r="FF11">
        <f>pivot!FF19</f>
        <v>42</v>
      </c>
      <c r="FG11">
        <f>pivot!FG19</f>
        <v>0</v>
      </c>
      <c r="FH11">
        <f>pivot!FH19</f>
        <v>0</v>
      </c>
      <c r="FI11">
        <f>pivot!FI19</f>
        <v>0</v>
      </c>
      <c r="FJ11">
        <f>pivot!FJ19</f>
        <v>43</v>
      </c>
      <c r="FK11">
        <f>pivot!FK19</f>
        <v>0</v>
      </c>
      <c r="FL11">
        <f>pivot!FL19</f>
        <v>0</v>
      </c>
      <c r="FM11">
        <f>pivot!FM19</f>
        <v>0</v>
      </c>
      <c r="FN11">
        <f>pivot!FN19</f>
        <v>44</v>
      </c>
      <c r="FO11">
        <f>pivot!FO19</f>
        <v>0</v>
      </c>
      <c r="FP11">
        <f>pivot!FP19</f>
        <v>0</v>
      </c>
      <c r="FQ11">
        <f>pivot!FQ19</f>
        <v>0</v>
      </c>
      <c r="FR11">
        <f>pivot!FR19</f>
        <v>45</v>
      </c>
      <c r="FS11">
        <f>pivot!FS19</f>
        <v>0</v>
      </c>
      <c r="FT11">
        <f>pivot!FT19</f>
        <v>0</v>
      </c>
      <c r="FU11">
        <f>pivot!FU19</f>
        <v>0</v>
      </c>
      <c r="FV11">
        <f>pivot!FV19</f>
        <v>46</v>
      </c>
      <c r="FW11">
        <f>pivot!FW19</f>
        <v>0</v>
      </c>
      <c r="FX11">
        <f>pivot!FX19</f>
        <v>0</v>
      </c>
      <c r="FY11">
        <f>pivot!FY19</f>
        <v>0</v>
      </c>
      <c r="FZ11">
        <f>pivot!FZ19</f>
        <v>47</v>
      </c>
      <c r="GA11">
        <f>pivot!GA19</f>
        <v>0</v>
      </c>
      <c r="GB11">
        <f>pivot!GB19</f>
        <v>0</v>
      </c>
      <c r="GC11">
        <f>pivot!GC19</f>
        <v>0</v>
      </c>
      <c r="GD11">
        <f>pivot!GD19</f>
        <v>48</v>
      </c>
      <c r="GE11">
        <f>pivot!GE19</f>
        <v>0</v>
      </c>
      <c r="GF11">
        <f>pivot!GF19</f>
        <v>0</v>
      </c>
      <c r="GG11">
        <f>pivot!GG19</f>
        <v>0</v>
      </c>
      <c r="GH11">
        <f>pivot!GH19</f>
        <v>49</v>
      </c>
      <c r="GI11">
        <f>pivot!GI19</f>
        <v>0</v>
      </c>
      <c r="GJ11">
        <f>pivot!GJ19</f>
        <v>0</v>
      </c>
      <c r="GK11">
        <f>pivot!GK19</f>
        <v>0</v>
      </c>
      <c r="GL11">
        <f>pivot!GL19</f>
        <v>50</v>
      </c>
      <c r="GM11">
        <f>pivot!GM19</f>
        <v>0</v>
      </c>
      <c r="GN11">
        <f>pivot!GN19</f>
        <v>0</v>
      </c>
      <c r="GO11">
        <f>pivot!GO19</f>
        <v>0</v>
      </c>
      <c r="GP11">
        <f>pivot!GP19</f>
        <v>51</v>
      </c>
      <c r="GQ11">
        <f>pivot!GQ19</f>
        <v>0</v>
      </c>
      <c r="GR11">
        <f>pivot!GR19</f>
        <v>0</v>
      </c>
      <c r="GS11">
        <f>pivot!GS19</f>
        <v>0</v>
      </c>
      <c r="GT11">
        <f>pivot!GT19</f>
        <v>52</v>
      </c>
      <c r="GU11">
        <f>pivot!GU19</f>
        <v>0</v>
      </c>
      <c r="GV11">
        <f>pivot!GV19</f>
        <v>0</v>
      </c>
      <c r="GW11">
        <f>pivot!GW19</f>
        <v>0</v>
      </c>
      <c r="GX11">
        <f>pivot!GX19</f>
        <v>53</v>
      </c>
      <c r="GY11">
        <f>pivot!GY19</f>
        <v>0</v>
      </c>
      <c r="GZ11">
        <f>pivot!GZ19</f>
        <v>0</v>
      </c>
      <c r="HA11">
        <f>pivot!HA19</f>
        <v>0</v>
      </c>
      <c r="HB11">
        <f>pivot!HB19</f>
        <v>54</v>
      </c>
      <c r="HC11">
        <f>pivot!HC19</f>
        <v>0</v>
      </c>
      <c r="HD11">
        <f>pivot!HD19</f>
        <v>0</v>
      </c>
      <c r="HE11">
        <f>pivot!HE19</f>
        <v>0</v>
      </c>
      <c r="HF11">
        <f>pivot!HF19</f>
        <v>55</v>
      </c>
      <c r="HG11">
        <f>pivot!HG19</f>
        <v>0</v>
      </c>
      <c r="HH11">
        <f>pivot!HH19</f>
        <v>0</v>
      </c>
      <c r="HI11">
        <f>pivot!HI19</f>
        <v>0</v>
      </c>
      <c r="HJ11">
        <f>pivot!HJ19</f>
        <v>56</v>
      </c>
      <c r="HK11">
        <f>pivot!HK19</f>
        <v>0</v>
      </c>
      <c r="HL11">
        <f>pivot!HL19</f>
        <v>0</v>
      </c>
      <c r="HM11">
        <f>pivot!HM19</f>
        <v>0</v>
      </c>
      <c r="HN11">
        <f>pivot!HN19</f>
        <v>57</v>
      </c>
      <c r="HO11">
        <f>pivot!HO19</f>
        <v>0</v>
      </c>
      <c r="HP11">
        <f>pivot!HP19</f>
        <v>0</v>
      </c>
      <c r="HQ11">
        <f>pivot!HQ19</f>
        <v>0</v>
      </c>
      <c r="HR11">
        <f>pivot!HR19</f>
        <v>58</v>
      </c>
      <c r="HS11">
        <f>pivot!HS19</f>
        <v>0</v>
      </c>
      <c r="HT11">
        <f>pivot!HT19</f>
        <v>0</v>
      </c>
      <c r="HU11">
        <f>pivot!HU19</f>
        <v>0</v>
      </c>
      <c r="HV11">
        <f>pivot!HV19</f>
        <v>59</v>
      </c>
      <c r="HW11">
        <f>pivot!HW19</f>
        <v>0</v>
      </c>
      <c r="HX11">
        <f>pivot!HX19</f>
        <v>0</v>
      </c>
      <c r="HY11">
        <f>pivot!HY19</f>
        <v>0</v>
      </c>
      <c r="HZ11">
        <f>pivot!HZ19</f>
        <v>60</v>
      </c>
      <c r="IA11">
        <f>pivot!IA19</f>
        <v>0</v>
      </c>
      <c r="IB11">
        <f>pivot!IB19</f>
        <v>0</v>
      </c>
      <c r="IC11">
        <f>pivot!IC19</f>
        <v>0</v>
      </c>
      <c r="ID11">
        <f>pivot!ID19</f>
        <v>61</v>
      </c>
      <c r="IE11">
        <f>pivot!IE19</f>
        <v>0</v>
      </c>
      <c r="IF11">
        <f>pivot!IF19</f>
        <v>0</v>
      </c>
      <c r="IG11">
        <f>pivot!IG19</f>
        <v>0</v>
      </c>
      <c r="IH11">
        <f>pivot!IH19</f>
        <v>62</v>
      </c>
      <c r="II11">
        <f>pivot!II19</f>
        <v>0</v>
      </c>
      <c r="IJ11">
        <f>pivot!IJ19</f>
        <v>0</v>
      </c>
      <c r="IK11">
        <f>pivot!IK19</f>
        <v>0</v>
      </c>
      <c r="IL11">
        <f>pivot!IL19</f>
        <v>63</v>
      </c>
      <c r="IM11">
        <f>pivot!IM19</f>
        <v>0</v>
      </c>
      <c r="IN11">
        <f>pivot!IN19</f>
        <v>0</v>
      </c>
      <c r="IO11">
        <f>pivot!IO19</f>
        <v>0</v>
      </c>
      <c r="IP11">
        <f>pivot!IP19</f>
        <v>64</v>
      </c>
      <c r="IQ11">
        <f>pivot!IQ19</f>
        <v>0</v>
      </c>
      <c r="IR11">
        <f>pivot!IR19</f>
        <v>0</v>
      </c>
      <c r="IS11">
        <f>pivot!IS19</f>
        <v>0</v>
      </c>
      <c r="IT11">
        <f>pivot!IT19</f>
        <v>2</v>
      </c>
      <c r="IU11">
        <f>pivot!IU19</f>
        <v>0</v>
      </c>
      <c r="IV11">
        <f>pivot!IV19</f>
        <v>0</v>
      </c>
      <c r="IW11">
        <f>pivot!IW19</f>
        <v>0</v>
      </c>
      <c r="IX11">
        <f>pivot!IX19</f>
        <v>3</v>
      </c>
      <c r="IY11">
        <f>pivot!IY19</f>
        <v>0</v>
      </c>
      <c r="IZ11">
        <f>pivot!IZ19</f>
        <v>0</v>
      </c>
      <c r="JA11">
        <f>pivot!JA19</f>
        <v>0</v>
      </c>
      <c r="JB11">
        <f>pivot!JB19</f>
        <v>4</v>
      </c>
      <c r="JC11">
        <f>pivot!JC19</f>
        <v>0</v>
      </c>
      <c r="JD11">
        <f>pivot!JD19</f>
        <v>0</v>
      </c>
      <c r="JE11">
        <f>pivot!JE19</f>
        <v>0</v>
      </c>
      <c r="JF11">
        <f>pivot!JF19</f>
        <v>5</v>
      </c>
      <c r="JG11">
        <f>pivot!JG19</f>
        <v>0</v>
      </c>
      <c r="JH11">
        <f>pivot!JH19</f>
        <v>0</v>
      </c>
      <c r="JI11">
        <f>pivot!JI19</f>
        <v>0</v>
      </c>
      <c r="JJ11">
        <f>pivot!JJ19</f>
        <v>6</v>
      </c>
      <c r="JK11">
        <f>pivot!JK19</f>
        <v>0</v>
      </c>
      <c r="JL11">
        <f>pivot!JL19</f>
        <v>0</v>
      </c>
      <c r="JM11">
        <f>pivot!JM19</f>
        <v>0</v>
      </c>
      <c r="JN11">
        <f>pivot!JN19</f>
        <v>7</v>
      </c>
      <c r="JO11">
        <f>pivot!JO19</f>
        <v>0</v>
      </c>
      <c r="JP11">
        <f>pivot!JP19</f>
        <v>0</v>
      </c>
      <c r="JQ11">
        <f>pivot!JQ19</f>
        <v>0</v>
      </c>
      <c r="JR11">
        <f>pivot!JR19</f>
        <v>8</v>
      </c>
      <c r="JS11">
        <f>pivot!JS19</f>
        <v>0</v>
      </c>
      <c r="JT11">
        <f>pivot!JT19</f>
        <v>0</v>
      </c>
      <c r="JU11">
        <f>pivot!JU19</f>
        <v>0</v>
      </c>
      <c r="JV11">
        <f>pivot!JV19</f>
        <v>9</v>
      </c>
      <c r="JW11">
        <f>pivot!JW19</f>
        <v>0</v>
      </c>
      <c r="JX11">
        <f>pivot!JX19</f>
        <v>0</v>
      </c>
      <c r="JY11">
        <f>pivot!JY19</f>
        <v>0</v>
      </c>
      <c r="JZ11">
        <f>pivot!JZ19</f>
        <v>10</v>
      </c>
      <c r="KA11">
        <f>pivot!KA19</f>
        <v>0</v>
      </c>
      <c r="KB11">
        <f>pivot!KB19</f>
        <v>0</v>
      </c>
      <c r="KC11">
        <f>pivot!KC19</f>
        <v>0</v>
      </c>
      <c r="KD11">
        <f>pivot!KD19</f>
        <v>11</v>
      </c>
      <c r="KE11">
        <f>pivot!KE19</f>
        <v>0</v>
      </c>
      <c r="KF11">
        <f>pivot!KF19</f>
        <v>0</v>
      </c>
      <c r="KG11">
        <f>pivot!KG19</f>
        <v>0</v>
      </c>
      <c r="KH11">
        <f>pivot!KH19</f>
        <v>12</v>
      </c>
      <c r="KI11">
        <f>pivot!KI19</f>
        <v>0</v>
      </c>
      <c r="KJ11">
        <f>pivot!KJ19</f>
        <v>0</v>
      </c>
      <c r="KK11">
        <f>pivot!KK19</f>
        <v>0</v>
      </c>
      <c r="KL11">
        <f>pivot!KL19</f>
        <v>13</v>
      </c>
      <c r="KM11">
        <f>pivot!KM19</f>
        <v>0</v>
      </c>
      <c r="KN11">
        <f>pivot!KN19</f>
        <v>0</v>
      </c>
      <c r="KO11">
        <f>pivot!KO19</f>
        <v>0</v>
      </c>
      <c r="KP11">
        <f>pivot!KP19</f>
        <v>14</v>
      </c>
      <c r="KQ11">
        <f>pivot!KQ19</f>
        <v>0</v>
      </c>
      <c r="KR11">
        <f>pivot!KR19</f>
        <v>0</v>
      </c>
      <c r="KS11">
        <f>pivot!KS19</f>
        <v>0</v>
      </c>
      <c r="KT11">
        <f>pivot!KT19</f>
        <v>15</v>
      </c>
      <c r="KU11">
        <f>pivot!KU19</f>
        <v>0</v>
      </c>
      <c r="KV11">
        <f>pivot!KV19</f>
        <v>0</v>
      </c>
      <c r="KW11">
        <f>pivot!KW19</f>
        <v>0</v>
      </c>
      <c r="KX11">
        <f>pivot!KX19</f>
        <v>16</v>
      </c>
      <c r="KY11">
        <f>pivot!KY19</f>
        <v>0</v>
      </c>
      <c r="KZ11">
        <f>pivot!KZ19</f>
        <v>0</v>
      </c>
      <c r="LA11">
        <f>pivot!LA19</f>
        <v>0</v>
      </c>
      <c r="LB11">
        <f>pivot!LB19</f>
        <v>17</v>
      </c>
      <c r="LC11">
        <f>pivot!LC19</f>
        <v>0</v>
      </c>
      <c r="LD11">
        <f>pivot!LD19</f>
        <v>0</v>
      </c>
      <c r="LE11">
        <f>pivot!LE19</f>
        <v>0</v>
      </c>
      <c r="LF11">
        <f>pivot!LF19</f>
        <v>18</v>
      </c>
      <c r="LG11">
        <f>pivot!LG19</f>
        <v>0</v>
      </c>
      <c r="LH11">
        <f>pivot!LH19</f>
        <v>0</v>
      </c>
      <c r="LI11">
        <f>pivot!LI19</f>
        <v>0</v>
      </c>
      <c r="LJ11">
        <f>pivot!LJ19</f>
        <v>19</v>
      </c>
      <c r="LK11">
        <f>pivot!LK19</f>
        <v>0</v>
      </c>
      <c r="LL11">
        <f>pivot!LL19</f>
        <v>0</v>
      </c>
      <c r="LM11">
        <f>pivot!LM19</f>
        <v>0</v>
      </c>
      <c r="LN11">
        <f>pivot!LN19</f>
        <v>20</v>
      </c>
      <c r="LO11">
        <f>pivot!LO19</f>
        <v>0</v>
      </c>
      <c r="LP11">
        <f>pivot!LP19</f>
        <v>0</v>
      </c>
      <c r="LQ11">
        <f>pivot!LQ19</f>
        <v>0</v>
      </c>
      <c r="LR11">
        <f>pivot!LR19</f>
        <v>21</v>
      </c>
      <c r="LS11">
        <f>pivot!LS19</f>
        <v>0</v>
      </c>
      <c r="LT11">
        <f>pivot!LT19</f>
        <v>0</v>
      </c>
      <c r="LU11">
        <f>pivot!LU19</f>
        <v>0</v>
      </c>
      <c r="LV11">
        <f>pivot!LV19</f>
        <v>22</v>
      </c>
      <c r="LW11">
        <f>pivot!LW19</f>
        <v>0</v>
      </c>
      <c r="LX11">
        <f>pivot!LX19</f>
        <v>0</v>
      </c>
      <c r="LY11">
        <f>pivot!LY19</f>
        <v>0</v>
      </c>
      <c r="LZ11">
        <f>pivot!LZ19</f>
        <v>23</v>
      </c>
      <c r="MA11">
        <f>pivot!MA19</f>
        <v>0</v>
      </c>
      <c r="MB11">
        <f>pivot!MB19</f>
        <v>0</v>
      </c>
      <c r="MC11">
        <f>pivot!MC19</f>
        <v>0</v>
      </c>
      <c r="MD11">
        <f>pivot!MD19</f>
        <v>24</v>
      </c>
      <c r="ME11">
        <f>pivot!ME19</f>
        <v>0</v>
      </c>
      <c r="MF11">
        <f>pivot!MF19</f>
        <v>0</v>
      </c>
      <c r="MG11">
        <f>pivot!MG19</f>
        <v>0</v>
      </c>
      <c r="MH11">
        <f>pivot!MH19</f>
        <v>25</v>
      </c>
      <c r="MI11">
        <f>pivot!MI19</f>
        <v>0</v>
      </c>
      <c r="MJ11">
        <f>pivot!MJ19</f>
        <v>0</v>
      </c>
      <c r="MK11">
        <f>pivot!MK19</f>
        <v>0</v>
      </c>
      <c r="ML11">
        <f>pivot!ML19</f>
        <v>26</v>
      </c>
      <c r="MM11">
        <f>pivot!MM19</f>
        <v>0</v>
      </c>
      <c r="MN11">
        <f>pivot!MN19</f>
        <v>0</v>
      </c>
      <c r="MO11">
        <f>pivot!MO19</f>
        <v>0</v>
      </c>
      <c r="MP11">
        <f>pivot!MP19</f>
        <v>27</v>
      </c>
      <c r="MQ11">
        <f>pivot!MQ19</f>
        <v>0</v>
      </c>
      <c r="MR11">
        <f>pivot!MR19</f>
        <v>0</v>
      </c>
      <c r="MS11">
        <f>pivot!MS19</f>
        <v>0</v>
      </c>
      <c r="MT11">
        <f>pivot!MT19</f>
        <v>28</v>
      </c>
      <c r="MU11">
        <f>pivot!MU19</f>
        <v>0</v>
      </c>
      <c r="MV11">
        <f>pivot!MV19</f>
        <v>0</v>
      </c>
      <c r="MW11">
        <f>pivot!MW19</f>
        <v>0</v>
      </c>
      <c r="MX11">
        <f>pivot!MX19</f>
        <v>29</v>
      </c>
      <c r="MY11">
        <f>pivot!MY19</f>
        <v>0</v>
      </c>
      <c r="MZ11">
        <f>pivot!MZ19</f>
        <v>0</v>
      </c>
      <c r="NA11">
        <f>pivot!NA19</f>
        <v>0</v>
      </c>
      <c r="NB11">
        <f>pivot!NB19</f>
        <v>30</v>
      </c>
      <c r="NC11">
        <f>pivot!NC19</f>
        <v>0</v>
      </c>
      <c r="ND11">
        <f>pivot!ND19</f>
        <v>0</v>
      </c>
      <c r="NE11">
        <f>pivot!NE19</f>
        <v>0</v>
      </c>
      <c r="NF11">
        <f>pivot!NF19</f>
        <v>31</v>
      </c>
      <c r="NG11">
        <f>pivot!NG19</f>
        <v>0</v>
      </c>
      <c r="NH11">
        <f>pivot!NH19</f>
        <v>0</v>
      </c>
      <c r="NI11">
        <f>pivot!NI19</f>
        <v>0</v>
      </c>
      <c r="NJ11">
        <f>pivot!NJ19</f>
        <v>32</v>
      </c>
      <c r="NK11">
        <f>pivot!NK19</f>
        <v>0</v>
      </c>
      <c r="NL11">
        <f>pivot!NL19</f>
        <v>0</v>
      </c>
      <c r="NM11">
        <f>pivot!NM19</f>
        <v>0</v>
      </c>
      <c r="NN11">
        <f>pivot!NN19</f>
        <v>33</v>
      </c>
      <c r="NO11">
        <f>pivot!NO19</f>
        <v>0</v>
      </c>
      <c r="NP11">
        <f>pivot!NP19</f>
        <v>0</v>
      </c>
      <c r="NQ11">
        <f>pivot!NQ19</f>
        <v>0</v>
      </c>
      <c r="NR11">
        <f>pivot!NR19</f>
        <v>34</v>
      </c>
      <c r="NS11">
        <f>pivot!NS19</f>
        <v>0</v>
      </c>
      <c r="NT11">
        <f>pivot!NT19</f>
        <v>0</v>
      </c>
      <c r="NU11">
        <f>pivot!NU19</f>
        <v>0</v>
      </c>
    </row>
    <row r="12" spans="1:385" x14ac:dyDescent="0.25">
      <c r="A12" t="str">
        <f>pivot!A20</f>
        <v>m</v>
      </c>
      <c r="B12" t="str">
        <f>pivot!B20</f>
        <v>CNT</v>
      </c>
      <c r="C12" t="str">
        <f>pivot!C20</f>
        <v>elapsed1Avg</v>
      </c>
      <c r="D12" t="str">
        <f>pivot!D20</f>
        <v>elapsed2Avg</v>
      </c>
      <c r="E12" t="str">
        <f>pivot!E20</f>
        <v>GFLOPS_Avg</v>
      </c>
      <c r="F12" t="str">
        <f>pivot!F20</f>
        <v>CNT</v>
      </c>
      <c r="G12" t="str">
        <f>pivot!G20</f>
        <v>elapsed1Avg</v>
      </c>
      <c r="H12" t="str">
        <f>pivot!H20</f>
        <v>elapsed2Avg</v>
      </c>
      <c r="I12" t="str">
        <f>pivot!I20</f>
        <v>GFLOPS_Avg</v>
      </c>
      <c r="J12" t="str">
        <f>pivot!J20</f>
        <v>CNT</v>
      </c>
      <c r="K12" t="str">
        <f>pivot!K20</f>
        <v>elapsed1Avg</v>
      </c>
      <c r="L12" t="str">
        <f>pivot!L20</f>
        <v>elapsed2Avg</v>
      </c>
      <c r="M12" t="str">
        <f>pivot!M20</f>
        <v>GFLOPS_Avg</v>
      </c>
      <c r="N12" t="str">
        <f>pivot!N20</f>
        <v>CNT</v>
      </c>
      <c r="O12" t="str">
        <f>pivot!O20</f>
        <v>elapsed1Avg</v>
      </c>
      <c r="P12" t="str">
        <f>pivot!P20</f>
        <v>elapsed2Avg</v>
      </c>
      <c r="Q12" t="str">
        <f>pivot!Q20</f>
        <v>GFLOPS_Avg</v>
      </c>
      <c r="R12" t="str">
        <f>pivot!R20</f>
        <v>CNT</v>
      </c>
      <c r="S12" t="str">
        <f>pivot!S20</f>
        <v>elapsed1Avg</v>
      </c>
      <c r="T12" t="str">
        <f>pivot!T20</f>
        <v>elapsed2Avg</v>
      </c>
      <c r="U12" t="str">
        <f>pivot!U20</f>
        <v>GFLOPS_Avg</v>
      </c>
      <c r="V12" t="str">
        <f>pivot!V20</f>
        <v>CNT</v>
      </c>
      <c r="W12" t="str">
        <f>pivot!W20</f>
        <v>elapsed1Avg</v>
      </c>
      <c r="X12" t="str">
        <f>pivot!X20</f>
        <v>elapsed2Avg</v>
      </c>
      <c r="Y12" t="str">
        <f>pivot!Y20</f>
        <v>GFLOPS_Avg</v>
      </c>
      <c r="Z12" t="str">
        <f>pivot!Z20</f>
        <v>CNT</v>
      </c>
      <c r="AA12" t="str">
        <f>pivot!AA20</f>
        <v>elapsed1Avg</v>
      </c>
      <c r="AB12" t="str">
        <f>pivot!AB20</f>
        <v>elapsed2Avg</v>
      </c>
      <c r="AC12" t="str">
        <f>pivot!AC20</f>
        <v>GFLOPS_Avg</v>
      </c>
      <c r="AD12" t="str">
        <f>pivot!AD20</f>
        <v>CNT</v>
      </c>
      <c r="AE12" t="str">
        <f>pivot!AE20</f>
        <v>elapsed1Avg</v>
      </c>
      <c r="AF12" t="str">
        <f>pivot!AF20</f>
        <v>elapsed2Avg</v>
      </c>
      <c r="AG12" t="str">
        <f>pivot!AG20</f>
        <v>GFLOPS_Avg</v>
      </c>
      <c r="AH12" t="str">
        <f>pivot!AH20</f>
        <v>CNT</v>
      </c>
      <c r="AI12" t="str">
        <f>pivot!AI20</f>
        <v>elapsed1Avg</v>
      </c>
      <c r="AJ12" t="str">
        <f>pivot!AJ20</f>
        <v>elapsed2Avg</v>
      </c>
      <c r="AK12" t="str">
        <f>pivot!AK20</f>
        <v>GFLOPS_Avg</v>
      </c>
      <c r="AL12" t="str">
        <f>pivot!AL20</f>
        <v>CNT</v>
      </c>
      <c r="AM12" t="str">
        <f>pivot!AM20</f>
        <v>elapsed1Avg</v>
      </c>
      <c r="AN12" t="str">
        <f>pivot!AN20</f>
        <v>elapsed2Avg</v>
      </c>
      <c r="AO12" t="str">
        <f>pivot!AO20</f>
        <v>GFLOPS_Avg</v>
      </c>
      <c r="AP12" t="str">
        <f>pivot!AP20</f>
        <v>CNT</v>
      </c>
      <c r="AQ12" t="str">
        <f>pivot!AQ20</f>
        <v>elapsed1Avg</v>
      </c>
      <c r="AR12" t="str">
        <f>pivot!AR20</f>
        <v>elapsed2Avg</v>
      </c>
      <c r="AS12" t="str">
        <f>pivot!AS20</f>
        <v>GFLOPS_Avg</v>
      </c>
      <c r="AT12" t="str">
        <f>pivot!AT20</f>
        <v>CNT</v>
      </c>
      <c r="AU12" t="str">
        <f>pivot!AU20</f>
        <v>elapsed1Avg</v>
      </c>
      <c r="AV12" t="str">
        <f>pivot!AV20</f>
        <v>elapsed2Avg</v>
      </c>
      <c r="AW12" t="str">
        <f>pivot!AW20</f>
        <v>GFLOPS_Avg</v>
      </c>
      <c r="AX12" t="str">
        <f>pivot!AX20</f>
        <v>CNT</v>
      </c>
      <c r="AY12" t="str">
        <f>pivot!AY20</f>
        <v>elapsed1Avg</v>
      </c>
      <c r="AZ12" t="str">
        <f>pivot!AZ20</f>
        <v>elapsed2Avg</v>
      </c>
      <c r="BA12" t="str">
        <f>pivot!BA20</f>
        <v>GFLOPS_Avg</v>
      </c>
      <c r="BB12" t="str">
        <f>pivot!BB20</f>
        <v>CNT</v>
      </c>
      <c r="BC12" t="str">
        <f>pivot!BC20</f>
        <v>elapsed1Avg</v>
      </c>
      <c r="BD12" t="str">
        <f>pivot!BD20</f>
        <v>elapsed2Avg</v>
      </c>
      <c r="BE12" t="str">
        <f>pivot!BE20</f>
        <v>GFLOPS_Avg</v>
      </c>
      <c r="BF12" t="str">
        <f>pivot!BF20</f>
        <v>CNT</v>
      </c>
      <c r="BG12" t="str">
        <f>pivot!BG20</f>
        <v>elapsed1Avg</v>
      </c>
      <c r="BH12" t="str">
        <f>pivot!BH20</f>
        <v>elapsed2Avg</v>
      </c>
      <c r="BI12" t="str">
        <f>pivot!BI20</f>
        <v>GFLOPS_Avg</v>
      </c>
      <c r="BJ12" t="str">
        <f>pivot!BJ20</f>
        <v>CNT</v>
      </c>
      <c r="BK12" t="str">
        <f>pivot!BK20</f>
        <v>elapsed1Avg</v>
      </c>
      <c r="BL12" t="str">
        <f>pivot!BL20</f>
        <v>elapsed2Avg</v>
      </c>
      <c r="BM12" t="str">
        <f>pivot!BM20</f>
        <v>GFLOPS_Avg</v>
      </c>
      <c r="BN12" t="str">
        <f>pivot!BN20</f>
        <v>CNT</v>
      </c>
      <c r="BO12" t="str">
        <f>pivot!BO20</f>
        <v>elapsed1Avg</v>
      </c>
      <c r="BP12" t="str">
        <f>pivot!BP20</f>
        <v>elapsed2Avg</v>
      </c>
      <c r="BQ12" t="str">
        <f>pivot!BQ20</f>
        <v>GFLOPS_Avg</v>
      </c>
      <c r="BR12" t="str">
        <f>pivot!BR20</f>
        <v>CNT</v>
      </c>
      <c r="BS12" t="str">
        <f>pivot!BS20</f>
        <v>elapsed1Avg</v>
      </c>
      <c r="BT12" t="str">
        <f>pivot!BT20</f>
        <v>elapsed2Avg</v>
      </c>
      <c r="BU12" t="str">
        <f>pivot!BU20</f>
        <v>GFLOPS_Avg</v>
      </c>
      <c r="BV12" t="str">
        <f>pivot!BV20</f>
        <v>CNT</v>
      </c>
      <c r="BW12" t="str">
        <f>pivot!BW20</f>
        <v>elapsed1Avg</v>
      </c>
      <c r="BX12" t="str">
        <f>pivot!BX20</f>
        <v>elapsed2Avg</v>
      </c>
      <c r="BY12" t="str">
        <f>pivot!BY20</f>
        <v>GFLOPS_Avg</v>
      </c>
      <c r="BZ12" t="str">
        <f>pivot!BZ20</f>
        <v>CNT</v>
      </c>
      <c r="CA12" t="str">
        <f>pivot!CA20</f>
        <v>elapsed1Avg</v>
      </c>
      <c r="CB12" t="str">
        <f>pivot!CB20</f>
        <v>elapsed2Avg</v>
      </c>
      <c r="CC12" t="str">
        <f>pivot!CC20</f>
        <v>GFLOPS_Avg</v>
      </c>
      <c r="CD12" t="str">
        <f>pivot!CD20</f>
        <v>CNT</v>
      </c>
      <c r="CE12" t="str">
        <f>pivot!CE20</f>
        <v>elapsed1Avg</v>
      </c>
      <c r="CF12" t="str">
        <f>pivot!CF20</f>
        <v>elapsed2Avg</v>
      </c>
      <c r="CG12" t="str">
        <f>pivot!CG20</f>
        <v>GFLOPS_Avg</v>
      </c>
      <c r="CH12" t="str">
        <f>pivot!CH20</f>
        <v>CNT</v>
      </c>
      <c r="CI12" t="str">
        <f>pivot!CI20</f>
        <v>elapsed1Avg</v>
      </c>
      <c r="CJ12" t="str">
        <f>pivot!CJ20</f>
        <v>elapsed2Avg</v>
      </c>
      <c r="CK12" t="str">
        <f>pivot!CK20</f>
        <v>GFLOPS_Avg</v>
      </c>
      <c r="CL12" t="str">
        <f>pivot!CL20</f>
        <v>CNT</v>
      </c>
      <c r="CM12" t="str">
        <f>pivot!CM20</f>
        <v>elapsed1Avg</v>
      </c>
      <c r="CN12" t="str">
        <f>pivot!CN20</f>
        <v>elapsed2Avg</v>
      </c>
      <c r="CO12" t="str">
        <f>pivot!CO20</f>
        <v>GFLOPS_Avg</v>
      </c>
      <c r="CP12" t="str">
        <f>pivot!CP20</f>
        <v>CNT</v>
      </c>
      <c r="CQ12" t="str">
        <f>pivot!CQ20</f>
        <v>elapsed1Avg</v>
      </c>
      <c r="CR12" t="str">
        <f>pivot!CR20</f>
        <v>elapsed2Avg</v>
      </c>
      <c r="CS12" t="str">
        <f>pivot!CS20</f>
        <v>GFLOPS_Avg</v>
      </c>
      <c r="CT12" t="str">
        <f>pivot!CT20</f>
        <v>CNT</v>
      </c>
      <c r="CU12" t="str">
        <f>pivot!CU20</f>
        <v>elapsed1Avg</v>
      </c>
      <c r="CV12" t="str">
        <f>pivot!CV20</f>
        <v>elapsed2Avg</v>
      </c>
      <c r="CW12" t="str">
        <f>pivot!CW20</f>
        <v>GFLOPS_Avg</v>
      </c>
      <c r="CX12" t="str">
        <f>pivot!CX20</f>
        <v>CNT</v>
      </c>
      <c r="CY12" t="str">
        <f>pivot!CY20</f>
        <v>elapsed1Avg</v>
      </c>
      <c r="CZ12" t="str">
        <f>pivot!CZ20</f>
        <v>elapsed2Avg</v>
      </c>
      <c r="DA12" t="str">
        <f>pivot!DA20</f>
        <v>GFLOPS_Avg</v>
      </c>
      <c r="DB12" t="str">
        <f>pivot!DB20</f>
        <v>CNT</v>
      </c>
      <c r="DC12" t="str">
        <f>pivot!DC20</f>
        <v>elapsed1Avg</v>
      </c>
      <c r="DD12" t="str">
        <f>pivot!DD20</f>
        <v>elapsed2Avg</v>
      </c>
      <c r="DE12" t="str">
        <f>pivot!DE20</f>
        <v>GFLOPS_Avg</v>
      </c>
      <c r="DF12" t="str">
        <f>pivot!DF20</f>
        <v>CNT</v>
      </c>
      <c r="DG12" t="str">
        <f>pivot!DG20</f>
        <v>elapsed1Avg</v>
      </c>
      <c r="DH12" t="str">
        <f>pivot!DH20</f>
        <v>elapsed2Avg</v>
      </c>
      <c r="DI12" t="str">
        <f>pivot!DI20</f>
        <v>GFLOPS_Avg</v>
      </c>
      <c r="DJ12" t="str">
        <f>pivot!DJ20</f>
        <v>CNT</v>
      </c>
      <c r="DK12" t="str">
        <f>pivot!DK20</f>
        <v>elapsed1Avg</v>
      </c>
      <c r="DL12" t="str">
        <f>pivot!DL20</f>
        <v>elapsed2Avg</v>
      </c>
      <c r="DM12" t="str">
        <f>pivot!DM20</f>
        <v>GFLOPS_Avg</v>
      </c>
      <c r="DN12" t="str">
        <f>pivot!DN20</f>
        <v>CNT</v>
      </c>
      <c r="DO12" t="str">
        <f>pivot!DO20</f>
        <v>elapsed1Avg</v>
      </c>
      <c r="DP12" t="str">
        <f>pivot!DP20</f>
        <v>elapsed2Avg</v>
      </c>
      <c r="DQ12" t="str">
        <f>pivot!DQ20</f>
        <v>GFLOPS_Avg</v>
      </c>
      <c r="DR12" t="str">
        <f>pivot!DR20</f>
        <v>CNT</v>
      </c>
      <c r="DS12" t="str">
        <f>pivot!DS20</f>
        <v>elapsed1Avg</v>
      </c>
      <c r="DT12" t="str">
        <f>pivot!DT20</f>
        <v>elapsed2Avg</v>
      </c>
      <c r="DU12" t="str">
        <f>pivot!DU20</f>
        <v>GFLOPS_Avg</v>
      </c>
      <c r="DV12" t="str">
        <f>pivot!DV20</f>
        <v>CNT</v>
      </c>
      <c r="DW12" t="str">
        <f>pivot!DW20</f>
        <v>elapsed1Avg</v>
      </c>
      <c r="DX12" t="str">
        <f>pivot!DX20</f>
        <v>elapsed2Avg</v>
      </c>
      <c r="DY12" t="str">
        <f>pivot!DY20</f>
        <v>GFLOPS_Avg</v>
      </c>
      <c r="DZ12" t="str">
        <f>pivot!DZ20</f>
        <v>CNT</v>
      </c>
      <c r="EA12" t="str">
        <f>pivot!EA20</f>
        <v>elapsed1Avg</v>
      </c>
      <c r="EB12" t="str">
        <f>pivot!EB20</f>
        <v>elapsed2Avg</v>
      </c>
      <c r="EC12" t="str">
        <f>pivot!EC20</f>
        <v>GFLOPS_Avg</v>
      </c>
      <c r="ED12" t="str">
        <f>pivot!ED20</f>
        <v>CNT</v>
      </c>
      <c r="EE12" t="str">
        <f>pivot!EE20</f>
        <v>elapsed1Avg</v>
      </c>
      <c r="EF12" t="str">
        <f>pivot!EF20</f>
        <v>elapsed2Avg</v>
      </c>
      <c r="EG12" t="str">
        <f>pivot!EG20</f>
        <v>GFLOPS_Avg</v>
      </c>
      <c r="EH12" t="str">
        <f>pivot!EH20</f>
        <v>CNT</v>
      </c>
      <c r="EI12" t="str">
        <f>pivot!EI20</f>
        <v>elapsed1Avg</v>
      </c>
      <c r="EJ12" t="str">
        <f>pivot!EJ20</f>
        <v>elapsed2Avg</v>
      </c>
      <c r="EK12" t="str">
        <f>pivot!EK20</f>
        <v>GFLOPS_Avg</v>
      </c>
      <c r="EL12" t="str">
        <f>pivot!EL20</f>
        <v>CNT</v>
      </c>
      <c r="EM12" t="str">
        <f>pivot!EM20</f>
        <v>elapsed1Avg</v>
      </c>
      <c r="EN12" t="str">
        <f>pivot!EN20</f>
        <v>elapsed2Avg</v>
      </c>
      <c r="EO12" t="str">
        <f>pivot!EO20</f>
        <v>GFLOPS_Avg</v>
      </c>
      <c r="EP12" t="str">
        <f>pivot!EP20</f>
        <v>CNT</v>
      </c>
      <c r="EQ12" t="str">
        <f>pivot!EQ20</f>
        <v>elapsed1Avg</v>
      </c>
      <c r="ER12" t="str">
        <f>pivot!ER20</f>
        <v>elapsed2Avg</v>
      </c>
      <c r="ES12" t="str">
        <f>pivot!ES20</f>
        <v>GFLOPS_Avg</v>
      </c>
      <c r="ET12" t="str">
        <f>pivot!ET20</f>
        <v>CNT</v>
      </c>
      <c r="EU12" t="str">
        <f>pivot!EU20</f>
        <v>elapsed1Avg</v>
      </c>
      <c r="EV12" t="str">
        <f>pivot!EV20</f>
        <v>elapsed2Avg</v>
      </c>
      <c r="EW12" t="str">
        <f>pivot!EW20</f>
        <v>GFLOPS_Avg</v>
      </c>
      <c r="EX12" t="str">
        <f>pivot!EX20</f>
        <v>CNT</v>
      </c>
      <c r="EY12" t="str">
        <f>pivot!EY20</f>
        <v>elapsed1Avg</v>
      </c>
      <c r="EZ12" t="str">
        <f>pivot!EZ20</f>
        <v>elapsed2Avg</v>
      </c>
      <c r="FA12" t="str">
        <f>pivot!FA20</f>
        <v>GFLOPS_Avg</v>
      </c>
      <c r="FB12" t="str">
        <f>pivot!FB20</f>
        <v>CNT</v>
      </c>
      <c r="FC12" t="str">
        <f>pivot!FC20</f>
        <v>elapsed1Avg</v>
      </c>
      <c r="FD12" t="str">
        <f>pivot!FD20</f>
        <v>elapsed2Avg</v>
      </c>
      <c r="FE12" t="str">
        <f>pivot!FE20</f>
        <v>GFLOPS_Avg</v>
      </c>
      <c r="FF12" t="str">
        <f>pivot!FF20</f>
        <v>CNT</v>
      </c>
      <c r="FG12" t="str">
        <f>pivot!FG20</f>
        <v>elapsed1Avg</v>
      </c>
      <c r="FH12" t="str">
        <f>pivot!FH20</f>
        <v>elapsed2Avg</v>
      </c>
      <c r="FI12" t="str">
        <f>pivot!FI20</f>
        <v>GFLOPS_Avg</v>
      </c>
      <c r="FJ12" t="str">
        <f>pivot!FJ20</f>
        <v>CNT</v>
      </c>
      <c r="FK12" t="str">
        <f>pivot!FK20</f>
        <v>elapsed1Avg</v>
      </c>
      <c r="FL12" t="str">
        <f>pivot!FL20</f>
        <v>elapsed2Avg</v>
      </c>
      <c r="FM12" t="str">
        <f>pivot!FM20</f>
        <v>GFLOPS_Avg</v>
      </c>
      <c r="FN12" t="str">
        <f>pivot!FN20</f>
        <v>CNT</v>
      </c>
      <c r="FO12" t="str">
        <f>pivot!FO20</f>
        <v>elapsed1Avg</v>
      </c>
      <c r="FP12" t="str">
        <f>pivot!FP20</f>
        <v>elapsed2Avg</v>
      </c>
      <c r="FQ12" t="str">
        <f>pivot!FQ20</f>
        <v>GFLOPS_Avg</v>
      </c>
      <c r="FR12" t="str">
        <f>pivot!FR20</f>
        <v>CNT</v>
      </c>
      <c r="FS12" t="str">
        <f>pivot!FS20</f>
        <v>elapsed1Avg</v>
      </c>
      <c r="FT12" t="str">
        <f>pivot!FT20</f>
        <v>elapsed2Avg</v>
      </c>
      <c r="FU12" t="str">
        <f>pivot!FU20</f>
        <v>GFLOPS_Avg</v>
      </c>
      <c r="FV12" t="str">
        <f>pivot!FV20</f>
        <v>CNT</v>
      </c>
      <c r="FW12" t="str">
        <f>pivot!FW20</f>
        <v>elapsed1Avg</v>
      </c>
      <c r="FX12" t="str">
        <f>pivot!FX20</f>
        <v>elapsed2Avg</v>
      </c>
      <c r="FY12" t="str">
        <f>pivot!FY20</f>
        <v>GFLOPS_Avg</v>
      </c>
      <c r="FZ12" t="str">
        <f>pivot!FZ20</f>
        <v>CNT</v>
      </c>
      <c r="GA12" t="str">
        <f>pivot!GA20</f>
        <v>elapsed1Avg</v>
      </c>
      <c r="GB12" t="str">
        <f>pivot!GB20</f>
        <v>elapsed2Avg</v>
      </c>
      <c r="GC12" t="str">
        <f>pivot!GC20</f>
        <v>GFLOPS_Avg</v>
      </c>
      <c r="GD12" t="str">
        <f>pivot!GD20</f>
        <v>CNT</v>
      </c>
      <c r="GE12" t="str">
        <f>pivot!GE20</f>
        <v>elapsed1Avg</v>
      </c>
      <c r="GF12" t="str">
        <f>pivot!GF20</f>
        <v>elapsed2Avg</v>
      </c>
      <c r="GG12" t="str">
        <f>pivot!GG20</f>
        <v>GFLOPS_Avg</v>
      </c>
      <c r="GH12" t="str">
        <f>pivot!GH20</f>
        <v>CNT</v>
      </c>
      <c r="GI12" t="str">
        <f>pivot!GI20</f>
        <v>elapsed1Avg</v>
      </c>
      <c r="GJ12" t="str">
        <f>pivot!GJ20</f>
        <v>elapsed2Avg</v>
      </c>
      <c r="GK12" t="str">
        <f>pivot!GK20</f>
        <v>GFLOPS_Avg</v>
      </c>
      <c r="GL12" t="str">
        <f>pivot!GL20</f>
        <v>CNT</v>
      </c>
      <c r="GM12" t="str">
        <f>pivot!GM20</f>
        <v>elapsed1Avg</v>
      </c>
      <c r="GN12" t="str">
        <f>pivot!GN20</f>
        <v>elapsed2Avg</v>
      </c>
      <c r="GO12" t="str">
        <f>pivot!GO20</f>
        <v>GFLOPS_Avg</v>
      </c>
      <c r="GP12" t="str">
        <f>pivot!GP20</f>
        <v>CNT</v>
      </c>
      <c r="GQ12" t="str">
        <f>pivot!GQ20</f>
        <v>elapsed1Avg</v>
      </c>
      <c r="GR12" t="str">
        <f>pivot!GR20</f>
        <v>elapsed2Avg</v>
      </c>
      <c r="GS12" t="str">
        <f>pivot!GS20</f>
        <v>GFLOPS_Avg</v>
      </c>
      <c r="GT12" t="str">
        <f>pivot!GT20</f>
        <v>CNT</v>
      </c>
      <c r="GU12" t="str">
        <f>pivot!GU20</f>
        <v>elapsed1Avg</v>
      </c>
      <c r="GV12" t="str">
        <f>pivot!GV20</f>
        <v>elapsed2Avg</v>
      </c>
      <c r="GW12" t="str">
        <f>pivot!GW20</f>
        <v>GFLOPS_Avg</v>
      </c>
      <c r="GX12" t="str">
        <f>pivot!GX20</f>
        <v>CNT</v>
      </c>
      <c r="GY12" t="str">
        <f>pivot!GY20</f>
        <v>elapsed1Avg</v>
      </c>
      <c r="GZ12" t="str">
        <f>pivot!GZ20</f>
        <v>elapsed2Avg</v>
      </c>
      <c r="HA12" t="str">
        <f>pivot!HA20</f>
        <v>GFLOPS_Avg</v>
      </c>
      <c r="HB12" t="str">
        <f>pivot!HB20</f>
        <v>CNT</v>
      </c>
      <c r="HC12" t="str">
        <f>pivot!HC20</f>
        <v>elapsed1Avg</v>
      </c>
      <c r="HD12" t="str">
        <f>pivot!HD20</f>
        <v>elapsed2Avg</v>
      </c>
      <c r="HE12" t="str">
        <f>pivot!HE20</f>
        <v>GFLOPS_Avg</v>
      </c>
      <c r="HF12" t="str">
        <f>pivot!HF20</f>
        <v>CNT</v>
      </c>
      <c r="HG12" t="str">
        <f>pivot!HG20</f>
        <v>elapsed1Avg</v>
      </c>
      <c r="HH12" t="str">
        <f>pivot!HH20</f>
        <v>elapsed2Avg</v>
      </c>
      <c r="HI12" t="str">
        <f>pivot!HI20</f>
        <v>GFLOPS_Avg</v>
      </c>
      <c r="HJ12" t="str">
        <f>pivot!HJ20</f>
        <v>CNT</v>
      </c>
      <c r="HK12" t="str">
        <f>pivot!HK20</f>
        <v>elapsed1Avg</v>
      </c>
      <c r="HL12" t="str">
        <f>pivot!HL20</f>
        <v>elapsed2Avg</v>
      </c>
      <c r="HM12" t="str">
        <f>pivot!HM20</f>
        <v>GFLOPS_Avg</v>
      </c>
      <c r="HN12" t="str">
        <f>pivot!HN20</f>
        <v>CNT</v>
      </c>
      <c r="HO12" t="str">
        <f>pivot!HO20</f>
        <v>elapsed1Avg</v>
      </c>
      <c r="HP12" t="str">
        <f>pivot!HP20</f>
        <v>elapsed2Avg</v>
      </c>
      <c r="HQ12" t="str">
        <f>pivot!HQ20</f>
        <v>GFLOPS_Avg</v>
      </c>
      <c r="HR12" t="str">
        <f>pivot!HR20</f>
        <v>CNT</v>
      </c>
      <c r="HS12" t="str">
        <f>pivot!HS20</f>
        <v>elapsed1Avg</v>
      </c>
      <c r="HT12" t="str">
        <f>pivot!HT20</f>
        <v>elapsed2Avg</v>
      </c>
      <c r="HU12" t="str">
        <f>pivot!HU20</f>
        <v>GFLOPS_Avg</v>
      </c>
      <c r="HV12" t="str">
        <f>pivot!HV20</f>
        <v>CNT</v>
      </c>
      <c r="HW12" t="str">
        <f>pivot!HW20</f>
        <v>elapsed1Avg</v>
      </c>
      <c r="HX12" t="str">
        <f>pivot!HX20</f>
        <v>elapsed2Avg</v>
      </c>
      <c r="HY12" t="str">
        <f>pivot!HY20</f>
        <v>GFLOPS_Avg</v>
      </c>
      <c r="HZ12" t="str">
        <f>pivot!HZ20</f>
        <v>CNT</v>
      </c>
      <c r="IA12" t="str">
        <f>pivot!IA20</f>
        <v>elapsed1Avg</v>
      </c>
      <c r="IB12" t="str">
        <f>pivot!IB20</f>
        <v>elapsed2Avg</v>
      </c>
      <c r="IC12" t="str">
        <f>pivot!IC20</f>
        <v>GFLOPS_Avg</v>
      </c>
      <c r="ID12" t="str">
        <f>pivot!ID20</f>
        <v>CNT</v>
      </c>
      <c r="IE12" t="str">
        <f>pivot!IE20</f>
        <v>elapsed1Avg</v>
      </c>
      <c r="IF12" t="str">
        <f>pivot!IF20</f>
        <v>elapsed2Avg</v>
      </c>
      <c r="IG12" t="str">
        <f>pivot!IG20</f>
        <v>GFLOPS_Avg</v>
      </c>
      <c r="IH12" t="str">
        <f>pivot!IH20</f>
        <v>CNT</v>
      </c>
      <c r="II12" t="str">
        <f>pivot!II20</f>
        <v>elapsed1Avg</v>
      </c>
      <c r="IJ12" t="str">
        <f>pivot!IJ20</f>
        <v>elapsed2Avg</v>
      </c>
      <c r="IK12" t="str">
        <f>pivot!IK20</f>
        <v>GFLOPS_Avg</v>
      </c>
      <c r="IL12" t="str">
        <f>pivot!IL20</f>
        <v>CNT</v>
      </c>
      <c r="IM12" t="str">
        <f>pivot!IM20</f>
        <v>elapsed1Avg</v>
      </c>
      <c r="IN12" t="str">
        <f>pivot!IN20</f>
        <v>elapsed2Avg</v>
      </c>
      <c r="IO12" t="str">
        <f>pivot!IO20</f>
        <v>GFLOPS_Avg</v>
      </c>
      <c r="IP12" t="str">
        <f>pivot!IP20</f>
        <v>CNT</v>
      </c>
      <c r="IQ12" t="str">
        <f>pivot!IQ20</f>
        <v>elapsed1Avg</v>
      </c>
      <c r="IR12" t="str">
        <f>pivot!IR20</f>
        <v>elapsed2Avg</v>
      </c>
      <c r="IS12" t="str">
        <f>pivot!IS20</f>
        <v>GFLOPS_Avg</v>
      </c>
      <c r="IT12" t="str">
        <f>pivot!IT20</f>
        <v>CNT</v>
      </c>
      <c r="IU12" t="str">
        <f>pivot!IU20</f>
        <v>elapsed1Avg</v>
      </c>
      <c r="IV12" t="str">
        <f>pivot!IV20</f>
        <v>elapsed2Avg</v>
      </c>
      <c r="IW12" t="str">
        <f>pivot!IW20</f>
        <v>GFLOPS_Avg</v>
      </c>
      <c r="IX12" t="str">
        <f>pivot!IX20</f>
        <v>CNT</v>
      </c>
      <c r="IY12" t="str">
        <f>pivot!IY20</f>
        <v>elapsed1Avg</v>
      </c>
      <c r="IZ12" t="str">
        <f>pivot!IZ20</f>
        <v>elapsed2Avg</v>
      </c>
      <c r="JA12" t="str">
        <f>pivot!JA20</f>
        <v>GFLOPS_Avg</v>
      </c>
      <c r="JB12" t="str">
        <f>pivot!JB20</f>
        <v>CNT</v>
      </c>
      <c r="JC12" t="str">
        <f>pivot!JC20</f>
        <v>elapsed1Avg</v>
      </c>
      <c r="JD12" t="str">
        <f>pivot!JD20</f>
        <v>elapsed2Avg</v>
      </c>
      <c r="JE12" t="str">
        <f>pivot!JE20</f>
        <v>GFLOPS_Avg</v>
      </c>
      <c r="JF12" t="str">
        <f>pivot!JF20</f>
        <v>CNT</v>
      </c>
      <c r="JG12" t="str">
        <f>pivot!JG20</f>
        <v>elapsed1Avg</v>
      </c>
      <c r="JH12" t="str">
        <f>pivot!JH20</f>
        <v>elapsed2Avg</v>
      </c>
      <c r="JI12" t="str">
        <f>pivot!JI20</f>
        <v>GFLOPS_Avg</v>
      </c>
      <c r="JJ12" t="str">
        <f>pivot!JJ20</f>
        <v>CNT</v>
      </c>
      <c r="JK12" t="str">
        <f>pivot!JK20</f>
        <v>elapsed1Avg</v>
      </c>
      <c r="JL12" t="str">
        <f>pivot!JL20</f>
        <v>elapsed2Avg</v>
      </c>
      <c r="JM12" t="str">
        <f>pivot!JM20</f>
        <v>GFLOPS_Avg</v>
      </c>
      <c r="JN12" t="str">
        <f>pivot!JN20</f>
        <v>CNT</v>
      </c>
      <c r="JO12" t="str">
        <f>pivot!JO20</f>
        <v>elapsed1Avg</v>
      </c>
      <c r="JP12" t="str">
        <f>pivot!JP20</f>
        <v>elapsed2Avg</v>
      </c>
      <c r="JQ12" t="str">
        <f>pivot!JQ20</f>
        <v>GFLOPS_Avg</v>
      </c>
      <c r="JR12" t="str">
        <f>pivot!JR20</f>
        <v>CNT</v>
      </c>
      <c r="JS12" t="str">
        <f>pivot!JS20</f>
        <v>elapsed1Avg</v>
      </c>
      <c r="JT12" t="str">
        <f>pivot!JT20</f>
        <v>elapsed2Avg</v>
      </c>
      <c r="JU12" t="str">
        <f>pivot!JU20</f>
        <v>GFLOPS_Avg</v>
      </c>
      <c r="JV12" t="str">
        <f>pivot!JV20</f>
        <v>CNT</v>
      </c>
      <c r="JW12" t="str">
        <f>pivot!JW20</f>
        <v>elapsed1Avg</v>
      </c>
      <c r="JX12" t="str">
        <f>pivot!JX20</f>
        <v>elapsed2Avg</v>
      </c>
      <c r="JY12" t="str">
        <f>pivot!JY20</f>
        <v>GFLOPS_Avg</v>
      </c>
      <c r="JZ12" t="str">
        <f>pivot!JZ20</f>
        <v>CNT</v>
      </c>
      <c r="KA12" t="str">
        <f>pivot!KA20</f>
        <v>elapsed1Avg</v>
      </c>
      <c r="KB12" t="str">
        <f>pivot!KB20</f>
        <v>elapsed2Avg</v>
      </c>
      <c r="KC12" t="str">
        <f>pivot!KC20</f>
        <v>GFLOPS_Avg</v>
      </c>
      <c r="KD12" t="str">
        <f>pivot!KD20</f>
        <v>CNT</v>
      </c>
      <c r="KE12" t="str">
        <f>pivot!KE20</f>
        <v>elapsed1Avg</v>
      </c>
      <c r="KF12" t="str">
        <f>pivot!KF20</f>
        <v>elapsed2Avg</v>
      </c>
      <c r="KG12" t="str">
        <f>pivot!KG20</f>
        <v>GFLOPS_Avg</v>
      </c>
      <c r="KH12" t="str">
        <f>pivot!KH20</f>
        <v>CNT</v>
      </c>
      <c r="KI12" t="str">
        <f>pivot!KI20</f>
        <v>elapsed1Avg</v>
      </c>
      <c r="KJ12" t="str">
        <f>pivot!KJ20</f>
        <v>elapsed2Avg</v>
      </c>
      <c r="KK12" t="str">
        <f>pivot!KK20</f>
        <v>GFLOPS_Avg</v>
      </c>
      <c r="KL12" t="str">
        <f>pivot!KL20</f>
        <v>CNT</v>
      </c>
      <c r="KM12" t="str">
        <f>pivot!KM20</f>
        <v>elapsed1Avg</v>
      </c>
      <c r="KN12" t="str">
        <f>pivot!KN20</f>
        <v>elapsed2Avg</v>
      </c>
      <c r="KO12" t="str">
        <f>pivot!KO20</f>
        <v>GFLOPS_Avg</v>
      </c>
      <c r="KP12" t="str">
        <f>pivot!KP20</f>
        <v>CNT</v>
      </c>
      <c r="KQ12" t="str">
        <f>pivot!KQ20</f>
        <v>elapsed1Avg</v>
      </c>
      <c r="KR12" t="str">
        <f>pivot!KR20</f>
        <v>elapsed2Avg</v>
      </c>
      <c r="KS12" t="str">
        <f>pivot!KS20</f>
        <v>GFLOPS_Avg</v>
      </c>
      <c r="KT12" t="str">
        <f>pivot!KT20</f>
        <v>CNT</v>
      </c>
      <c r="KU12" t="str">
        <f>pivot!KU20</f>
        <v>elapsed1Avg</v>
      </c>
      <c r="KV12" t="str">
        <f>pivot!KV20</f>
        <v>elapsed2Avg</v>
      </c>
      <c r="KW12" t="str">
        <f>pivot!KW20</f>
        <v>GFLOPS_Avg</v>
      </c>
      <c r="KX12" t="str">
        <f>pivot!KX20</f>
        <v>CNT</v>
      </c>
      <c r="KY12" t="str">
        <f>pivot!KY20</f>
        <v>elapsed1Avg</v>
      </c>
      <c r="KZ12" t="str">
        <f>pivot!KZ20</f>
        <v>elapsed2Avg</v>
      </c>
      <c r="LA12" t="str">
        <f>pivot!LA20</f>
        <v>GFLOPS_Avg</v>
      </c>
      <c r="LB12" t="str">
        <f>pivot!LB20</f>
        <v>CNT</v>
      </c>
      <c r="LC12" t="str">
        <f>pivot!LC20</f>
        <v>elapsed1Avg</v>
      </c>
      <c r="LD12" t="str">
        <f>pivot!LD20</f>
        <v>elapsed2Avg</v>
      </c>
      <c r="LE12" t="str">
        <f>pivot!LE20</f>
        <v>GFLOPS_Avg</v>
      </c>
      <c r="LF12" t="str">
        <f>pivot!LF20</f>
        <v>CNT</v>
      </c>
      <c r="LG12" t="str">
        <f>pivot!LG20</f>
        <v>elapsed1Avg</v>
      </c>
      <c r="LH12" t="str">
        <f>pivot!LH20</f>
        <v>elapsed2Avg</v>
      </c>
      <c r="LI12" t="str">
        <f>pivot!LI20</f>
        <v>GFLOPS_Avg</v>
      </c>
      <c r="LJ12" t="str">
        <f>pivot!LJ20</f>
        <v>CNT</v>
      </c>
      <c r="LK12" t="str">
        <f>pivot!LK20</f>
        <v>elapsed1Avg</v>
      </c>
      <c r="LL12" t="str">
        <f>pivot!LL20</f>
        <v>elapsed2Avg</v>
      </c>
      <c r="LM12" t="str">
        <f>pivot!LM20</f>
        <v>GFLOPS_Avg</v>
      </c>
      <c r="LN12" t="str">
        <f>pivot!LN20</f>
        <v>CNT</v>
      </c>
      <c r="LO12" t="str">
        <f>pivot!LO20</f>
        <v>elapsed1Avg</v>
      </c>
      <c r="LP12" t="str">
        <f>pivot!LP20</f>
        <v>elapsed2Avg</v>
      </c>
      <c r="LQ12" t="str">
        <f>pivot!LQ20</f>
        <v>GFLOPS_Avg</v>
      </c>
      <c r="LR12" t="str">
        <f>pivot!LR20</f>
        <v>CNT</v>
      </c>
      <c r="LS12" t="str">
        <f>pivot!LS20</f>
        <v>elapsed1Avg</v>
      </c>
      <c r="LT12" t="str">
        <f>pivot!LT20</f>
        <v>elapsed2Avg</v>
      </c>
      <c r="LU12" t="str">
        <f>pivot!LU20</f>
        <v>GFLOPS_Avg</v>
      </c>
      <c r="LV12" t="str">
        <f>pivot!LV20</f>
        <v>CNT</v>
      </c>
      <c r="LW12" t="str">
        <f>pivot!LW20</f>
        <v>elapsed1Avg</v>
      </c>
      <c r="LX12" t="str">
        <f>pivot!LX20</f>
        <v>elapsed2Avg</v>
      </c>
      <c r="LY12" t="str">
        <f>pivot!LY20</f>
        <v>GFLOPS_Avg</v>
      </c>
      <c r="LZ12" t="str">
        <f>pivot!LZ20</f>
        <v>CNT</v>
      </c>
      <c r="MA12" t="str">
        <f>pivot!MA20</f>
        <v>elapsed1Avg</v>
      </c>
      <c r="MB12" t="str">
        <f>pivot!MB20</f>
        <v>elapsed2Avg</v>
      </c>
      <c r="MC12" t="str">
        <f>pivot!MC20</f>
        <v>GFLOPS_Avg</v>
      </c>
      <c r="MD12" t="str">
        <f>pivot!MD20</f>
        <v>CNT</v>
      </c>
      <c r="ME12" t="str">
        <f>pivot!ME20</f>
        <v>elapsed1Avg</v>
      </c>
      <c r="MF12" t="str">
        <f>pivot!MF20</f>
        <v>elapsed2Avg</v>
      </c>
      <c r="MG12" t="str">
        <f>pivot!MG20</f>
        <v>GFLOPS_Avg</v>
      </c>
      <c r="MH12" t="str">
        <f>pivot!MH20</f>
        <v>CNT</v>
      </c>
      <c r="MI12" t="str">
        <f>pivot!MI20</f>
        <v>elapsed1Avg</v>
      </c>
      <c r="MJ12" t="str">
        <f>pivot!MJ20</f>
        <v>elapsed2Avg</v>
      </c>
      <c r="MK12" t="str">
        <f>pivot!MK20</f>
        <v>GFLOPS_Avg</v>
      </c>
      <c r="ML12" t="str">
        <f>pivot!ML20</f>
        <v>CNT</v>
      </c>
      <c r="MM12" t="str">
        <f>pivot!MM20</f>
        <v>elapsed1Avg</v>
      </c>
      <c r="MN12" t="str">
        <f>pivot!MN20</f>
        <v>elapsed2Avg</v>
      </c>
      <c r="MO12" t="str">
        <f>pivot!MO20</f>
        <v>GFLOPS_Avg</v>
      </c>
      <c r="MP12" t="str">
        <f>pivot!MP20</f>
        <v>CNT</v>
      </c>
      <c r="MQ12" t="str">
        <f>pivot!MQ20</f>
        <v>elapsed1Avg</v>
      </c>
      <c r="MR12" t="str">
        <f>pivot!MR20</f>
        <v>elapsed2Avg</v>
      </c>
      <c r="MS12" t="str">
        <f>pivot!MS20</f>
        <v>GFLOPS_Avg</v>
      </c>
      <c r="MT12" t="str">
        <f>pivot!MT20</f>
        <v>CNT</v>
      </c>
      <c r="MU12" t="str">
        <f>pivot!MU20</f>
        <v>elapsed1Avg</v>
      </c>
      <c r="MV12" t="str">
        <f>pivot!MV20</f>
        <v>elapsed2Avg</v>
      </c>
      <c r="MW12" t="str">
        <f>pivot!MW20</f>
        <v>GFLOPS_Avg</v>
      </c>
      <c r="MX12" t="str">
        <f>pivot!MX20</f>
        <v>CNT</v>
      </c>
      <c r="MY12" t="str">
        <f>pivot!MY20</f>
        <v>elapsed1Avg</v>
      </c>
      <c r="MZ12" t="str">
        <f>pivot!MZ20</f>
        <v>elapsed2Avg</v>
      </c>
      <c r="NA12" t="str">
        <f>pivot!NA20</f>
        <v>GFLOPS_Avg</v>
      </c>
      <c r="NB12" t="str">
        <f>pivot!NB20</f>
        <v>CNT</v>
      </c>
      <c r="NC12" t="str">
        <f>pivot!NC20</f>
        <v>elapsed1Avg</v>
      </c>
      <c r="ND12" t="str">
        <f>pivot!ND20</f>
        <v>elapsed2Avg</v>
      </c>
      <c r="NE12" t="str">
        <f>pivot!NE20</f>
        <v>GFLOPS_Avg</v>
      </c>
      <c r="NF12" t="str">
        <f>pivot!NF20</f>
        <v>CNT</v>
      </c>
      <c r="NG12" t="str">
        <f>pivot!NG20</f>
        <v>elapsed1Avg</v>
      </c>
      <c r="NH12" t="str">
        <f>pivot!NH20</f>
        <v>elapsed2Avg</v>
      </c>
      <c r="NI12" t="str">
        <f>pivot!NI20</f>
        <v>GFLOPS_Avg</v>
      </c>
      <c r="NJ12" t="str">
        <f>pivot!NJ20</f>
        <v>CNT</v>
      </c>
      <c r="NK12" t="str">
        <f>pivot!NK20</f>
        <v>elapsed1Avg</v>
      </c>
      <c r="NL12" t="str">
        <f>pivot!NL20</f>
        <v>elapsed2Avg</v>
      </c>
      <c r="NM12" t="str">
        <f>pivot!NM20</f>
        <v>GFLOPS_Avg</v>
      </c>
      <c r="NN12" t="str">
        <f>pivot!NN20</f>
        <v>CNT</v>
      </c>
      <c r="NO12" t="str">
        <f>pivot!NO20</f>
        <v>elapsed1Avg</v>
      </c>
      <c r="NP12" t="str">
        <f>pivot!NP20</f>
        <v>elapsed2Avg</v>
      </c>
      <c r="NQ12" t="str">
        <f>pivot!NQ20</f>
        <v>GFLOPS_Avg</v>
      </c>
      <c r="NR12" t="str">
        <f>pivot!NR20</f>
        <v>CNT</v>
      </c>
      <c r="NS12" t="str">
        <f>pivot!NS20</f>
        <v>elapsed1Avg</v>
      </c>
      <c r="NT12" t="str">
        <f>pivot!NT20</f>
        <v>elapsed2Avg</v>
      </c>
      <c r="NU12" t="str">
        <f>pivot!NU20</f>
        <v>GFLOPS_Avg</v>
      </c>
    </row>
    <row r="13" spans="1:385" x14ac:dyDescent="0.25">
      <c r="A13" t="s">
        <v>10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55</v>
      </c>
      <c r="U13" t="s">
        <v>56</v>
      </c>
      <c r="V13" t="s">
        <v>57</v>
      </c>
      <c r="W13" t="s">
        <v>58</v>
      </c>
      <c r="X13" t="s">
        <v>59</v>
      </c>
      <c r="Y13" t="s">
        <v>60</v>
      </c>
      <c r="Z13" t="s">
        <v>61</v>
      </c>
      <c r="AA13" t="s">
        <v>62</v>
      </c>
      <c r="AB13" t="s">
        <v>63</v>
      </c>
      <c r="AC13" t="s">
        <v>64</v>
      </c>
      <c r="AD13" t="s">
        <v>65</v>
      </c>
      <c r="AE13" t="s">
        <v>66</v>
      </c>
      <c r="AF13" t="s">
        <v>67</v>
      </c>
      <c r="AG13" t="s">
        <v>68</v>
      </c>
      <c r="AH13" t="s">
        <v>69</v>
      </c>
      <c r="AI13" t="s">
        <v>70</v>
      </c>
      <c r="AJ13" t="s">
        <v>71</v>
      </c>
      <c r="AK13" t="s">
        <v>72</v>
      </c>
      <c r="AL13" t="s">
        <v>73</v>
      </c>
      <c r="AM13" t="s">
        <v>74</v>
      </c>
      <c r="AN13" t="s">
        <v>75</v>
      </c>
      <c r="AO13" t="s">
        <v>76</v>
      </c>
      <c r="AP13" t="s">
        <v>77</v>
      </c>
      <c r="AQ13" t="s">
        <v>78</v>
      </c>
      <c r="AR13" t="s">
        <v>79</v>
      </c>
      <c r="AS13" t="s">
        <v>80</v>
      </c>
      <c r="AT13" t="s">
        <v>81</v>
      </c>
      <c r="AU13" t="s">
        <v>82</v>
      </c>
      <c r="AV13" t="s">
        <v>83</v>
      </c>
      <c r="AW13" t="s">
        <v>84</v>
      </c>
      <c r="AX13" t="s">
        <v>85</v>
      </c>
      <c r="AY13" t="s">
        <v>86</v>
      </c>
      <c r="AZ13" t="s">
        <v>87</v>
      </c>
      <c r="BA13" t="s">
        <v>88</v>
      </c>
      <c r="BB13" t="s">
        <v>89</v>
      </c>
      <c r="BC13" t="s">
        <v>90</v>
      </c>
      <c r="BD13" t="s">
        <v>91</v>
      </c>
      <c r="BE13" t="s">
        <v>92</v>
      </c>
      <c r="BF13" t="s">
        <v>93</v>
      </c>
      <c r="BG13" t="s">
        <v>94</v>
      </c>
      <c r="BH13" t="s">
        <v>95</v>
      </c>
      <c r="BI13" t="s">
        <v>96</v>
      </c>
      <c r="BJ13" t="s">
        <v>97</v>
      </c>
      <c r="BK13" t="s">
        <v>98</v>
      </c>
      <c r="BL13" t="s">
        <v>99</v>
      </c>
      <c r="BM13" t="s">
        <v>100</v>
      </c>
      <c r="BN13" t="s">
        <v>101</v>
      </c>
      <c r="BO13" t="s">
        <v>102</v>
      </c>
      <c r="BP13" t="s">
        <v>103</v>
      </c>
      <c r="BQ13" t="s">
        <v>104</v>
      </c>
      <c r="BR13" t="s">
        <v>105</v>
      </c>
      <c r="BS13" t="s">
        <v>106</v>
      </c>
      <c r="BT13" t="s">
        <v>107</v>
      </c>
      <c r="BU13" t="s">
        <v>108</v>
      </c>
      <c r="BV13" t="s">
        <v>109</v>
      </c>
      <c r="BW13" t="s">
        <v>110</v>
      </c>
      <c r="BX13" t="s">
        <v>111</v>
      </c>
      <c r="BY13" t="s">
        <v>112</v>
      </c>
      <c r="BZ13" t="s">
        <v>113</v>
      </c>
      <c r="CA13" t="s">
        <v>114</v>
      </c>
      <c r="CB13" t="s">
        <v>115</v>
      </c>
      <c r="CC13" t="s">
        <v>116</v>
      </c>
      <c r="CD13" t="s">
        <v>117</v>
      </c>
      <c r="CE13" t="s">
        <v>118</v>
      </c>
      <c r="CF13" t="s">
        <v>119</v>
      </c>
      <c r="CG13" t="s">
        <v>120</v>
      </c>
      <c r="CH13" t="s">
        <v>121</v>
      </c>
      <c r="CI13" t="s">
        <v>122</v>
      </c>
      <c r="CJ13" t="s">
        <v>123</v>
      </c>
      <c r="CK13" t="s">
        <v>124</v>
      </c>
      <c r="CL13" t="s">
        <v>125</v>
      </c>
      <c r="CM13" t="s">
        <v>126</v>
      </c>
      <c r="CN13" t="s">
        <v>127</v>
      </c>
      <c r="CO13" t="s">
        <v>128</v>
      </c>
      <c r="CP13" t="s">
        <v>129</v>
      </c>
      <c r="CQ13" t="s">
        <v>130</v>
      </c>
      <c r="CR13" t="s">
        <v>131</v>
      </c>
      <c r="CS13" t="s">
        <v>132</v>
      </c>
      <c r="CT13" t="s">
        <v>133</v>
      </c>
      <c r="CU13" t="s">
        <v>134</v>
      </c>
      <c r="CV13" t="s">
        <v>135</v>
      </c>
      <c r="CW13" t="s">
        <v>136</v>
      </c>
      <c r="CX13" t="s">
        <v>137</v>
      </c>
      <c r="CY13" t="s">
        <v>138</v>
      </c>
      <c r="CZ13" t="s">
        <v>139</v>
      </c>
      <c r="DA13" t="s">
        <v>140</v>
      </c>
      <c r="DB13" t="s">
        <v>141</v>
      </c>
      <c r="DC13" t="s">
        <v>142</v>
      </c>
      <c r="DD13" t="s">
        <v>143</v>
      </c>
      <c r="DE13" t="s">
        <v>144</v>
      </c>
      <c r="DF13" t="s">
        <v>145</v>
      </c>
      <c r="DG13" t="s">
        <v>146</v>
      </c>
      <c r="DH13" t="s">
        <v>147</v>
      </c>
      <c r="DI13" t="s">
        <v>148</v>
      </c>
      <c r="DJ13" t="s">
        <v>149</v>
      </c>
      <c r="DK13" t="s">
        <v>150</v>
      </c>
      <c r="DL13" t="s">
        <v>151</v>
      </c>
      <c r="DM13" t="s">
        <v>152</v>
      </c>
      <c r="DN13" t="s">
        <v>153</v>
      </c>
      <c r="DO13" t="s">
        <v>154</v>
      </c>
      <c r="DP13" t="s">
        <v>155</v>
      </c>
      <c r="DQ13" t="s">
        <v>156</v>
      </c>
      <c r="DR13" t="s">
        <v>157</v>
      </c>
      <c r="DS13" t="s">
        <v>158</v>
      </c>
      <c r="DT13" t="s">
        <v>159</v>
      </c>
      <c r="DU13" t="s">
        <v>160</v>
      </c>
      <c r="DV13" t="s">
        <v>161</v>
      </c>
      <c r="DW13" t="s">
        <v>162</v>
      </c>
      <c r="DX13" t="s">
        <v>163</v>
      </c>
      <c r="DY13" t="s">
        <v>164</v>
      </c>
      <c r="DZ13" t="s">
        <v>165</v>
      </c>
      <c r="EA13" t="s">
        <v>166</v>
      </c>
      <c r="EB13" t="s">
        <v>167</v>
      </c>
      <c r="EC13" t="s">
        <v>168</v>
      </c>
      <c r="ED13" t="s">
        <v>169</v>
      </c>
      <c r="EE13" t="s">
        <v>170</v>
      </c>
      <c r="EF13" t="s">
        <v>171</v>
      </c>
      <c r="EG13" t="s">
        <v>172</v>
      </c>
      <c r="EH13" t="s">
        <v>173</v>
      </c>
      <c r="EI13" t="s">
        <v>174</v>
      </c>
      <c r="EJ13" t="s">
        <v>175</v>
      </c>
      <c r="EK13" t="s">
        <v>176</v>
      </c>
      <c r="EL13" t="s">
        <v>177</v>
      </c>
      <c r="EM13" t="s">
        <v>178</v>
      </c>
      <c r="EN13" t="s">
        <v>179</v>
      </c>
      <c r="EO13" t="s">
        <v>180</v>
      </c>
      <c r="EP13" t="s">
        <v>181</v>
      </c>
      <c r="EQ13" t="s">
        <v>182</v>
      </c>
      <c r="ER13" t="s">
        <v>183</v>
      </c>
      <c r="ES13" t="s">
        <v>184</v>
      </c>
      <c r="ET13" t="s">
        <v>185</v>
      </c>
      <c r="EU13" t="s">
        <v>186</v>
      </c>
      <c r="EV13" t="s">
        <v>187</v>
      </c>
      <c r="EW13" t="s">
        <v>188</v>
      </c>
      <c r="EX13" t="s">
        <v>189</v>
      </c>
      <c r="EY13" t="s">
        <v>190</v>
      </c>
      <c r="EZ13" t="s">
        <v>191</v>
      </c>
      <c r="FA13" t="s">
        <v>192</v>
      </c>
      <c r="FB13" t="s">
        <v>193</v>
      </c>
      <c r="FC13" t="s">
        <v>194</v>
      </c>
      <c r="FD13" t="s">
        <v>195</v>
      </c>
      <c r="FE13" t="s">
        <v>196</v>
      </c>
      <c r="FF13" t="s">
        <v>197</v>
      </c>
      <c r="FG13" t="s">
        <v>198</v>
      </c>
      <c r="FH13" t="s">
        <v>199</v>
      </c>
      <c r="FI13" t="s">
        <v>200</v>
      </c>
      <c r="FJ13" t="s">
        <v>201</v>
      </c>
      <c r="FK13" t="s">
        <v>202</v>
      </c>
      <c r="FL13" t="s">
        <v>203</v>
      </c>
      <c r="FM13" t="s">
        <v>204</v>
      </c>
      <c r="FN13" t="s">
        <v>205</v>
      </c>
      <c r="FO13" t="s">
        <v>206</v>
      </c>
      <c r="FP13" t="s">
        <v>207</v>
      </c>
      <c r="FQ13" t="s">
        <v>208</v>
      </c>
      <c r="FR13" t="s">
        <v>209</v>
      </c>
      <c r="FS13" t="s">
        <v>210</v>
      </c>
      <c r="FT13" t="s">
        <v>211</v>
      </c>
      <c r="FU13" t="s">
        <v>212</v>
      </c>
      <c r="FV13" t="s">
        <v>213</v>
      </c>
      <c r="FW13" t="s">
        <v>214</v>
      </c>
      <c r="FX13" t="s">
        <v>215</v>
      </c>
      <c r="FY13" t="s">
        <v>216</v>
      </c>
      <c r="FZ13" t="s">
        <v>217</v>
      </c>
      <c r="GA13" t="s">
        <v>218</v>
      </c>
      <c r="GB13" t="s">
        <v>219</v>
      </c>
      <c r="GC13" t="s">
        <v>220</v>
      </c>
      <c r="GD13" t="s">
        <v>221</v>
      </c>
      <c r="GE13" t="s">
        <v>222</v>
      </c>
      <c r="GF13" t="s">
        <v>223</v>
      </c>
      <c r="GG13" t="s">
        <v>224</v>
      </c>
      <c r="GH13" t="s">
        <v>225</v>
      </c>
      <c r="GI13" t="s">
        <v>226</v>
      </c>
      <c r="GJ13" t="s">
        <v>227</v>
      </c>
      <c r="GK13" t="s">
        <v>228</v>
      </c>
      <c r="GL13" t="s">
        <v>229</v>
      </c>
      <c r="GM13" t="s">
        <v>230</v>
      </c>
      <c r="GN13" t="s">
        <v>231</v>
      </c>
      <c r="GO13" t="s">
        <v>232</v>
      </c>
      <c r="GP13" t="s">
        <v>233</v>
      </c>
      <c r="GQ13" t="s">
        <v>234</v>
      </c>
      <c r="GR13" t="s">
        <v>235</v>
      </c>
      <c r="GS13" t="s">
        <v>236</v>
      </c>
      <c r="GT13" t="s">
        <v>237</v>
      </c>
      <c r="GU13" t="s">
        <v>238</v>
      </c>
      <c r="GV13" t="s">
        <v>239</v>
      </c>
      <c r="GW13" t="s">
        <v>240</v>
      </c>
      <c r="GX13" t="s">
        <v>241</v>
      </c>
      <c r="GY13" t="s">
        <v>242</v>
      </c>
      <c r="GZ13" t="s">
        <v>243</v>
      </c>
      <c r="HA13" t="s">
        <v>244</v>
      </c>
      <c r="HB13" t="s">
        <v>245</v>
      </c>
      <c r="HC13" t="s">
        <v>246</v>
      </c>
      <c r="HD13" t="s">
        <v>247</v>
      </c>
      <c r="HE13" t="s">
        <v>248</v>
      </c>
      <c r="HF13" t="s">
        <v>249</v>
      </c>
      <c r="HG13" t="s">
        <v>250</v>
      </c>
      <c r="HH13" t="s">
        <v>251</v>
      </c>
      <c r="HI13" t="s">
        <v>252</v>
      </c>
      <c r="HJ13" t="s">
        <v>253</v>
      </c>
      <c r="HK13" t="s">
        <v>254</v>
      </c>
      <c r="HL13" t="s">
        <v>255</v>
      </c>
      <c r="HM13" t="s">
        <v>256</v>
      </c>
      <c r="HN13" t="s">
        <v>257</v>
      </c>
      <c r="HO13" t="s">
        <v>258</v>
      </c>
      <c r="HP13" t="s">
        <v>259</v>
      </c>
      <c r="HQ13" t="s">
        <v>260</v>
      </c>
      <c r="HR13" t="s">
        <v>261</v>
      </c>
      <c r="HS13" t="s">
        <v>262</v>
      </c>
      <c r="HT13" t="s">
        <v>263</v>
      </c>
      <c r="HU13" t="s">
        <v>264</v>
      </c>
      <c r="HV13" t="s">
        <v>265</v>
      </c>
      <c r="HW13" t="s">
        <v>266</v>
      </c>
      <c r="HX13" t="s">
        <v>267</v>
      </c>
      <c r="HY13" t="s">
        <v>268</v>
      </c>
      <c r="HZ13" t="s">
        <v>269</v>
      </c>
      <c r="IA13" t="s">
        <v>270</v>
      </c>
      <c r="IB13" t="s">
        <v>271</v>
      </c>
      <c r="IC13" t="s">
        <v>272</v>
      </c>
      <c r="ID13" t="s">
        <v>273</v>
      </c>
      <c r="IE13" t="s">
        <v>274</v>
      </c>
      <c r="IF13" t="s">
        <v>275</v>
      </c>
      <c r="IG13" t="s">
        <v>276</v>
      </c>
      <c r="IH13" t="s">
        <v>277</v>
      </c>
      <c r="II13" t="s">
        <v>278</v>
      </c>
      <c r="IJ13" t="s">
        <v>279</v>
      </c>
      <c r="IK13" t="s">
        <v>280</v>
      </c>
      <c r="IL13" t="s">
        <v>281</v>
      </c>
      <c r="IM13" t="s">
        <v>282</v>
      </c>
      <c r="IN13" t="s">
        <v>283</v>
      </c>
      <c r="IO13" t="s">
        <v>284</v>
      </c>
      <c r="IP13" t="s">
        <v>285</v>
      </c>
      <c r="IQ13" t="s">
        <v>286</v>
      </c>
      <c r="IR13" t="s">
        <v>287</v>
      </c>
      <c r="IS13" t="s">
        <v>288</v>
      </c>
      <c r="IT13" t="s">
        <v>289</v>
      </c>
      <c r="IU13" t="s">
        <v>290</v>
      </c>
      <c r="IV13" t="s">
        <v>291</v>
      </c>
      <c r="IW13" t="s">
        <v>292</v>
      </c>
      <c r="IX13" t="s">
        <v>293</v>
      </c>
      <c r="IY13" t="s">
        <v>294</v>
      </c>
      <c r="IZ13" t="s">
        <v>295</v>
      </c>
      <c r="JA13" t="s">
        <v>296</v>
      </c>
      <c r="JB13" t="s">
        <v>297</v>
      </c>
      <c r="JC13" t="s">
        <v>298</v>
      </c>
      <c r="JD13" t="s">
        <v>299</v>
      </c>
      <c r="JE13" t="s">
        <v>300</v>
      </c>
      <c r="JF13" t="s">
        <v>301</v>
      </c>
      <c r="JG13" t="s">
        <v>302</v>
      </c>
      <c r="JH13" t="s">
        <v>303</v>
      </c>
      <c r="JI13" t="s">
        <v>304</v>
      </c>
      <c r="JJ13" t="s">
        <v>305</v>
      </c>
      <c r="JK13" t="s">
        <v>306</v>
      </c>
      <c r="JL13" t="s">
        <v>307</v>
      </c>
      <c r="JM13" t="s">
        <v>308</v>
      </c>
      <c r="JN13" t="s">
        <v>309</v>
      </c>
      <c r="JO13" t="s">
        <v>310</v>
      </c>
      <c r="JP13" t="s">
        <v>311</v>
      </c>
      <c r="JQ13" t="s">
        <v>312</v>
      </c>
      <c r="JR13" t="s">
        <v>313</v>
      </c>
      <c r="JS13" t="s">
        <v>314</v>
      </c>
      <c r="JT13" t="s">
        <v>315</v>
      </c>
      <c r="JU13" t="s">
        <v>316</v>
      </c>
      <c r="JV13" t="s">
        <v>317</v>
      </c>
      <c r="JW13" t="s">
        <v>318</v>
      </c>
      <c r="JX13" t="s">
        <v>319</v>
      </c>
      <c r="JY13" t="s">
        <v>320</v>
      </c>
      <c r="JZ13" t="s">
        <v>321</v>
      </c>
      <c r="KA13" t="s">
        <v>322</v>
      </c>
      <c r="KB13" t="s">
        <v>323</v>
      </c>
      <c r="KC13" t="s">
        <v>324</v>
      </c>
      <c r="KD13" t="s">
        <v>325</v>
      </c>
      <c r="KE13" t="s">
        <v>326</v>
      </c>
      <c r="KF13" t="s">
        <v>327</v>
      </c>
      <c r="KG13" t="s">
        <v>328</v>
      </c>
      <c r="KH13" t="s">
        <v>329</v>
      </c>
      <c r="KI13" t="s">
        <v>330</v>
      </c>
      <c r="KJ13" t="s">
        <v>331</v>
      </c>
      <c r="KK13" t="s">
        <v>332</v>
      </c>
      <c r="KL13" t="s">
        <v>333</v>
      </c>
      <c r="KM13" t="s">
        <v>334</v>
      </c>
      <c r="KN13" t="s">
        <v>335</v>
      </c>
      <c r="KO13" t="s">
        <v>336</v>
      </c>
      <c r="KP13" t="s">
        <v>337</v>
      </c>
      <c r="KQ13" t="s">
        <v>338</v>
      </c>
      <c r="KR13" t="s">
        <v>339</v>
      </c>
      <c r="KS13" t="s">
        <v>340</v>
      </c>
      <c r="KT13" t="s">
        <v>341</v>
      </c>
      <c r="KU13" t="s">
        <v>342</v>
      </c>
      <c r="KV13" t="s">
        <v>343</v>
      </c>
      <c r="KW13" t="s">
        <v>344</v>
      </c>
      <c r="KX13" t="s">
        <v>345</v>
      </c>
      <c r="KY13" t="s">
        <v>346</v>
      </c>
      <c r="KZ13" t="s">
        <v>347</v>
      </c>
      <c r="LA13" t="s">
        <v>348</v>
      </c>
      <c r="LB13" t="s">
        <v>349</v>
      </c>
      <c r="LC13" t="s">
        <v>350</v>
      </c>
      <c r="LD13" t="s">
        <v>351</v>
      </c>
      <c r="LE13" t="s">
        <v>352</v>
      </c>
      <c r="LF13" t="s">
        <v>353</v>
      </c>
      <c r="LG13" t="s">
        <v>354</v>
      </c>
      <c r="LH13" t="s">
        <v>355</v>
      </c>
      <c r="LI13" t="s">
        <v>356</v>
      </c>
      <c r="LJ13" t="s">
        <v>357</v>
      </c>
      <c r="LK13" t="s">
        <v>358</v>
      </c>
      <c r="LL13" t="s">
        <v>359</v>
      </c>
      <c r="LM13" t="s">
        <v>360</v>
      </c>
      <c r="LN13" t="s">
        <v>361</v>
      </c>
      <c r="LO13" t="s">
        <v>362</v>
      </c>
      <c r="LP13" t="s">
        <v>363</v>
      </c>
      <c r="LQ13" t="s">
        <v>364</v>
      </c>
      <c r="LR13" t="s">
        <v>365</v>
      </c>
      <c r="LS13" t="s">
        <v>366</v>
      </c>
      <c r="LT13" t="s">
        <v>367</v>
      </c>
      <c r="LU13" t="s">
        <v>368</v>
      </c>
      <c r="LV13" t="s">
        <v>369</v>
      </c>
      <c r="LW13" t="s">
        <v>370</v>
      </c>
      <c r="LX13" t="s">
        <v>371</v>
      </c>
      <c r="LY13" t="s">
        <v>372</v>
      </c>
      <c r="LZ13" t="s">
        <v>373</v>
      </c>
      <c r="MA13" t="s">
        <v>374</v>
      </c>
      <c r="MB13" t="s">
        <v>375</v>
      </c>
      <c r="MC13" t="s">
        <v>376</v>
      </c>
      <c r="MD13" t="s">
        <v>377</v>
      </c>
      <c r="ME13" t="s">
        <v>378</v>
      </c>
      <c r="MF13" t="s">
        <v>379</v>
      </c>
      <c r="MG13" t="s">
        <v>380</v>
      </c>
      <c r="MH13" t="s">
        <v>381</v>
      </c>
      <c r="MI13" t="s">
        <v>382</v>
      </c>
      <c r="MJ13" t="s">
        <v>383</v>
      </c>
      <c r="MK13" t="s">
        <v>384</v>
      </c>
      <c r="ML13" t="s">
        <v>385</v>
      </c>
      <c r="MM13" t="s">
        <v>386</v>
      </c>
      <c r="MN13" t="s">
        <v>387</v>
      </c>
      <c r="MO13" t="s">
        <v>388</v>
      </c>
      <c r="MP13" t="s">
        <v>389</v>
      </c>
      <c r="MQ13" t="s">
        <v>390</v>
      </c>
      <c r="MR13" t="s">
        <v>391</v>
      </c>
      <c r="MS13" t="s">
        <v>392</v>
      </c>
      <c r="MT13" t="s">
        <v>393</v>
      </c>
      <c r="MU13" t="s">
        <v>394</v>
      </c>
      <c r="MV13" t="s">
        <v>395</v>
      </c>
      <c r="MW13" t="s">
        <v>396</v>
      </c>
      <c r="MX13" t="s">
        <v>397</v>
      </c>
      <c r="MY13" t="s">
        <v>398</v>
      </c>
      <c r="MZ13" t="s">
        <v>399</v>
      </c>
      <c r="NA13" t="s">
        <v>400</v>
      </c>
      <c r="NB13" t="s">
        <v>401</v>
      </c>
      <c r="NC13" t="s">
        <v>402</v>
      </c>
      <c r="ND13" t="s">
        <v>403</v>
      </c>
      <c r="NE13" t="s">
        <v>404</v>
      </c>
      <c r="NF13" t="s">
        <v>405</v>
      </c>
      <c r="NG13" t="s">
        <v>406</v>
      </c>
      <c r="NH13" t="s">
        <v>407</v>
      </c>
      <c r="NI13" t="s">
        <v>408</v>
      </c>
      <c r="NJ13" t="s">
        <v>409</v>
      </c>
      <c r="NK13" t="s">
        <v>410</v>
      </c>
      <c r="NL13" t="s">
        <v>411</v>
      </c>
      <c r="NM13" t="s">
        <v>412</v>
      </c>
      <c r="NN13" t="s">
        <v>413</v>
      </c>
      <c r="NO13" t="s">
        <v>414</v>
      </c>
      <c r="NP13" t="s">
        <v>415</v>
      </c>
      <c r="NQ13" t="s">
        <v>416</v>
      </c>
      <c r="NR13" t="s">
        <v>417</v>
      </c>
      <c r="NS13" t="s">
        <v>418</v>
      </c>
      <c r="NT13" t="s">
        <v>419</v>
      </c>
      <c r="NU13" t="s">
        <v>420</v>
      </c>
    </row>
    <row r="14" spans="1:385" x14ac:dyDescent="0.25">
      <c r="A14">
        <f>pivot!A21</f>
        <v>30000</v>
      </c>
      <c r="B14">
        <f>pivot!B21</f>
        <v>1</v>
      </c>
      <c r="C14">
        <f>pivot!C21</f>
        <v>558.817382662</v>
      </c>
      <c r="D14">
        <f>pivot!D21</f>
        <v>558.81738299999995</v>
      </c>
      <c r="E14">
        <f>pivot!E21</f>
        <v>96.632642000000004</v>
      </c>
      <c r="F14">
        <f>pivot!F21</f>
        <v>1</v>
      </c>
      <c r="G14">
        <f>pivot!G21</f>
        <v>385.56188783499999</v>
      </c>
      <c r="H14">
        <f>pivot!H21</f>
        <v>385.56188800000001</v>
      </c>
      <c r="I14">
        <f>pivot!I21</f>
        <v>140.05533700000001</v>
      </c>
      <c r="J14">
        <f>pivot!J21</f>
        <v>1</v>
      </c>
      <c r="K14">
        <f>pivot!K21</f>
        <v>314.50239386200002</v>
      </c>
      <c r="L14">
        <f>pivot!L21</f>
        <v>314.50239399999998</v>
      </c>
      <c r="M14">
        <f>pivot!M21</f>
        <v>171.699806</v>
      </c>
      <c r="N14">
        <f>pivot!N21</f>
        <v>1</v>
      </c>
      <c r="O14">
        <f>pivot!O21</f>
        <v>255.560292256</v>
      </c>
      <c r="P14">
        <f>pivot!P21</f>
        <v>255.560292</v>
      </c>
      <c r="Q14">
        <f>pivot!Q21</f>
        <v>211.300431</v>
      </c>
      <c r="R14">
        <f>pivot!R21</f>
        <v>1</v>
      </c>
      <c r="S14">
        <f>pivot!S21</f>
        <v>222.39453335499999</v>
      </c>
      <c r="T14">
        <f>pivot!T21</f>
        <v>222.394533</v>
      </c>
      <c r="U14">
        <f>pivot!U21</f>
        <v>242.811724</v>
      </c>
      <c r="V14">
        <f>pivot!V21</f>
        <v>1</v>
      </c>
      <c r="W14">
        <f>pivot!W21</f>
        <v>201.56127932800001</v>
      </c>
      <c r="X14">
        <f>pivot!X21</f>
        <v>201.56127900000001</v>
      </c>
      <c r="Y14">
        <f>pivot!Y21</f>
        <v>267.90859899999998</v>
      </c>
      <c r="Z14">
        <f>pivot!Z21</f>
        <v>1</v>
      </c>
      <c r="AA14">
        <f>pivot!AA21</f>
        <v>167.33835699299999</v>
      </c>
      <c r="AB14">
        <f>pivot!AB21</f>
        <v>167.338357</v>
      </c>
      <c r="AC14">
        <f>pivot!AC21</f>
        <v>322.69947500000001</v>
      </c>
      <c r="AD14">
        <f>pivot!AD21</f>
        <v>1</v>
      </c>
      <c r="AE14">
        <f>pivot!AE21</f>
        <v>153.300333728</v>
      </c>
      <c r="AF14">
        <f>pivot!AF21</f>
        <v>153.30033399999999</v>
      </c>
      <c r="AG14">
        <f>pivot!AG21</f>
        <v>352.24972200000002</v>
      </c>
      <c r="AH14">
        <f>pivot!AH21</f>
        <v>1</v>
      </c>
      <c r="AI14">
        <f>pivot!AI21</f>
        <v>142.979142841</v>
      </c>
      <c r="AJ14">
        <f>pivot!AJ21</f>
        <v>142.97914299999999</v>
      </c>
      <c r="AK14">
        <f>pivot!AK21</f>
        <v>377.67746299999999</v>
      </c>
      <c r="AL14">
        <f>pivot!AL21</f>
        <v>1</v>
      </c>
      <c r="AM14">
        <f>pivot!AM21</f>
        <v>141.62700102900001</v>
      </c>
      <c r="AN14">
        <f>pivot!AN21</f>
        <v>141.62700100000001</v>
      </c>
      <c r="AO14">
        <f>pivot!AO21</f>
        <v>381.28322700000001</v>
      </c>
      <c r="AP14">
        <f>pivot!AP21</f>
        <v>1</v>
      </c>
      <c r="AQ14">
        <f>pivot!AQ21</f>
        <v>114.17493232299999</v>
      </c>
      <c r="AR14">
        <f>pivot!AR21</f>
        <v>114.174932</v>
      </c>
      <c r="AS14">
        <f>pivot!AS21</f>
        <v>472.958459</v>
      </c>
      <c r="AT14">
        <f>pivot!AT21</f>
        <v>1</v>
      </c>
      <c r="AU14">
        <f>pivot!AU21</f>
        <v>113.58672440799999</v>
      </c>
      <c r="AV14">
        <f>pivot!AV21</f>
        <v>113.586724</v>
      </c>
      <c r="AW14">
        <f>pivot!AW21</f>
        <v>475.40767</v>
      </c>
      <c r="AX14">
        <f>pivot!AX21</f>
        <v>1</v>
      </c>
      <c r="AY14">
        <f>pivot!AY21</f>
        <v>105.93001163300001</v>
      </c>
      <c r="AZ14">
        <f>pivot!AZ21</f>
        <v>105.930012</v>
      </c>
      <c r="BA14">
        <f>pivot!BA21</f>
        <v>509.77054700000002</v>
      </c>
      <c r="BB14">
        <f>pivot!BB21</f>
        <v>1</v>
      </c>
      <c r="BC14">
        <f>pivot!BC21</f>
        <v>98.904169991000003</v>
      </c>
      <c r="BD14">
        <f>pivot!BD21</f>
        <v>98.904169999999993</v>
      </c>
      <c r="BE14">
        <f>pivot!BE21</f>
        <v>545.98304599999994</v>
      </c>
      <c r="BF14">
        <f>pivot!BF21</f>
        <v>1</v>
      </c>
      <c r="BG14">
        <f>pivot!BG21</f>
        <v>89.497785273000005</v>
      </c>
      <c r="BH14">
        <f>pivot!BH21</f>
        <v>89.497784999999993</v>
      </c>
      <c r="BI14">
        <f>pivot!BI21</f>
        <v>603.36688600000002</v>
      </c>
      <c r="BJ14">
        <f>pivot!BJ21</f>
        <v>1</v>
      </c>
      <c r="BK14">
        <f>pivot!BK21</f>
        <v>89.373576358999998</v>
      </c>
      <c r="BL14">
        <f>pivot!BL21</f>
        <v>89.373576</v>
      </c>
      <c r="BM14">
        <f>pivot!BM21</f>
        <v>604.20542799999998</v>
      </c>
      <c r="BN14">
        <f>pivot!BN21</f>
        <v>1</v>
      </c>
      <c r="BO14">
        <f>pivot!BO21</f>
        <v>88.313072536999996</v>
      </c>
      <c r="BP14">
        <f>pivot!BP21</f>
        <v>88.313073000000003</v>
      </c>
      <c r="BQ14">
        <f>pivot!BQ21</f>
        <v>611.461004</v>
      </c>
      <c r="BR14">
        <f>pivot!BR21</f>
        <v>1</v>
      </c>
      <c r="BS14">
        <f>pivot!BS21</f>
        <v>89.007700919000001</v>
      </c>
      <c r="BT14">
        <f>pivot!BT21</f>
        <v>89.007700999999997</v>
      </c>
      <c r="BU14">
        <f>pivot!BU21</f>
        <v>606.68907799999999</v>
      </c>
      <c r="BV14">
        <f>pivot!BV21</f>
        <v>1</v>
      </c>
      <c r="BW14">
        <f>pivot!BW21</f>
        <v>75.175149536999996</v>
      </c>
      <c r="BX14">
        <f>pivot!BX21</f>
        <v>75.175150000000002</v>
      </c>
      <c r="BY14">
        <f>pivot!BY21</f>
        <v>718.32248200000004</v>
      </c>
      <c r="BZ14">
        <f>pivot!BZ21</f>
        <v>1</v>
      </c>
      <c r="CA14">
        <f>pivot!CA21</f>
        <v>73.420853006000002</v>
      </c>
      <c r="CB14">
        <f>pivot!CB21</f>
        <v>73.420852999999994</v>
      </c>
      <c r="CC14">
        <f>pivot!CC21</f>
        <v>735.48587099999997</v>
      </c>
      <c r="CD14">
        <f>pivot!CD21</f>
        <v>1</v>
      </c>
      <c r="CE14">
        <f>pivot!CE21</f>
        <v>72.806822968999995</v>
      </c>
      <c r="CF14">
        <f>pivot!CF21</f>
        <v>72.806822999999994</v>
      </c>
      <c r="CG14">
        <f>pivot!CG21</f>
        <v>741.68872899999997</v>
      </c>
      <c r="CH14">
        <f>pivot!CH21</f>
        <v>1</v>
      </c>
      <c r="CI14">
        <f>pivot!CI21</f>
        <v>72.430794961999993</v>
      </c>
      <c r="CJ14">
        <f>pivot!CJ21</f>
        <v>72.430795000000003</v>
      </c>
      <c r="CK14">
        <f>pivot!CK21</f>
        <v>745.53924199999994</v>
      </c>
      <c r="CL14">
        <f>pivot!CL21</f>
        <v>1</v>
      </c>
      <c r="CM14">
        <f>pivot!CM21</f>
        <v>68.437528686999997</v>
      </c>
      <c r="CN14">
        <f>pivot!CN21</f>
        <v>68.437528999999998</v>
      </c>
      <c r="CO14">
        <f>pivot!CO21</f>
        <v>789.04076499999996</v>
      </c>
      <c r="CP14">
        <f>pivot!CP21</f>
        <v>1</v>
      </c>
      <c r="CQ14">
        <f>pivot!CQ21</f>
        <v>64.589553885000001</v>
      </c>
      <c r="CR14">
        <f>pivot!CR21</f>
        <v>64.589554000000007</v>
      </c>
      <c r="CS14">
        <f>pivot!CS21</f>
        <v>836.04850599999997</v>
      </c>
      <c r="CT14">
        <f>pivot!CT21</f>
        <v>1</v>
      </c>
      <c r="CU14">
        <f>pivot!CU21</f>
        <v>63.548276176000002</v>
      </c>
      <c r="CV14">
        <f>pivot!CV21</f>
        <v>63.548276000000001</v>
      </c>
      <c r="CW14">
        <f>pivot!CW21</f>
        <v>849.74767599999996</v>
      </c>
      <c r="CX14">
        <f>pivot!CX21</f>
        <v>1</v>
      </c>
      <c r="CY14">
        <f>pivot!CY21</f>
        <v>64.275520086</v>
      </c>
      <c r="CZ14">
        <f>pivot!CZ21</f>
        <v>64.27552</v>
      </c>
      <c r="DA14">
        <f>pivot!DA21</f>
        <v>840.13322500000004</v>
      </c>
      <c r="DB14">
        <f>pivot!DB21</f>
        <v>1</v>
      </c>
      <c r="DC14">
        <f>pivot!DC21</f>
        <v>61.372010977999999</v>
      </c>
      <c r="DD14">
        <f>pivot!DD21</f>
        <v>61.372011000000001</v>
      </c>
      <c r="DE14">
        <f>pivot!DE21</f>
        <v>879.87991799999998</v>
      </c>
      <c r="DF14">
        <f>pivot!DF21</f>
        <v>1</v>
      </c>
      <c r="DG14">
        <f>pivot!DG21</f>
        <v>60.993131769999998</v>
      </c>
      <c r="DH14">
        <f>pivot!DH21</f>
        <v>60.993132000000003</v>
      </c>
      <c r="DI14">
        <f>pivot!DI21</f>
        <v>885.34558600000003</v>
      </c>
      <c r="DJ14">
        <f>pivot!DJ21</f>
        <v>1</v>
      </c>
      <c r="DK14">
        <f>pivot!DK21</f>
        <v>55.985220413</v>
      </c>
      <c r="DL14">
        <f>pivot!DL21</f>
        <v>55.985219999999998</v>
      </c>
      <c r="DM14">
        <f>pivot!DM21</f>
        <v>964.54027699999995</v>
      </c>
      <c r="DN14">
        <f>pivot!DN21</f>
        <v>1</v>
      </c>
      <c r="DO14">
        <f>pivot!DO21</f>
        <v>56.136189813999998</v>
      </c>
      <c r="DP14">
        <f>pivot!DP21</f>
        <v>56.136189999999999</v>
      </c>
      <c r="DQ14">
        <f>pivot!DQ21</f>
        <v>961.94629799999996</v>
      </c>
      <c r="DR14">
        <f>pivot!DR21</f>
        <v>1</v>
      </c>
      <c r="DS14">
        <f>pivot!DS21</f>
        <v>54.400961783</v>
      </c>
      <c r="DT14">
        <f>pivot!DT21</f>
        <v>54.400962</v>
      </c>
      <c r="DU14">
        <f>pivot!DU21</f>
        <v>992.62950899999998</v>
      </c>
      <c r="DV14">
        <f>pivot!DV21</f>
        <v>1</v>
      </c>
      <c r="DW14">
        <f>pivot!DW21</f>
        <v>54.489739821000001</v>
      </c>
      <c r="DX14">
        <f>pivot!DX21</f>
        <v>54.489739999999998</v>
      </c>
      <c r="DY14">
        <f>pivot!DY21</f>
        <v>991.01225599999998</v>
      </c>
      <c r="DZ14">
        <f>pivot!DZ21</f>
        <v>1</v>
      </c>
      <c r="EA14">
        <f>pivot!EA21</f>
        <v>53.534422546999998</v>
      </c>
      <c r="EB14">
        <f>pivot!EB21</f>
        <v>53.534422999999997</v>
      </c>
      <c r="EC14">
        <f>pivot!EC21</f>
        <v>1008.696787</v>
      </c>
      <c r="ED14">
        <f>pivot!ED21</f>
        <v>1</v>
      </c>
      <c r="EE14">
        <f>pivot!EE21</f>
        <v>52.11909327</v>
      </c>
      <c r="EF14">
        <f>pivot!EF21</f>
        <v>52.119092999999999</v>
      </c>
      <c r="EG14">
        <f>pivot!EG21</f>
        <v>1036.0886310000001</v>
      </c>
      <c r="EH14">
        <f>pivot!EH21</f>
        <v>1</v>
      </c>
      <c r="EI14">
        <f>pivot!EI21</f>
        <v>51.506967164000002</v>
      </c>
      <c r="EJ14">
        <f>pivot!EJ21</f>
        <v>51.506967000000003</v>
      </c>
      <c r="EK14">
        <f>pivot!EK21</f>
        <v>1048.4018570000001</v>
      </c>
      <c r="EL14">
        <f>pivot!EL21</f>
        <v>1</v>
      </c>
      <c r="EM14">
        <f>pivot!EM21</f>
        <v>52.226757933999998</v>
      </c>
      <c r="EN14">
        <f>pivot!EN21</f>
        <v>52.226757999999997</v>
      </c>
      <c r="EO14">
        <f>pivot!EO21</f>
        <v>1033.9527499999999</v>
      </c>
      <c r="EP14">
        <f>pivot!EP21</f>
        <v>1</v>
      </c>
      <c r="EQ14">
        <f>pivot!EQ21</f>
        <v>50.318797611000001</v>
      </c>
      <c r="ER14">
        <f>pivot!ER21</f>
        <v>50.318798000000001</v>
      </c>
      <c r="ES14">
        <f>pivot!ES21</f>
        <v>1073.157598</v>
      </c>
      <c r="ET14">
        <f>pivot!ET21</f>
        <v>1</v>
      </c>
      <c r="EU14">
        <f>pivot!EU21</f>
        <v>50.842564488999997</v>
      </c>
      <c r="EV14">
        <f>pivot!EV21</f>
        <v>50.842564000000003</v>
      </c>
      <c r="EW14">
        <f>pivot!EW21</f>
        <v>1062.102208</v>
      </c>
      <c r="EX14">
        <f>pivot!EX21</f>
        <v>1</v>
      </c>
      <c r="EY14">
        <f>pivot!EY21</f>
        <v>49.441708083999998</v>
      </c>
      <c r="EZ14">
        <f>pivot!EZ21</f>
        <v>49.441707999999998</v>
      </c>
      <c r="FA14">
        <f>pivot!FA21</f>
        <v>1092.1952759999999</v>
      </c>
      <c r="FB14">
        <f>pivot!FB21</f>
        <v>1</v>
      </c>
      <c r="FC14">
        <f>pivot!FC21</f>
        <v>51.289783602</v>
      </c>
      <c r="FD14">
        <f>pivot!FD21</f>
        <v>51.289783999999997</v>
      </c>
      <c r="FE14">
        <f>pivot!FE21</f>
        <v>1052.8412519999999</v>
      </c>
      <c r="FF14">
        <f>pivot!FF21</f>
        <v>1</v>
      </c>
      <c r="FG14">
        <f>pivot!FG21</f>
        <v>48.382915351999998</v>
      </c>
      <c r="FH14">
        <f>pivot!FH21</f>
        <v>48.382914999999997</v>
      </c>
      <c r="FI14">
        <f>pivot!FI21</f>
        <v>1116.0964489999999</v>
      </c>
      <c r="FJ14">
        <f>pivot!FJ21</f>
        <v>1</v>
      </c>
      <c r="FK14">
        <f>pivot!FK21</f>
        <v>48.713426929999997</v>
      </c>
      <c r="FL14">
        <f>pivot!FL21</f>
        <v>48.713427000000003</v>
      </c>
      <c r="FM14">
        <f>pivot!FM21</f>
        <v>1108.5239409999999</v>
      </c>
      <c r="FN14">
        <f>pivot!FN21</f>
        <v>1</v>
      </c>
      <c r="FO14">
        <f>pivot!FO21</f>
        <v>43.801715059000003</v>
      </c>
      <c r="FP14">
        <f>pivot!FP21</f>
        <v>43.801715000000002</v>
      </c>
      <c r="FQ14">
        <f>pivot!FQ21</f>
        <v>1232.8284389999999</v>
      </c>
      <c r="FR14">
        <f>pivot!FR21</f>
        <v>1</v>
      </c>
      <c r="FS14">
        <f>pivot!FS21</f>
        <v>44.975089967000002</v>
      </c>
      <c r="FT14">
        <f>pivot!FT21</f>
        <v>44.975090000000002</v>
      </c>
      <c r="FU14">
        <f>pivot!FU21</f>
        <v>1200.6646350000001</v>
      </c>
      <c r="FV14">
        <f>pivot!FV21</f>
        <v>1</v>
      </c>
      <c r="FW14">
        <f>pivot!FW21</f>
        <v>44.630880773000001</v>
      </c>
      <c r="FX14">
        <f>pivot!FX21</f>
        <v>44.630881000000002</v>
      </c>
      <c r="FY14">
        <f>pivot!FY21</f>
        <v>1209.924587</v>
      </c>
      <c r="FZ14">
        <f>pivot!FZ21</f>
        <v>1</v>
      </c>
      <c r="GA14">
        <f>pivot!GA21</f>
        <v>46.454518352999997</v>
      </c>
      <c r="GB14">
        <f>pivot!GB21</f>
        <v>46.454518</v>
      </c>
      <c r="GC14">
        <f>pivot!GC21</f>
        <v>1162.427293</v>
      </c>
      <c r="GD14">
        <f>pivot!GD21</f>
        <v>1</v>
      </c>
      <c r="GE14">
        <f>pivot!GE21</f>
        <v>44.984535270999999</v>
      </c>
      <c r="GF14">
        <f>pivot!GF21</f>
        <v>44.984535000000001</v>
      </c>
      <c r="GG14">
        <f>pivot!GG21</f>
        <v>1200.4125349999999</v>
      </c>
      <c r="GH14">
        <f>pivot!GH21</f>
        <v>1</v>
      </c>
      <c r="GI14">
        <f>pivot!GI21</f>
        <v>45.706610071999997</v>
      </c>
      <c r="GJ14">
        <f>pivot!GJ21</f>
        <v>45.706609999999998</v>
      </c>
      <c r="GK14">
        <f>pivot!GK21</f>
        <v>1181.448371</v>
      </c>
      <c r="GL14">
        <f>pivot!GL21</f>
        <v>1</v>
      </c>
      <c r="GM14">
        <f>pivot!GM21</f>
        <v>45.111005456000001</v>
      </c>
      <c r="GN14">
        <f>pivot!GN21</f>
        <v>45.111004999999999</v>
      </c>
      <c r="GO14">
        <f>pivot!GO21</f>
        <v>1197.047139</v>
      </c>
      <c r="GP14">
        <f>pivot!GP21</f>
        <v>1</v>
      </c>
      <c r="GQ14">
        <f>pivot!GQ21</f>
        <v>43.837159389999997</v>
      </c>
      <c r="GR14">
        <f>pivot!GR21</f>
        <v>43.837159</v>
      </c>
      <c r="GS14">
        <f>pivot!GS21</f>
        <v>1231.831641</v>
      </c>
      <c r="GT14">
        <f>pivot!GT21</f>
        <v>1</v>
      </c>
      <c r="GU14">
        <f>pivot!GU21</f>
        <v>42.130525009999999</v>
      </c>
      <c r="GV14">
        <f>pivot!GV21</f>
        <v>42.130524999999999</v>
      </c>
      <c r="GW14">
        <f>pivot!GW21</f>
        <v>1281.7310010000001</v>
      </c>
      <c r="GX14">
        <f>pivot!GX21</f>
        <v>1</v>
      </c>
      <c r="GY14">
        <f>pivot!GY21</f>
        <v>42.252883758000003</v>
      </c>
      <c r="GZ14">
        <f>pivot!GZ21</f>
        <v>42.252884000000002</v>
      </c>
      <c r="HA14">
        <f>pivot!HA21</f>
        <v>1278.019278</v>
      </c>
      <c r="HB14">
        <f>pivot!HB21</f>
        <v>1</v>
      </c>
      <c r="HC14">
        <f>pivot!HC21</f>
        <v>43.006659907</v>
      </c>
      <c r="HD14">
        <f>pivot!HD21</f>
        <v>43.006659999999997</v>
      </c>
      <c r="HE14">
        <f>pivot!HE21</f>
        <v>1255.619481</v>
      </c>
      <c r="HF14">
        <f>pivot!HF21</f>
        <v>1</v>
      </c>
      <c r="HG14">
        <f>pivot!HG21</f>
        <v>42.516893213000003</v>
      </c>
      <c r="HH14">
        <f>pivot!HH21</f>
        <v>42.516893000000003</v>
      </c>
      <c r="HI14">
        <f>pivot!HI21</f>
        <v>1270.0833929999999</v>
      </c>
      <c r="HJ14">
        <f>pivot!HJ21</f>
        <v>1</v>
      </c>
      <c r="HK14">
        <f>pivot!HK21</f>
        <v>43.960682247999998</v>
      </c>
      <c r="HL14">
        <f>pivot!HL21</f>
        <v>43.960681999999998</v>
      </c>
      <c r="HM14">
        <f>pivot!HM21</f>
        <v>1228.370381</v>
      </c>
      <c r="HN14">
        <f>pivot!HN21</f>
        <v>1</v>
      </c>
      <c r="HO14">
        <f>pivot!HO21</f>
        <v>42.711246252000002</v>
      </c>
      <c r="HP14">
        <f>pivot!HP21</f>
        <v>42.711246000000003</v>
      </c>
      <c r="HQ14">
        <f>pivot!HQ21</f>
        <v>1264.3040120000001</v>
      </c>
      <c r="HR14">
        <f>pivot!HR21</f>
        <v>1</v>
      </c>
      <c r="HS14">
        <f>pivot!HS21</f>
        <v>43.193067333000002</v>
      </c>
      <c r="HT14">
        <f>pivot!HT21</f>
        <v>43.193066999999999</v>
      </c>
      <c r="HU14">
        <f>pivot!HU21</f>
        <v>1250.20063</v>
      </c>
      <c r="HV14">
        <f>pivot!HV21</f>
        <v>1</v>
      </c>
      <c r="HW14">
        <f>pivot!HW21</f>
        <v>43.870688711</v>
      </c>
      <c r="HX14">
        <f>pivot!HX21</f>
        <v>43.870688999999999</v>
      </c>
      <c r="HY14">
        <f>pivot!HY21</f>
        <v>1230.8901820000001</v>
      </c>
      <c r="HZ14">
        <f>pivot!HZ21</f>
        <v>1</v>
      </c>
      <c r="IA14">
        <f>pivot!IA21</f>
        <v>42.249214006999999</v>
      </c>
      <c r="IB14">
        <f>pivot!IB21</f>
        <v>42.249214000000002</v>
      </c>
      <c r="IC14">
        <f>pivot!IC21</f>
        <v>1278.1302860000001</v>
      </c>
      <c r="ID14">
        <f>pivot!ID21</f>
        <v>1</v>
      </c>
      <c r="IE14">
        <f>pivot!IE21</f>
        <v>42.099704686999999</v>
      </c>
      <c r="IF14">
        <f>pivot!IF21</f>
        <v>42.099705</v>
      </c>
      <c r="IG14">
        <f>pivot!IG21</f>
        <v>1282.6693299999999</v>
      </c>
      <c r="IH14">
        <f>pivot!IH21</f>
        <v>1</v>
      </c>
      <c r="II14">
        <f>pivot!II21</f>
        <v>41.715393386000002</v>
      </c>
      <c r="IJ14">
        <f>pivot!IJ21</f>
        <v>41.715392999999999</v>
      </c>
      <c r="IK14">
        <f>pivot!IK21</f>
        <v>1294.4861739999999</v>
      </c>
      <c r="IL14">
        <f>pivot!IL21</f>
        <v>1</v>
      </c>
      <c r="IM14">
        <f>pivot!IM21</f>
        <v>42.040722207999998</v>
      </c>
      <c r="IN14">
        <f>pivot!IN21</f>
        <v>42.040722000000002</v>
      </c>
      <c r="IO14">
        <f>pivot!IO21</f>
        <v>1284.468895</v>
      </c>
      <c r="IP14">
        <f>pivot!IP21</f>
        <v>1</v>
      </c>
      <c r="IQ14">
        <f>pivot!IQ21</f>
        <v>40.802374442999998</v>
      </c>
      <c r="IR14">
        <f>pivot!IR21</f>
        <v>40.802374</v>
      </c>
      <c r="IS14">
        <f>pivot!IS21</f>
        <v>1323.452391</v>
      </c>
      <c r="IT14">
        <f>pivot!IT21</f>
        <v>1</v>
      </c>
      <c r="IU14">
        <f>pivot!IU21</f>
        <v>582.82639189500003</v>
      </c>
      <c r="IV14">
        <f>pivot!IV21</f>
        <v>582.82639200000006</v>
      </c>
      <c r="IW14">
        <f>pivot!IW21</f>
        <v>92.651947000000007</v>
      </c>
      <c r="IX14">
        <f>pivot!IX21</f>
        <v>1</v>
      </c>
      <c r="IY14">
        <f>pivot!IY21</f>
        <v>385.847815131</v>
      </c>
      <c r="IZ14">
        <f>pivot!IZ21</f>
        <v>385.84781500000003</v>
      </c>
      <c r="JA14">
        <f>pivot!JA21</f>
        <v>139.95155099999999</v>
      </c>
      <c r="JB14">
        <f>pivot!JB21</f>
        <v>1</v>
      </c>
      <c r="JC14">
        <f>pivot!JC21</f>
        <v>292.88234174899998</v>
      </c>
      <c r="JD14">
        <f>pivot!JD21</f>
        <v>292.88234199999999</v>
      </c>
      <c r="JE14">
        <f>pivot!JE21</f>
        <v>184.374379</v>
      </c>
      <c r="JF14">
        <f>pivot!JF21</f>
        <v>1</v>
      </c>
      <c r="JG14">
        <f>pivot!JG21</f>
        <v>233.53017459</v>
      </c>
      <c r="JH14">
        <f>pivot!JH21</f>
        <v>233.53017500000001</v>
      </c>
      <c r="JI14">
        <f>pivot!JI21</f>
        <v>231.23350199999999</v>
      </c>
      <c r="JJ14">
        <f>pivot!JJ21</f>
        <v>1</v>
      </c>
      <c r="JK14">
        <f>pivot!JK21</f>
        <v>194.43685821</v>
      </c>
      <c r="JL14">
        <f>pivot!JL21</f>
        <v>194.436858</v>
      </c>
      <c r="JM14">
        <f>pivot!JM21</f>
        <v>277.725121</v>
      </c>
      <c r="JN14">
        <f>pivot!JN21</f>
        <v>1</v>
      </c>
      <c r="JO14">
        <f>pivot!JO21</f>
        <v>167.211518036</v>
      </c>
      <c r="JP14">
        <f>pivot!JP21</f>
        <v>167.21151800000001</v>
      </c>
      <c r="JQ14">
        <f>pivot!JQ21</f>
        <v>322.94425999999999</v>
      </c>
      <c r="JR14">
        <f>pivot!JR21</f>
        <v>1</v>
      </c>
      <c r="JS14">
        <f>pivot!JS21</f>
        <v>149.536499244</v>
      </c>
      <c r="JT14">
        <f>pivot!JT21</f>
        <v>149.53649899999999</v>
      </c>
      <c r="JU14">
        <f>pivot!JU21</f>
        <v>361.11585000000002</v>
      </c>
      <c r="JV14">
        <f>pivot!JV21</f>
        <v>1</v>
      </c>
      <c r="JW14">
        <f>pivot!JW21</f>
        <v>135.87836408199999</v>
      </c>
      <c r="JX14">
        <f>pivot!JX21</f>
        <v>135.878364</v>
      </c>
      <c r="JY14">
        <f>pivot!JY21</f>
        <v>397.414264</v>
      </c>
      <c r="JZ14">
        <f>pivot!JZ21</f>
        <v>1</v>
      </c>
      <c r="KA14">
        <f>pivot!KA21</f>
        <v>123.13246024599999</v>
      </c>
      <c r="KB14">
        <f>pivot!KB21</f>
        <v>123.13245999999999</v>
      </c>
      <c r="KC14">
        <f>pivot!KC21</f>
        <v>438.55210799999998</v>
      </c>
      <c r="KD14">
        <f>pivot!KD21</f>
        <v>1</v>
      </c>
      <c r="KE14">
        <f>pivot!KE21</f>
        <v>113.241873692</v>
      </c>
      <c r="KF14">
        <f>pivot!KF21</f>
        <v>113.241874</v>
      </c>
      <c r="KG14">
        <f>pivot!KG21</f>
        <v>476.85540900000001</v>
      </c>
      <c r="KH14">
        <f>pivot!KH21</f>
        <v>1</v>
      </c>
      <c r="KI14">
        <f>pivot!KI21</f>
        <v>107.524620371</v>
      </c>
      <c r="KJ14">
        <f>pivot!KJ21</f>
        <v>107.52462</v>
      </c>
      <c r="KK14">
        <f>pivot!KK21</f>
        <v>502.21056199999998</v>
      </c>
      <c r="KL14">
        <f>pivot!KL21</f>
        <v>1</v>
      </c>
      <c r="KM14">
        <f>pivot!KM21</f>
        <v>103.961395244</v>
      </c>
      <c r="KN14">
        <f>pivot!KN21</f>
        <v>103.961395</v>
      </c>
      <c r="KO14">
        <f>pivot!KO21</f>
        <v>519.42357900000002</v>
      </c>
      <c r="KP14">
        <f>pivot!KP21</f>
        <v>1</v>
      </c>
      <c r="KQ14">
        <f>pivot!KQ21</f>
        <v>96.904818047000006</v>
      </c>
      <c r="KR14">
        <f>pivot!KR21</f>
        <v>96.904818000000006</v>
      </c>
      <c r="KS14">
        <f>pivot!KS21</f>
        <v>557.24783400000001</v>
      </c>
      <c r="KT14">
        <f>pivot!KT21</f>
        <v>1</v>
      </c>
      <c r="KU14">
        <f>pivot!KU21</f>
        <v>99.952724610999994</v>
      </c>
      <c r="KV14">
        <f>pivot!KV21</f>
        <v>99.952725000000001</v>
      </c>
      <c r="KW14">
        <f>pivot!KW21</f>
        <v>540.25540799999999</v>
      </c>
      <c r="KX14">
        <f>pivot!KX21</f>
        <v>1</v>
      </c>
      <c r="KY14">
        <f>pivot!KY21</f>
        <v>95.209265176000002</v>
      </c>
      <c r="KZ14">
        <f>pivot!KZ21</f>
        <v>95.209265000000002</v>
      </c>
      <c r="LA14">
        <f>pivot!LA21</f>
        <v>567.17169200000001</v>
      </c>
      <c r="LB14">
        <f>pivot!LB21</f>
        <v>1</v>
      </c>
      <c r="LC14">
        <f>pivot!LC21</f>
        <v>95.599915132999996</v>
      </c>
      <c r="LD14">
        <f>pivot!LD21</f>
        <v>95.599914999999996</v>
      </c>
      <c r="LE14">
        <f>pivot!LE21</f>
        <v>564.85405800000001</v>
      </c>
      <c r="LF14">
        <f>pivot!LF21</f>
        <v>1</v>
      </c>
      <c r="LG14">
        <f>pivot!LG21</f>
        <v>85.323154732000006</v>
      </c>
      <c r="LH14">
        <f>pivot!LH21</f>
        <v>85.323155</v>
      </c>
      <c r="LI14">
        <f>pivot!LI21</f>
        <v>632.88799100000006</v>
      </c>
      <c r="LJ14">
        <f>pivot!LJ21</f>
        <v>1</v>
      </c>
      <c r="LK14">
        <f>pivot!LK21</f>
        <v>82.437910060999997</v>
      </c>
      <c r="LL14">
        <f>pivot!LL21</f>
        <v>82.437910000000002</v>
      </c>
      <c r="LM14">
        <f>pivot!LM21</f>
        <v>655.03844000000004</v>
      </c>
      <c r="LN14">
        <f>pivot!LN21</f>
        <v>1</v>
      </c>
      <c r="LO14">
        <f>pivot!LO21</f>
        <v>89.706206176999999</v>
      </c>
      <c r="LP14">
        <f>pivot!LP21</f>
        <v>89.706205999999995</v>
      </c>
      <c r="LQ14">
        <f>pivot!LQ21</f>
        <v>601.96504000000004</v>
      </c>
      <c r="LR14">
        <f>pivot!LR21</f>
        <v>1</v>
      </c>
      <c r="LS14">
        <f>pivot!LS21</f>
        <v>89.137208396999995</v>
      </c>
      <c r="LT14">
        <f>pivot!LT21</f>
        <v>89.137208000000001</v>
      </c>
      <c r="LU14">
        <f>pivot!LU21</f>
        <v>605.80761900000005</v>
      </c>
      <c r="LV14">
        <f>pivot!LV21</f>
        <v>1</v>
      </c>
      <c r="LW14">
        <f>pivot!LW21</f>
        <v>76.481458340000003</v>
      </c>
      <c r="LX14">
        <f>pivot!LX21</f>
        <v>76.481458000000003</v>
      </c>
      <c r="LY14">
        <f>pivot!LY21</f>
        <v>706.05348200000003</v>
      </c>
      <c r="LZ14">
        <f>pivot!LZ21</f>
        <v>1</v>
      </c>
      <c r="MA14">
        <f>pivot!MA21</f>
        <v>73.800892317000006</v>
      </c>
      <c r="MB14">
        <f>pivot!MB21</f>
        <v>73.800892000000005</v>
      </c>
      <c r="MC14">
        <f>pivot!MC21</f>
        <v>731.69847000000004</v>
      </c>
      <c r="MD14">
        <f>pivot!MD21</f>
        <v>1</v>
      </c>
      <c r="ME14">
        <f>pivot!ME21</f>
        <v>83.738374871000005</v>
      </c>
      <c r="MF14">
        <f>pivot!MF21</f>
        <v>83.738375000000005</v>
      </c>
      <c r="MG14">
        <f>pivot!MG21</f>
        <v>644.86563200000001</v>
      </c>
      <c r="MH14">
        <f>pivot!MH21</f>
        <v>1</v>
      </c>
      <c r="MI14">
        <f>pivot!MI21</f>
        <v>73.302180172000007</v>
      </c>
      <c r="MJ14">
        <f>pivot!MJ21</f>
        <v>73.302180000000007</v>
      </c>
      <c r="MK14">
        <f>pivot!MK21</f>
        <v>736.67658800000004</v>
      </c>
      <c r="ML14">
        <f>pivot!ML21</f>
        <v>1</v>
      </c>
      <c r="MM14">
        <f>pivot!MM21</f>
        <v>69.617051396999997</v>
      </c>
      <c r="MN14">
        <f>pivot!MN21</f>
        <v>69.617051000000004</v>
      </c>
      <c r="MO14">
        <f>pivot!MO21</f>
        <v>775.67203600000005</v>
      </c>
      <c r="MP14">
        <f>pivot!MP21</f>
        <v>1</v>
      </c>
      <c r="MQ14">
        <f>pivot!MQ21</f>
        <v>68.856196685</v>
      </c>
      <c r="MR14">
        <f>pivot!MR21</f>
        <v>68.856196999999995</v>
      </c>
      <c r="MS14">
        <f>pivot!MS21</f>
        <v>784.24314200000003</v>
      </c>
      <c r="MT14">
        <f>pivot!MT21</f>
        <v>1</v>
      </c>
      <c r="MU14">
        <f>pivot!MU21</f>
        <v>65.711558879999998</v>
      </c>
      <c r="MV14">
        <f>pivot!MV21</f>
        <v>65.711558999999994</v>
      </c>
      <c r="MW14">
        <f>pivot!MW21</f>
        <v>821.77323000000001</v>
      </c>
      <c r="MX14">
        <f>pivot!MX21</f>
        <v>1</v>
      </c>
      <c r="MY14">
        <f>pivot!MY21</f>
        <v>66.506168633000001</v>
      </c>
      <c r="MZ14">
        <f>pivot!MZ21</f>
        <v>66.506169</v>
      </c>
      <c r="NA14">
        <f>pivot!NA21</f>
        <v>811.95475699999997</v>
      </c>
      <c r="NB14">
        <f>pivot!NB21</f>
        <v>1</v>
      </c>
      <c r="NC14">
        <f>pivot!NC21</f>
        <v>64.095256560999999</v>
      </c>
      <c r="ND14">
        <f>pivot!ND21</f>
        <v>64.095257000000004</v>
      </c>
      <c r="NE14">
        <f>pivot!NE21</f>
        <v>842.49604299999999</v>
      </c>
      <c r="NF14">
        <f>pivot!NF21</f>
        <v>1</v>
      </c>
      <c r="NG14">
        <f>pivot!NG21</f>
        <v>63.136366832999997</v>
      </c>
      <c r="NH14">
        <f>pivot!NH21</f>
        <v>63.136367</v>
      </c>
      <c r="NI14">
        <f>pivot!NI21</f>
        <v>855.29153299999996</v>
      </c>
      <c r="NJ14">
        <f>pivot!NJ21</f>
        <v>1</v>
      </c>
      <c r="NK14">
        <f>pivot!NK21</f>
        <v>60.818608834000003</v>
      </c>
      <c r="NL14">
        <f>pivot!NL21</f>
        <v>60.818609000000002</v>
      </c>
      <c r="NM14">
        <f>pivot!NM21</f>
        <v>887.88614299999995</v>
      </c>
      <c r="NN14">
        <f>pivot!NN21</f>
        <v>1</v>
      </c>
      <c r="NO14">
        <f>pivot!NO21</f>
        <v>61.648731662000003</v>
      </c>
      <c r="NP14">
        <f>pivot!NP21</f>
        <v>61.648732000000003</v>
      </c>
      <c r="NQ14">
        <f>pivot!NQ21</f>
        <v>875.930429</v>
      </c>
      <c r="NR14">
        <f>pivot!NR21</f>
        <v>1</v>
      </c>
      <c r="NS14">
        <f>pivot!NS21</f>
        <v>58.769538834999999</v>
      </c>
      <c r="NT14">
        <f>pivot!NT21</f>
        <v>58.769539000000002</v>
      </c>
      <c r="NU14">
        <f>pivot!NU21</f>
        <v>918.84335099999998</v>
      </c>
    </row>
    <row r="15" spans="1:385" x14ac:dyDescent="0.25">
      <c r="A15">
        <f>pivot!A22</f>
        <v>0</v>
      </c>
      <c r="B15">
        <f>pivot!B22</f>
        <v>0</v>
      </c>
      <c r="C15">
        <f>pivot!C22</f>
        <v>0</v>
      </c>
      <c r="D15">
        <f>pivot!D22</f>
        <v>0</v>
      </c>
      <c r="E15">
        <f>pivot!E22</f>
        <v>0</v>
      </c>
      <c r="F15">
        <f>pivot!F22</f>
        <v>0</v>
      </c>
      <c r="G15">
        <f>pivot!G22</f>
        <v>0</v>
      </c>
      <c r="H15">
        <f>pivot!H22</f>
        <v>0</v>
      </c>
      <c r="I15">
        <f>pivot!I22</f>
        <v>0</v>
      </c>
      <c r="J15">
        <f>pivot!J22</f>
        <v>0</v>
      </c>
      <c r="K15">
        <f>pivot!K22</f>
        <v>0</v>
      </c>
      <c r="L15">
        <f>pivot!L22</f>
        <v>0</v>
      </c>
      <c r="M15">
        <f>pivot!M22</f>
        <v>0</v>
      </c>
      <c r="N15">
        <f>pivot!N22</f>
        <v>0</v>
      </c>
      <c r="O15">
        <f>pivot!O22</f>
        <v>0</v>
      </c>
      <c r="P15">
        <f>pivot!P22</f>
        <v>0</v>
      </c>
      <c r="Q15">
        <f>pivot!Q22</f>
        <v>0</v>
      </c>
      <c r="R15">
        <f>pivot!R22</f>
        <v>0</v>
      </c>
      <c r="S15">
        <f>pivot!S22</f>
        <v>0</v>
      </c>
      <c r="T15">
        <f>pivot!T22</f>
        <v>0</v>
      </c>
      <c r="U15">
        <f>pivot!U22</f>
        <v>0</v>
      </c>
      <c r="V15">
        <f>pivot!V22</f>
        <v>0</v>
      </c>
      <c r="W15">
        <f>pivot!W22</f>
        <v>0</v>
      </c>
      <c r="X15">
        <f>pivot!X22</f>
        <v>0</v>
      </c>
      <c r="Y15">
        <f>pivot!Y22</f>
        <v>0</v>
      </c>
      <c r="Z15">
        <f>pivot!Z22</f>
        <v>0</v>
      </c>
      <c r="AA15">
        <f>pivot!AA22</f>
        <v>0</v>
      </c>
      <c r="AB15">
        <f>pivot!AB22</f>
        <v>0</v>
      </c>
      <c r="AC15">
        <f>pivot!AC22</f>
        <v>0</v>
      </c>
      <c r="AD15">
        <f>pivot!AD22</f>
        <v>0</v>
      </c>
      <c r="AE15">
        <f>pivot!AE22</f>
        <v>0</v>
      </c>
      <c r="AF15">
        <f>pivot!AF22</f>
        <v>0</v>
      </c>
      <c r="AG15">
        <f>pivot!AG22</f>
        <v>0</v>
      </c>
      <c r="AH15">
        <f>pivot!AH22</f>
        <v>0</v>
      </c>
      <c r="AI15">
        <f>pivot!AI22</f>
        <v>0</v>
      </c>
      <c r="AJ15">
        <f>pivot!AJ22</f>
        <v>0</v>
      </c>
      <c r="AK15">
        <f>pivot!AK22</f>
        <v>0</v>
      </c>
      <c r="AL15">
        <f>pivot!AL22</f>
        <v>0</v>
      </c>
      <c r="AM15">
        <f>pivot!AM22</f>
        <v>0</v>
      </c>
      <c r="AN15">
        <f>pivot!AN22</f>
        <v>0</v>
      </c>
      <c r="AO15">
        <f>pivot!AO22</f>
        <v>0</v>
      </c>
      <c r="AP15">
        <f>pivot!AP22</f>
        <v>0</v>
      </c>
      <c r="AQ15">
        <f>pivot!AQ22</f>
        <v>0</v>
      </c>
      <c r="AR15">
        <f>pivot!AR22</f>
        <v>0</v>
      </c>
      <c r="AS15">
        <f>pivot!AS22</f>
        <v>0</v>
      </c>
      <c r="AT15">
        <f>pivot!AT22</f>
        <v>0</v>
      </c>
      <c r="AU15">
        <f>pivot!AU22</f>
        <v>0</v>
      </c>
      <c r="AV15">
        <f>pivot!AV22</f>
        <v>0</v>
      </c>
      <c r="AW15">
        <f>pivot!AW22</f>
        <v>0</v>
      </c>
      <c r="AX15">
        <f>pivot!AX22</f>
        <v>0</v>
      </c>
      <c r="AY15">
        <f>pivot!AY22</f>
        <v>0</v>
      </c>
      <c r="AZ15">
        <f>pivot!AZ22</f>
        <v>0</v>
      </c>
      <c r="BA15">
        <f>pivot!BA22</f>
        <v>0</v>
      </c>
      <c r="BB15">
        <f>pivot!BB22</f>
        <v>0</v>
      </c>
      <c r="BC15">
        <f>pivot!BC22</f>
        <v>0</v>
      </c>
      <c r="BD15">
        <f>pivot!BD22</f>
        <v>0</v>
      </c>
      <c r="BE15">
        <f>pivot!BE22</f>
        <v>0</v>
      </c>
      <c r="BF15">
        <f>pivot!BF22</f>
        <v>0</v>
      </c>
      <c r="BG15">
        <f>pivot!BG22</f>
        <v>0</v>
      </c>
      <c r="BH15">
        <f>pivot!BH22</f>
        <v>0</v>
      </c>
      <c r="BI15">
        <f>pivot!BI22</f>
        <v>0</v>
      </c>
      <c r="BJ15">
        <f>pivot!BJ22</f>
        <v>0</v>
      </c>
      <c r="BK15">
        <f>pivot!BK22</f>
        <v>0</v>
      </c>
      <c r="BL15">
        <f>pivot!BL22</f>
        <v>0</v>
      </c>
      <c r="BM15">
        <f>pivot!BM22</f>
        <v>0</v>
      </c>
      <c r="BN15">
        <f>pivot!BN22</f>
        <v>0</v>
      </c>
      <c r="BO15">
        <f>pivot!BO22</f>
        <v>0</v>
      </c>
      <c r="BP15">
        <f>pivot!BP22</f>
        <v>0</v>
      </c>
      <c r="BQ15">
        <f>pivot!BQ22</f>
        <v>0</v>
      </c>
      <c r="BR15">
        <f>pivot!BR22</f>
        <v>0</v>
      </c>
      <c r="BS15">
        <f>pivot!BS22</f>
        <v>0</v>
      </c>
      <c r="BT15">
        <f>pivot!BT22</f>
        <v>0</v>
      </c>
      <c r="BU15">
        <f>pivot!BU22</f>
        <v>0</v>
      </c>
      <c r="BV15">
        <f>pivot!BV22</f>
        <v>0</v>
      </c>
      <c r="BW15">
        <f>pivot!BW22</f>
        <v>0</v>
      </c>
      <c r="BX15">
        <f>pivot!BX22</f>
        <v>0</v>
      </c>
      <c r="BY15">
        <f>pivot!BY22</f>
        <v>0</v>
      </c>
      <c r="BZ15">
        <f>pivot!BZ22</f>
        <v>0</v>
      </c>
      <c r="CA15">
        <f>pivot!CA22</f>
        <v>0</v>
      </c>
      <c r="CB15">
        <f>pivot!CB22</f>
        <v>0</v>
      </c>
      <c r="CC15">
        <f>pivot!CC22</f>
        <v>0</v>
      </c>
      <c r="CD15">
        <f>pivot!CD22</f>
        <v>0</v>
      </c>
      <c r="CE15">
        <f>pivot!CE22</f>
        <v>0</v>
      </c>
      <c r="CF15">
        <f>pivot!CF22</f>
        <v>0</v>
      </c>
      <c r="CG15">
        <f>pivot!CG22</f>
        <v>0</v>
      </c>
      <c r="CH15">
        <f>pivot!CH22</f>
        <v>0</v>
      </c>
      <c r="CI15">
        <f>pivot!CI22</f>
        <v>0</v>
      </c>
      <c r="CJ15">
        <f>pivot!CJ22</f>
        <v>0</v>
      </c>
      <c r="CK15">
        <f>pivot!CK22</f>
        <v>0</v>
      </c>
      <c r="CL15">
        <f>pivot!CL22</f>
        <v>0</v>
      </c>
      <c r="CM15">
        <f>pivot!CM22</f>
        <v>0</v>
      </c>
      <c r="CN15">
        <f>pivot!CN22</f>
        <v>0</v>
      </c>
      <c r="CO15">
        <f>pivot!CO22</f>
        <v>0</v>
      </c>
      <c r="CP15">
        <f>pivot!CP22</f>
        <v>0</v>
      </c>
      <c r="CQ15">
        <f>pivot!CQ22</f>
        <v>0</v>
      </c>
      <c r="CR15">
        <f>pivot!CR22</f>
        <v>0</v>
      </c>
      <c r="CS15">
        <f>pivot!CS22</f>
        <v>0</v>
      </c>
      <c r="CT15">
        <f>pivot!CT22</f>
        <v>0</v>
      </c>
      <c r="CU15">
        <f>pivot!CU22</f>
        <v>0</v>
      </c>
      <c r="CV15">
        <f>pivot!CV22</f>
        <v>0</v>
      </c>
      <c r="CW15">
        <f>pivot!CW22</f>
        <v>0</v>
      </c>
      <c r="CX15">
        <f>pivot!CX22</f>
        <v>0</v>
      </c>
      <c r="CY15">
        <f>pivot!CY22</f>
        <v>0</v>
      </c>
      <c r="CZ15">
        <f>pivot!CZ22</f>
        <v>0</v>
      </c>
      <c r="DA15">
        <f>pivot!DA22</f>
        <v>0</v>
      </c>
      <c r="DB15">
        <f>pivot!DB22</f>
        <v>0</v>
      </c>
      <c r="DC15">
        <f>pivot!DC22</f>
        <v>0</v>
      </c>
      <c r="DD15">
        <f>pivot!DD22</f>
        <v>0</v>
      </c>
      <c r="DE15">
        <f>pivot!DE22</f>
        <v>0</v>
      </c>
      <c r="DF15">
        <f>pivot!DF22</f>
        <v>0</v>
      </c>
      <c r="DG15">
        <f>pivot!DG22</f>
        <v>0</v>
      </c>
      <c r="DH15">
        <f>pivot!DH22</f>
        <v>0</v>
      </c>
      <c r="DI15">
        <f>pivot!DI22</f>
        <v>0</v>
      </c>
      <c r="DJ15">
        <f>pivot!DJ22</f>
        <v>0</v>
      </c>
      <c r="DK15">
        <f>pivot!DK22</f>
        <v>0</v>
      </c>
      <c r="DL15">
        <f>pivot!DL22</f>
        <v>0</v>
      </c>
      <c r="DM15">
        <f>pivot!DM22</f>
        <v>0</v>
      </c>
      <c r="DN15">
        <f>pivot!DN22</f>
        <v>0</v>
      </c>
      <c r="DO15">
        <f>pivot!DO22</f>
        <v>0</v>
      </c>
      <c r="DP15">
        <f>pivot!DP22</f>
        <v>0</v>
      </c>
      <c r="DQ15">
        <f>pivot!DQ22</f>
        <v>0</v>
      </c>
      <c r="DR15">
        <f>pivot!DR22</f>
        <v>0</v>
      </c>
      <c r="DS15">
        <f>pivot!DS22</f>
        <v>0</v>
      </c>
      <c r="DT15">
        <f>pivot!DT22</f>
        <v>0</v>
      </c>
      <c r="DU15">
        <f>pivot!DU22</f>
        <v>0</v>
      </c>
      <c r="DV15">
        <f>pivot!DV22</f>
        <v>0</v>
      </c>
      <c r="DW15">
        <f>pivot!DW22</f>
        <v>0</v>
      </c>
      <c r="DX15">
        <f>pivot!DX22</f>
        <v>0</v>
      </c>
      <c r="DY15">
        <f>pivot!DY22</f>
        <v>0</v>
      </c>
      <c r="DZ15">
        <f>pivot!DZ22</f>
        <v>0</v>
      </c>
      <c r="EA15">
        <f>pivot!EA22</f>
        <v>0</v>
      </c>
      <c r="EB15">
        <f>pivot!EB22</f>
        <v>0</v>
      </c>
      <c r="EC15">
        <f>pivot!EC22</f>
        <v>0</v>
      </c>
      <c r="ED15">
        <f>pivot!ED22</f>
        <v>0</v>
      </c>
      <c r="EE15">
        <f>pivot!EE22</f>
        <v>0</v>
      </c>
      <c r="EF15">
        <f>pivot!EF22</f>
        <v>0</v>
      </c>
      <c r="EG15">
        <f>pivot!EG22</f>
        <v>0</v>
      </c>
      <c r="EH15">
        <f>pivot!EH22</f>
        <v>0</v>
      </c>
      <c r="EI15">
        <f>pivot!EI22</f>
        <v>0</v>
      </c>
      <c r="EJ15">
        <f>pivot!EJ22</f>
        <v>0</v>
      </c>
      <c r="EK15">
        <f>pivot!EK22</f>
        <v>0</v>
      </c>
      <c r="EL15">
        <f>pivot!EL22</f>
        <v>0</v>
      </c>
      <c r="EM15">
        <f>pivot!EM22</f>
        <v>0</v>
      </c>
      <c r="EN15">
        <f>pivot!EN22</f>
        <v>0</v>
      </c>
      <c r="EO15">
        <f>pivot!EO22</f>
        <v>0</v>
      </c>
      <c r="EP15">
        <f>pivot!EP22</f>
        <v>0</v>
      </c>
      <c r="EQ15">
        <f>pivot!EQ22</f>
        <v>0</v>
      </c>
      <c r="ER15">
        <f>pivot!ER22</f>
        <v>0</v>
      </c>
      <c r="ES15">
        <f>pivot!ES22</f>
        <v>0</v>
      </c>
      <c r="ET15">
        <f>pivot!ET22</f>
        <v>0</v>
      </c>
      <c r="EU15">
        <f>pivot!EU22</f>
        <v>0</v>
      </c>
      <c r="EV15">
        <f>pivot!EV22</f>
        <v>0</v>
      </c>
      <c r="EW15">
        <f>pivot!EW22</f>
        <v>0</v>
      </c>
      <c r="EX15">
        <f>pivot!EX22</f>
        <v>0</v>
      </c>
      <c r="EY15">
        <f>pivot!EY22</f>
        <v>0</v>
      </c>
      <c r="EZ15">
        <f>pivot!EZ22</f>
        <v>0</v>
      </c>
      <c r="FA15">
        <f>pivot!FA22</f>
        <v>0</v>
      </c>
      <c r="FB15">
        <f>pivot!FB22</f>
        <v>0</v>
      </c>
      <c r="FC15">
        <f>pivot!FC22</f>
        <v>0</v>
      </c>
      <c r="FD15">
        <f>pivot!FD22</f>
        <v>0</v>
      </c>
      <c r="FE15">
        <f>pivot!FE22</f>
        <v>0</v>
      </c>
      <c r="FF15">
        <f>pivot!FF22</f>
        <v>0</v>
      </c>
      <c r="FG15">
        <f>pivot!FG22</f>
        <v>0</v>
      </c>
      <c r="FH15">
        <f>pivot!FH22</f>
        <v>0</v>
      </c>
      <c r="FI15">
        <f>pivot!FI22</f>
        <v>0</v>
      </c>
      <c r="FJ15">
        <f>pivot!FJ22</f>
        <v>0</v>
      </c>
      <c r="FK15">
        <f>pivot!FK22</f>
        <v>0</v>
      </c>
      <c r="FL15">
        <f>pivot!FL22</f>
        <v>0</v>
      </c>
      <c r="FM15">
        <f>pivot!FM22</f>
        <v>0</v>
      </c>
      <c r="FN15">
        <f>pivot!FN22</f>
        <v>0</v>
      </c>
      <c r="FO15">
        <f>pivot!FO22</f>
        <v>0</v>
      </c>
      <c r="FP15">
        <f>pivot!FP22</f>
        <v>0</v>
      </c>
      <c r="FQ15">
        <f>pivot!FQ22</f>
        <v>0</v>
      </c>
      <c r="FR15">
        <f>pivot!FR22</f>
        <v>0</v>
      </c>
      <c r="FS15">
        <f>pivot!FS22</f>
        <v>0</v>
      </c>
      <c r="FT15">
        <f>pivot!FT22</f>
        <v>0</v>
      </c>
      <c r="FU15">
        <f>pivot!FU22</f>
        <v>0</v>
      </c>
      <c r="FV15">
        <f>pivot!FV22</f>
        <v>0</v>
      </c>
      <c r="FW15">
        <f>pivot!FW22</f>
        <v>0</v>
      </c>
      <c r="FX15">
        <f>pivot!FX22</f>
        <v>0</v>
      </c>
      <c r="FY15">
        <f>pivot!FY22</f>
        <v>0</v>
      </c>
      <c r="FZ15">
        <f>pivot!FZ22</f>
        <v>0</v>
      </c>
      <c r="GA15">
        <f>pivot!GA22</f>
        <v>0</v>
      </c>
      <c r="GB15">
        <f>pivot!GB22</f>
        <v>0</v>
      </c>
      <c r="GC15">
        <f>pivot!GC22</f>
        <v>0</v>
      </c>
      <c r="GD15">
        <f>pivot!GD22</f>
        <v>0</v>
      </c>
      <c r="GE15">
        <f>pivot!GE22</f>
        <v>0</v>
      </c>
      <c r="GF15">
        <f>pivot!GF22</f>
        <v>0</v>
      </c>
      <c r="GG15">
        <f>pivot!GG22</f>
        <v>0</v>
      </c>
      <c r="GH15">
        <f>pivot!GH22</f>
        <v>0</v>
      </c>
      <c r="GI15">
        <f>pivot!GI22</f>
        <v>0</v>
      </c>
      <c r="GJ15">
        <f>pivot!GJ22</f>
        <v>0</v>
      </c>
      <c r="GK15">
        <f>pivot!GK22</f>
        <v>0</v>
      </c>
      <c r="GL15">
        <f>pivot!GL22</f>
        <v>0</v>
      </c>
      <c r="GM15">
        <f>pivot!GM22</f>
        <v>0</v>
      </c>
      <c r="GN15">
        <f>pivot!GN22</f>
        <v>0</v>
      </c>
      <c r="GO15">
        <f>pivot!GO22</f>
        <v>0</v>
      </c>
      <c r="GP15">
        <f>pivot!GP22</f>
        <v>0</v>
      </c>
      <c r="GQ15">
        <f>pivot!GQ22</f>
        <v>0</v>
      </c>
      <c r="GR15">
        <f>pivot!GR22</f>
        <v>0</v>
      </c>
      <c r="GS15">
        <f>pivot!GS22</f>
        <v>0</v>
      </c>
      <c r="GT15">
        <f>pivot!GT22</f>
        <v>0</v>
      </c>
      <c r="GU15">
        <f>pivot!GU22</f>
        <v>0</v>
      </c>
      <c r="GV15">
        <f>pivot!GV22</f>
        <v>0</v>
      </c>
      <c r="GW15">
        <f>pivot!GW22</f>
        <v>0</v>
      </c>
      <c r="GX15">
        <f>pivot!GX22</f>
        <v>0</v>
      </c>
      <c r="GY15">
        <f>pivot!GY22</f>
        <v>0</v>
      </c>
      <c r="GZ15">
        <f>pivot!GZ22</f>
        <v>0</v>
      </c>
      <c r="HA15">
        <f>pivot!HA22</f>
        <v>0</v>
      </c>
      <c r="HB15">
        <f>pivot!HB22</f>
        <v>0</v>
      </c>
      <c r="HC15">
        <f>pivot!HC22</f>
        <v>0</v>
      </c>
      <c r="HD15">
        <f>pivot!HD22</f>
        <v>0</v>
      </c>
      <c r="HE15">
        <f>pivot!HE22</f>
        <v>0</v>
      </c>
      <c r="HF15">
        <f>pivot!HF22</f>
        <v>0</v>
      </c>
      <c r="HG15">
        <f>pivot!HG22</f>
        <v>0</v>
      </c>
      <c r="HH15">
        <f>pivot!HH22</f>
        <v>0</v>
      </c>
      <c r="HI15">
        <f>pivot!HI22</f>
        <v>0</v>
      </c>
      <c r="HJ15">
        <f>pivot!HJ22</f>
        <v>0</v>
      </c>
      <c r="HK15">
        <f>pivot!HK22</f>
        <v>0</v>
      </c>
      <c r="HL15">
        <f>pivot!HL22</f>
        <v>0</v>
      </c>
      <c r="HM15">
        <f>pivot!HM22</f>
        <v>0</v>
      </c>
      <c r="HN15">
        <f>pivot!HN22</f>
        <v>0</v>
      </c>
      <c r="HO15">
        <f>pivot!HO22</f>
        <v>0</v>
      </c>
      <c r="HP15">
        <f>pivot!HP22</f>
        <v>0</v>
      </c>
      <c r="HQ15">
        <f>pivot!HQ22</f>
        <v>0</v>
      </c>
      <c r="HR15">
        <f>pivot!HR22</f>
        <v>0</v>
      </c>
      <c r="HS15">
        <f>pivot!HS22</f>
        <v>0</v>
      </c>
      <c r="HT15">
        <f>pivot!HT22</f>
        <v>0</v>
      </c>
      <c r="HU15">
        <f>pivot!HU22</f>
        <v>0</v>
      </c>
      <c r="HV15">
        <f>pivot!HV22</f>
        <v>0</v>
      </c>
      <c r="HW15">
        <f>pivot!HW22</f>
        <v>0</v>
      </c>
      <c r="HX15">
        <f>pivot!HX22</f>
        <v>0</v>
      </c>
      <c r="HY15">
        <f>pivot!HY22</f>
        <v>0</v>
      </c>
      <c r="HZ15">
        <f>pivot!HZ22</f>
        <v>0</v>
      </c>
      <c r="IA15">
        <f>pivot!IA22</f>
        <v>0</v>
      </c>
      <c r="IB15">
        <f>pivot!IB22</f>
        <v>0</v>
      </c>
      <c r="IC15">
        <f>pivot!IC22</f>
        <v>0</v>
      </c>
      <c r="ID15">
        <f>pivot!ID22</f>
        <v>0</v>
      </c>
      <c r="IE15">
        <f>pivot!IE22</f>
        <v>0</v>
      </c>
      <c r="IF15">
        <f>pivot!IF22</f>
        <v>0</v>
      </c>
      <c r="IG15">
        <f>pivot!IG22</f>
        <v>0</v>
      </c>
      <c r="IH15">
        <f>pivot!IH22</f>
        <v>0</v>
      </c>
      <c r="II15">
        <f>pivot!II22</f>
        <v>0</v>
      </c>
      <c r="IJ15">
        <f>pivot!IJ22</f>
        <v>0</v>
      </c>
      <c r="IK15">
        <f>pivot!IK22</f>
        <v>0</v>
      </c>
      <c r="IL15">
        <f>pivot!IL22</f>
        <v>0</v>
      </c>
      <c r="IM15">
        <f>pivot!IM22</f>
        <v>0</v>
      </c>
      <c r="IN15">
        <f>pivot!IN22</f>
        <v>0</v>
      </c>
      <c r="IO15">
        <f>pivot!IO22</f>
        <v>0</v>
      </c>
      <c r="IP15">
        <f>pivot!IP22</f>
        <v>0</v>
      </c>
      <c r="IQ15">
        <f>pivot!IQ22</f>
        <v>0</v>
      </c>
      <c r="IR15">
        <f>pivot!IR22</f>
        <v>0</v>
      </c>
      <c r="IS15">
        <f>pivot!IS22</f>
        <v>0</v>
      </c>
      <c r="IT15">
        <f>pivot!IT22</f>
        <v>0</v>
      </c>
      <c r="IU15">
        <f>pivot!IU22</f>
        <v>0</v>
      </c>
      <c r="IV15">
        <f>pivot!IV22</f>
        <v>0</v>
      </c>
      <c r="IW15">
        <f>pivot!IW22</f>
        <v>0</v>
      </c>
      <c r="IX15">
        <f>pivot!IX22</f>
        <v>0</v>
      </c>
      <c r="IY15">
        <f>pivot!IY22</f>
        <v>0</v>
      </c>
      <c r="IZ15">
        <f>pivot!IZ22</f>
        <v>0</v>
      </c>
      <c r="JA15">
        <f>pivot!JA22</f>
        <v>0</v>
      </c>
      <c r="JB15">
        <f>pivot!JB22</f>
        <v>0</v>
      </c>
      <c r="JC15">
        <f>pivot!JC22</f>
        <v>0</v>
      </c>
      <c r="JD15">
        <f>pivot!JD22</f>
        <v>0</v>
      </c>
      <c r="JE15">
        <f>pivot!JE22</f>
        <v>0</v>
      </c>
      <c r="JF15">
        <f>pivot!JF22</f>
        <v>0</v>
      </c>
      <c r="JG15">
        <f>pivot!JG22</f>
        <v>0</v>
      </c>
      <c r="JH15">
        <f>pivot!JH22</f>
        <v>0</v>
      </c>
      <c r="JI15">
        <f>pivot!JI22</f>
        <v>0</v>
      </c>
      <c r="JJ15">
        <f>pivot!JJ22</f>
        <v>0</v>
      </c>
      <c r="JK15">
        <f>pivot!JK22</f>
        <v>0</v>
      </c>
      <c r="JL15">
        <f>pivot!JL22</f>
        <v>0</v>
      </c>
      <c r="JM15">
        <f>pivot!JM22</f>
        <v>0</v>
      </c>
      <c r="JN15">
        <f>pivot!JN22</f>
        <v>0</v>
      </c>
      <c r="JO15">
        <f>pivot!JO22</f>
        <v>0</v>
      </c>
      <c r="JP15">
        <f>pivot!JP22</f>
        <v>0</v>
      </c>
      <c r="JQ15">
        <f>pivot!JQ22</f>
        <v>0</v>
      </c>
      <c r="JR15">
        <f>pivot!JR22</f>
        <v>0</v>
      </c>
      <c r="JS15">
        <f>pivot!JS22</f>
        <v>0</v>
      </c>
      <c r="JT15">
        <f>pivot!JT22</f>
        <v>0</v>
      </c>
      <c r="JU15">
        <f>pivot!JU22</f>
        <v>0</v>
      </c>
      <c r="JV15">
        <f>pivot!JV22</f>
        <v>0</v>
      </c>
      <c r="JW15">
        <f>pivot!JW22</f>
        <v>0</v>
      </c>
      <c r="JX15">
        <f>pivot!JX22</f>
        <v>0</v>
      </c>
      <c r="JY15">
        <f>pivot!JY22</f>
        <v>0</v>
      </c>
      <c r="JZ15">
        <f>pivot!JZ22</f>
        <v>0</v>
      </c>
      <c r="KA15">
        <f>pivot!KA22</f>
        <v>0</v>
      </c>
      <c r="KB15">
        <f>pivot!KB22</f>
        <v>0</v>
      </c>
      <c r="KC15">
        <f>pivot!KC22</f>
        <v>0</v>
      </c>
      <c r="KD15">
        <f>pivot!KD22</f>
        <v>0</v>
      </c>
      <c r="KE15">
        <f>pivot!KE22</f>
        <v>0</v>
      </c>
      <c r="KF15">
        <f>pivot!KF22</f>
        <v>0</v>
      </c>
      <c r="KG15">
        <f>pivot!KG22</f>
        <v>0</v>
      </c>
      <c r="KH15">
        <f>pivot!KH22</f>
        <v>0</v>
      </c>
      <c r="KI15">
        <f>pivot!KI22</f>
        <v>0</v>
      </c>
      <c r="KJ15">
        <f>pivot!KJ22</f>
        <v>0</v>
      </c>
      <c r="KK15">
        <f>pivot!KK22</f>
        <v>0</v>
      </c>
      <c r="KL15">
        <f>pivot!KL22</f>
        <v>0</v>
      </c>
      <c r="KM15">
        <f>pivot!KM22</f>
        <v>0</v>
      </c>
      <c r="KN15">
        <f>pivot!KN22</f>
        <v>0</v>
      </c>
      <c r="KO15">
        <f>pivot!KO22</f>
        <v>0</v>
      </c>
      <c r="KP15">
        <f>pivot!KP22</f>
        <v>0</v>
      </c>
      <c r="KQ15">
        <f>pivot!KQ22</f>
        <v>0</v>
      </c>
      <c r="KR15">
        <f>pivot!KR22</f>
        <v>0</v>
      </c>
      <c r="KS15">
        <f>pivot!KS22</f>
        <v>0</v>
      </c>
      <c r="KT15">
        <f>pivot!KT22</f>
        <v>0</v>
      </c>
      <c r="KU15">
        <f>pivot!KU22</f>
        <v>0</v>
      </c>
      <c r="KV15">
        <f>pivot!KV22</f>
        <v>0</v>
      </c>
      <c r="KW15">
        <f>pivot!KW22</f>
        <v>0</v>
      </c>
      <c r="KX15">
        <f>pivot!KX22</f>
        <v>0</v>
      </c>
      <c r="KY15">
        <f>pivot!KY22</f>
        <v>0</v>
      </c>
      <c r="KZ15">
        <f>pivot!KZ22</f>
        <v>0</v>
      </c>
      <c r="LA15">
        <f>pivot!LA22</f>
        <v>0</v>
      </c>
      <c r="LB15">
        <f>pivot!LB22</f>
        <v>0</v>
      </c>
      <c r="LC15">
        <f>pivot!LC22</f>
        <v>0</v>
      </c>
      <c r="LD15">
        <f>pivot!LD22</f>
        <v>0</v>
      </c>
      <c r="LE15">
        <f>pivot!LE22</f>
        <v>0</v>
      </c>
      <c r="LF15">
        <f>pivot!LF22</f>
        <v>0</v>
      </c>
      <c r="LG15">
        <f>pivot!LG22</f>
        <v>0</v>
      </c>
      <c r="LH15">
        <f>pivot!LH22</f>
        <v>0</v>
      </c>
      <c r="LI15">
        <f>pivot!LI22</f>
        <v>0</v>
      </c>
      <c r="LJ15">
        <f>pivot!LJ22</f>
        <v>0</v>
      </c>
      <c r="LK15">
        <f>pivot!LK22</f>
        <v>0</v>
      </c>
      <c r="LL15">
        <f>pivot!LL22</f>
        <v>0</v>
      </c>
      <c r="LM15">
        <f>pivot!LM22</f>
        <v>0</v>
      </c>
      <c r="LN15">
        <f>pivot!LN22</f>
        <v>0</v>
      </c>
      <c r="LO15">
        <f>pivot!LO22</f>
        <v>0</v>
      </c>
      <c r="LP15">
        <f>pivot!LP22</f>
        <v>0</v>
      </c>
      <c r="LQ15">
        <f>pivot!LQ22</f>
        <v>0</v>
      </c>
      <c r="LR15">
        <f>pivot!LR22</f>
        <v>0</v>
      </c>
      <c r="LS15">
        <f>pivot!LS22</f>
        <v>0</v>
      </c>
      <c r="LT15">
        <f>pivot!LT22</f>
        <v>0</v>
      </c>
      <c r="LU15">
        <f>pivot!LU22</f>
        <v>0</v>
      </c>
      <c r="LV15">
        <f>pivot!LV22</f>
        <v>0</v>
      </c>
      <c r="LW15">
        <f>pivot!LW22</f>
        <v>0</v>
      </c>
      <c r="LX15">
        <f>pivot!LX22</f>
        <v>0</v>
      </c>
      <c r="LY15">
        <f>pivot!LY22</f>
        <v>0</v>
      </c>
      <c r="LZ15">
        <f>pivot!LZ22</f>
        <v>0</v>
      </c>
      <c r="MA15">
        <f>pivot!MA22</f>
        <v>0</v>
      </c>
      <c r="MB15">
        <f>pivot!MB22</f>
        <v>0</v>
      </c>
      <c r="MC15">
        <f>pivot!MC22</f>
        <v>0</v>
      </c>
      <c r="MD15">
        <f>pivot!MD22</f>
        <v>0</v>
      </c>
      <c r="ME15">
        <f>pivot!ME22</f>
        <v>0</v>
      </c>
      <c r="MF15">
        <f>pivot!MF22</f>
        <v>0</v>
      </c>
      <c r="MG15">
        <f>pivot!MG22</f>
        <v>0</v>
      </c>
      <c r="MH15">
        <f>pivot!MH22</f>
        <v>0</v>
      </c>
      <c r="MI15">
        <f>pivot!MI22</f>
        <v>0</v>
      </c>
      <c r="MJ15">
        <f>pivot!MJ22</f>
        <v>0</v>
      </c>
      <c r="MK15">
        <f>pivot!MK22</f>
        <v>0</v>
      </c>
      <c r="ML15">
        <f>pivot!ML22</f>
        <v>0</v>
      </c>
      <c r="MM15">
        <f>pivot!MM22</f>
        <v>0</v>
      </c>
      <c r="MN15">
        <f>pivot!MN22</f>
        <v>0</v>
      </c>
      <c r="MO15">
        <f>pivot!MO22</f>
        <v>0</v>
      </c>
      <c r="MP15">
        <f>pivot!MP22</f>
        <v>0</v>
      </c>
      <c r="MQ15">
        <f>pivot!MQ22</f>
        <v>0</v>
      </c>
      <c r="MR15">
        <f>pivot!MR22</f>
        <v>0</v>
      </c>
      <c r="MS15">
        <f>pivot!MS22</f>
        <v>0</v>
      </c>
      <c r="MT15">
        <f>pivot!MT22</f>
        <v>0</v>
      </c>
      <c r="MU15">
        <f>pivot!MU22</f>
        <v>0</v>
      </c>
      <c r="MV15">
        <f>pivot!MV22</f>
        <v>0</v>
      </c>
      <c r="MW15">
        <f>pivot!MW22</f>
        <v>0</v>
      </c>
      <c r="MX15">
        <f>pivot!MX22</f>
        <v>0</v>
      </c>
      <c r="MY15">
        <f>pivot!MY22</f>
        <v>0</v>
      </c>
      <c r="MZ15">
        <f>pivot!MZ22</f>
        <v>0</v>
      </c>
      <c r="NA15">
        <f>pivot!NA22</f>
        <v>0</v>
      </c>
      <c r="NB15">
        <f>pivot!NB22</f>
        <v>0</v>
      </c>
      <c r="NC15">
        <f>pivot!NC22</f>
        <v>0</v>
      </c>
      <c r="ND15">
        <f>pivot!ND22</f>
        <v>0</v>
      </c>
      <c r="NE15">
        <f>pivot!NE22</f>
        <v>0</v>
      </c>
      <c r="NF15">
        <f>pivot!NF22</f>
        <v>0</v>
      </c>
      <c r="NG15">
        <f>pivot!NG22</f>
        <v>0</v>
      </c>
      <c r="NH15">
        <f>pivot!NH22</f>
        <v>0</v>
      </c>
      <c r="NI15">
        <f>pivot!NI22</f>
        <v>0</v>
      </c>
      <c r="NJ15">
        <f>pivot!NJ22</f>
        <v>0</v>
      </c>
      <c r="NK15">
        <f>pivot!NK22</f>
        <v>0</v>
      </c>
      <c r="NL15">
        <f>pivot!NL22</f>
        <v>0</v>
      </c>
      <c r="NM15">
        <f>pivot!NM22</f>
        <v>0</v>
      </c>
      <c r="NN15">
        <f>pivot!NN22</f>
        <v>0</v>
      </c>
      <c r="NO15">
        <f>pivot!NO22</f>
        <v>0</v>
      </c>
      <c r="NP15">
        <f>pivot!NP22</f>
        <v>0</v>
      </c>
      <c r="NQ15">
        <f>pivot!NQ22</f>
        <v>0</v>
      </c>
      <c r="NR15">
        <f>pivot!NR22</f>
        <v>0</v>
      </c>
      <c r="NS15">
        <f>pivot!NS22</f>
        <v>0</v>
      </c>
      <c r="NT15">
        <f>pivot!NT22</f>
        <v>0</v>
      </c>
      <c r="NU15">
        <f>pivot!NU22</f>
        <v>0</v>
      </c>
    </row>
    <row r="16" spans="1:385" x14ac:dyDescent="0.25">
      <c r="A16">
        <f>pivot!A23</f>
        <v>0</v>
      </c>
      <c r="B16">
        <f>pivot!B23</f>
        <v>0</v>
      </c>
      <c r="C16">
        <f>pivot!C23</f>
        <v>0</v>
      </c>
      <c r="D16">
        <f>pivot!D23</f>
        <v>0</v>
      </c>
      <c r="E16">
        <f>pivot!E23</f>
        <v>0</v>
      </c>
      <c r="F16">
        <f>pivot!F23</f>
        <v>0</v>
      </c>
      <c r="G16">
        <f>pivot!G23</f>
        <v>0</v>
      </c>
      <c r="H16">
        <f>pivot!H23</f>
        <v>0</v>
      </c>
      <c r="I16">
        <f>pivot!I23</f>
        <v>0</v>
      </c>
      <c r="J16">
        <f>pivot!J23</f>
        <v>0</v>
      </c>
      <c r="K16">
        <f>pivot!K23</f>
        <v>0</v>
      </c>
      <c r="L16">
        <f>pivot!L23</f>
        <v>0</v>
      </c>
      <c r="M16">
        <f>pivot!M23</f>
        <v>0</v>
      </c>
      <c r="N16">
        <f>pivot!N23</f>
        <v>0</v>
      </c>
      <c r="O16">
        <f>pivot!O23</f>
        <v>0</v>
      </c>
      <c r="P16">
        <f>pivot!P23</f>
        <v>0</v>
      </c>
      <c r="Q16">
        <f>pivot!Q23</f>
        <v>0</v>
      </c>
      <c r="R16">
        <f>pivot!R23</f>
        <v>0</v>
      </c>
      <c r="S16">
        <f>pivot!S23</f>
        <v>0</v>
      </c>
      <c r="T16">
        <f>pivot!T23</f>
        <v>0</v>
      </c>
      <c r="U16">
        <f>pivot!U23</f>
        <v>0</v>
      </c>
      <c r="V16">
        <f>pivot!V23</f>
        <v>0</v>
      </c>
      <c r="W16">
        <f>pivot!W23</f>
        <v>0</v>
      </c>
      <c r="X16">
        <f>pivot!X23</f>
        <v>0</v>
      </c>
      <c r="Y16">
        <f>pivot!Y23</f>
        <v>0</v>
      </c>
      <c r="Z16">
        <f>pivot!Z23</f>
        <v>0</v>
      </c>
      <c r="AA16">
        <f>pivot!AA23</f>
        <v>0</v>
      </c>
      <c r="AB16">
        <f>pivot!AB23</f>
        <v>0</v>
      </c>
      <c r="AC16">
        <f>pivot!AC23</f>
        <v>0</v>
      </c>
      <c r="AD16">
        <f>pivot!AD23</f>
        <v>0</v>
      </c>
      <c r="AE16">
        <f>pivot!AE23</f>
        <v>0</v>
      </c>
      <c r="AF16">
        <f>pivot!AF23</f>
        <v>0</v>
      </c>
      <c r="AG16">
        <f>pivot!AG23</f>
        <v>0</v>
      </c>
      <c r="AH16">
        <f>pivot!AH23</f>
        <v>0</v>
      </c>
      <c r="AI16">
        <f>pivot!AI23</f>
        <v>0</v>
      </c>
      <c r="AJ16">
        <f>pivot!AJ23</f>
        <v>0</v>
      </c>
      <c r="AK16">
        <f>pivot!AK23</f>
        <v>0</v>
      </c>
      <c r="AL16">
        <f>pivot!AL23</f>
        <v>0</v>
      </c>
      <c r="AM16">
        <f>pivot!AM23</f>
        <v>0</v>
      </c>
      <c r="AN16">
        <f>pivot!AN23</f>
        <v>0</v>
      </c>
      <c r="AO16">
        <f>pivot!AO23</f>
        <v>0</v>
      </c>
      <c r="AP16">
        <f>pivot!AP23</f>
        <v>0</v>
      </c>
      <c r="AQ16">
        <f>pivot!AQ23</f>
        <v>0</v>
      </c>
      <c r="AR16">
        <f>pivot!AR23</f>
        <v>0</v>
      </c>
      <c r="AS16">
        <f>pivot!AS23</f>
        <v>0</v>
      </c>
      <c r="AT16">
        <f>pivot!AT23</f>
        <v>0</v>
      </c>
      <c r="AU16">
        <f>pivot!AU23</f>
        <v>0</v>
      </c>
      <c r="AV16">
        <f>pivot!AV23</f>
        <v>0</v>
      </c>
      <c r="AW16">
        <f>pivot!AW23</f>
        <v>0</v>
      </c>
      <c r="AX16">
        <f>pivot!AX23</f>
        <v>0</v>
      </c>
      <c r="AY16">
        <f>pivot!AY23</f>
        <v>0</v>
      </c>
      <c r="AZ16">
        <f>pivot!AZ23</f>
        <v>0</v>
      </c>
      <c r="BA16">
        <f>pivot!BA23</f>
        <v>0</v>
      </c>
      <c r="BB16">
        <f>pivot!BB23</f>
        <v>0</v>
      </c>
      <c r="BC16">
        <f>pivot!BC23</f>
        <v>0</v>
      </c>
      <c r="BD16">
        <f>pivot!BD23</f>
        <v>0</v>
      </c>
      <c r="BE16">
        <f>pivot!BE23</f>
        <v>0</v>
      </c>
      <c r="BF16">
        <f>pivot!BF23</f>
        <v>0</v>
      </c>
      <c r="BG16">
        <f>pivot!BG23</f>
        <v>0</v>
      </c>
      <c r="BH16">
        <f>pivot!BH23</f>
        <v>0</v>
      </c>
      <c r="BI16">
        <f>pivot!BI23</f>
        <v>0</v>
      </c>
      <c r="BJ16">
        <f>pivot!BJ23</f>
        <v>0</v>
      </c>
      <c r="BK16">
        <f>pivot!BK23</f>
        <v>0</v>
      </c>
      <c r="BL16">
        <f>pivot!BL23</f>
        <v>0</v>
      </c>
      <c r="BM16">
        <f>pivot!BM23</f>
        <v>0</v>
      </c>
      <c r="BN16">
        <f>pivot!BN23</f>
        <v>0</v>
      </c>
      <c r="BO16">
        <f>pivot!BO23</f>
        <v>0</v>
      </c>
      <c r="BP16">
        <f>pivot!BP23</f>
        <v>0</v>
      </c>
      <c r="BQ16">
        <f>pivot!BQ23</f>
        <v>0</v>
      </c>
      <c r="BR16">
        <f>pivot!BR23</f>
        <v>0</v>
      </c>
      <c r="BS16">
        <f>pivot!BS23</f>
        <v>0</v>
      </c>
      <c r="BT16">
        <f>pivot!BT23</f>
        <v>0</v>
      </c>
      <c r="BU16">
        <f>pivot!BU23</f>
        <v>0</v>
      </c>
      <c r="BV16">
        <f>pivot!BV23</f>
        <v>0</v>
      </c>
      <c r="BW16">
        <f>pivot!BW23</f>
        <v>0</v>
      </c>
      <c r="BX16">
        <f>pivot!BX23</f>
        <v>0</v>
      </c>
      <c r="BY16">
        <f>pivot!BY23</f>
        <v>0</v>
      </c>
      <c r="BZ16">
        <f>pivot!BZ23</f>
        <v>0</v>
      </c>
      <c r="CA16">
        <f>pivot!CA23</f>
        <v>0</v>
      </c>
      <c r="CB16">
        <f>pivot!CB23</f>
        <v>0</v>
      </c>
      <c r="CC16">
        <f>pivot!CC23</f>
        <v>0</v>
      </c>
      <c r="CD16">
        <f>pivot!CD23</f>
        <v>0</v>
      </c>
      <c r="CE16">
        <f>pivot!CE23</f>
        <v>0</v>
      </c>
      <c r="CF16">
        <f>pivot!CF23</f>
        <v>0</v>
      </c>
      <c r="CG16">
        <f>pivot!CG23</f>
        <v>0</v>
      </c>
      <c r="CH16">
        <f>pivot!CH23</f>
        <v>0</v>
      </c>
      <c r="CI16">
        <f>pivot!CI23</f>
        <v>0</v>
      </c>
      <c r="CJ16">
        <f>pivot!CJ23</f>
        <v>0</v>
      </c>
      <c r="CK16">
        <f>pivot!CK23</f>
        <v>0</v>
      </c>
      <c r="CL16">
        <f>pivot!CL23</f>
        <v>0</v>
      </c>
      <c r="CM16">
        <f>pivot!CM23</f>
        <v>0</v>
      </c>
      <c r="CN16">
        <f>pivot!CN23</f>
        <v>0</v>
      </c>
      <c r="CO16">
        <f>pivot!CO23</f>
        <v>0</v>
      </c>
      <c r="CP16">
        <f>pivot!CP23</f>
        <v>0</v>
      </c>
      <c r="CQ16">
        <f>pivot!CQ23</f>
        <v>0</v>
      </c>
      <c r="CR16">
        <f>pivot!CR23</f>
        <v>0</v>
      </c>
      <c r="CS16">
        <f>pivot!CS23</f>
        <v>0</v>
      </c>
      <c r="CT16">
        <f>pivot!CT23</f>
        <v>0</v>
      </c>
      <c r="CU16">
        <f>pivot!CU23</f>
        <v>0</v>
      </c>
      <c r="CV16">
        <f>pivot!CV23</f>
        <v>0</v>
      </c>
      <c r="CW16">
        <f>pivot!CW23</f>
        <v>0</v>
      </c>
      <c r="CX16">
        <f>pivot!CX23</f>
        <v>0</v>
      </c>
      <c r="CY16">
        <f>pivot!CY23</f>
        <v>0</v>
      </c>
      <c r="CZ16">
        <f>pivot!CZ23</f>
        <v>0</v>
      </c>
      <c r="DA16">
        <f>pivot!DA23</f>
        <v>0</v>
      </c>
      <c r="DB16">
        <f>pivot!DB23</f>
        <v>0</v>
      </c>
      <c r="DC16">
        <f>pivot!DC23</f>
        <v>0</v>
      </c>
      <c r="DD16">
        <f>pivot!DD23</f>
        <v>0</v>
      </c>
      <c r="DE16">
        <f>pivot!DE23</f>
        <v>0</v>
      </c>
      <c r="DF16">
        <f>pivot!DF23</f>
        <v>0</v>
      </c>
      <c r="DG16">
        <f>pivot!DG23</f>
        <v>0</v>
      </c>
      <c r="DH16">
        <f>pivot!DH23</f>
        <v>0</v>
      </c>
      <c r="DI16">
        <f>pivot!DI23</f>
        <v>0</v>
      </c>
      <c r="DJ16">
        <f>pivot!DJ23</f>
        <v>0</v>
      </c>
      <c r="DK16">
        <f>pivot!DK23</f>
        <v>0</v>
      </c>
      <c r="DL16">
        <f>pivot!DL23</f>
        <v>0</v>
      </c>
      <c r="DM16">
        <f>pivot!DM23</f>
        <v>0</v>
      </c>
      <c r="DN16">
        <f>pivot!DN23</f>
        <v>0</v>
      </c>
      <c r="DO16">
        <f>pivot!DO23</f>
        <v>0</v>
      </c>
      <c r="DP16">
        <f>pivot!DP23</f>
        <v>0</v>
      </c>
      <c r="DQ16">
        <f>pivot!DQ23</f>
        <v>0</v>
      </c>
      <c r="DR16">
        <f>pivot!DR23</f>
        <v>0</v>
      </c>
      <c r="DS16">
        <f>pivot!DS23</f>
        <v>0</v>
      </c>
      <c r="DT16">
        <f>pivot!DT23</f>
        <v>0</v>
      </c>
      <c r="DU16">
        <f>pivot!DU23</f>
        <v>0</v>
      </c>
      <c r="DV16">
        <f>pivot!DV23</f>
        <v>0</v>
      </c>
      <c r="DW16">
        <f>pivot!DW23</f>
        <v>0</v>
      </c>
      <c r="DX16">
        <f>pivot!DX23</f>
        <v>0</v>
      </c>
      <c r="DY16">
        <f>pivot!DY23</f>
        <v>0</v>
      </c>
      <c r="DZ16">
        <f>pivot!DZ23</f>
        <v>0</v>
      </c>
      <c r="EA16">
        <f>pivot!EA23</f>
        <v>0</v>
      </c>
      <c r="EB16">
        <f>pivot!EB23</f>
        <v>0</v>
      </c>
      <c r="EC16">
        <f>pivot!EC23</f>
        <v>0</v>
      </c>
      <c r="ED16">
        <f>pivot!ED23</f>
        <v>0</v>
      </c>
      <c r="EE16">
        <f>pivot!EE23</f>
        <v>0</v>
      </c>
      <c r="EF16">
        <f>pivot!EF23</f>
        <v>0</v>
      </c>
      <c r="EG16">
        <f>pivot!EG23</f>
        <v>0</v>
      </c>
      <c r="EH16">
        <f>pivot!EH23</f>
        <v>0</v>
      </c>
      <c r="EI16">
        <f>pivot!EI23</f>
        <v>0</v>
      </c>
      <c r="EJ16">
        <f>pivot!EJ23</f>
        <v>0</v>
      </c>
      <c r="EK16">
        <f>pivot!EK23</f>
        <v>0</v>
      </c>
      <c r="EL16">
        <f>pivot!EL23</f>
        <v>0</v>
      </c>
      <c r="EM16">
        <f>pivot!EM23</f>
        <v>0</v>
      </c>
      <c r="EN16">
        <f>pivot!EN23</f>
        <v>0</v>
      </c>
      <c r="EO16">
        <f>pivot!EO23</f>
        <v>0</v>
      </c>
      <c r="EP16">
        <f>pivot!EP23</f>
        <v>0</v>
      </c>
      <c r="EQ16">
        <f>pivot!EQ23</f>
        <v>0</v>
      </c>
      <c r="ER16">
        <f>pivot!ER23</f>
        <v>0</v>
      </c>
      <c r="ES16">
        <f>pivot!ES23</f>
        <v>0</v>
      </c>
      <c r="ET16">
        <f>pivot!ET23</f>
        <v>0</v>
      </c>
      <c r="EU16">
        <f>pivot!EU23</f>
        <v>0</v>
      </c>
      <c r="EV16">
        <f>pivot!EV23</f>
        <v>0</v>
      </c>
      <c r="EW16">
        <f>pivot!EW23</f>
        <v>0</v>
      </c>
      <c r="EX16">
        <f>pivot!EX23</f>
        <v>0</v>
      </c>
      <c r="EY16">
        <f>pivot!EY23</f>
        <v>0</v>
      </c>
      <c r="EZ16">
        <f>pivot!EZ23</f>
        <v>0</v>
      </c>
      <c r="FA16">
        <f>pivot!FA23</f>
        <v>0</v>
      </c>
      <c r="FB16">
        <f>pivot!FB23</f>
        <v>0</v>
      </c>
      <c r="FC16">
        <f>pivot!FC23</f>
        <v>0</v>
      </c>
      <c r="FD16">
        <f>pivot!FD23</f>
        <v>0</v>
      </c>
      <c r="FE16">
        <f>pivot!FE23</f>
        <v>0</v>
      </c>
      <c r="FF16">
        <f>pivot!FF23</f>
        <v>0</v>
      </c>
      <c r="FG16">
        <f>pivot!FG23</f>
        <v>0</v>
      </c>
      <c r="FH16">
        <f>pivot!FH23</f>
        <v>0</v>
      </c>
      <c r="FI16">
        <f>pivot!FI23</f>
        <v>0</v>
      </c>
      <c r="FJ16">
        <f>pivot!FJ23</f>
        <v>0</v>
      </c>
      <c r="FK16">
        <f>pivot!FK23</f>
        <v>0</v>
      </c>
      <c r="FL16">
        <f>pivot!FL23</f>
        <v>0</v>
      </c>
      <c r="FM16">
        <f>pivot!FM23</f>
        <v>0</v>
      </c>
      <c r="FN16">
        <f>pivot!FN23</f>
        <v>0</v>
      </c>
      <c r="FO16">
        <f>pivot!FO23</f>
        <v>0</v>
      </c>
      <c r="FP16">
        <f>pivot!FP23</f>
        <v>0</v>
      </c>
      <c r="FQ16">
        <f>pivot!FQ23</f>
        <v>0</v>
      </c>
      <c r="FR16">
        <f>pivot!FR23</f>
        <v>0</v>
      </c>
      <c r="FS16">
        <f>pivot!FS23</f>
        <v>0</v>
      </c>
      <c r="FT16">
        <f>pivot!FT23</f>
        <v>0</v>
      </c>
      <c r="FU16">
        <f>pivot!FU23</f>
        <v>0</v>
      </c>
      <c r="FV16">
        <f>pivot!FV23</f>
        <v>0</v>
      </c>
      <c r="FW16">
        <f>pivot!FW23</f>
        <v>0</v>
      </c>
      <c r="FX16">
        <f>pivot!FX23</f>
        <v>0</v>
      </c>
      <c r="FY16">
        <f>pivot!FY23</f>
        <v>0</v>
      </c>
      <c r="FZ16">
        <f>pivot!FZ23</f>
        <v>0</v>
      </c>
      <c r="GA16">
        <f>pivot!GA23</f>
        <v>0</v>
      </c>
      <c r="GB16">
        <f>pivot!GB23</f>
        <v>0</v>
      </c>
      <c r="GC16">
        <f>pivot!GC23</f>
        <v>0</v>
      </c>
      <c r="GD16">
        <f>pivot!GD23</f>
        <v>0</v>
      </c>
      <c r="GE16">
        <f>pivot!GE23</f>
        <v>0</v>
      </c>
      <c r="GF16">
        <f>pivot!GF23</f>
        <v>0</v>
      </c>
      <c r="GG16">
        <f>pivot!GG23</f>
        <v>0</v>
      </c>
      <c r="GH16">
        <f>pivot!GH23</f>
        <v>0</v>
      </c>
      <c r="GI16">
        <f>pivot!GI23</f>
        <v>0</v>
      </c>
      <c r="GJ16">
        <f>pivot!GJ23</f>
        <v>0</v>
      </c>
      <c r="GK16">
        <f>pivot!GK23</f>
        <v>0</v>
      </c>
      <c r="GL16">
        <f>pivot!GL23</f>
        <v>0</v>
      </c>
      <c r="GM16">
        <f>pivot!GM23</f>
        <v>0</v>
      </c>
      <c r="GN16">
        <f>pivot!GN23</f>
        <v>0</v>
      </c>
      <c r="GO16">
        <f>pivot!GO23</f>
        <v>0</v>
      </c>
      <c r="GP16">
        <f>pivot!GP23</f>
        <v>0</v>
      </c>
      <c r="GQ16">
        <f>pivot!GQ23</f>
        <v>0</v>
      </c>
      <c r="GR16">
        <f>pivot!GR23</f>
        <v>0</v>
      </c>
      <c r="GS16">
        <f>pivot!GS23</f>
        <v>0</v>
      </c>
      <c r="GT16">
        <f>pivot!GT23</f>
        <v>0</v>
      </c>
      <c r="GU16">
        <f>pivot!GU23</f>
        <v>0</v>
      </c>
      <c r="GV16">
        <f>pivot!GV23</f>
        <v>0</v>
      </c>
      <c r="GW16">
        <f>pivot!GW23</f>
        <v>0</v>
      </c>
      <c r="GX16">
        <f>pivot!GX23</f>
        <v>0</v>
      </c>
      <c r="GY16">
        <f>pivot!GY23</f>
        <v>0</v>
      </c>
      <c r="GZ16">
        <f>pivot!GZ23</f>
        <v>0</v>
      </c>
      <c r="HA16">
        <f>pivot!HA23</f>
        <v>0</v>
      </c>
      <c r="HB16">
        <f>pivot!HB23</f>
        <v>0</v>
      </c>
      <c r="HC16">
        <f>pivot!HC23</f>
        <v>0</v>
      </c>
      <c r="HD16">
        <f>pivot!HD23</f>
        <v>0</v>
      </c>
      <c r="HE16">
        <f>pivot!HE23</f>
        <v>0</v>
      </c>
      <c r="HF16">
        <f>pivot!HF23</f>
        <v>0</v>
      </c>
      <c r="HG16">
        <f>pivot!HG23</f>
        <v>0</v>
      </c>
      <c r="HH16">
        <f>pivot!HH23</f>
        <v>0</v>
      </c>
      <c r="HI16">
        <f>pivot!HI23</f>
        <v>0</v>
      </c>
      <c r="HJ16">
        <f>pivot!HJ23</f>
        <v>0</v>
      </c>
      <c r="HK16">
        <f>pivot!HK23</f>
        <v>0</v>
      </c>
      <c r="HL16">
        <f>pivot!HL23</f>
        <v>0</v>
      </c>
      <c r="HM16">
        <f>pivot!HM23</f>
        <v>0</v>
      </c>
      <c r="HN16">
        <f>pivot!HN23</f>
        <v>0</v>
      </c>
      <c r="HO16">
        <f>pivot!HO23</f>
        <v>0</v>
      </c>
      <c r="HP16">
        <f>pivot!HP23</f>
        <v>0</v>
      </c>
      <c r="HQ16">
        <f>pivot!HQ23</f>
        <v>0</v>
      </c>
      <c r="HR16">
        <f>pivot!HR23</f>
        <v>0</v>
      </c>
      <c r="HS16">
        <f>pivot!HS23</f>
        <v>0</v>
      </c>
      <c r="HT16">
        <f>pivot!HT23</f>
        <v>0</v>
      </c>
      <c r="HU16">
        <f>pivot!HU23</f>
        <v>0</v>
      </c>
      <c r="HV16">
        <f>pivot!HV23</f>
        <v>0</v>
      </c>
      <c r="HW16">
        <f>pivot!HW23</f>
        <v>0</v>
      </c>
      <c r="HX16">
        <f>pivot!HX23</f>
        <v>0</v>
      </c>
      <c r="HY16">
        <f>pivot!HY23</f>
        <v>0</v>
      </c>
      <c r="HZ16">
        <f>pivot!HZ23</f>
        <v>0</v>
      </c>
      <c r="IA16">
        <f>pivot!IA23</f>
        <v>0</v>
      </c>
      <c r="IB16">
        <f>pivot!IB23</f>
        <v>0</v>
      </c>
      <c r="IC16">
        <f>pivot!IC23</f>
        <v>0</v>
      </c>
      <c r="ID16">
        <f>pivot!ID23</f>
        <v>0</v>
      </c>
      <c r="IE16">
        <f>pivot!IE23</f>
        <v>0</v>
      </c>
      <c r="IF16">
        <f>pivot!IF23</f>
        <v>0</v>
      </c>
      <c r="IG16">
        <f>pivot!IG23</f>
        <v>0</v>
      </c>
      <c r="IH16">
        <f>pivot!IH23</f>
        <v>0</v>
      </c>
      <c r="II16">
        <f>pivot!II23</f>
        <v>0</v>
      </c>
      <c r="IJ16">
        <f>pivot!IJ23</f>
        <v>0</v>
      </c>
      <c r="IK16">
        <f>pivot!IK23</f>
        <v>0</v>
      </c>
      <c r="IL16">
        <f>pivot!IL23</f>
        <v>0</v>
      </c>
      <c r="IM16">
        <f>pivot!IM23</f>
        <v>0</v>
      </c>
      <c r="IN16">
        <f>pivot!IN23</f>
        <v>0</v>
      </c>
      <c r="IO16">
        <f>pivot!IO23</f>
        <v>0</v>
      </c>
      <c r="IP16">
        <f>pivot!IP23</f>
        <v>0</v>
      </c>
      <c r="IQ16">
        <f>pivot!IQ23</f>
        <v>0</v>
      </c>
      <c r="IR16">
        <f>pivot!IR23</f>
        <v>0</v>
      </c>
      <c r="IS16">
        <f>pivot!IS23</f>
        <v>0</v>
      </c>
      <c r="IT16">
        <f>pivot!IT23</f>
        <v>0</v>
      </c>
      <c r="IU16">
        <f>pivot!IU23</f>
        <v>0</v>
      </c>
      <c r="IV16">
        <f>pivot!IV23</f>
        <v>0</v>
      </c>
      <c r="IW16">
        <f>pivot!IW23</f>
        <v>0</v>
      </c>
      <c r="IX16">
        <f>pivot!IX23</f>
        <v>0</v>
      </c>
      <c r="IY16">
        <f>pivot!IY23</f>
        <v>0</v>
      </c>
      <c r="IZ16">
        <f>pivot!IZ23</f>
        <v>0</v>
      </c>
      <c r="JA16">
        <f>pivot!JA23</f>
        <v>0</v>
      </c>
      <c r="JB16">
        <f>pivot!JB23</f>
        <v>0</v>
      </c>
      <c r="JC16">
        <f>pivot!JC23</f>
        <v>0</v>
      </c>
      <c r="JD16">
        <f>pivot!JD23</f>
        <v>0</v>
      </c>
      <c r="JE16">
        <f>pivot!JE23</f>
        <v>0</v>
      </c>
      <c r="JF16">
        <f>pivot!JF23</f>
        <v>0</v>
      </c>
      <c r="JG16">
        <f>pivot!JG23</f>
        <v>0</v>
      </c>
      <c r="JH16">
        <f>pivot!JH23</f>
        <v>0</v>
      </c>
      <c r="JI16">
        <f>pivot!JI23</f>
        <v>0</v>
      </c>
      <c r="JJ16">
        <f>pivot!JJ23</f>
        <v>0</v>
      </c>
      <c r="JK16">
        <f>pivot!JK23</f>
        <v>0</v>
      </c>
      <c r="JL16">
        <f>pivot!JL23</f>
        <v>0</v>
      </c>
      <c r="JM16">
        <f>pivot!JM23</f>
        <v>0</v>
      </c>
      <c r="JN16">
        <f>pivot!JN23</f>
        <v>0</v>
      </c>
      <c r="JO16">
        <f>pivot!JO23</f>
        <v>0</v>
      </c>
      <c r="JP16">
        <f>pivot!JP23</f>
        <v>0</v>
      </c>
      <c r="JQ16">
        <f>pivot!JQ23</f>
        <v>0</v>
      </c>
      <c r="JR16">
        <f>pivot!JR23</f>
        <v>0</v>
      </c>
      <c r="JS16">
        <f>pivot!JS23</f>
        <v>0</v>
      </c>
      <c r="JT16">
        <f>pivot!JT23</f>
        <v>0</v>
      </c>
      <c r="JU16">
        <f>pivot!JU23</f>
        <v>0</v>
      </c>
      <c r="JV16">
        <f>pivot!JV23</f>
        <v>0</v>
      </c>
      <c r="JW16">
        <f>pivot!JW23</f>
        <v>0</v>
      </c>
      <c r="JX16">
        <f>pivot!JX23</f>
        <v>0</v>
      </c>
      <c r="JY16">
        <f>pivot!JY23</f>
        <v>0</v>
      </c>
      <c r="JZ16">
        <f>pivot!JZ23</f>
        <v>0</v>
      </c>
      <c r="KA16">
        <f>pivot!KA23</f>
        <v>0</v>
      </c>
      <c r="KB16">
        <f>pivot!KB23</f>
        <v>0</v>
      </c>
      <c r="KC16">
        <f>pivot!KC23</f>
        <v>0</v>
      </c>
      <c r="KD16">
        <f>pivot!KD23</f>
        <v>0</v>
      </c>
      <c r="KE16">
        <f>pivot!KE23</f>
        <v>0</v>
      </c>
      <c r="KF16">
        <f>pivot!KF23</f>
        <v>0</v>
      </c>
      <c r="KG16">
        <f>pivot!KG23</f>
        <v>0</v>
      </c>
      <c r="KH16">
        <f>pivot!KH23</f>
        <v>0</v>
      </c>
      <c r="KI16">
        <f>pivot!KI23</f>
        <v>0</v>
      </c>
      <c r="KJ16">
        <f>pivot!KJ23</f>
        <v>0</v>
      </c>
      <c r="KK16">
        <f>pivot!KK23</f>
        <v>0</v>
      </c>
      <c r="KL16">
        <f>pivot!KL23</f>
        <v>0</v>
      </c>
      <c r="KM16">
        <f>pivot!KM23</f>
        <v>0</v>
      </c>
      <c r="KN16">
        <f>pivot!KN23</f>
        <v>0</v>
      </c>
      <c r="KO16">
        <f>pivot!KO23</f>
        <v>0</v>
      </c>
      <c r="KP16">
        <f>pivot!KP23</f>
        <v>0</v>
      </c>
      <c r="KQ16">
        <f>pivot!KQ23</f>
        <v>0</v>
      </c>
      <c r="KR16">
        <f>pivot!KR23</f>
        <v>0</v>
      </c>
      <c r="KS16">
        <f>pivot!KS23</f>
        <v>0</v>
      </c>
      <c r="KT16">
        <f>pivot!KT23</f>
        <v>0</v>
      </c>
      <c r="KU16">
        <f>pivot!KU23</f>
        <v>0</v>
      </c>
      <c r="KV16">
        <f>pivot!KV23</f>
        <v>0</v>
      </c>
      <c r="KW16">
        <f>pivot!KW23</f>
        <v>0</v>
      </c>
      <c r="KX16">
        <f>pivot!KX23</f>
        <v>0</v>
      </c>
      <c r="KY16">
        <f>pivot!KY23</f>
        <v>0</v>
      </c>
      <c r="KZ16">
        <f>pivot!KZ23</f>
        <v>0</v>
      </c>
      <c r="LA16">
        <f>pivot!LA23</f>
        <v>0</v>
      </c>
      <c r="LB16">
        <f>pivot!LB23</f>
        <v>0</v>
      </c>
      <c r="LC16">
        <f>pivot!LC23</f>
        <v>0</v>
      </c>
      <c r="LD16">
        <f>pivot!LD23</f>
        <v>0</v>
      </c>
      <c r="LE16">
        <f>pivot!LE23</f>
        <v>0</v>
      </c>
      <c r="LF16">
        <f>pivot!LF23</f>
        <v>0</v>
      </c>
      <c r="LG16">
        <f>pivot!LG23</f>
        <v>0</v>
      </c>
      <c r="LH16">
        <f>pivot!LH23</f>
        <v>0</v>
      </c>
      <c r="LI16">
        <f>pivot!LI23</f>
        <v>0</v>
      </c>
      <c r="LJ16">
        <f>pivot!LJ23</f>
        <v>0</v>
      </c>
      <c r="LK16">
        <f>pivot!LK23</f>
        <v>0</v>
      </c>
      <c r="LL16">
        <f>pivot!LL23</f>
        <v>0</v>
      </c>
      <c r="LM16">
        <f>pivot!LM23</f>
        <v>0</v>
      </c>
      <c r="LN16">
        <f>pivot!LN23</f>
        <v>0</v>
      </c>
      <c r="LO16">
        <f>pivot!LO23</f>
        <v>0</v>
      </c>
      <c r="LP16">
        <f>pivot!LP23</f>
        <v>0</v>
      </c>
      <c r="LQ16">
        <f>pivot!LQ23</f>
        <v>0</v>
      </c>
      <c r="LR16">
        <f>pivot!LR23</f>
        <v>0</v>
      </c>
      <c r="LS16">
        <f>pivot!LS23</f>
        <v>0</v>
      </c>
      <c r="LT16">
        <f>pivot!LT23</f>
        <v>0</v>
      </c>
      <c r="LU16">
        <f>pivot!LU23</f>
        <v>0</v>
      </c>
      <c r="LV16">
        <f>pivot!LV23</f>
        <v>0</v>
      </c>
      <c r="LW16">
        <f>pivot!LW23</f>
        <v>0</v>
      </c>
      <c r="LX16">
        <f>pivot!LX23</f>
        <v>0</v>
      </c>
      <c r="LY16">
        <f>pivot!LY23</f>
        <v>0</v>
      </c>
      <c r="LZ16">
        <f>pivot!LZ23</f>
        <v>0</v>
      </c>
      <c r="MA16">
        <f>pivot!MA23</f>
        <v>0</v>
      </c>
      <c r="MB16">
        <f>pivot!MB23</f>
        <v>0</v>
      </c>
      <c r="MC16">
        <f>pivot!MC23</f>
        <v>0</v>
      </c>
      <c r="MD16">
        <f>pivot!MD23</f>
        <v>0</v>
      </c>
      <c r="ME16">
        <f>pivot!ME23</f>
        <v>0</v>
      </c>
      <c r="MF16">
        <f>pivot!MF23</f>
        <v>0</v>
      </c>
      <c r="MG16">
        <f>pivot!MG23</f>
        <v>0</v>
      </c>
      <c r="MH16">
        <f>pivot!MH23</f>
        <v>0</v>
      </c>
      <c r="MI16">
        <f>pivot!MI23</f>
        <v>0</v>
      </c>
      <c r="MJ16">
        <f>pivot!MJ23</f>
        <v>0</v>
      </c>
      <c r="MK16">
        <f>pivot!MK23</f>
        <v>0</v>
      </c>
      <c r="ML16">
        <f>pivot!ML23</f>
        <v>0</v>
      </c>
      <c r="MM16">
        <f>pivot!MM23</f>
        <v>0</v>
      </c>
      <c r="MN16">
        <f>pivot!MN23</f>
        <v>0</v>
      </c>
      <c r="MO16">
        <f>pivot!MO23</f>
        <v>0</v>
      </c>
      <c r="MP16">
        <f>pivot!MP23</f>
        <v>0</v>
      </c>
      <c r="MQ16">
        <f>pivot!MQ23</f>
        <v>0</v>
      </c>
      <c r="MR16">
        <f>pivot!MR23</f>
        <v>0</v>
      </c>
      <c r="MS16">
        <f>pivot!MS23</f>
        <v>0</v>
      </c>
      <c r="MT16">
        <f>pivot!MT23</f>
        <v>0</v>
      </c>
      <c r="MU16">
        <f>pivot!MU23</f>
        <v>0</v>
      </c>
      <c r="MV16">
        <f>pivot!MV23</f>
        <v>0</v>
      </c>
      <c r="MW16">
        <f>pivot!MW23</f>
        <v>0</v>
      </c>
      <c r="MX16">
        <f>pivot!MX23</f>
        <v>0</v>
      </c>
      <c r="MY16">
        <f>pivot!MY23</f>
        <v>0</v>
      </c>
      <c r="MZ16">
        <f>pivot!MZ23</f>
        <v>0</v>
      </c>
      <c r="NA16">
        <f>pivot!NA23</f>
        <v>0</v>
      </c>
      <c r="NB16">
        <f>pivot!NB23</f>
        <v>0</v>
      </c>
      <c r="NC16">
        <f>pivot!NC23</f>
        <v>0</v>
      </c>
      <c r="ND16">
        <f>pivot!ND23</f>
        <v>0</v>
      </c>
      <c r="NE16">
        <f>pivot!NE23</f>
        <v>0</v>
      </c>
      <c r="NF16">
        <f>pivot!NF23</f>
        <v>0</v>
      </c>
      <c r="NG16">
        <f>pivot!NG23</f>
        <v>0</v>
      </c>
      <c r="NH16">
        <f>pivot!NH23</f>
        <v>0</v>
      </c>
      <c r="NI16">
        <f>pivot!NI23</f>
        <v>0</v>
      </c>
      <c r="NJ16">
        <f>pivot!NJ23</f>
        <v>0</v>
      </c>
      <c r="NK16">
        <f>pivot!NK23</f>
        <v>0</v>
      </c>
      <c r="NL16">
        <f>pivot!NL23</f>
        <v>0</v>
      </c>
      <c r="NM16">
        <f>pivot!NM23</f>
        <v>0</v>
      </c>
      <c r="NN16">
        <f>pivot!NN23</f>
        <v>0</v>
      </c>
      <c r="NO16">
        <f>pivot!NO23</f>
        <v>0</v>
      </c>
      <c r="NP16">
        <f>pivot!NP23</f>
        <v>0</v>
      </c>
      <c r="NQ16">
        <f>pivot!NQ23</f>
        <v>0</v>
      </c>
      <c r="NR16">
        <f>pivot!NR23</f>
        <v>0</v>
      </c>
      <c r="NS16">
        <f>pivot!NS23</f>
        <v>0</v>
      </c>
      <c r="NT16">
        <f>pivot!NT23</f>
        <v>0</v>
      </c>
      <c r="NU16">
        <f>pivot!NU23</f>
        <v>0</v>
      </c>
    </row>
    <row r="17" spans="1:385" x14ac:dyDescent="0.25">
      <c r="A17">
        <f>pivot!A24</f>
        <v>0</v>
      </c>
      <c r="B17">
        <f>pivot!B24</f>
        <v>0</v>
      </c>
      <c r="C17">
        <f>pivot!C24</f>
        <v>0</v>
      </c>
      <c r="D17">
        <f>pivot!D24</f>
        <v>0</v>
      </c>
      <c r="E17">
        <f>pivot!E24</f>
        <v>0</v>
      </c>
      <c r="F17">
        <f>pivot!F24</f>
        <v>0</v>
      </c>
      <c r="G17">
        <f>pivot!G24</f>
        <v>0</v>
      </c>
      <c r="H17">
        <f>pivot!H24</f>
        <v>0</v>
      </c>
      <c r="I17">
        <f>pivot!I24</f>
        <v>0</v>
      </c>
      <c r="J17">
        <f>pivot!J24</f>
        <v>0</v>
      </c>
      <c r="K17">
        <f>pivot!K24</f>
        <v>0</v>
      </c>
      <c r="L17">
        <f>pivot!L24</f>
        <v>0</v>
      </c>
      <c r="M17">
        <f>pivot!M24</f>
        <v>0</v>
      </c>
      <c r="N17">
        <f>pivot!N24</f>
        <v>0</v>
      </c>
      <c r="O17">
        <f>pivot!O24</f>
        <v>0</v>
      </c>
      <c r="P17">
        <f>pivot!P24</f>
        <v>0</v>
      </c>
      <c r="Q17">
        <f>pivot!Q24</f>
        <v>0</v>
      </c>
      <c r="R17">
        <f>pivot!R24</f>
        <v>0</v>
      </c>
      <c r="S17">
        <f>pivot!S24</f>
        <v>0</v>
      </c>
      <c r="T17">
        <f>pivot!T24</f>
        <v>0</v>
      </c>
      <c r="U17">
        <f>pivot!U24</f>
        <v>0</v>
      </c>
      <c r="V17">
        <f>pivot!V24</f>
        <v>0</v>
      </c>
      <c r="W17">
        <f>pivot!W24</f>
        <v>0</v>
      </c>
      <c r="X17">
        <f>pivot!X24</f>
        <v>0</v>
      </c>
      <c r="Y17">
        <f>pivot!Y24</f>
        <v>0</v>
      </c>
      <c r="Z17">
        <f>pivot!Z24</f>
        <v>0</v>
      </c>
      <c r="AA17">
        <f>pivot!AA24</f>
        <v>0</v>
      </c>
      <c r="AB17">
        <f>pivot!AB24</f>
        <v>0</v>
      </c>
      <c r="AC17">
        <f>pivot!AC24</f>
        <v>0</v>
      </c>
      <c r="AD17">
        <f>pivot!AD24</f>
        <v>0</v>
      </c>
      <c r="AE17">
        <f>pivot!AE24</f>
        <v>0</v>
      </c>
      <c r="AF17">
        <f>pivot!AF24</f>
        <v>0</v>
      </c>
      <c r="AG17">
        <f>pivot!AG24</f>
        <v>0</v>
      </c>
      <c r="AH17">
        <f>pivot!AH24</f>
        <v>0</v>
      </c>
      <c r="AI17">
        <f>pivot!AI24</f>
        <v>0</v>
      </c>
      <c r="AJ17">
        <f>pivot!AJ24</f>
        <v>0</v>
      </c>
      <c r="AK17">
        <f>pivot!AK24</f>
        <v>0</v>
      </c>
      <c r="AL17">
        <f>pivot!AL24</f>
        <v>0</v>
      </c>
      <c r="AM17">
        <f>pivot!AM24</f>
        <v>0</v>
      </c>
      <c r="AN17">
        <f>pivot!AN24</f>
        <v>0</v>
      </c>
      <c r="AO17">
        <f>pivot!AO24</f>
        <v>0</v>
      </c>
      <c r="AP17">
        <f>pivot!AP24</f>
        <v>0</v>
      </c>
      <c r="AQ17">
        <f>pivot!AQ24</f>
        <v>0</v>
      </c>
      <c r="AR17">
        <f>pivot!AR24</f>
        <v>0</v>
      </c>
      <c r="AS17">
        <f>pivot!AS24</f>
        <v>0</v>
      </c>
      <c r="AT17">
        <f>pivot!AT24</f>
        <v>0</v>
      </c>
      <c r="AU17">
        <f>pivot!AU24</f>
        <v>0</v>
      </c>
      <c r="AV17">
        <f>pivot!AV24</f>
        <v>0</v>
      </c>
      <c r="AW17">
        <f>pivot!AW24</f>
        <v>0</v>
      </c>
      <c r="AX17">
        <f>pivot!AX24</f>
        <v>0</v>
      </c>
      <c r="AY17">
        <f>pivot!AY24</f>
        <v>0</v>
      </c>
      <c r="AZ17">
        <f>pivot!AZ24</f>
        <v>0</v>
      </c>
      <c r="BA17">
        <f>pivot!BA24</f>
        <v>0</v>
      </c>
      <c r="BB17">
        <f>pivot!BB24</f>
        <v>0</v>
      </c>
      <c r="BC17">
        <f>pivot!BC24</f>
        <v>0</v>
      </c>
      <c r="BD17">
        <f>pivot!BD24</f>
        <v>0</v>
      </c>
      <c r="BE17">
        <f>pivot!BE24</f>
        <v>0</v>
      </c>
      <c r="BF17">
        <f>pivot!BF24</f>
        <v>0</v>
      </c>
      <c r="BG17">
        <f>pivot!BG24</f>
        <v>0</v>
      </c>
      <c r="BH17">
        <f>pivot!BH24</f>
        <v>0</v>
      </c>
      <c r="BI17">
        <f>pivot!BI24</f>
        <v>0</v>
      </c>
      <c r="BJ17">
        <f>pivot!BJ24</f>
        <v>0</v>
      </c>
      <c r="BK17">
        <f>pivot!BK24</f>
        <v>0</v>
      </c>
      <c r="BL17">
        <f>pivot!BL24</f>
        <v>0</v>
      </c>
      <c r="BM17">
        <f>pivot!BM24</f>
        <v>0</v>
      </c>
      <c r="BN17">
        <f>pivot!BN24</f>
        <v>0</v>
      </c>
      <c r="BO17">
        <f>pivot!BO24</f>
        <v>0</v>
      </c>
      <c r="BP17">
        <f>pivot!BP24</f>
        <v>0</v>
      </c>
      <c r="BQ17">
        <f>pivot!BQ24</f>
        <v>0</v>
      </c>
      <c r="BR17">
        <f>pivot!BR24</f>
        <v>0</v>
      </c>
      <c r="BS17">
        <f>pivot!BS24</f>
        <v>0</v>
      </c>
      <c r="BT17">
        <f>pivot!BT24</f>
        <v>0</v>
      </c>
      <c r="BU17">
        <f>pivot!BU24</f>
        <v>0</v>
      </c>
      <c r="BV17">
        <f>pivot!BV24</f>
        <v>0</v>
      </c>
      <c r="BW17">
        <f>pivot!BW24</f>
        <v>0</v>
      </c>
      <c r="BX17">
        <f>pivot!BX24</f>
        <v>0</v>
      </c>
      <c r="BY17">
        <f>pivot!BY24</f>
        <v>0</v>
      </c>
      <c r="BZ17">
        <f>pivot!BZ24</f>
        <v>0</v>
      </c>
      <c r="CA17">
        <f>pivot!CA24</f>
        <v>0</v>
      </c>
      <c r="CB17">
        <f>pivot!CB24</f>
        <v>0</v>
      </c>
      <c r="CC17">
        <f>pivot!CC24</f>
        <v>0</v>
      </c>
      <c r="CD17">
        <f>pivot!CD24</f>
        <v>0</v>
      </c>
      <c r="CE17">
        <f>pivot!CE24</f>
        <v>0</v>
      </c>
      <c r="CF17">
        <f>pivot!CF24</f>
        <v>0</v>
      </c>
      <c r="CG17">
        <f>pivot!CG24</f>
        <v>0</v>
      </c>
      <c r="CH17">
        <f>pivot!CH24</f>
        <v>0</v>
      </c>
      <c r="CI17">
        <f>pivot!CI24</f>
        <v>0</v>
      </c>
      <c r="CJ17">
        <f>pivot!CJ24</f>
        <v>0</v>
      </c>
      <c r="CK17">
        <f>pivot!CK24</f>
        <v>0</v>
      </c>
      <c r="CL17">
        <f>pivot!CL24</f>
        <v>0</v>
      </c>
      <c r="CM17">
        <f>pivot!CM24</f>
        <v>0</v>
      </c>
      <c r="CN17">
        <f>pivot!CN24</f>
        <v>0</v>
      </c>
      <c r="CO17">
        <f>pivot!CO24</f>
        <v>0</v>
      </c>
      <c r="CP17">
        <f>pivot!CP24</f>
        <v>0</v>
      </c>
      <c r="CQ17">
        <f>pivot!CQ24</f>
        <v>0</v>
      </c>
      <c r="CR17">
        <f>pivot!CR24</f>
        <v>0</v>
      </c>
      <c r="CS17">
        <f>pivot!CS24</f>
        <v>0</v>
      </c>
      <c r="CT17">
        <f>pivot!CT24</f>
        <v>0</v>
      </c>
      <c r="CU17">
        <f>pivot!CU24</f>
        <v>0</v>
      </c>
      <c r="CV17">
        <f>pivot!CV24</f>
        <v>0</v>
      </c>
      <c r="CW17">
        <f>pivot!CW24</f>
        <v>0</v>
      </c>
      <c r="CX17">
        <f>pivot!CX24</f>
        <v>0</v>
      </c>
      <c r="CY17">
        <f>pivot!CY24</f>
        <v>0</v>
      </c>
      <c r="CZ17">
        <f>pivot!CZ24</f>
        <v>0</v>
      </c>
      <c r="DA17">
        <f>pivot!DA24</f>
        <v>0</v>
      </c>
      <c r="DB17">
        <f>pivot!DB24</f>
        <v>0</v>
      </c>
      <c r="DC17">
        <f>pivot!DC24</f>
        <v>0</v>
      </c>
      <c r="DD17">
        <f>pivot!DD24</f>
        <v>0</v>
      </c>
      <c r="DE17">
        <f>pivot!DE24</f>
        <v>0</v>
      </c>
      <c r="DF17">
        <f>pivot!DF24</f>
        <v>0</v>
      </c>
      <c r="DG17">
        <f>pivot!DG24</f>
        <v>0</v>
      </c>
      <c r="DH17">
        <f>pivot!DH24</f>
        <v>0</v>
      </c>
      <c r="DI17">
        <f>pivot!DI24</f>
        <v>0</v>
      </c>
      <c r="DJ17">
        <f>pivot!DJ24</f>
        <v>0</v>
      </c>
      <c r="DK17">
        <f>pivot!DK24</f>
        <v>0</v>
      </c>
      <c r="DL17">
        <f>pivot!DL24</f>
        <v>0</v>
      </c>
      <c r="DM17">
        <f>pivot!DM24</f>
        <v>0</v>
      </c>
      <c r="DN17">
        <f>pivot!DN24</f>
        <v>0</v>
      </c>
      <c r="DO17">
        <f>pivot!DO24</f>
        <v>0</v>
      </c>
      <c r="DP17">
        <f>pivot!DP24</f>
        <v>0</v>
      </c>
      <c r="DQ17">
        <f>pivot!DQ24</f>
        <v>0</v>
      </c>
      <c r="DR17">
        <f>pivot!DR24</f>
        <v>0</v>
      </c>
      <c r="DS17">
        <f>pivot!DS24</f>
        <v>0</v>
      </c>
      <c r="DT17">
        <f>pivot!DT24</f>
        <v>0</v>
      </c>
      <c r="DU17">
        <f>pivot!DU24</f>
        <v>0</v>
      </c>
      <c r="DV17">
        <f>pivot!DV24</f>
        <v>0</v>
      </c>
      <c r="DW17">
        <f>pivot!DW24</f>
        <v>0</v>
      </c>
      <c r="DX17">
        <f>pivot!DX24</f>
        <v>0</v>
      </c>
      <c r="DY17">
        <f>pivot!DY24</f>
        <v>0</v>
      </c>
      <c r="DZ17">
        <f>pivot!DZ24</f>
        <v>0</v>
      </c>
      <c r="EA17">
        <f>pivot!EA24</f>
        <v>0</v>
      </c>
      <c r="EB17">
        <f>pivot!EB24</f>
        <v>0</v>
      </c>
      <c r="EC17">
        <f>pivot!EC24</f>
        <v>0</v>
      </c>
      <c r="ED17">
        <f>pivot!ED24</f>
        <v>0</v>
      </c>
      <c r="EE17">
        <f>pivot!EE24</f>
        <v>0</v>
      </c>
      <c r="EF17">
        <f>pivot!EF24</f>
        <v>0</v>
      </c>
      <c r="EG17">
        <f>pivot!EG24</f>
        <v>0</v>
      </c>
      <c r="EH17">
        <f>pivot!EH24</f>
        <v>0</v>
      </c>
      <c r="EI17">
        <f>pivot!EI24</f>
        <v>0</v>
      </c>
      <c r="EJ17">
        <f>pivot!EJ24</f>
        <v>0</v>
      </c>
      <c r="EK17">
        <f>pivot!EK24</f>
        <v>0</v>
      </c>
      <c r="EL17">
        <f>pivot!EL24</f>
        <v>0</v>
      </c>
      <c r="EM17">
        <f>pivot!EM24</f>
        <v>0</v>
      </c>
      <c r="EN17">
        <f>pivot!EN24</f>
        <v>0</v>
      </c>
      <c r="EO17">
        <f>pivot!EO24</f>
        <v>0</v>
      </c>
      <c r="EP17">
        <f>pivot!EP24</f>
        <v>0</v>
      </c>
      <c r="EQ17">
        <f>pivot!EQ24</f>
        <v>0</v>
      </c>
      <c r="ER17">
        <f>pivot!ER24</f>
        <v>0</v>
      </c>
      <c r="ES17">
        <f>pivot!ES24</f>
        <v>0</v>
      </c>
      <c r="ET17">
        <f>pivot!ET24</f>
        <v>0</v>
      </c>
      <c r="EU17">
        <f>pivot!EU24</f>
        <v>0</v>
      </c>
      <c r="EV17">
        <f>pivot!EV24</f>
        <v>0</v>
      </c>
      <c r="EW17">
        <f>pivot!EW24</f>
        <v>0</v>
      </c>
      <c r="EX17">
        <f>pivot!EX24</f>
        <v>0</v>
      </c>
      <c r="EY17">
        <f>pivot!EY24</f>
        <v>0</v>
      </c>
      <c r="EZ17">
        <f>pivot!EZ24</f>
        <v>0</v>
      </c>
      <c r="FA17">
        <f>pivot!FA24</f>
        <v>0</v>
      </c>
      <c r="FB17">
        <f>pivot!FB24</f>
        <v>0</v>
      </c>
      <c r="FC17">
        <f>pivot!FC24</f>
        <v>0</v>
      </c>
      <c r="FD17">
        <f>pivot!FD24</f>
        <v>0</v>
      </c>
      <c r="FE17">
        <f>pivot!FE24</f>
        <v>0</v>
      </c>
      <c r="FF17">
        <f>pivot!FF24</f>
        <v>0</v>
      </c>
      <c r="FG17">
        <f>pivot!FG24</f>
        <v>0</v>
      </c>
      <c r="FH17">
        <f>pivot!FH24</f>
        <v>0</v>
      </c>
      <c r="FI17">
        <f>pivot!FI24</f>
        <v>0</v>
      </c>
      <c r="FJ17">
        <f>pivot!FJ24</f>
        <v>0</v>
      </c>
      <c r="FK17">
        <f>pivot!FK24</f>
        <v>0</v>
      </c>
      <c r="FL17">
        <f>pivot!FL24</f>
        <v>0</v>
      </c>
      <c r="FM17">
        <f>pivot!FM24</f>
        <v>0</v>
      </c>
      <c r="FN17">
        <f>pivot!FN24</f>
        <v>0</v>
      </c>
      <c r="FO17">
        <f>pivot!FO24</f>
        <v>0</v>
      </c>
      <c r="FP17">
        <f>pivot!FP24</f>
        <v>0</v>
      </c>
      <c r="FQ17">
        <f>pivot!FQ24</f>
        <v>0</v>
      </c>
      <c r="FR17">
        <f>pivot!FR24</f>
        <v>0</v>
      </c>
      <c r="FS17">
        <f>pivot!FS24</f>
        <v>0</v>
      </c>
      <c r="FT17">
        <f>pivot!FT24</f>
        <v>0</v>
      </c>
      <c r="FU17">
        <f>pivot!FU24</f>
        <v>0</v>
      </c>
      <c r="FV17">
        <f>pivot!FV24</f>
        <v>0</v>
      </c>
      <c r="FW17">
        <f>pivot!FW24</f>
        <v>0</v>
      </c>
      <c r="FX17">
        <f>pivot!FX24</f>
        <v>0</v>
      </c>
      <c r="FY17">
        <f>pivot!FY24</f>
        <v>0</v>
      </c>
      <c r="FZ17">
        <f>pivot!FZ24</f>
        <v>0</v>
      </c>
      <c r="GA17">
        <f>pivot!GA24</f>
        <v>0</v>
      </c>
      <c r="GB17">
        <f>pivot!GB24</f>
        <v>0</v>
      </c>
      <c r="GC17">
        <f>pivot!GC24</f>
        <v>0</v>
      </c>
      <c r="GD17">
        <f>pivot!GD24</f>
        <v>0</v>
      </c>
      <c r="GE17">
        <f>pivot!GE24</f>
        <v>0</v>
      </c>
      <c r="GF17">
        <f>pivot!GF24</f>
        <v>0</v>
      </c>
      <c r="GG17">
        <f>pivot!GG24</f>
        <v>0</v>
      </c>
      <c r="GH17">
        <f>pivot!GH24</f>
        <v>0</v>
      </c>
      <c r="GI17">
        <f>pivot!GI24</f>
        <v>0</v>
      </c>
      <c r="GJ17">
        <f>pivot!GJ24</f>
        <v>0</v>
      </c>
      <c r="GK17">
        <f>pivot!GK24</f>
        <v>0</v>
      </c>
      <c r="GL17">
        <f>pivot!GL24</f>
        <v>0</v>
      </c>
      <c r="GM17">
        <f>pivot!GM24</f>
        <v>0</v>
      </c>
      <c r="GN17">
        <f>pivot!GN24</f>
        <v>0</v>
      </c>
      <c r="GO17">
        <f>pivot!GO24</f>
        <v>0</v>
      </c>
      <c r="GP17">
        <f>pivot!GP24</f>
        <v>0</v>
      </c>
      <c r="GQ17">
        <f>pivot!GQ24</f>
        <v>0</v>
      </c>
      <c r="GR17">
        <f>pivot!GR24</f>
        <v>0</v>
      </c>
      <c r="GS17">
        <f>pivot!GS24</f>
        <v>0</v>
      </c>
      <c r="GT17">
        <f>pivot!GT24</f>
        <v>0</v>
      </c>
      <c r="GU17">
        <f>pivot!GU24</f>
        <v>0</v>
      </c>
      <c r="GV17">
        <f>pivot!GV24</f>
        <v>0</v>
      </c>
      <c r="GW17">
        <f>pivot!GW24</f>
        <v>0</v>
      </c>
      <c r="GX17">
        <f>pivot!GX24</f>
        <v>0</v>
      </c>
      <c r="GY17">
        <f>pivot!GY24</f>
        <v>0</v>
      </c>
      <c r="GZ17">
        <f>pivot!GZ24</f>
        <v>0</v>
      </c>
      <c r="HA17">
        <f>pivot!HA24</f>
        <v>0</v>
      </c>
      <c r="HB17">
        <f>pivot!HB24</f>
        <v>0</v>
      </c>
      <c r="HC17">
        <f>pivot!HC24</f>
        <v>0</v>
      </c>
      <c r="HD17">
        <f>pivot!HD24</f>
        <v>0</v>
      </c>
      <c r="HE17">
        <f>pivot!HE24</f>
        <v>0</v>
      </c>
      <c r="HF17">
        <f>pivot!HF24</f>
        <v>0</v>
      </c>
      <c r="HG17">
        <f>pivot!HG24</f>
        <v>0</v>
      </c>
      <c r="HH17">
        <f>pivot!HH24</f>
        <v>0</v>
      </c>
      <c r="HI17">
        <f>pivot!HI24</f>
        <v>0</v>
      </c>
      <c r="HJ17">
        <f>pivot!HJ24</f>
        <v>0</v>
      </c>
      <c r="HK17">
        <f>pivot!HK24</f>
        <v>0</v>
      </c>
      <c r="HL17">
        <f>pivot!HL24</f>
        <v>0</v>
      </c>
      <c r="HM17">
        <f>pivot!HM24</f>
        <v>0</v>
      </c>
      <c r="HN17">
        <f>pivot!HN24</f>
        <v>0</v>
      </c>
      <c r="HO17">
        <f>pivot!HO24</f>
        <v>0</v>
      </c>
      <c r="HP17">
        <f>pivot!HP24</f>
        <v>0</v>
      </c>
      <c r="HQ17">
        <f>pivot!HQ24</f>
        <v>0</v>
      </c>
      <c r="HR17">
        <f>pivot!HR24</f>
        <v>0</v>
      </c>
      <c r="HS17">
        <f>pivot!HS24</f>
        <v>0</v>
      </c>
      <c r="HT17">
        <f>pivot!HT24</f>
        <v>0</v>
      </c>
      <c r="HU17">
        <f>pivot!HU24</f>
        <v>0</v>
      </c>
      <c r="HV17">
        <f>pivot!HV24</f>
        <v>0</v>
      </c>
      <c r="HW17">
        <f>pivot!HW24</f>
        <v>0</v>
      </c>
      <c r="HX17">
        <f>pivot!HX24</f>
        <v>0</v>
      </c>
      <c r="HY17">
        <f>pivot!HY24</f>
        <v>0</v>
      </c>
      <c r="HZ17">
        <f>pivot!HZ24</f>
        <v>0</v>
      </c>
      <c r="IA17">
        <f>pivot!IA24</f>
        <v>0</v>
      </c>
      <c r="IB17">
        <f>pivot!IB24</f>
        <v>0</v>
      </c>
      <c r="IC17">
        <f>pivot!IC24</f>
        <v>0</v>
      </c>
      <c r="ID17">
        <f>pivot!ID24</f>
        <v>0</v>
      </c>
      <c r="IE17">
        <f>pivot!IE24</f>
        <v>0</v>
      </c>
      <c r="IF17">
        <f>pivot!IF24</f>
        <v>0</v>
      </c>
      <c r="IG17">
        <f>pivot!IG24</f>
        <v>0</v>
      </c>
      <c r="IH17">
        <f>pivot!IH24</f>
        <v>0</v>
      </c>
      <c r="II17">
        <f>pivot!II24</f>
        <v>0</v>
      </c>
      <c r="IJ17">
        <f>pivot!IJ24</f>
        <v>0</v>
      </c>
      <c r="IK17">
        <f>pivot!IK24</f>
        <v>0</v>
      </c>
      <c r="IL17">
        <f>pivot!IL24</f>
        <v>0</v>
      </c>
      <c r="IM17">
        <f>pivot!IM24</f>
        <v>0</v>
      </c>
      <c r="IN17">
        <f>pivot!IN24</f>
        <v>0</v>
      </c>
      <c r="IO17">
        <f>pivot!IO24</f>
        <v>0</v>
      </c>
      <c r="IP17">
        <f>pivot!IP24</f>
        <v>0</v>
      </c>
      <c r="IQ17">
        <f>pivot!IQ24</f>
        <v>0</v>
      </c>
      <c r="IR17">
        <f>pivot!IR24</f>
        <v>0</v>
      </c>
      <c r="IS17">
        <f>pivot!IS24</f>
        <v>0</v>
      </c>
      <c r="IT17">
        <f>pivot!IT24</f>
        <v>0</v>
      </c>
      <c r="IU17">
        <f>pivot!IU24</f>
        <v>0</v>
      </c>
      <c r="IV17">
        <f>pivot!IV24</f>
        <v>0</v>
      </c>
      <c r="IW17">
        <f>pivot!IW24</f>
        <v>0</v>
      </c>
      <c r="IX17">
        <f>pivot!IX24</f>
        <v>0</v>
      </c>
      <c r="IY17">
        <f>pivot!IY24</f>
        <v>0</v>
      </c>
      <c r="IZ17">
        <f>pivot!IZ24</f>
        <v>0</v>
      </c>
      <c r="JA17">
        <f>pivot!JA24</f>
        <v>0</v>
      </c>
      <c r="JB17">
        <f>pivot!JB24</f>
        <v>0</v>
      </c>
      <c r="JC17">
        <f>pivot!JC24</f>
        <v>0</v>
      </c>
      <c r="JD17">
        <f>pivot!JD24</f>
        <v>0</v>
      </c>
      <c r="JE17">
        <f>pivot!JE24</f>
        <v>0</v>
      </c>
      <c r="JF17">
        <f>pivot!JF24</f>
        <v>0</v>
      </c>
      <c r="JG17">
        <f>pivot!JG24</f>
        <v>0</v>
      </c>
      <c r="JH17">
        <f>pivot!JH24</f>
        <v>0</v>
      </c>
      <c r="JI17">
        <f>pivot!JI24</f>
        <v>0</v>
      </c>
      <c r="JJ17">
        <f>pivot!JJ24</f>
        <v>0</v>
      </c>
      <c r="JK17">
        <f>pivot!JK24</f>
        <v>0</v>
      </c>
      <c r="JL17">
        <f>pivot!JL24</f>
        <v>0</v>
      </c>
      <c r="JM17">
        <f>pivot!JM24</f>
        <v>0</v>
      </c>
      <c r="JN17">
        <f>pivot!JN24</f>
        <v>0</v>
      </c>
      <c r="JO17">
        <f>pivot!JO24</f>
        <v>0</v>
      </c>
      <c r="JP17">
        <f>pivot!JP24</f>
        <v>0</v>
      </c>
      <c r="JQ17">
        <f>pivot!JQ24</f>
        <v>0</v>
      </c>
      <c r="JR17">
        <f>pivot!JR24</f>
        <v>0</v>
      </c>
      <c r="JS17">
        <f>pivot!JS24</f>
        <v>0</v>
      </c>
      <c r="JT17">
        <f>pivot!JT24</f>
        <v>0</v>
      </c>
      <c r="JU17">
        <f>pivot!JU24</f>
        <v>0</v>
      </c>
      <c r="JV17">
        <f>pivot!JV24</f>
        <v>0</v>
      </c>
      <c r="JW17">
        <f>pivot!JW24</f>
        <v>0</v>
      </c>
      <c r="JX17">
        <f>pivot!JX24</f>
        <v>0</v>
      </c>
      <c r="JY17">
        <f>pivot!JY24</f>
        <v>0</v>
      </c>
      <c r="JZ17">
        <f>pivot!JZ24</f>
        <v>0</v>
      </c>
      <c r="KA17">
        <f>pivot!KA24</f>
        <v>0</v>
      </c>
      <c r="KB17">
        <f>pivot!KB24</f>
        <v>0</v>
      </c>
      <c r="KC17">
        <f>pivot!KC24</f>
        <v>0</v>
      </c>
      <c r="KD17">
        <f>pivot!KD24</f>
        <v>0</v>
      </c>
      <c r="KE17">
        <f>pivot!KE24</f>
        <v>0</v>
      </c>
      <c r="KF17">
        <f>pivot!KF24</f>
        <v>0</v>
      </c>
      <c r="KG17">
        <f>pivot!KG24</f>
        <v>0</v>
      </c>
      <c r="KH17">
        <f>pivot!KH24</f>
        <v>0</v>
      </c>
      <c r="KI17">
        <f>pivot!KI24</f>
        <v>0</v>
      </c>
      <c r="KJ17">
        <f>pivot!KJ24</f>
        <v>0</v>
      </c>
      <c r="KK17">
        <f>pivot!KK24</f>
        <v>0</v>
      </c>
      <c r="KL17">
        <f>pivot!KL24</f>
        <v>0</v>
      </c>
      <c r="KM17">
        <f>pivot!KM24</f>
        <v>0</v>
      </c>
      <c r="KN17">
        <f>pivot!KN24</f>
        <v>0</v>
      </c>
      <c r="KO17">
        <f>pivot!KO24</f>
        <v>0</v>
      </c>
      <c r="KP17">
        <f>pivot!KP24</f>
        <v>0</v>
      </c>
      <c r="KQ17">
        <f>pivot!KQ24</f>
        <v>0</v>
      </c>
      <c r="KR17">
        <f>pivot!KR24</f>
        <v>0</v>
      </c>
      <c r="KS17">
        <f>pivot!KS24</f>
        <v>0</v>
      </c>
      <c r="KT17">
        <f>pivot!KT24</f>
        <v>0</v>
      </c>
      <c r="KU17">
        <f>pivot!KU24</f>
        <v>0</v>
      </c>
      <c r="KV17">
        <f>pivot!KV24</f>
        <v>0</v>
      </c>
      <c r="KW17">
        <f>pivot!KW24</f>
        <v>0</v>
      </c>
      <c r="KX17">
        <f>pivot!KX24</f>
        <v>0</v>
      </c>
      <c r="KY17">
        <f>pivot!KY24</f>
        <v>0</v>
      </c>
      <c r="KZ17">
        <f>pivot!KZ24</f>
        <v>0</v>
      </c>
      <c r="LA17">
        <f>pivot!LA24</f>
        <v>0</v>
      </c>
      <c r="LB17">
        <f>pivot!LB24</f>
        <v>0</v>
      </c>
      <c r="LC17">
        <f>pivot!LC24</f>
        <v>0</v>
      </c>
      <c r="LD17">
        <f>pivot!LD24</f>
        <v>0</v>
      </c>
      <c r="LE17">
        <f>pivot!LE24</f>
        <v>0</v>
      </c>
      <c r="LF17">
        <f>pivot!LF24</f>
        <v>0</v>
      </c>
      <c r="LG17">
        <f>pivot!LG24</f>
        <v>0</v>
      </c>
      <c r="LH17">
        <f>pivot!LH24</f>
        <v>0</v>
      </c>
      <c r="LI17">
        <f>pivot!LI24</f>
        <v>0</v>
      </c>
      <c r="LJ17">
        <f>pivot!LJ24</f>
        <v>0</v>
      </c>
      <c r="LK17">
        <f>pivot!LK24</f>
        <v>0</v>
      </c>
      <c r="LL17">
        <f>pivot!LL24</f>
        <v>0</v>
      </c>
      <c r="LM17">
        <f>pivot!LM24</f>
        <v>0</v>
      </c>
      <c r="LN17">
        <f>pivot!LN24</f>
        <v>0</v>
      </c>
      <c r="LO17">
        <f>pivot!LO24</f>
        <v>0</v>
      </c>
      <c r="LP17">
        <f>pivot!LP24</f>
        <v>0</v>
      </c>
      <c r="LQ17">
        <f>pivot!LQ24</f>
        <v>0</v>
      </c>
      <c r="LR17">
        <f>pivot!LR24</f>
        <v>0</v>
      </c>
      <c r="LS17">
        <f>pivot!LS24</f>
        <v>0</v>
      </c>
      <c r="LT17">
        <f>pivot!LT24</f>
        <v>0</v>
      </c>
      <c r="LU17">
        <f>pivot!LU24</f>
        <v>0</v>
      </c>
      <c r="LV17">
        <f>pivot!LV24</f>
        <v>0</v>
      </c>
      <c r="LW17">
        <f>pivot!LW24</f>
        <v>0</v>
      </c>
      <c r="LX17">
        <f>pivot!LX24</f>
        <v>0</v>
      </c>
      <c r="LY17">
        <f>pivot!LY24</f>
        <v>0</v>
      </c>
      <c r="LZ17">
        <f>pivot!LZ24</f>
        <v>0</v>
      </c>
      <c r="MA17">
        <f>pivot!MA24</f>
        <v>0</v>
      </c>
      <c r="MB17">
        <f>pivot!MB24</f>
        <v>0</v>
      </c>
      <c r="MC17">
        <f>pivot!MC24</f>
        <v>0</v>
      </c>
      <c r="MD17">
        <f>pivot!MD24</f>
        <v>0</v>
      </c>
      <c r="ME17">
        <f>pivot!ME24</f>
        <v>0</v>
      </c>
      <c r="MF17">
        <f>pivot!MF24</f>
        <v>0</v>
      </c>
      <c r="MG17">
        <f>pivot!MG24</f>
        <v>0</v>
      </c>
      <c r="MH17">
        <f>pivot!MH24</f>
        <v>0</v>
      </c>
      <c r="MI17">
        <f>pivot!MI24</f>
        <v>0</v>
      </c>
      <c r="MJ17">
        <f>pivot!MJ24</f>
        <v>0</v>
      </c>
      <c r="MK17">
        <f>pivot!MK24</f>
        <v>0</v>
      </c>
      <c r="ML17">
        <f>pivot!ML24</f>
        <v>0</v>
      </c>
      <c r="MM17">
        <f>pivot!MM24</f>
        <v>0</v>
      </c>
      <c r="MN17">
        <f>pivot!MN24</f>
        <v>0</v>
      </c>
      <c r="MO17">
        <f>pivot!MO24</f>
        <v>0</v>
      </c>
      <c r="MP17">
        <f>pivot!MP24</f>
        <v>0</v>
      </c>
      <c r="MQ17">
        <f>pivot!MQ24</f>
        <v>0</v>
      </c>
      <c r="MR17">
        <f>pivot!MR24</f>
        <v>0</v>
      </c>
      <c r="MS17">
        <f>pivot!MS24</f>
        <v>0</v>
      </c>
      <c r="MT17">
        <f>pivot!MT24</f>
        <v>0</v>
      </c>
      <c r="MU17">
        <f>pivot!MU24</f>
        <v>0</v>
      </c>
      <c r="MV17">
        <f>pivot!MV24</f>
        <v>0</v>
      </c>
      <c r="MW17">
        <f>pivot!MW24</f>
        <v>0</v>
      </c>
      <c r="MX17">
        <f>pivot!MX24</f>
        <v>0</v>
      </c>
      <c r="MY17">
        <f>pivot!MY24</f>
        <v>0</v>
      </c>
      <c r="MZ17">
        <f>pivot!MZ24</f>
        <v>0</v>
      </c>
      <c r="NA17">
        <f>pivot!NA24</f>
        <v>0</v>
      </c>
      <c r="NB17">
        <f>pivot!NB24</f>
        <v>0</v>
      </c>
      <c r="NC17">
        <f>pivot!NC24</f>
        <v>0</v>
      </c>
      <c r="ND17">
        <f>pivot!ND24</f>
        <v>0</v>
      </c>
      <c r="NE17">
        <f>pivot!NE24</f>
        <v>0</v>
      </c>
      <c r="NF17">
        <f>pivot!NF24</f>
        <v>0</v>
      </c>
      <c r="NG17">
        <f>pivot!NG24</f>
        <v>0</v>
      </c>
      <c r="NH17">
        <f>pivot!NH24</f>
        <v>0</v>
      </c>
      <c r="NI17">
        <f>pivot!NI24</f>
        <v>0</v>
      </c>
      <c r="NJ17">
        <f>pivot!NJ24</f>
        <v>0</v>
      </c>
      <c r="NK17">
        <f>pivot!NK24</f>
        <v>0</v>
      </c>
      <c r="NL17">
        <f>pivot!NL24</f>
        <v>0</v>
      </c>
      <c r="NM17">
        <f>pivot!NM24</f>
        <v>0</v>
      </c>
      <c r="NN17">
        <f>pivot!NN24</f>
        <v>0</v>
      </c>
      <c r="NO17">
        <f>pivot!NO24</f>
        <v>0</v>
      </c>
      <c r="NP17">
        <f>pivot!NP24</f>
        <v>0</v>
      </c>
      <c r="NQ17">
        <f>pivot!NQ24</f>
        <v>0</v>
      </c>
      <c r="NR17">
        <f>pivot!NR24</f>
        <v>0</v>
      </c>
      <c r="NS17">
        <f>pivot!NS24</f>
        <v>0</v>
      </c>
      <c r="NT17">
        <f>pivot!NT24</f>
        <v>0</v>
      </c>
      <c r="NU17">
        <f>pivot!NU24</f>
        <v>0</v>
      </c>
    </row>
    <row r="18" spans="1:385" x14ac:dyDescent="0.25">
      <c r="A18">
        <f>pivot!A25</f>
        <v>0</v>
      </c>
      <c r="B18">
        <f>pivot!B25</f>
        <v>0</v>
      </c>
      <c r="C18">
        <f>pivot!C25</f>
        <v>0</v>
      </c>
      <c r="D18">
        <f>pivot!D25</f>
        <v>0</v>
      </c>
      <c r="E18">
        <f>pivot!E25</f>
        <v>0</v>
      </c>
      <c r="F18">
        <f>pivot!F25</f>
        <v>0</v>
      </c>
      <c r="G18">
        <f>pivot!G25</f>
        <v>0</v>
      </c>
      <c r="H18">
        <f>pivot!H25</f>
        <v>0</v>
      </c>
      <c r="I18">
        <f>pivot!I25</f>
        <v>0</v>
      </c>
      <c r="J18">
        <f>pivot!J25</f>
        <v>0</v>
      </c>
      <c r="K18">
        <f>pivot!K25</f>
        <v>0</v>
      </c>
      <c r="L18">
        <f>pivot!L25</f>
        <v>0</v>
      </c>
      <c r="M18">
        <f>pivot!M25</f>
        <v>0</v>
      </c>
      <c r="N18">
        <f>pivot!N25</f>
        <v>0</v>
      </c>
      <c r="O18">
        <f>pivot!O25</f>
        <v>0</v>
      </c>
      <c r="P18">
        <f>pivot!P25</f>
        <v>0</v>
      </c>
      <c r="Q18">
        <f>pivot!Q25</f>
        <v>0</v>
      </c>
      <c r="R18">
        <f>pivot!R25</f>
        <v>0</v>
      </c>
      <c r="S18">
        <f>pivot!S25</f>
        <v>0</v>
      </c>
      <c r="T18">
        <f>pivot!T25</f>
        <v>0</v>
      </c>
      <c r="U18">
        <f>pivot!U25</f>
        <v>0</v>
      </c>
      <c r="V18">
        <f>pivot!V25</f>
        <v>0</v>
      </c>
      <c r="W18">
        <f>pivot!W25</f>
        <v>0</v>
      </c>
      <c r="X18">
        <f>pivot!X25</f>
        <v>0</v>
      </c>
      <c r="Y18">
        <f>pivot!Y25</f>
        <v>0</v>
      </c>
      <c r="Z18">
        <f>pivot!Z25</f>
        <v>0</v>
      </c>
      <c r="AA18">
        <f>pivot!AA25</f>
        <v>0</v>
      </c>
      <c r="AB18">
        <f>pivot!AB25</f>
        <v>0</v>
      </c>
      <c r="AC18">
        <f>pivot!AC25</f>
        <v>0</v>
      </c>
      <c r="AD18">
        <f>pivot!AD25</f>
        <v>0</v>
      </c>
      <c r="AE18">
        <f>pivot!AE25</f>
        <v>0</v>
      </c>
      <c r="AF18">
        <f>pivot!AF25</f>
        <v>0</v>
      </c>
      <c r="AG18">
        <f>pivot!AG25</f>
        <v>0</v>
      </c>
      <c r="AH18">
        <f>pivot!AH25</f>
        <v>0</v>
      </c>
      <c r="AI18">
        <f>pivot!AI25</f>
        <v>0</v>
      </c>
      <c r="AJ18">
        <f>pivot!AJ25</f>
        <v>0</v>
      </c>
      <c r="AK18">
        <f>pivot!AK25</f>
        <v>0</v>
      </c>
      <c r="AL18">
        <f>pivot!AL25</f>
        <v>0</v>
      </c>
      <c r="AM18">
        <f>pivot!AM25</f>
        <v>0</v>
      </c>
      <c r="AN18">
        <f>pivot!AN25</f>
        <v>0</v>
      </c>
      <c r="AO18">
        <f>pivot!AO25</f>
        <v>0</v>
      </c>
      <c r="AP18">
        <f>pivot!AP25</f>
        <v>0</v>
      </c>
      <c r="AQ18">
        <f>pivot!AQ25</f>
        <v>0</v>
      </c>
      <c r="AR18">
        <f>pivot!AR25</f>
        <v>0</v>
      </c>
      <c r="AS18">
        <f>pivot!AS25</f>
        <v>0</v>
      </c>
      <c r="AT18">
        <f>pivot!AT25</f>
        <v>0</v>
      </c>
      <c r="AU18">
        <f>pivot!AU25</f>
        <v>0</v>
      </c>
      <c r="AV18">
        <f>pivot!AV25</f>
        <v>0</v>
      </c>
      <c r="AW18">
        <f>pivot!AW25</f>
        <v>0</v>
      </c>
      <c r="AX18">
        <f>pivot!AX25</f>
        <v>0</v>
      </c>
      <c r="AY18">
        <f>pivot!AY25</f>
        <v>0</v>
      </c>
      <c r="AZ18">
        <f>pivot!AZ25</f>
        <v>0</v>
      </c>
      <c r="BA18">
        <f>pivot!BA25</f>
        <v>0</v>
      </c>
      <c r="BB18">
        <f>pivot!BB25</f>
        <v>0</v>
      </c>
      <c r="BC18">
        <f>pivot!BC25</f>
        <v>0</v>
      </c>
      <c r="BD18">
        <f>pivot!BD25</f>
        <v>0</v>
      </c>
      <c r="BE18">
        <f>pivot!BE25</f>
        <v>0</v>
      </c>
      <c r="BF18">
        <f>pivot!BF25</f>
        <v>0</v>
      </c>
      <c r="BG18">
        <f>pivot!BG25</f>
        <v>0</v>
      </c>
      <c r="BH18">
        <f>pivot!BH25</f>
        <v>0</v>
      </c>
      <c r="BI18">
        <f>pivot!BI25</f>
        <v>0</v>
      </c>
      <c r="BJ18">
        <f>pivot!BJ25</f>
        <v>0</v>
      </c>
      <c r="BK18">
        <f>pivot!BK25</f>
        <v>0</v>
      </c>
      <c r="BL18">
        <f>pivot!BL25</f>
        <v>0</v>
      </c>
      <c r="BM18">
        <f>pivot!BM25</f>
        <v>0</v>
      </c>
      <c r="BN18">
        <f>pivot!BN25</f>
        <v>0</v>
      </c>
      <c r="BO18">
        <f>pivot!BO25</f>
        <v>0</v>
      </c>
      <c r="BP18">
        <f>pivot!BP25</f>
        <v>0</v>
      </c>
      <c r="BQ18">
        <f>pivot!BQ25</f>
        <v>0</v>
      </c>
      <c r="BR18">
        <f>pivot!BR25</f>
        <v>0</v>
      </c>
      <c r="BS18">
        <f>pivot!BS25</f>
        <v>0</v>
      </c>
      <c r="BT18">
        <f>pivot!BT25</f>
        <v>0</v>
      </c>
      <c r="BU18">
        <f>pivot!BU25</f>
        <v>0</v>
      </c>
      <c r="BV18">
        <f>pivot!BV25</f>
        <v>0</v>
      </c>
      <c r="BW18">
        <f>pivot!BW25</f>
        <v>0</v>
      </c>
      <c r="BX18">
        <f>pivot!BX25</f>
        <v>0</v>
      </c>
      <c r="BY18">
        <f>pivot!BY25</f>
        <v>0</v>
      </c>
      <c r="BZ18">
        <f>pivot!BZ25</f>
        <v>0</v>
      </c>
      <c r="CA18">
        <f>pivot!CA25</f>
        <v>0</v>
      </c>
      <c r="CB18">
        <f>pivot!CB25</f>
        <v>0</v>
      </c>
      <c r="CC18">
        <f>pivot!CC25</f>
        <v>0</v>
      </c>
      <c r="CD18">
        <f>pivot!CD25</f>
        <v>0</v>
      </c>
      <c r="CE18">
        <f>pivot!CE25</f>
        <v>0</v>
      </c>
      <c r="CF18">
        <f>pivot!CF25</f>
        <v>0</v>
      </c>
      <c r="CG18">
        <f>pivot!CG25</f>
        <v>0</v>
      </c>
      <c r="CH18">
        <f>pivot!CH25</f>
        <v>0</v>
      </c>
      <c r="CI18">
        <f>pivot!CI25</f>
        <v>0</v>
      </c>
      <c r="CJ18">
        <f>pivot!CJ25</f>
        <v>0</v>
      </c>
      <c r="CK18">
        <f>pivot!CK25</f>
        <v>0</v>
      </c>
      <c r="CL18">
        <f>pivot!CL25</f>
        <v>0</v>
      </c>
      <c r="CM18">
        <f>pivot!CM25</f>
        <v>0</v>
      </c>
      <c r="CN18">
        <f>pivot!CN25</f>
        <v>0</v>
      </c>
      <c r="CO18">
        <f>pivot!CO25</f>
        <v>0</v>
      </c>
      <c r="CP18">
        <f>pivot!CP25</f>
        <v>0</v>
      </c>
      <c r="CQ18">
        <f>pivot!CQ25</f>
        <v>0</v>
      </c>
      <c r="CR18">
        <f>pivot!CR25</f>
        <v>0</v>
      </c>
      <c r="CS18">
        <f>pivot!CS25</f>
        <v>0</v>
      </c>
      <c r="CT18">
        <f>pivot!CT25</f>
        <v>0</v>
      </c>
      <c r="CU18">
        <f>pivot!CU25</f>
        <v>0</v>
      </c>
      <c r="CV18">
        <f>pivot!CV25</f>
        <v>0</v>
      </c>
      <c r="CW18">
        <f>pivot!CW25</f>
        <v>0</v>
      </c>
      <c r="CX18">
        <f>pivot!CX25</f>
        <v>0</v>
      </c>
      <c r="CY18">
        <f>pivot!CY25</f>
        <v>0</v>
      </c>
      <c r="CZ18">
        <f>pivot!CZ25</f>
        <v>0</v>
      </c>
      <c r="DA18">
        <f>pivot!DA25</f>
        <v>0</v>
      </c>
      <c r="DB18">
        <f>pivot!DB25</f>
        <v>0</v>
      </c>
      <c r="DC18">
        <f>pivot!DC25</f>
        <v>0</v>
      </c>
      <c r="DD18">
        <f>pivot!DD25</f>
        <v>0</v>
      </c>
      <c r="DE18">
        <f>pivot!DE25</f>
        <v>0</v>
      </c>
      <c r="DF18">
        <f>pivot!DF25</f>
        <v>0</v>
      </c>
      <c r="DG18">
        <f>pivot!DG25</f>
        <v>0</v>
      </c>
      <c r="DH18">
        <f>pivot!DH25</f>
        <v>0</v>
      </c>
      <c r="DI18">
        <f>pivot!DI25</f>
        <v>0</v>
      </c>
      <c r="DJ18">
        <f>pivot!DJ25</f>
        <v>0</v>
      </c>
      <c r="DK18">
        <f>pivot!DK25</f>
        <v>0</v>
      </c>
      <c r="DL18">
        <f>pivot!DL25</f>
        <v>0</v>
      </c>
      <c r="DM18">
        <f>pivot!DM25</f>
        <v>0</v>
      </c>
      <c r="DN18">
        <f>pivot!DN25</f>
        <v>0</v>
      </c>
      <c r="DO18">
        <f>pivot!DO25</f>
        <v>0</v>
      </c>
      <c r="DP18">
        <f>pivot!DP25</f>
        <v>0</v>
      </c>
      <c r="DQ18">
        <f>pivot!DQ25</f>
        <v>0</v>
      </c>
      <c r="DR18">
        <f>pivot!DR25</f>
        <v>0</v>
      </c>
      <c r="DS18">
        <f>pivot!DS25</f>
        <v>0</v>
      </c>
      <c r="DT18">
        <f>pivot!DT25</f>
        <v>0</v>
      </c>
      <c r="DU18">
        <f>pivot!DU25</f>
        <v>0</v>
      </c>
      <c r="DV18">
        <f>pivot!DV25</f>
        <v>0</v>
      </c>
      <c r="DW18">
        <f>pivot!DW25</f>
        <v>0</v>
      </c>
      <c r="DX18">
        <f>pivot!DX25</f>
        <v>0</v>
      </c>
      <c r="DY18">
        <f>pivot!DY25</f>
        <v>0</v>
      </c>
      <c r="DZ18">
        <f>pivot!DZ25</f>
        <v>0</v>
      </c>
      <c r="EA18">
        <f>pivot!EA25</f>
        <v>0</v>
      </c>
      <c r="EB18">
        <f>pivot!EB25</f>
        <v>0</v>
      </c>
      <c r="EC18">
        <f>pivot!EC25</f>
        <v>0</v>
      </c>
      <c r="ED18">
        <f>pivot!ED25</f>
        <v>0</v>
      </c>
      <c r="EE18">
        <f>pivot!EE25</f>
        <v>0</v>
      </c>
      <c r="EF18">
        <f>pivot!EF25</f>
        <v>0</v>
      </c>
      <c r="EG18">
        <f>pivot!EG25</f>
        <v>0</v>
      </c>
      <c r="EH18">
        <f>pivot!EH25</f>
        <v>0</v>
      </c>
      <c r="EI18">
        <f>pivot!EI25</f>
        <v>0</v>
      </c>
      <c r="EJ18">
        <f>pivot!EJ25</f>
        <v>0</v>
      </c>
      <c r="EK18">
        <f>pivot!EK25</f>
        <v>0</v>
      </c>
      <c r="EL18">
        <f>pivot!EL25</f>
        <v>0</v>
      </c>
      <c r="EM18">
        <f>pivot!EM25</f>
        <v>0</v>
      </c>
      <c r="EN18">
        <f>pivot!EN25</f>
        <v>0</v>
      </c>
      <c r="EO18">
        <f>pivot!EO25</f>
        <v>0</v>
      </c>
      <c r="EP18">
        <f>pivot!EP25</f>
        <v>0</v>
      </c>
      <c r="EQ18">
        <f>pivot!EQ25</f>
        <v>0</v>
      </c>
      <c r="ER18">
        <f>pivot!ER25</f>
        <v>0</v>
      </c>
      <c r="ES18">
        <f>pivot!ES25</f>
        <v>0</v>
      </c>
      <c r="ET18">
        <f>pivot!ET25</f>
        <v>0</v>
      </c>
      <c r="EU18">
        <f>pivot!EU25</f>
        <v>0</v>
      </c>
      <c r="EV18">
        <f>pivot!EV25</f>
        <v>0</v>
      </c>
      <c r="EW18">
        <f>pivot!EW25</f>
        <v>0</v>
      </c>
      <c r="EX18">
        <f>pivot!EX25</f>
        <v>0</v>
      </c>
      <c r="EY18">
        <f>pivot!EY25</f>
        <v>0</v>
      </c>
      <c r="EZ18">
        <f>pivot!EZ25</f>
        <v>0</v>
      </c>
      <c r="FA18">
        <f>pivot!FA25</f>
        <v>0</v>
      </c>
      <c r="FB18">
        <f>pivot!FB25</f>
        <v>0</v>
      </c>
      <c r="FC18">
        <f>pivot!FC25</f>
        <v>0</v>
      </c>
      <c r="FD18">
        <f>pivot!FD25</f>
        <v>0</v>
      </c>
      <c r="FE18">
        <f>pivot!FE25</f>
        <v>0</v>
      </c>
      <c r="FF18">
        <f>pivot!FF25</f>
        <v>0</v>
      </c>
      <c r="FG18">
        <f>pivot!FG25</f>
        <v>0</v>
      </c>
      <c r="FH18">
        <f>pivot!FH25</f>
        <v>0</v>
      </c>
      <c r="FI18">
        <f>pivot!FI25</f>
        <v>0</v>
      </c>
      <c r="FJ18">
        <f>pivot!FJ25</f>
        <v>0</v>
      </c>
      <c r="FK18">
        <f>pivot!FK25</f>
        <v>0</v>
      </c>
      <c r="FL18">
        <f>pivot!FL25</f>
        <v>0</v>
      </c>
      <c r="FM18">
        <f>pivot!FM25</f>
        <v>0</v>
      </c>
      <c r="FN18">
        <f>pivot!FN25</f>
        <v>0</v>
      </c>
      <c r="FO18">
        <f>pivot!FO25</f>
        <v>0</v>
      </c>
      <c r="FP18">
        <f>pivot!FP25</f>
        <v>0</v>
      </c>
      <c r="FQ18">
        <f>pivot!FQ25</f>
        <v>0</v>
      </c>
      <c r="FR18">
        <f>pivot!FR25</f>
        <v>0</v>
      </c>
      <c r="FS18">
        <f>pivot!FS25</f>
        <v>0</v>
      </c>
      <c r="FT18">
        <f>pivot!FT25</f>
        <v>0</v>
      </c>
      <c r="FU18">
        <f>pivot!FU25</f>
        <v>0</v>
      </c>
      <c r="FV18">
        <f>pivot!FV25</f>
        <v>0</v>
      </c>
      <c r="FW18">
        <f>pivot!FW25</f>
        <v>0</v>
      </c>
      <c r="FX18">
        <f>pivot!FX25</f>
        <v>0</v>
      </c>
      <c r="FY18">
        <f>pivot!FY25</f>
        <v>0</v>
      </c>
      <c r="FZ18">
        <f>pivot!FZ25</f>
        <v>0</v>
      </c>
      <c r="GA18">
        <f>pivot!GA25</f>
        <v>0</v>
      </c>
      <c r="GB18">
        <f>pivot!GB25</f>
        <v>0</v>
      </c>
      <c r="GC18">
        <f>pivot!GC25</f>
        <v>0</v>
      </c>
      <c r="GD18">
        <f>pivot!GD25</f>
        <v>0</v>
      </c>
      <c r="GE18">
        <f>pivot!GE25</f>
        <v>0</v>
      </c>
      <c r="GF18">
        <f>pivot!GF25</f>
        <v>0</v>
      </c>
      <c r="GG18">
        <f>pivot!GG25</f>
        <v>0</v>
      </c>
      <c r="GH18">
        <f>pivot!GH25</f>
        <v>0</v>
      </c>
      <c r="GI18">
        <f>pivot!GI25</f>
        <v>0</v>
      </c>
      <c r="GJ18">
        <f>pivot!GJ25</f>
        <v>0</v>
      </c>
      <c r="GK18">
        <f>pivot!GK25</f>
        <v>0</v>
      </c>
      <c r="GL18">
        <f>pivot!GL25</f>
        <v>0</v>
      </c>
      <c r="GM18">
        <f>pivot!GM25</f>
        <v>0</v>
      </c>
      <c r="GN18">
        <f>pivot!GN25</f>
        <v>0</v>
      </c>
      <c r="GO18">
        <f>pivot!GO25</f>
        <v>0</v>
      </c>
      <c r="GP18">
        <f>pivot!GP25</f>
        <v>0</v>
      </c>
      <c r="GQ18">
        <f>pivot!GQ25</f>
        <v>0</v>
      </c>
      <c r="GR18">
        <f>pivot!GR25</f>
        <v>0</v>
      </c>
      <c r="GS18">
        <f>pivot!GS25</f>
        <v>0</v>
      </c>
      <c r="GT18">
        <f>pivot!GT25</f>
        <v>0</v>
      </c>
      <c r="GU18">
        <f>pivot!GU25</f>
        <v>0</v>
      </c>
      <c r="GV18">
        <f>pivot!GV25</f>
        <v>0</v>
      </c>
      <c r="GW18">
        <f>pivot!GW25</f>
        <v>0</v>
      </c>
      <c r="GX18">
        <f>pivot!GX25</f>
        <v>0</v>
      </c>
      <c r="GY18">
        <f>pivot!GY25</f>
        <v>0</v>
      </c>
      <c r="GZ18">
        <f>pivot!GZ25</f>
        <v>0</v>
      </c>
      <c r="HA18">
        <f>pivot!HA25</f>
        <v>0</v>
      </c>
      <c r="HB18">
        <f>pivot!HB25</f>
        <v>0</v>
      </c>
      <c r="HC18">
        <f>pivot!HC25</f>
        <v>0</v>
      </c>
      <c r="HD18">
        <f>pivot!HD25</f>
        <v>0</v>
      </c>
      <c r="HE18">
        <f>pivot!HE25</f>
        <v>0</v>
      </c>
      <c r="HF18">
        <f>pivot!HF25</f>
        <v>0</v>
      </c>
      <c r="HG18">
        <f>pivot!HG25</f>
        <v>0</v>
      </c>
      <c r="HH18">
        <f>pivot!HH25</f>
        <v>0</v>
      </c>
      <c r="HI18">
        <f>pivot!HI25</f>
        <v>0</v>
      </c>
      <c r="HJ18">
        <f>pivot!HJ25</f>
        <v>0</v>
      </c>
      <c r="HK18">
        <f>pivot!HK25</f>
        <v>0</v>
      </c>
      <c r="HL18">
        <f>pivot!HL25</f>
        <v>0</v>
      </c>
      <c r="HM18">
        <f>pivot!HM25</f>
        <v>0</v>
      </c>
      <c r="HN18">
        <f>pivot!HN25</f>
        <v>0</v>
      </c>
      <c r="HO18">
        <f>pivot!HO25</f>
        <v>0</v>
      </c>
      <c r="HP18">
        <f>pivot!HP25</f>
        <v>0</v>
      </c>
      <c r="HQ18">
        <f>pivot!HQ25</f>
        <v>0</v>
      </c>
      <c r="HR18">
        <f>pivot!HR25</f>
        <v>0</v>
      </c>
      <c r="HS18">
        <f>pivot!HS25</f>
        <v>0</v>
      </c>
      <c r="HT18">
        <f>pivot!HT25</f>
        <v>0</v>
      </c>
      <c r="HU18">
        <f>pivot!HU25</f>
        <v>0</v>
      </c>
      <c r="HV18">
        <f>pivot!HV25</f>
        <v>0</v>
      </c>
      <c r="HW18">
        <f>pivot!HW25</f>
        <v>0</v>
      </c>
      <c r="HX18">
        <f>pivot!HX25</f>
        <v>0</v>
      </c>
      <c r="HY18">
        <f>pivot!HY25</f>
        <v>0</v>
      </c>
      <c r="HZ18">
        <f>pivot!HZ25</f>
        <v>0</v>
      </c>
      <c r="IA18">
        <f>pivot!IA25</f>
        <v>0</v>
      </c>
      <c r="IB18">
        <f>pivot!IB25</f>
        <v>0</v>
      </c>
      <c r="IC18">
        <f>pivot!IC25</f>
        <v>0</v>
      </c>
      <c r="ID18">
        <f>pivot!ID25</f>
        <v>0</v>
      </c>
      <c r="IE18">
        <f>pivot!IE25</f>
        <v>0</v>
      </c>
      <c r="IF18">
        <f>pivot!IF25</f>
        <v>0</v>
      </c>
      <c r="IG18">
        <f>pivot!IG25</f>
        <v>0</v>
      </c>
      <c r="IH18">
        <f>pivot!IH25</f>
        <v>0</v>
      </c>
      <c r="II18">
        <f>pivot!II25</f>
        <v>0</v>
      </c>
      <c r="IJ18">
        <f>pivot!IJ25</f>
        <v>0</v>
      </c>
      <c r="IK18">
        <f>pivot!IK25</f>
        <v>0</v>
      </c>
      <c r="IL18">
        <f>pivot!IL25</f>
        <v>0</v>
      </c>
      <c r="IM18">
        <f>pivot!IM25</f>
        <v>0</v>
      </c>
      <c r="IN18">
        <f>pivot!IN25</f>
        <v>0</v>
      </c>
      <c r="IO18">
        <f>pivot!IO25</f>
        <v>0</v>
      </c>
      <c r="IP18">
        <f>pivot!IP25</f>
        <v>0</v>
      </c>
      <c r="IQ18">
        <f>pivot!IQ25</f>
        <v>0</v>
      </c>
      <c r="IR18">
        <f>pivot!IR25</f>
        <v>0</v>
      </c>
      <c r="IS18">
        <f>pivot!IS25</f>
        <v>0</v>
      </c>
      <c r="IT18">
        <f>pivot!IT25</f>
        <v>0</v>
      </c>
      <c r="IU18">
        <f>pivot!IU25</f>
        <v>0</v>
      </c>
      <c r="IV18">
        <f>pivot!IV25</f>
        <v>0</v>
      </c>
      <c r="IW18">
        <f>pivot!IW25</f>
        <v>0</v>
      </c>
      <c r="IX18">
        <f>pivot!IX25</f>
        <v>0</v>
      </c>
      <c r="IY18">
        <f>pivot!IY25</f>
        <v>0</v>
      </c>
      <c r="IZ18">
        <f>pivot!IZ25</f>
        <v>0</v>
      </c>
      <c r="JA18">
        <f>pivot!JA25</f>
        <v>0</v>
      </c>
      <c r="JB18">
        <f>pivot!JB25</f>
        <v>0</v>
      </c>
      <c r="JC18">
        <f>pivot!JC25</f>
        <v>0</v>
      </c>
      <c r="JD18">
        <f>pivot!JD25</f>
        <v>0</v>
      </c>
      <c r="JE18">
        <f>pivot!JE25</f>
        <v>0</v>
      </c>
      <c r="JF18">
        <f>pivot!JF25</f>
        <v>0</v>
      </c>
      <c r="JG18">
        <f>pivot!JG25</f>
        <v>0</v>
      </c>
      <c r="JH18">
        <f>pivot!JH25</f>
        <v>0</v>
      </c>
      <c r="JI18">
        <f>pivot!JI25</f>
        <v>0</v>
      </c>
      <c r="JJ18">
        <f>pivot!JJ25</f>
        <v>0</v>
      </c>
      <c r="JK18">
        <f>pivot!JK25</f>
        <v>0</v>
      </c>
      <c r="JL18">
        <f>pivot!JL25</f>
        <v>0</v>
      </c>
      <c r="JM18">
        <f>pivot!JM25</f>
        <v>0</v>
      </c>
      <c r="JN18">
        <f>pivot!JN25</f>
        <v>0</v>
      </c>
      <c r="JO18">
        <f>pivot!JO25</f>
        <v>0</v>
      </c>
      <c r="JP18">
        <f>pivot!JP25</f>
        <v>0</v>
      </c>
      <c r="JQ18">
        <f>pivot!JQ25</f>
        <v>0</v>
      </c>
      <c r="JR18">
        <f>pivot!JR25</f>
        <v>0</v>
      </c>
      <c r="JS18">
        <f>pivot!JS25</f>
        <v>0</v>
      </c>
      <c r="JT18">
        <f>pivot!JT25</f>
        <v>0</v>
      </c>
      <c r="JU18">
        <f>pivot!JU25</f>
        <v>0</v>
      </c>
      <c r="JV18">
        <f>pivot!JV25</f>
        <v>0</v>
      </c>
      <c r="JW18">
        <f>pivot!JW25</f>
        <v>0</v>
      </c>
      <c r="JX18">
        <f>pivot!JX25</f>
        <v>0</v>
      </c>
      <c r="JY18">
        <f>pivot!JY25</f>
        <v>0</v>
      </c>
      <c r="JZ18">
        <f>pivot!JZ25</f>
        <v>0</v>
      </c>
      <c r="KA18">
        <f>pivot!KA25</f>
        <v>0</v>
      </c>
      <c r="KB18">
        <f>pivot!KB25</f>
        <v>0</v>
      </c>
      <c r="KC18">
        <f>pivot!KC25</f>
        <v>0</v>
      </c>
      <c r="KD18">
        <f>pivot!KD25</f>
        <v>0</v>
      </c>
      <c r="KE18">
        <f>pivot!KE25</f>
        <v>0</v>
      </c>
      <c r="KF18">
        <f>pivot!KF25</f>
        <v>0</v>
      </c>
      <c r="KG18">
        <f>pivot!KG25</f>
        <v>0</v>
      </c>
      <c r="KH18">
        <f>pivot!KH25</f>
        <v>0</v>
      </c>
      <c r="KI18">
        <f>pivot!KI25</f>
        <v>0</v>
      </c>
      <c r="KJ18">
        <f>pivot!KJ25</f>
        <v>0</v>
      </c>
      <c r="KK18">
        <f>pivot!KK25</f>
        <v>0</v>
      </c>
      <c r="KL18">
        <f>pivot!KL25</f>
        <v>0</v>
      </c>
      <c r="KM18">
        <f>pivot!KM25</f>
        <v>0</v>
      </c>
      <c r="KN18">
        <f>pivot!KN25</f>
        <v>0</v>
      </c>
      <c r="KO18">
        <f>pivot!KO25</f>
        <v>0</v>
      </c>
      <c r="KP18">
        <f>pivot!KP25</f>
        <v>0</v>
      </c>
      <c r="KQ18">
        <f>pivot!KQ25</f>
        <v>0</v>
      </c>
      <c r="KR18">
        <f>pivot!KR25</f>
        <v>0</v>
      </c>
      <c r="KS18">
        <f>pivot!KS25</f>
        <v>0</v>
      </c>
      <c r="KT18">
        <f>pivot!KT25</f>
        <v>0</v>
      </c>
      <c r="KU18">
        <f>pivot!KU25</f>
        <v>0</v>
      </c>
      <c r="KV18">
        <f>pivot!KV25</f>
        <v>0</v>
      </c>
      <c r="KW18">
        <f>pivot!KW25</f>
        <v>0</v>
      </c>
      <c r="KX18">
        <f>pivot!KX25</f>
        <v>0</v>
      </c>
      <c r="KY18">
        <f>pivot!KY25</f>
        <v>0</v>
      </c>
      <c r="KZ18">
        <f>pivot!KZ25</f>
        <v>0</v>
      </c>
      <c r="LA18">
        <f>pivot!LA25</f>
        <v>0</v>
      </c>
      <c r="LB18">
        <f>pivot!LB25</f>
        <v>0</v>
      </c>
      <c r="LC18">
        <f>pivot!LC25</f>
        <v>0</v>
      </c>
      <c r="LD18">
        <f>pivot!LD25</f>
        <v>0</v>
      </c>
      <c r="LE18">
        <f>pivot!LE25</f>
        <v>0</v>
      </c>
      <c r="LF18">
        <f>pivot!LF25</f>
        <v>0</v>
      </c>
      <c r="LG18">
        <f>pivot!LG25</f>
        <v>0</v>
      </c>
      <c r="LH18">
        <f>pivot!LH25</f>
        <v>0</v>
      </c>
      <c r="LI18">
        <f>pivot!LI25</f>
        <v>0</v>
      </c>
      <c r="LJ18">
        <f>pivot!LJ25</f>
        <v>0</v>
      </c>
      <c r="LK18">
        <f>pivot!LK25</f>
        <v>0</v>
      </c>
      <c r="LL18">
        <f>pivot!LL25</f>
        <v>0</v>
      </c>
      <c r="LM18">
        <f>pivot!LM25</f>
        <v>0</v>
      </c>
      <c r="LN18">
        <f>pivot!LN25</f>
        <v>0</v>
      </c>
      <c r="LO18">
        <f>pivot!LO25</f>
        <v>0</v>
      </c>
      <c r="LP18">
        <f>pivot!LP25</f>
        <v>0</v>
      </c>
      <c r="LQ18">
        <f>pivot!LQ25</f>
        <v>0</v>
      </c>
      <c r="LR18">
        <f>pivot!LR25</f>
        <v>0</v>
      </c>
      <c r="LS18">
        <f>pivot!LS25</f>
        <v>0</v>
      </c>
      <c r="LT18">
        <f>pivot!LT25</f>
        <v>0</v>
      </c>
      <c r="LU18">
        <f>pivot!LU25</f>
        <v>0</v>
      </c>
      <c r="LV18">
        <f>pivot!LV25</f>
        <v>0</v>
      </c>
      <c r="LW18">
        <f>pivot!LW25</f>
        <v>0</v>
      </c>
      <c r="LX18">
        <f>pivot!LX25</f>
        <v>0</v>
      </c>
      <c r="LY18">
        <f>pivot!LY25</f>
        <v>0</v>
      </c>
      <c r="LZ18">
        <f>pivot!LZ25</f>
        <v>0</v>
      </c>
      <c r="MA18">
        <f>pivot!MA25</f>
        <v>0</v>
      </c>
      <c r="MB18">
        <f>pivot!MB25</f>
        <v>0</v>
      </c>
      <c r="MC18">
        <f>pivot!MC25</f>
        <v>0</v>
      </c>
      <c r="MD18">
        <f>pivot!MD25</f>
        <v>0</v>
      </c>
      <c r="ME18">
        <f>pivot!ME25</f>
        <v>0</v>
      </c>
      <c r="MF18">
        <f>pivot!MF25</f>
        <v>0</v>
      </c>
      <c r="MG18">
        <f>pivot!MG25</f>
        <v>0</v>
      </c>
      <c r="MH18">
        <f>pivot!MH25</f>
        <v>0</v>
      </c>
      <c r="MI18">
        <f>pivot!MI25</f>
        <v>0</v>
      </c>
      <c r="MJ18">
        <f>pivot!MJ25</f>
        <v>0</v>
      </c>
      <c r="MK18">
        <f>pivot!MK25</f>
        <v>0</v>
      </c>
      <c r="ML18">
        <f>pivot!ML25</f>
        <v>0</v>
      </c>
      <c r="MM18">
        <f>pivot!MM25</f>
        <v>0</v>
      </c>
      <c r="MN18">
        <f>pivot!MN25</f>
        <v>0</v>
      </c>
      <c r="MO18">
        <f>pivot!MO25</f>
        <v>0</v>
      </c>
      <c r="MP18">
        <f>pivot!MP25</f>
        <v>0</v>
      </c>
      <c r="MQ18">
        <f>pivot!MQ25</f>
        <v>0</v>
      </c>
      <c r="MR18">
        <f>pivot!MR25</f>
        <v>0</v>
      </c>
      <c r="MS18">
        <f>pivot!MS25</f>
        <v>0</v>
      </c>
      <c r="MT18">
        <f>pivot!MT25</f>
        <v>0</v>
      </c>
      <c r="MU18">
        <f>pivot!MU25</f>
        <v>0</v>
      </c>
      <c r="MV18">
        <f>pivot!MV25</f>
        <v>0</v>
      </c>
      <c r="MW18">
        <f>pivot!MW25</f>
        <v>0</v>
      </c>
      <c r="MX18">
        <f>pivot!MX25</f>
        <v>0</v>
      </c>
      <c r="MY18">
        <f>pivot!MY25</f>
        <v>0</v>
      </c>
      <c r="MZ18">
        <f>pivot!MZ25</f>
        <v>0</v>
      </c>
      <c r="NA18">
        <f>pivot!NA25</f>
        <v>0</v>
      </c>
      <c r="NB18">
        <f>pivot!NB25</f>
        <v>0</v>
      </c>
      <c r="NC18">
        <f>pivot!NC25</f>
        <v>0</v>
      </c>
      <c r="ND18">
        <f>pivot!ND25</f>
        <v>0</v>
      </c>
      <c r="NE18">
        <f>pivot!NE25</f>
        <v>0</v>
      </c>
      <c r="NF18">
        <f>pivot!NF25</f>
        <v>0</v>
      </c>
      <c r="NG18">
        <f>pivot!NG25</f>
        <v>0</v>
      </c>
      <c r="NH18">
        <f>pivot!NH25</f>
        <v>0</v>
      </c>
      <c r="NI18">
        <f>pivot!NI25</f>
        <v>0</v>
      </c>
      <c r="NJ18">
        <f>pivot!NJ25</f>
        <v>0</v>
      </c>
      <c r="NK18">
        <f>pivot!NK25</f>
        <v>0</v>
      </c>
      <c r="NL18">
        <f>pivot!NL25</f>
        <v>0</v>
      </c>
      <c r="NM18">
        <f>pivot!NM25</f>
        <v>0</v>
      </c>
      <c r="NN18">
        <f>pivot!NN25</f>
        <v>0</v>
      </c>
      <c r="NO18">
        <f>pivot!NO25</f>
        <v>0</v>
      </c>
      <c r="NP18">
        <f>pivot!NP25</f>
        <v>0</v>
      </c>
      <c r="NQ18">
        <f>pivot!NQ25</f>
        <v>0</v>
      </c>
      <c r="NR18">
        <f>pivot!NR25</f>
        <v>0</v>
      </c>
      <c r="NS18">
        <f>pivot!NS25</f>
        <v>0</v>
      </c>
      <c r="NT18">
        <f>pivot!NT25</f>
        <v>0</v>
      </c>
      <c r="NU18">
        <f>pivot!NU25</f>
        <v>0</v>
      </c>
    </row>
    <row r="19" spans="1:385" x14ac:dyDescent="0.25">
      <c r="A19">
        <f>pivot!A26</f>
        <v>0</v>
      </c>
      <c r="B19">
        <f>pivot!B26</f>
        <v>0</v>
      </c>
      <c r="C19">
        <f>pivot!C26</f>
        <v>0</v>
      </c>
      <c r="D19">
        <f>pivot!D26</f>
        <v>0</v>
      </c>
      <c r="E19">
        <f>pivot!E26</f>
        <v>0</v>
      </c>
      <c r="F19">
        <f>pivot!F26</f>
        <v>0</v>
      </c>
      <c r="G19">
        <f>pivot!G26</f>
        <v>0</v>
      </c>
      <c r="H19">
        <f>pivot!H26</f>
        <v>0</v>
      </c>
      <c r="I19">
        <f>pivot!I26</f>
        <v>0</v>
      </c>
      <c r="J19">
        <f>pivot!J26</f>
        <v>0</v>
      </c>
      <c r="K19">
        <f>pivot!K26</f>
        <v>0</v>
      </c>
      <c r="L19">
        <f>pivot!L26</f>
        <v>0</v>
      </c>
      <c r="M19">
        <f>pivot!M26</f>
        <v>0</v>
      </c>
      <c r="N19">
        <f>pivot!N26</f>
        <v>0</v>
      </c>
      <c r="O19">
        <f>pivot!O26</f>
        <v>0</v>
      </c>
      <c r="P19">
        <f>pivot!P26</f>
        <v>0</v>
      </c>
      <c r="Q19">
        <f>pivot!Q26</f>
        <v>0</v>
      </c>
      <c r="R19">
        <f>pivot!R26</f>
        <v>0</v>
      </c>
      <c r="S19">
        <f>pivot!S26</f>
        <v>0</v>
      </c>
      <c r="T19">
        <f>pivot!T26</f>
        <v>0</v>
      </c>
      <c r="U19">
        <f>pivot!U26</f>
        <v>0</v>
      </c>
      <c r="V19">
        <f>pivot!V26</f>
        <v>0</v>
      </c>
      <c r="W19">
        <f>pivot!W26</f>
        <v>0</v>
      </c>
      <c r="X19">
        <f>pivot!X26</f>
        <v>0</v>
      </c>
      <c r="Y19">
        <f>pivot!Y26</f>
        <v>0</v>
      </c>
      <c r="Z19">
        <f>pivot!Z26</f>
        <v>0</v>
      </c>
      <c r="AA19">
        <f>pivot!AA26</f>
        <v>0</v>
      </c>
      <c r="AB19">
        <f>pivot!AB26</f>
        <v>0</v>
      </c>
      <c r="AC19">
        <f>pivot!AC26</f>
        <v>0</v>
      </c>
      <c r="AD19">
        <f>pivot!AD26</f>
        <v>0</v>
      </c>
      <c r="AE19">
        <f>pivot!AE26</f>
        <v>0</v>
      </c>
      <c r="AF19">
        <f>pivot!AF26</f>
        <v>0</v>
      </c>
      <c r="AG19">
        <f>pivot!AG26</f>
        <v>0</v>
      </c>
      <c r="AH19">
        <f>pivot!AH26</f>
        <v>0</v>
      </c>
      <c r="AI19">
        <f>pivot!AI26</f>
        <v>0</v>
      </c>
      <c r="AJ19">
        <f>pivot!AJ26</f>
        <v>0</v>
      </c>
      <c r="AK19">
        <f>pivot!AK26</f>
        <v>0</v>
      </c>
      <c r="AL19">
        <f>pivot!AL26</f>
        <v>0</v>
      </c>
      <c r="AM19">
        <f>pivot!AM26</f>
        <v>0</v>
      </c>
      <c r="AN19">
        <f>pivot!AN26</f>
        <v>0</v>
      </c>
      <c r="AO19">
        <f>pivot!AO26</f>
        <v>0</v>
      </c>
      <c r="AP19">
        <f>pivot!AP26</f>
        <v>0</v>
      </c>
      <c r="AQ19">
        <f>pivot!AQ26</f>
        <v>0</v>
      </c>
      <c r="AR19">
        <f>pivot!AR26</f>
        <v>0</v>
      </c>
      <c r="AS19">
        <f>pivot!AS26</f>
        <v>0</v>
      </c>
      <c r="AT19">
        <f>pivot!AT26</f>
        <v>0</v>
      </c>
      <c r="AU19">
        <f>pivot!AU26</f>
        <v>0</v>
      </c>
      <c r="AV19">
        <f>pivot!AV26</f>
        <v>0</v>
      </c>
      <c r="AW19">
        <f>pivot!AW26</f>
        <v>0</v>
      </c>
      <c r="AX19">
        <f>pivot!AX26</f>
        <v>0</v>
      </c>
      <c r="AY19">
        <f>pivot!AY26</f>
        <v>0</v>
      </c>
      <c r="AZ19">
        <f>pivot!AZ26</f>
        <v>0</v>
      </c>
      <c r="BA19">
        <f>pivot!BA26</f>
        <v>0</v>
      </c>
      <c r="BB19">
        <f>pivot!BB26</f>
        <v>0</v>
      </c>
      <c r="BC19">
        <f>pivot!BC26</f>
        <v>0</v>
      </c>
      <c r="BD19">
        <f>pivot!BD26</f>
        <v>0</v>
      </c>
      <c r="BE19">
        <f>pivot!BE26</f>
        <v>0</v>
      </c>
      <c r="BF19">
        <f>pivot!BF26</f>
        <v>0</v>
      </c>
      <c r="BG19">
        <f>pivot!BG26</f>
        <v>0</v>
      </c>
      <c r="BH19">
        <f>pivot!BH26</f>
        <v>0</v>
      </c>
      <c r="BI19">
        <f>pivot!BI26</f>
        <v>0</v>
      </c>
      <c r="BJ19">
        <f>pivot!BJ26</f>
        <v>0</v>
      </c>
      <c r="BK19">
        <f>pivot!BK26</f>
        <v>0</v>
      </c>
      <c r="BL19">
        <f>pivot!BL26</f>
        <v>0</v>
      </c>
      <c r="BM19">
        <f>pivot!BM26</f>
        <v>0</v>
      </c>
      <c r="BN19">
        <f>pivot!BN26</f>
        <v>0</v>
      </c>
      <c r="BO19">
        <f>pivot!BO26</f>
        <v>0</v>
      </c>
      <c r="BP19">
        <f>pivot!BP26</f>
        <v>0</v>
      </c>
      <c r="BQ19">
        <f>pivot!BQ26</f>
        <v>0</v>
      </c>
      <c r="BR19">
        <f>pivot!BR26</f>
        <v>0</v>
      </c>
      <c r="BS19">
        <f>pivot!BS26</f>
        <v>0</v>
      </c>
      <c r="BT19">
        <f>pivot!BT26</f>
        <v>0</v>
      </c>
      <c r="BU19">
        <f>pivot!BU26</f>
        <v>0</v>
      </c>
      <c r="BV19">
        <f>pivot!BV26</f>
        <v>0</v>
      </c>
      <c r="BW19">
        <f>pivot!BW26</f>
        <v>0</v>
      </c>
      <c r="BX19">
        <f>pivot!BX26</f>
        <v>0</v>
      </c>
      <c r="BY19">
        <f>pivot!BY26</f>
        <v>0</v>
      </c>
      <c r="BZ19">
        <f>pivot!BZ26</f>
        <v>0</v>
      </c>
      <c r="CA19">
        <f>pivot!CA26</f>
        <v>0</v>
      </c>
      <c r="CB19">
        <f>pivot!CB26</f>
        <v>0</v>
      </c>
      <c r="CC19">
        <f>pivot!CC26</f>
        <v>0</v>
      </c>
      <c r="CD19">
        <f>pivot!CD26</f>
        <v>0</v>
      </c>
      <c r="CE19">
        <f>pivot!CE26</f>
        <v>0</v>
      </c>
      <c r="CF19">
        <f>pivot!CF26</f>
        <v>0</v>
      </c>
      <c r="CG19">
        <f>pivot!CG26</f>
        <v>0</v>
      </c>
      <c r="CH19">
        <f>pivot!CH26</f>
        <v>0</v>
      </c>
      <c r="CI19">
        <f>pivot!CI26</f>
        <v>0</v>
      </c>
      <c r="CJ19">
        <f>pivot!CJ26</f>
        <v>0</v>
      </c>
      <c r="CK19">
        <f>pivot!CK26</f>
        <v>0</v>
      </c>
      <c r="CL19">
        <f>pivot!CL26</f>
        <v>0</v>
      </c>
      <c r="CM19">
        <f>pivot!CM26</f>
        <v>0</v>
      </c>
      <c r="CN19">
        <f>pivot!CN26</f>
        <v>0</v>
      </c>
      <c r="CO19">
        <f>pivot!CO26</f>
        <v>0</v>
      </c>
      <c r="CP19">
        <f>pivot!CP26</f>
        <v>0</v>
      </c>
      <c r="CQ19">
        <f>pivot!CQ26</f>
        <v>0</v>
      </c>
      <c r="CR19">
        <f>pivot!CR26</f>
        <v>0</v>
      </c>
      <c r="CS19">
        <f>pivot!CS26</f>
        <v>0</v>
      </c>
      <c r="CT19">
        <f>pivot!CT26</f>
        <v>0</v>
      </c>
      <c r="CU19">
        <f>pivot!CU26</f>
        <v>0</v>
      </c>
      <c r="CV19">
        <f>pivot!CV26</f>
        <v>0</v>
      </c>
      <c r="CW19">
        <f>pivot!CW26</f>
        <v>0</v>
      </c>
      <c r="CX19">
        <f>pivot!CX26</f>
        <v>0</v>
      </c>
      <c r="CY19">
        <f>pivot!CY26</f>
        <v>0</v>
      </c>
      <c r="CZ19">
        <f>pivot!CZ26</f>
        <v>0</v>
      </c>
      <c r="DA19">
        <f>pivot!DA26</f>
        <v>0</v>
      </c>
      <c r="DB19">
        <f>pivot!DB26</f>
        <v>0</v>
      </c>
      <c r="DC19">
        <f>pivot!DC26</f>
        <v>0</v>
      </c>
      <c r="DD19">
        <f>pivot!DD26</f>
        <v>0</v>
      </c>
      <c r="DE19">
        <f>pivot!DE26</f>
        <v>0</v>
      </c>
      <c r="DF19">
        <f>pivot!DF26</f>
        <v>0</v>
      </c>
      <c r="DG19">
        <f>pivot!DG26</f>
        <v>0</v>
      </c>
      <c r="DH19">
        <f>pivot!DH26</f>
        <v>0</v>
      </c>
      <c r="DI19">
        <f>pivot!DI26</f>
        <v>0</v>
      </c>
      <c r="DJ19">
        <f>pivot!DJ26</f>
        <v>0</v>
      </c>
      <c r="DK19">
        <f>pivot!DK26</f>
        <v>0</v>
      </c>
      <c r="DL19">
        <f>pivot!DL26</f>
        <v>0</v>
      </c>
      <c r="DM19">
        <f>pivot!DM26</f>
        <v>0</v>
      </c>
      <c r="DN19">
        <f>pivot!DN26</f>
        <v>0</v>
      </c>
      <c r="DO19">
        <f>pivot!DO26</f>
        <v>0</v>
      </c>
      <c r="DP19">
        <f>pivot!DP26</f>
        <v>0</v>
      </c>
      <c r="DQ19">
        <f>pivot!DQ26</f>
        <v>0</v>
      </c>
      <c r="DR19">
        <f>pivot!DR26</f>
        <v>0</v>
      </c>
      <c r="DS19">
        <f>pivot!DS26</f>
        <v>0</v>
      </c>
      <c r="DT19">
        <f>pivot!DT26</f>
        <v>0</v>
      </c>
      <c r="DU19">
        <f>pivot!DU26</f>
        <v>0</v>
      </c>
      <c r="DV19">
        <f>pivot!DV26</f>
        <v>0</v>
      </c>
      <c r="DW19">
        <f>pivot!DW26</f>
        <v>0</v>
      </c>
      <c r="DX19">
        <f>pivot!DX26</f>
        <v>0</v>
      </c>
      <c r="DY19">
        <f>pivot!DY26</f>
        <v>0</v>
      </c>
      <c r="DZ19">
        <f>pivot!DZ26</f>
        <v>0</v>
      </c>
      <c r="EA19">
        <f>pivot!EA26</f>
        <v>0</v>
      </c>
      <c r="EB19">
        <f>pivot!EB26</f>
        <v>0</v>
      </c>
      <c r="EC19">
        <f>pivot!EC26</f>
        <v>0</v>
      </c>
      <c r="ED19">
        <f>pivot!ED26</f>
        <v>0</v>
      </c>
      <c r="EE19">
        <f>pivot!EE26</f>
        <v>0</v>
      </c>
      <c r="EF19">
        <f>pivot!EF26</f>
        <v>0</v>
      </c>
      <c r="EG19">
        <f>pivot!EG26</f>
        <v>0</v>
      </c>
      <c r="EH19">
        <f>pivot!EH26</f>
        <v>0</v>
      </c>
      <c r="EI19">
        <f>pivot!EI26</f>
        <v>0</v>
      </c>
      <c r="EJ19">
        <f>pivot!EJ26</f>
        <v>0</v>
      </c>
      <c r="EK19">
        <f>pivot!EK26</f>
        <v>0</v>
      </c>
      <c r="EL19">
        <f>pivot!EL26</f>
        <v>0</v>
      </c>
      <c r="EM19">
        <f>pivot!EM26</f>
        <v>0</v>
      </c>
      <c r="EN19">
        <f>pivot!EN26</f>
        <v>0</v>
      </c>
      <c r="EO19">
        <f>pivot!EO26</f>
        <v>0</v>
      </c>
      <c r="EP19">
        <f>pivot!EP26</f>
        <v>0</v>
      </c>
      <c r="EQ19">
        <f>pivot!EQ26</f>
        <v>0</v>
      </c>
      <c r="ER19">
        <f>pivot!ER26</f>
        <v>0</v>
      </c>
      <c r="ES19">
        <f>pivot!ES26</f>
        <v>0</v>
      </c>
      <c r="ET19">
        <f>pivot!ET26</f>
        <v>0</v>
      </c>
      <c r="EU19">
        <f>pivot!EU26</f>
        <v>0</v>
      </c>
      <c r="EV19">
        <f>pivot!EV26</f>
        <v>0</v>
      </c>
      <c r="EW19">
        <f>pivot!EW26</f>
        <v>0</v>
      </c>
      <c r="EX19">
        <f>pivot!EX26</f>
        <v>0</v>
      </c>
      <c r="EY19">
        <f>pivot!EY26</f>
        <v>0</v>
      </c>
      <c r="EZ19">
        <f>pivot!EZ26</f>
        <v>0</v>
      </c>
      <c r="FA19">
        <f>pivot!FA26</f>
        <v>0</v>
      </c>
      <c r="FB19">
        <f>pivot!FB26</f>
        <v>0</v>
      </c>
      <c r="FC19">
        <f>pivot!FC26</f>
        <v>0</v>
      </c>
      <c r="FD19">
        <f>pivot!FD26</f>
        <v>0</v>
      </c>
      <c r="FE19">
        <f>pivot!FE26</f>
        <v>0</v>
      </c>
      <c r="FF19">
        <f>pivot!FF26</f>
        <v>0</v>
      </c>
      <c r="FG19">
        <f>pivot!FG26</f>
        <v>0</v>
      </c>
      <c r="FH19">
        <f>pivot!FH26</f>
        <v>0</v>
      </c>
      <c r="FI19">
        <f>pivot!FI26</f>
        <v>0</v>
      </c>
      <c r="FJ19">
        <f>pivot!FJ26</f>
        <v>0</v>
      </c>
      <c r="FK19">
        <f>pivot!FK26</f>
        <v>0</v>
      </c>
      <c r="FL19">
        <f>pivot!FL26</f>
        <v>0</v>
      </c>
      <c r="FM19">
        <f>pivot!FM26</f>
        <v>0</v>
      </c>
      <c r="FN19">
        <f>pivot!FN26</f>
        <v>0</v>
      </c>
      <c r="FO19">
        <f>pivot!FO26</f>
        <v>0</v>
      </c>
      <c r="FP19">
        <f>pivot!FP26</f>
        <v>0</v>
      </c>
      <c r="FQ19">
        <f>pivot!FQ26</f>
        <v>0</v>
      </c>
      <c r="FR19">
        <f>pivot!FR26</f>
        <v>0</v>
      </c>
      <c r="FS19">
        <f>pivot!FS26</f>
        <v>0</v>
      </c>
      <c r="FT19">
        <f>pivot!FT26</f>
        <v>0</v>
      </c>
      <c r="FU19">
        <f>pivot!FU26</f>
        <v>0</v>
      </c>
      <c r="FV19">
        <f>pivot!FV26</f>
        <v>0</v>
      </c>
      <c r="FW19">
        <f>pivot!FW26</f>
        <v>0</v>
      </c>
      <c r="FX19">
        <f>pivot!FX26</f>
        <v>0</v>
      </c>
      <c r="FY19">
        <f>pivot!FY26</f>
        <v>0</v>
      </c>
      <c r="FZ19">
        <f>pivot!FZ26</f>
        <v>0</v>
      </c>
      <c r="GA19">
        <f>pivot!GA26</f>
        <v>0</v>
      </c>
      <c r="GB19">
        <f>pivot!GB26</f>
        <v>0</v>
      </c>
      <c r="GC19">
        <f>pivot!GC26</f>
        <v>0</v>
      </c>
      <c r="GD19">
        <f>pivot!GD26</f>
        <v>0</v>
      </c>
      <c r="GE19">
        <f>pivot!GE26</f>
        <v>0</v>
      </c>
      <c r="GF19">
        <f>pivot!GF26</f>
        <v>0</v>
      </c>
      <c r="GG19">
        <f>pivot!GG26</f>
        <v>0</v>
      </c>
      <c r="GH19">
        <f>pivot!GH26</f>
        <v>0</v>
      </c>
      <c r="GI19">
        <f>pivot!GI26</f>
        <v>0</v>
      </c>
      <c r="GJ19">
        <f>pivot!GJ26</f>
        <v>0</v>
      </c>
      <c r="GK19">
        <f>pivot!GK26</f>
        <v>0</v>
      </c>
      <c r="GL19">
        <f>pivot!GL26</f>
        <v>0</v>
      </c>
      <c r="GM19">
        <f>pivot!GM26</f>
        <v>0</v>
      </c>
      <c r="GN19">
        <f>pivot!GN26</f>
        <v>0</v>
      </c>
      <c r="GO19">
        <f>pivot!GO26</f>
        <v>0</v>
      </c>
      <c r="GP19">
        <f>pivot!GP26</f>
        <v>0</v>
      </c>
      <c r="GQ19">
        <f>pivot!GQ26</f>
        <v>0</v>
      </c>
      <c r="GR19">
        <f>pivot!GR26</f>
        <v>0</v>
      </c>
      <c r="GS19">
        <f>pivot!GS26</f>
        <v>0</v>
      </c>
      <c r="GT19">
        <f>pivot!GT26</f>
        <v>0</v>
      </c>
      <c r="GU19">
        <f>pivot!GU26</f>
        <v>0</v>
      </c>
      <c r="GV19">
        <f>pivot!GV26</f>
        <v>0</v>
      </c>
      <c r="GW19">
        <f>pivot!GW26</f>
        <v>0</v>
      </c>
      <c r="GX19">
        <f>pivot!GX26</f>
        <v>0</v>
      </c>
      <c r="GY19">
        <f>pivot!GY26</f>
        <v>0</v>
      </c>
      <c r="GZ19">
        <f>pivot!GZ26</f>
        <v>0</v>
      </c>
      <c r="HA19">
        <f>pivot!HA26</f>
        <v>0</v>
      </c>
      <c r="HB19">
        <f>pivot!HB26</f>
        <v>0</v>
      </c>
      <c r="HC19">
        <f>pivot!HC26</f>
        <v>0</v>
      </c>
      <c r="HD19">
        <f>pivot!HD26</f>
        <v>0</v>
      </c>
      <c r="HE19">
        <f>pivot!HE26</f>
        <v>0</v>
      </c>
      <c r="HF19">
        <f>pivot!HF26</f>
        <v>0</v>
      </c>
      <c r="HG19">
        <f>pivot!HG26</f>
        <v>0</v>
      </c>
      <c r="HH19">
        <f>pivot!HH26</f>
        <v>0</v>
      </c>
      <c r="HI19">
        <f>pivot!HI26</f>
        <v>0</v>
      </c>
      <c r="HJ19">
        <f>pivot!HJ26</f>
        <v>0</v>
      </c>
      <c r="HK19">
        <f>pivot!HK26</f>
        <v>0</v>
      </c>
      <c r="HL19">
        <f>pivot!HL26</f>
        <v>0</v>
      </c>
      <c r="HM19">
        <f>pivot!HM26</f>
        <v>0</v>
      </c>
      <c r="HN19">
        <f>pivot!HN26</f>
        <v>0</v>
      </c>
      <c r="HO19">
        <f>pivot!HO26</f>
        <v>0</v>
      </c>
      <c r="HP19">
        <f>pivot!HP26</f>
        <v>0</v>
      </c>
      <c r="HQ19">
        <f>pivot!HQ26</f>
        <v>0</v>
      </c>
      <c r="HR19">
        <f>pivot!HR26</f>
        <v>0</v>
      </c>
      <c r="HS19">
        <f>pivot!HS26</f>
        <v>0</v>
      </c>
      <c r="HT19">
        <f>pivot!HT26</f>
        <v>0</v>
      </c>
      <c r="HU19">
        <f>pivot!HU26</f>
        <v>0</v>
      </c>
      <c r="HV19">
        <f>pivot!HV26</f>
        <v>0</v>
      </c>
      <c r="HW19">
        <f>pivot!HW26</f>
        <v>0</v>
      </c>
      <c r="HX19">
        <f>pivot!HX26</f>
        <v>0</v>
      </c>
      <c r="HY19">
        <f>pivot!HY26</f>
        <v>0</v>
      </c>
      <c r="HZ19">
        <f>pivot!HZ26</f>
        <v>0</v>
      </c>
      <c r="IA19">
        <f>pivot!IA26</f>
        <v>0</v>
      </c>
      <c r="IB19">
        <f>pivot!IB26</f>
        <v>0</v>
      </c>
      <c r="IC19">
        <f>pivot!IC26</f>
        <v>0</v>
      </c>
      <c r="ID19">
        <f>pivot!ID26</f>
        <v>0</v>
      </c>
      <c r="IE19">
        <f>pivot!IE26</f>
        <v>0</v>
      </c>
      <c r="IF19">
        <f>pivot!IF26</f>
        <v>0</v>
      </c>
      <c r="IG19">
        <f>pivot!IG26</f>
        <v>0</v>
      </c>
      <c r="IH19">
        <f>pivot!IH26</f>
        <v>0</v>
      </c>
      <c r="II19">
        <f>pivot!II26</f>
        <v>0</v>
      </c>
      <c r="IJ19">
        <f>pivot!IJ26</f>
        <v>0</v>
      </c>
      <c r="IK19">
        <f>pivot!IK26</f>
        <v>0</v>
      </c>
      <c r="IL19">
        <f>pivot!IL26</f>
        <v>0</v>
      </c>
      <c r="IM19">
        <f>pivot!IM26</f>
        <v>0</v>
      </c>
      <c r="IN19">
        <f>pivot!IN26</f>
        <v>0</v>
      </c>
      <c r="IO19">
        <f>pivot!IO26</f>
        <v>0</v>
      </c>
      <c r="IP19">
        <f>pivot!IP26</f>
        <v>0</v>
      </c>
      <c r="IQ19">
        <f>pivot!IQ26</f>
        <v>0</v>
      </c>
      <c r="IR19">
        <f>pivot!IR26</f>
        <v>0</v>
      </c>
      <c r="IS19">
        <f>pivot!IS26</f>
        <v>0</v>
      </c>
      <c r="IT19">
        <f>pivot!IT26</f>
        <v>0</v>
      </c>
      <c r="IU19">
        <f>pivot!IU26</f>
        <v>0</v>
      </c>
      <c r="IV19">
        <f>pivot!IV26</f>
        <v>0</v>
      </c>
      <c r="IW19">
        <f>pivot!IW26</f>
        <v>0</v>
      </c>
      <c r="IX19">
        <f>pivot!IX26</f>
        <v>0</v>
      </c>
      <c r="IY19">
        <f>pivot!IY26</f>
        <v>0</v>
      </c>
      <c r="IZ19">
        <f>pivot!IZ26</f>
        <v>0</v>
      </c>
      <c r="JA19">
        <f>pivot!JA26</f>
        <v>0</v>
      </c>
      <c r="JB19">
        <f>pivot!JB26</f>
        <v>0</v>
      </c>
      <c r="JC19">
        <f>pivot!JC26</f>
        <v>0</v>
      </c>
      <c r="JD19">
        <f>pivot!JD26</f>
        <v>0</v>
      </c>
      <c r="JE19">
        <f>pivot!JE26</f>
        <v>0</v>
      </c>
      <c r="JF19">
        <f>pivot!JF26</f>
        <v>0</v>
      </c>
      <c r="JG19">
        <f>pivot!JG26</f>
        <v>0</v>
      </c>
      <c r="JH19">
        <f>pivot!JH26</f>
        <v>0</v>
      </c>
      <c r="JI19">
        <f>pivot!JI26</f>
        <v>0</v>
      </c>
      <c r="JJ19">
        <f>pivot!JJ26</f>
        <v>0</v>
      </c>
      <c r="JK19">
        <f>pivot!JK26</f>
        <v>0</v>
      </c>
      <c r="JL19">
        <f>pivot!JL26</f>
        <v>0</v>
      </c>
      <c r="JM19">
        <f>pivot!JM26</f>
        <v>0</v>
      </c>
      <c r="JN19">
        <f>pivot!JN26</f>
        <v>0</v>
      </c>
      <c r="JO19">
        <f>pivot!JO26</f>
        <v>0</v>
      </c>
      <c r="JP19">
        <f>pivot!JP26</f>
        <v>0</v>
      </c>
      <c r="JQ19">
        <f>pivot!JQ26</f>
        <v>0</v>
      </c>
      <c r="JR19">
        <f>pivot!JR26</f>
        <v>0</v>
      </c>
      <c r="JS19">
        <f>pivot!JS26</f>
        <v>0</v>
      </c>
      <c r="JT19">
        <f>pivot!JT26</f>
        <v>0</v>
      </c>
      <c r="JU19">
        <f>pivot!JU26</f>
        <v>0</v>
      </c>
      <c r="JV19">
        <f>pivot!JV26</f>
        <v>0</v>
      </c>
      <c r="JW19">
        <f>pivot!JW26</f>
        <v>0</v>
      </c>
      <c r="JX19">
        <f>pivot!JX26</f>
        <v>0</v>
      </c>
      <c r="JY19">
        <f>pivot!JY26</f>
        <v>0</v>
      </c>
      <c r="JZ19">
        <f>pivot!JZ26</f>
        <v>0</v>
      </c>
      <c r="KA19">
        <f>pivot!KA26</f>
        <v>0</v>
      </c>
      <c r="KB19">
        <f>pivot!KB26</f>
        <v>0</v>
      </c>
      <c r="KC19">
        <f>pivot!KC26</f>
        <v>0</v>
      </c>
      <c r="KD19">
        <f>pivot!KD26</f>
        <v>0</v>
      </c>
      <c r="KE19">
        <f>pivot!KE26</f>
        <v>0</v>
      </c>
      <c r="KF19">
        <f>pivot!KF26</f>
        <v>0</v>
      </c>
      <c r="KG19">
        <f>pivot!KG26</f>
        <v>0</v>
      </c>
      <c r="KH19">
        <f>pivot!KH26</f>
        <v>0</v>
      </c>
      <c r="KI19">
        <f>pivot!KI26</f>
        <v>0</v>
      </c>
      <c r="KJ19">
        <f>pivot!KJ26</f>
        <v>0</v>
      </c>
      <c r="KK19">
        <f>pivot!KK26</f>
        <v>0</v>
      </c>
      <c r="KL19">
        <f>pivot!KL26</f>
        <v>0</v>
      </c>
      <c r="KM19">
        <f>pivot!KM26</f>
        <v>0</v>
      </c>
      <c r="KN19">
        <f>pivot!KN26</f>
        <v>0</v>
      </c>
      <c r="KO19">
        <f>pivot!KO26</f>
        <v>0</v>
      </c>
      <c r="KP19">
        <f>pivot!KP26</f>
        <v>0</v>
      </c>
      <c r="KQ19">
        <f>pivot!KQ26</f>
        <v>0</v>
      </c>
      <c r="KR19">
        <f>pivot!KR26</f>
        <v>0</v>
      </c>
      <c r="KS19">
        <f>pivot!KS26</f>
        <v>0</v>
      </c>
      <c r="KT19">
        <f>pivot!KT26</f>
        <v>0</v>
      </c>
      <c r="KU19">
        <f>pivot!KU26</f>
        <v>0</v>
      </c>
      <c r="KV19">
        <f>pivot!KV26</f>
        <v>0</v>
      </c>
      <c r="KW19">
        <f>pivot!KW26</f>
        <v>0</v>
      </c>
      <c r="KX19">
        <f>pivot!KX26</f>
        <v>0</v>
      </c>
      <c r="KY19">
        <f>pivot!KY26</f>
        <v>0</v>
      </c>
      <c r="KZ19">
        <f>pivot!KZ26</f>
        <v>0</v>
      </c>
      <c r="LA19">
        <f>pivot!LA26</f>
        <v>0</v>
      </c>
      <c r="LB19">
        <f>pivot!LB26</f>
        <v>0</v>
      </c>
      <c r="LC19">
        <f>pivot!LC26</f>
        <v>0</v>
      </c>
      <c r="LD19">
        <f>pivot!LD26</f>
        <v>0</v>
      </c>
      <c r="LE19">
        <f>pivot!LE26</f>
        <v>0</v>
      </c>
      <c r="LF19">
        <f>pivot!LF26</f>
        <v>0</v>
      </c>
      <c r="LG19">
        <f>pivot!LG26</f>
        <v>0</v>
      </c>
      <c r="LH19">
        <f>pivot!LH26</f>
        <v>0</v>
      </c>
      <c r="LI19">
        <f>pivot!LI26</f>
        <v>0</v>
      </c>
      <c r="LJ19">
        <f>pivot!LJ26</f>
        <v>0</v>
      </c>
      <c r="LK19">
        <f>pivot!LK26</f>
        <v>0</v>
      </c>
      <c r="LL19">
        <f>pivot!LL26</f>
        <v>0</v>
      </c>
      <c r="LM19">
        <f>pivot!LM26</f>
        <v>0</v>
      </c>
      <c r="LN19">
        <f>pivot!LN26</f>
        <v>0</v>
      </c>
      <c r="LO19">
        <f>pivot!LO26</f>
        <v>0</v>
      </c>
      <c r="LP19">
        <f>pivot!LP26</f>
        <v>0</v>
      </c>
      <c r="LQ19">
        <f>pivot!LQ26</f>
        <v>0</v>
      </c>
      <c r="LR19">
        <f>pivot!LR26</f>
        <v>0</v>
      </c>
      <c r="LS19">
        <f>pivot!LS26</f>
        <v>0</v>
      </c>
      <c r="LT19">
        <f>pivot!LT26</f>
        <v>0</v>
      </c>
      <c r="LU19">
        <f>pivot!LU26</f>
        <v>0</v>
      </c>
      <c r="LV19">
        <f>pivot!LV26</f>
        <v>0</v>
      </c>
      <c r="LW19">
        <f>pivot!LW26</f>
        <v>0</v>
      </c>
      <c r="LX19">
        <f>pivot!LX26</f>
        <v>0</v>
      </c>
      <c r="LY19">
        <f>pivot!LY26</f>
        <v>0</v>
      </c>
      <c r="LZ19">
        <f>pivot!LZ26</f>
        <v>0</v>
      </c>
      <c r="MA19">
        <f>pivot!MA26</f>
        <v>0</v>
      </c>
      <c r="MB19">
        <f>pivot!MB26</f>
        <v>0</v>
      </c>
      <c r="MC19">
        <f>pivot!MC26</f>
        <v>0</v>
      </c>
      <c r="MD19">
        <f>pivot!MD26</f>
        <v>0</v>
      </c>
      <c r="ME19">
        <f>pivot!ME26</f>
        <v>0</v>
      </c>
      <c r="MF19">
        <f>pivot!MF26</f>
        <v>0</v>
      </c>
      <c r="MG19">
        <f>pivot!MG26</f>
        <v>0</v>
      </c>
      <c r="MH19">
        <f>pivot!MH26</f>
        <v>0</v>
      </c>
      <c r="MI19">
        <f>pivot!MI26</f>
        <v>0</v>
      </c>
      <c r="MJ19">
        <f>pivot!MJ26</f>
        <v>0</v>
      </c>
      <c r="MK19">
        <f>pivot!MK26</f>
        <v>0</v>
      </c>
      <c r="ML19">
        <f>pivot!ML26</f>
        <v>0</v>
      </c>
      <c r="MM19">
        <f>pivot!MM26</f>
        <v>0</v>
      </c>
      <c r="MN19">
        <f>pivot!MN26</f>
        <v>0</v>
      </c>
      <c r="MO19">
        <f>pivot!MO26</f>
        <v>0</v>
      </c>
      <c r="MP19">
        <f>pivot!MP26</f>
        <v>0</v>
      </c>
      <c r="MQ19">
        <f>pivot!MQ26</f>
        <v>0</v>
      </c>
      <c r="MR19">
        <f>pivot!MR26</f>
        <v>0</v>
      </c>
      <c r="MS19">
        <f>pivot!MS26</f>
        <v>0</v>
      </c>
      <c r="MT19">
        <f>pivot!MT26</f>
        <v>0</v>
      </c>
      <c r="MU19">
        <f>pivot!MU26</f>
        <v>0</v>
      </c>
      <c r="MV19">
        <f>pivot!MV26</f>
        <v>0</v>
      </c>
      <c r="MW19">
        <f>pivot!MW26</f>
        <v>0</v>
      </c>
      <c r="MX19">
        <f>pivot!MX26</f>
        <v>0</v>
      </c>
      <c r="MY19">
        <f>pivot!MY26</f>
        <v>0</v>
      </c>
      <c r="MZ19">
        <f>pivot!MZ26</f>
        <v>0</v>
      </c>
      <c r="NA19">
        <f>pivot!NA26</f>
        <v>0</v>
      </c>
      <c r="NB19">
        <f>pivot!NB26</f>
        <v>0</v>
      </c>
      <c r="NC19">
        <f>pivot!NC26</f>
        <v>0</v>
      </c>
      <c r="ND19">
        <f>pivot!ND26</f>
        <v>0</v>
      </c>
      <c r="NE19">
        <f>pivot!NE26</f>
        <v>0</v>
      </c>
      <c r="NF19">
        <f>pivot!NF26</f>
        <v>0</v>
      </c>
      <c r="NG19">
        <f>pivot!NG26</f>
        <v>0</v>
      </c>
      <c r="NH19">
        <f>pivot!NH26</f>
        <v>0</v>
      </c>
      <c r="NI19">
        <f>pivot!NI26</f>
        <v>0</v>
      </c>
      <c r="NJ19">
        <f>pivot!NJ26</f>
        <v>0</v>
      </c>
      <c r="NK19">
        <f>pivot!NK26</f>
        <v>0</v>
      </c>
      <c r="NL19">
        <f>pivot!NL26</f>
        <v>0</v>
      </c>
      <c r="NM19">
        <f>pivot!NM26</f>
        <v>0</v>
      </c>
      <c r="NN19">
        <f>pivot!NN26</f>
        <v>0</v>
      </c>
      <c r="NO19">
        <f>pivot!NO26</f>
        <v>0</v>
      </c>
      <c r="NP19">
        <f>pivot!NP26</f>
        <v>0</v>
      </c>
      <c r="NQ19">
        <f>pivot!NQ26</f>
        <v>0</v>
      </c>
      <c r="NR19">
        <f>pivot!NR26</f>
        <v>0</v>
      </c>
      <c r="NS19">
        <f>pivot!NS26</f>
        <v>0</v>
      </c>
      <c r="NT19">
        <f>pivot!NT26</f>
        <v>0</v>
      </c>
      <c r="NU19">
        <f>pivot!NU26</f>
        <v>0</v>
      </c>
    </row>
    <row r="20" spans="1:385" x14ac:dyDescent="0.25">
      <c r="A20">
        <f>pivot!A27</f>
        <v>0</v>
      </c>
      <c r="B20">
        <f>pivot!B27</f>
        <v>0</v>
      </c>
      <c r="C20">
        <f>pivot!C27</f>
        <v>0</v>
      </c>
      <c r="D20">
        <f>pivot!D27</f>
        <v>0</v>
      </c>
      <c r="E20">
        <f>pivot!E27</f>
        <v>0</v>
      </c>
      <c r="F20">
        <f>pivot!F27</f>
        <v>0</v>
      </c>
      <c r="G20">
        <f>pivot!G27</f>
        <v>0</v>
      </c>
      <c r="H20">
        <f>pivot!H27</f>
        <v>0</v>
      </c>
      <c r="I20">
        <f>pivot!I27</f>
        <v>0</v>
      </c>
      <c r="J20">
        <f>pivot!J27</f>
        <v>0</v>
      </c>
      <c r="K20">
        <f>pivot!K27</f>
        <v>0</v>
      </c>
      <c r="L20">
        <f>pivot!L27</f>
        <v>0</v>
      </c>
      <c r="M20">
        <f>pivot!M27</f>
        <v>0</v>
      </c>
      <c r="N20">
        <f>pivot!N27</f>
        <v>0</v>
      </c>
      <c r="O20">
        <f>pivot!O27</f>
        <v>0</v>
      </c>
      <c r="P20">
        <f>pivot!P27</f>
        <v>0</v>
      </c>
      <c r="Q20">
        <f>pivot!Q27</f>
        <v>0</v>
      </c>
      <c r="R20">
        <f>pivot!R27</f>
        <v>0</v>
      </c>
      <c r="S20">
        <f>pivot!S27</f>
        <v>0</v>
      </c>
      <c r="T20">
        <f>pivot!T27</f>
        <v>0</v>
      </c>
      <c r="U20">
        <f>pivot!U27</f>
        <v>0</v>
      </c>
      <c r="V20">
        <f>pivot!V27</f>
        <v>0</v>
      </c>
      <c r="W20">
        <f>pivot!W27</f>
        <v>0</v>
      </c>
      <c r="X20">
        <f>pivot!X27</f>
        <v>0</v>
      </c>
      <c r="Y20">
        <f>pivot!Y27</f>
        <v>0</v>
      </c>
      <c r="Z20">
        <f>pivot!Z27</f>
        <v>0</v>
      </c>
      <c r="AA20">
        <f>pivot!AA27</f>
        <v>0</v>
      </c>
      <c r="AB20">
        <f>pivot!AB27</f>
        <v>0</v>
      </c>
      <c r="AC20">
        <f>pivot!AC27</f>
        <v>0</v>
      </c>
      <c r="AD20">
        <f>pivot!AD27</f>
        <v>0</v>
      </c>
      <c r="AE20">
        <f>pivot!AE27</f>
        <v>0</v>
      </c>
      <c r="AF20">
        <f>pivot!AF27</f>
        <v>0</v>
      </c>
      <c r="AG20">
        <f>pivot!AG27</f>
        <v>0</v>
      </c>
      <c r="AH20">
        <f>pivot!AH27</f>
        <v>0</v>
      </c>
      <c r="AI20">
        <f>pivot!AI27</f>
        <v>0</v>
      </c>
      <c r="AJ20">
        <f>pivot!AJ27</f>
        <v>0</v>
      </c>
      <c r="AK20">
        <f>pivot!AK27</f>
        <v>0</v>
      </c>
      <c r="AL20">
        <f>pivot!AL27</f>
        <v>0</v>
      </c>
      <c r="AM20">
        <f>pivot!AM27</f>
        <v>0</v>
      </c>
      <c r="AN20">
        <f>pivot!AN27</f>
        <v>0</v>
      </c>
      <c r="AO20">
        <f>pivot!AO27</f>
        <v>0</v>
      </c>
      <c r="AP20">
        <f>pivot!AP27</f>
        <v>0</v>
      </c>
      <c r="AQ20">
        <f>pivot!AQ27</f>
        <v>0</v>
      </c>
      <c r="AR20">
        <f>pivot!AR27</f>
        <v>0</v>
      </c>
      <c r="AS20">
        <f>pivot!AS27</f>
        <v>0</v>
      </c>
      <c r="AT20">
        <f>pivot!AT27</f>
        <v>0</v>
      </c>
      <c r="AU20">
        <f>pivot!AU27</f>
        <v>0</v>
      </c>
      <c r="AV20">
        <f>pivot!AV27</f>
        <v>0</v>
      </c>
      <c r="AW20">
        <f>pivot!AW27</f>
        <v>0</v>
      </c>
      <c r="AX20">
        <f>pivot!AX27</f>
        <v>0</v>
      </c>
      <c r="AY20">
        <f>pivot!AY27</f>
        <v>0</v>
      </c>
      <c r="AZ20">
        <f>pivot!AZ27</f>
        <v>0</v>
      </c>
      <c r="BA20">
        <f>pivot!BA27</f>
        <v>0</v>
      </c>
      <c r="BB20">
        <f>pivot!BB27</f>
        <v>0</v>
      </c>
      <c r="BC20">
        <f>pivot!BC27</f>
        <v>0</v>
      </c>
      <c r="BD20">
        <f>pivot!BD27</f>
        <v>0</v>
      </c>
      <c r="BE20">
        <f>pivot!BE27</f>
        <v>0</v>
      </c>
      <c r="BF20">
        <f>pivot!BF27</f>
        <v>0</v>
      </c>
      <c r="BG20">
        <f>pivot!BG27</f>
        <v>0</v>
      </c>
      <c r="BH20">
        <f>pivot!BH27</f>
        <v>0</v>
      </c>
      <c r="BI20">
        <f>pivot!BI27</f>
        <v>0</v>
      </c>
      <c r="BJ20">
        <f>pivot!BJ27</f>
        <v>0</v>
      </c>
      <c r="BK20">
        <f>pivot!BK27</f>
        <v>0</v>
      </c>
      <c r="BL20">
        <f>pivot!BL27</f>
        <v>0</v>
      </c>
      <c r="BM20">
        <f>pivot!BM27</f>
        <v>0</v>
      </c>
      <c r="BN20">
        <f>pivot!BN27</f>
        <v>0</v>
      </c>
      <c r="BO20">
        <f>pivot!BO27</f>
        <v>0</v>
      </c>
      <c r="BP20">
        <f>pivot!BP27</f>
        <v>0</v>
      </c>
      <c r="BQ20">
        <f>pivot!BQ27</f>
        <v>0</v>
      </c>
      <c r="BR20">
        <f>pivot!BR27</f>
        <v>0</v>
      </c>
      <c r="BS20">
        <f>pivot!BS27</f>
        <v>0</v>
      </c>
      <c r="BT20">
        <f>pivot!BT27</f>
        <v>0</v>
      </c>
      <c r="BU20">
        <f>pivot!BU27</f>
        <v>0</v>
      </c>
      <c r="BV20">
        <f>pivot!BV27</f>
        <v>0</v>
      </c>
      <c r="BW20">
        <f>pivot!BW27</f>
        <v>0</v>
      </c>
      <c r="BX20">
        <f>pivot!BX27</f>
        <v>0</v>
      </c>
      <c r="BY20">
        <f>pivot!BY27</f>
        <v>0</v>
      </c>
      <c r="BZ20">
        <f>pivot!BZ27</f>
        <v>0</v>
      </c>
      <c r="CA20">
        <f>pivot!CA27</f>
        <v>0</v>
      </c>
      <c r="CB20">
        <f>pivot!CB27</f>
        <v>0</v>
      </c>
      <c r="CC20">
        <f>pivot!CC27</f>
        <v>0</v>
      </c>
      <c r="CD20">
        <f>pivot!CD27</f>
        <v>0</v>
      </c>
      <c r="CE20">
        <f>pivot!CE27</f>
        <v>0</v>
      </c>
      <c r="CF20">
        <f>pivot!CF27</f>
        <v>0</v>
      </c>
      <c r="CG20">
        <f>pivot!CG27</f>
        <v>0</v>
      </c>
      <c r="CH20">
        <f>pivot!CH27</f>
        <v>0</v>
      </c>
      <c r="CI20">
        <f>pivot!CI27</f>
        <v>0</v>
      </c>
      <c r="CJ20">
        <f>pivot!CJ27</f>
        <v>0</v>
      </c>
      <c r="CK20">
        <f>pivot!CK27</f>
        <v>0</v>
      </c>
      <c r="CL20">
        <f>pivot!CL27</f>
        <v>0</v>
      </c>
      <c r="CM20">
        <f>pivot!CM27</f>
        <v>0</v>
      </c>
      <c r="CN20">
        <f>pivot!CN27</f>
        <v>0</v>
      </c>
      <c r="CO20">
        <f>pivot!CO27</f>
        <v>0</v>
      </c>
      <c r="CP20">
        <f>pivot!CP27</f>
        <v>0</v>
      </c>
      <c r="CQ20">
        <f>pivot!CQ27</f>
        <v>0</v>
      </c>
      <c r="CR20">
        <f>pivot!CR27</f>
        <v>0</v>
      </c>
      <c r="CS20">
        <f>pivot!CS27</f>
        <v>0</v>
      </c>
      <c r="CT20">
        <f>pivot!CT27</f>
        <v>0</v>
      </c>
      <c r="CU20">
        <f>pivot!CU27</f>
        <v>0</v>
      </c>
      <c r="CV20">
        <f>pivot!CV27</f>
        <v>0</v>
      </c>
      <c r="CW20">
        <f>pivot!CW27</f>
        <v>0</v>
      </c>
      <c r="CX20">
        <f>pivot!CX27</f>
        <v>0</v>
      </c>
      <c r="CY20">
        <f>pivot!CY27</f>
        <v>0</v>
      </c>
      <c r="CZ20">
        <f>pivot!CZ27</f>
        <v>0</v>
      </c>
      <c r="DA20">
        <f>pivot!DA27</f>
        <v>0</v>
      </c>
      <c r="DB20">
        <f>pivot!DB27</f>
        <v>0</v>
      </c>
      <c r="DC20">
        <f>pivot!DC27</f>
        <v>0</v>
      </c>
      <c r="DD20">
        <f>pivot!DD27</f>
        <v>0</v>
      </c>
      <c r="DE20">
        <f>pivot!DE27</f>
        <v>0</v>
      </c>
      <c r="DF20">
        <f>pivot!DF27</f>
        <v>0</v>
      </c>
      <c r="DG20">
        <f>pivot!DG27</f>
        <v>0</v>
      </c>
      <c r="DH20">
        <f>pivot!DH27</f>
        <v>0</v>
      </c>
      <c r="DI20">
        <f>pivot!DI27</f>
        <v>0</v>
      </c>
      <c r="DJ20">
        <f>pivot!DJ27</f>
        <v>0</v>
      </c>
      <c r="DK20">
        <f>pivot!DK27</f>
        <v>0</v>
      </c>
      <c r="DL20">
        <f>pivot!DL27</f>
        <v>0</v>
      </c>
      <c r="DM20">
        <f>pivot!DM27</f>
        <v>0</v>
      </c>
      <c r="DN20">
        <f>pivot!DN27</f>
        <v>0</v>
      </c>
      <c r="DO20">
        <f>pivot!DO27</f>
        <v>0</v>
      </c>
      <c r="DP20">
        <f>pivot!DP27</f>
        <v>0</v>
      </c>
      <c r="DQ20">
        <f>pivot!DQ27</f>
        <v>0</v>
      </c>
      <c r="DR20">
        <f>pivot!DR27</f>
        <v>0</v>
      </c>
      <c r="DS20">
        <f>pivot!DS27</f>
        <v>0</v>
      </c>
      <c r="DT20">
        <f>pivot!DT27</f>
        <v>0</v>
      </c>
      <c r="DU20">
        <f>pivot!DU27</f>
        <v>0</v>
      </c>
      <c r="DV20">
        <f>pivot!DV27</f>
        <v>0</v>
      </c>
      <c r="DW20">
        <f>pivot!DW27</f>
        <v>0</v>
      </c>
      <c r="DX20">
        <f>pivot!DX27</f>
        <v>0</v>
      </c>
      <c r="DY20">
        <f>pivot!DY27</f>
        <v>0</v>
      </c>
      <c r="DZ20">
        <f>pivot!DZ27</f>
        <v>0</v>
      </c>
      <c r="EA20">
        <f>pivot!EA27</f>
        <v>0</v>
      </c>
      <c r="EB20">
        <f>pivot!EB27</f>
        <v>0</v>
      </c>
      <c r="EC20">
        <f>pivot!EC27</f>
        <v>0</v>
      </c>
      <c r="ED20">
        <f>pivot!ED27</f>
        <v>0</v>
      </c>
      <c r="EE20">
        <f>pivot!EE27</f>
        <v>0</v>
      </c>
      <c r="EF20">
        <f>pivot!EF27</f>
        <v>0</v>
      </c>
      <c r="EG20">
        <f>pivot!EG27</f>
        <v>0</v>
      </c>
      <c r="EH20">
        <f>pivot!EH27</f>
        <v>0</v>
      </c>
      <c r="EI20">
        <f>pivot!EI27</f>
        <v>0</v>
      </c>
      <c r="EJ20">
        <f>pivot!EJ27</f>
        <v>0</v>
      </c>
      <c r="EK20">
        <f>pivot!EK27</f>
        <v>0</v>
      </c>
      <c r="EL20">
        <f>pivot!EL27</f>
        <v>0</v>
      </c>
      <c r="EM20">
        <f>pivot!EM27</f>
        <v>0</v>
      </c>
      <c r="EN20">
        <f>pivot!EN27</f>
        <v>0</v>
      </c>
      <c r="EO20">
        <f>pivot!EO27</f>
        <v>0</v>
      </c>
      <c r="EP20">
        <f>pivot!EP27</f>
        <v>0</v>
      </c>
      <c r="EQ20">
        <f>pivot!EQ27</f>
        <v>0</v>
      </c>
      <c r="ER20">
        <f>pivot!ER27</f>
        <v>0</v>
      </c>
      <c r="ES20">
        <f>pivot!ES27</f>
        <v>0</v>
      </c>
      <c r="ET20">
        <f>pivot!ET27</f>
        <v>0</v>
      </c>
      <c r="EU20">
        <f>pivot!EU27</f>
        <v>0</v>
      </c>
      <c r="EV20">
        <f>pivot!EV27</f>
        <v>0</v>
      </c>
      <c r="EW20">
        <f>pivot!EW27</f>
        <v>0</v>
      </c>
      <c r="EX20">
        <f>pivot!EX27</f>
        <v>0</v>
      </c>
      <c r="EY20">
        <f>pivot!EY27</f>
        <v>0</v>
      </c>
      <c r="EZ20">
        <f>pivot!EZ27</f>
        <v>0</v>
      </c>
      <c r="FA20">
        <f>pivot!FA27</f>
        <v>0</v>
      </c>
      <c r="FB20">
        <f>pivot!FB27</f>
        <v>0</v>
      </c>
      <c r="FC20">
        <f>pivot!FC27</f>
        <v>0</v>
      </c>
      <c r="FD20">
        <f>pivot!FD27</f>
        <v>0</v>
      </c>
      <c r="FE20">
        <f>pivot!FE27</f>
        <v>0</v>
      </c>
      <c r="FF20">
        <f>pivot!FF27</f>
        <v>0</v>
      </c>
      <c r="FG20">
        <f>pivot!FG27</f>
        <v>0</v>
      </c>
      <c r="FH20">
        <f>pivot!FH27</f>
        <v>0</v>
      </c>
      <c r="FI20">
        <f>pivot!FI27</f>
        <v>0</v>
      </c>
      <c r="FJ20">
        <f>pivot!FJ27</f>
        <v>0</v>
      </c>
      <c r="FK20">
        <f>pivot!FK27</f>
        <v>0</v>
      </c>
      <c r="FL20">
        <f>pivot!FL27</f>
        <v>0</v>
      </c>
      <c r="FM20">
        <f>pivot!FM27</f>
        <v>0</v>
      </c>
      <c r="FN20">
        <f>pivot!FN27</f>
        <v>0</v>
      </c>
      <c r="FO20">
        <f>pivot!FO27</f>
        <v>0</v>
      </c>
      <c r="FP20">
        <f>pivot!FP27</f>
        <v>0</v>
      </c>
      <c r="FQ20">
        <f>pivot!FQ27</f>
        <v>0</v>
      </c>
      <c r="FR20">
        <f>pivot!FR27</f>
        <v>0</v>
      </c>
      <c r="FS20">
        <f>pivot!FS27</f>
        <v>0</v>
      </c>
      <c r="FT20">
        <f>pivot!FT27</f>
        <v>0</v>
      </c>
      <c r="FU20">
        <f>pivot!FU27</f>
        <v>0</v>
      </c>
      <c r="FV20">
        <f>pivot!FV27</f>
        <v>0</v>
      </c>
      <c r="FW20">
        <f>pivot!FW27</f>
        <v>0</v>
      </c>
      <c r="FX20">
        <f>pivot!FX27</f>
        <v>0</v>
      </c>
      <c r="FY20">
        <f>pivot!FY27</f>
        <v>0</v>
      </c>
      <c r="FZ20">
        <f>pivot!FZ27</f>
        <v>0</v>
      </c>
      <c r="GA20">
        <f>pivot!GA27</f>
        <v>0</v>
      </c>
      <c r="GB20">
        <f>pivot!GB27</f>
        <v>0</v>
      </c>
      <c r="GC20">
        <f>pivot!GC27</f>
        <v>0</v>
      </c>
      <c r="GD20">
        <f>pivot!GD27</f>
        <v>0</v>
      </c>
      <c r="GE20">
        <f>pivot!GE27</f>
        <v>0</v>
      </c>
      <c r="GF20">
        <f>pivot!GF27</f>
        <v>0</v>
      </c>
      <c r="GG20">
        <f>pivot!GG27</f>
        <v>0</v>
      </c>
      <c r="GH20">
        <f>pivot!GH27</f>
        <v>0</v>
      </c>
      <c r="GI20">
        <f>pivot!GI27</f>
        <v>0</v>
      </c>
      <c r="GJ20">
        <f>pivot!GJ27</f>
        <v>0</v>
      </c>
      <c r="GK20">
        <f>pivot!GK27</f>
        <v>0</v>
      </c>
      <c r="GL20">
        <f>pivot!GL27</f>
        <v>0</v>
      </c>
      <c r="GM20">
        <f>pivot!GM27</f>
        <v>0</v>
      </c>
      <c r="GN20">
        <f>pivot!GN27</f>
        <v>0</v>
      </c>
      <c r="GO20">
        <f>pivot!GO27</f>
        <v>0</v>
      </c>
      <c r="GP20">
        <f>pivot!GP27</f>
        <v>0</v>
      </c>
      <c r="GQ20">
        <f>pivot!GQ27</f>
        <v>0</v>
      </c>
      <c r="GR20">
        <f>pivot!GR27</f>
        <v>0</v>
      </c>
      <c r="GS20">
        <f>pivot!GS27</f>
        <v>0</v>
      </c>
      <c r="GT20">
        <f>pivot!GT27</f>
        <v>0</v>
      </c>
      <c r="GU20">
        <f>pivot!GU27</f>
        <v>0</v>
      </c>
      <c r="GV20">
        <f>pivot!GV27</f>
        <v>0</v>
      </c>
      <c r="GW20">
        <f>pivot!GW27</f>
        <v>0</v>
      </c>
      <c r="GX20">
        <f>pivot!GX27</f>
        <v>0</v>
      </c>
      <c r="GY20">
        <f>pivot!GY27</f>
        <v>0</v>
      </c>
      <c r="GZ20">
        <f>pivot!GZ27</f>
        <v>0</v>
      </c>
      <c r="HA20">
        <f>pivot!HA27</f>
        <v>0</v>
      </c>
      <c r="HB20">
        <f>pivot!HB27</f>
        <v>0</v>
      </c>
      <c r="HC20">
        <f>pivot!HC27</f>
        <v>0</v>
      </c>
      <c r="HD20">
        <f>pivot!HD27</f>
        <v>0</v>
      </c>
      <c r="HE20">
        <f>pivot!HE27</f>
        <v>0</v>
      </c>
      <c r="HF20">
        <f>pivot!HF27</f>
        <v>0</v>
      </c>
      <c r="HG20">
        <f>pivot!HG27</f>
        <v>0</v>
      </c>
      <c r="HH20">
        <f>pivot!HH27</f>
        <v>0</v>
      </c>
      <c r="HI20">
        <f>pivot!HI27</f>
        <v>0</v>
      </c>
      <c r="HJ20">
        <f>pivot!HJ27</f>
        <v>0</v>
      </c>
      <c r="HK20">
        <f>pivot!HK27</f>
        <v>0</v>
      </c>
      <c r="HL20">
        <f>pivot!HL27</f>
        <v>0</v>
      </c>
      <c r="HM20">
        <f>pivot!HM27</f>
        <v>0</v>
      </c>
      <c r="HN20">
        <f>pivot!HN27</f>
        <v>0</v>
      </c>
      <c r="HO20">
        <f>pivot!HO27</f>
        <v>0</v>
      </c>
      <c r="HP20">
        <f>pivot!HP27</f>
        <v>0</v>
      </c>
      <c r="HQ20">
        <f>pivot!HQ27</f>
        <v>0</v>
      </c>
      <c r="HR20">
        <f>pivot!HR27</f>
        <v>0</v>
      </c>
      <c r="HS20">
        <f>pivot!HS27</f>
        <v>0</v>
      </c>
      <c r="HT20">
        <f>pivot!HT27</f>
        <v>0</v>
      </c>
      <c r="HU20">
        <f>pivot!HU27</f>
        <v>0</v>
      </c>
      <c r="HV20">
        <f>pivot!HV27</f>
        <v>0</v>
      </c>
      <c r="HW20">
        <f>pivot!HW27</f>
        <v>0</v>
      </c>
      <c r="HX20">
        <f>pivot!HX27</f>
        <v>0</v>
      </c>
      <c r="HY20">
        <f>pivot!HY27</f>
        <v>0</v>
      </c>
      <c r="HZ20">
        <f>pivot!HZ27</f>
        <v>0</v>
      </c>
      <c r="IA20">
        <f>pivot!IA27</f>
        <v>0</v>
      </c>
      <c r="IB20">
        <f>pivot!IB27</f>
        <v>0</v>
      </c>
      <c r="IC20">
        <f>pivot!IC27</f>
        <v>0</v>
      </c>
      <c r="ID20">
        <f>pivot!ID27</f>
        <v>0</v>
      </c>
      <c r="IE20">
        <f>pivot!IE27</f>
        <v>0</v>
      </c>
      <c r="IF20">
        <f>pivot!IF27</f>
        <v>0</v>
      </c>
      <c r="IG20">
        <f>pivot!IG27</f>
        <v>0</v>
      </c>
      <c r="IH20">
        <f>pivot!IH27</f>
        <v>0</v>
      </c>
      <c r="II20">
        <f>pivot!II27</f>
        <v>0</v>
      </c>
      <c r="IJ20">
        <f>pivot!IJ27</f>
        <v>0</v>
      </c>
      <c r="IK20">
        <f>pivot!IK27</f>
        <v>0</v>
      </c>
      <c r="IL20">
        <f>pivot!IL27</f>
        <v>0</v>
      </c>
      <c r="IM20">
        <f>pivot!IM27</f>
        <v>0</v>
      </c>
      <c r="IN20">
        <f>pivot!IN27</f>
        <v>0</v>
      </c>
      <c r="IO20">
        <f>pivot!IO27</f>
        <v>0</v>
      </c>
      <c r="IP20">
        <f>pivot!IP27</f>
        <v>0</v>
      </c>
      <c r="IQ20">
        <f>pivot!IQ27</f>
        <v>0</v>
      </c>
      <c r="IR20">
        <f>pivot!IR27</f>
        <v>0</v>
      </c>
      <c r="IS20">
        <f>pivot!IS27</f>
        <v>0</v>
      </c>
      <c r="IT20">
        <f>pivot!IT27</f>
        <v>0</v>
      </c>
      <c r="IU20">
        <f>pivot!IU27</f>
        <v>0</v>
      </c>
      <c r="IV20">
        <f>pivot!IV27</f>
        <v>0</v>
      </c>
      <c r="IW20">
        <f>pivot!IW27</f>
        <v>0</v>
      </c>
      <c r="IX20">
        <f>pivot!IX27</f>
        <v>0</v>
      </c>
      <c r="IY20">
        <f>pivot!IY27</f>
        <v>0</v>
      </c>
      <c r="IZ20">
        <f>pivot!IZ27</f>
        <v>0</v>
      </c>
      <c r="JA20">
        <f>pivot!JA27</f>
        <v>0</v>
      </c>
      <c r="JB20">
        <f>pivot!JB27</f>
        <v>0</v>
      </c>
      <c r="JC20">
        <f>pivot!JC27</f>
        <v>0</v>
      </c>
      <c r="JD20">
        <f>pivot!JD27</f>
        <v>0</v>
      </c>
      <c r="JE20">
        <f>pivot!JE27</f>
        <v>0</v>
      </c>
      <c r="JF20">
        <f>pivot!JF27</f>
        <v>0</v>
      </c>
      <c r="JG20">
        <f>pivot!JG27</f>
        <v>0</v>
      </c>
      <c r="JH20">
        <f>pivot!JH27</f>
        <v>0</v>
      </c>
      <c r="JI20">
        <f>pivot!JI27</f>
        <v>0</v>
      </c>
      <c r="JJ20">
        <f>pivot!JJ27</f>
        <v>0</v>
      </c>
      <c r="JK20">
        <f>pivot!JK27</f>
        <v>0</v>
      </c>
      <c r="JL20">
        <f>pivot!JL27</f>
        <v>0</v>
      </c>
      <c r="JM20">
        <f>pivot!JM27</f>
        <v>0</v>
      </c>
      <c r="JN20">
        <f>pivot!JN27</f>
        <v>0</v>
      </c>
      <c r="JO20">
        <f>pivot!JO27</f>
        <v>0</v>
      </c>
      <c r="JP20">
        <f>pivot!JP27</f>
        <v>0</v>
      </c>
      <c r="JQ20">
        <f>pivot!JQ27</f>
        <v>0</v>
      </c>
      <c r="JR20">
        <f>pivot!JR27</f>
        <v>0</v>
      </c>
      <c r="JS20">
        <f>pivot!JS27</f>
        <v>0</v>
      </c>
      <c r="JT20">
        <f>pivot!JT27</f>
        <v>0</v>
      </c>
      <c r="JU20">
        <f>pivot!JU27</f>
        <v>0</v>
      </c>
      <c r="JV20">
        <f>pivot!JV27</f>
        <v>0</v>
      </c>
      <c r="JW20">
        <f>pivot!JW27</f>
        <v>0</v>
      </c>
      <c r="JX20">
        <f>pivot!JX27</f>
        <v>0</v>
      </c>
      <c r="JY20">
        <f>pivot!JY27</f>
        <v>0</v>
      </c>
      <c r="JZ20">
        <f>pivot!JZ27</f>
        <v>0</v>
      </c>
      <c r="KA20">
        <f>pivot!KA27</f>
        <v>0</v>
      </c>
      <c r="KB20">
        <f>pivot!KB27</f>
        <v>0</v>
      </c>
      <c r="KC20">
        <f>pivot!KC27</f>
        <v>0</v>
      </c>
      <c r="KD20">
        <f>pivot!KD27</f>
        <v>0</v>
      </c>
      <c r="KE20">
        <f>pivot!KE27</f>
        <v>0</v>
      </c>
      <c r="KF20">
        <f>pivot!KF27</f>
        <v>0</v>
      </c>
      <c r="KG20">
        <f>pivot!KG27</f>
        <v>0</v>
      </c>
      <c r="KH20">
        <f>pivot!KH27</f>
        <v>0</v>
      </c>
      <c r="KI20">
        <f>pivot!KI27</f>
        <v>0</v>
      </c>
      <c r="KJ20">
        <f>pivot!KJ27</f>
        <v>0</v>
      </c>
      <c r="KK20">
        <f>pivot!KK27</f>
        <v>0</v>
      </c>
      <c r="KL20">
        <f>pivot!KL27</f>
        <v>0</v>
      </c>
      <c r="KM20">
        <f>pivot!KM27</f>
        <v>0</v>
      </c>
      <c r="KN20">
        <f>pivot!KN27</f>
        <v>0</v>
      </c>
      <c r="KO20">
        <f>pivot!KO27</f>
        <v>0</v>
      </c>
      <c r="KP20">
        <f>pivot!KP27</f>
        <v>0</v>
      </c>
      <c r="KQ20">
        <f>pivot!KQ27</f>
        <v>0</v>
      </c>
      <c r="KR20">
        <f>pivot!KR27</f>
        <v>0</v>
      </c>
      <c r="KS20">
        <f>pivot!KS27</f>
        <v>0</v>
      </c>
      <c r="KT20">
        <f>pivot!KT27</f>
        <v>0</v>
      </c>
      <c r="KU20">
        <f>pivot!KU27</f>
        <v>0</v>
      </c>
      <c r="KV20">
        <f>pivot!KV27</f>
        <v>0</v>
      </c>
      <c r="KW20">
        <f>pivot!KW27</f>
        <v>0</v>
      </c>
      <c r="KX20">
        <f>pivot!KX27</f>
        <v>0</v>
      </c>
      <c r="KY20">
        <f>pivot!KY27</f>
        <v>0</v>
      </c>
      <c r="KZ20">
        <f>pivot!KZ27</f>
        <v>0</v>
      </c>
      <c r="LA20">
        <f>pivot!LA27</f>
        <v>0</v>
      </c>
      <c r="LB20">
        <f>pivot!LB27</f>
        <v>0</v>
      </c>
      <c r="LC20">
        <f>pivot!LC27</f>
        <v>0</v>
      </c>
      <c r="LD20">
        <f>pivot!LD27</f>
        <v>0</v>
      </c>
      <c r="LE20">
        <f>pivot!LE27</f>
        <v>0</v>
      </c>
      <c r="LF20">
        <f>pivot!LF27</f>
        <v>0</v>
      </c>
      <c r="LG20">
        <f>pivot!LG27</f>
        <v>0</v>
      </c>
      <c r="LH20">
        <f>pivot!LH27</f>
        <v>0</v>
      </c>
      <c r="LI20">
        <f>pivot!LI27</f>
        <v>0</v>
      </c>
      <c r="LJ20">
        <f>pivot!LJ27</f>
        <v>0</v>
      </c>
      <c r="LK20">
        <f>pivot!LK27</f>
        <v>0</v>
      </c>
      <c r="LL20">
        <f>pivot!LL27</f>
        <v>0</v>
      </c>
      <c r="LM20">
        <f>pivot!LM27</f>
        <v>0</v>
      </c>
      <c r="LN20">
        <f>pivot!LN27</f>
        <v>0</v>
      </c>
      <c r="LO20">
        <f>pivot!LO27</f>
        <v>0</v>
      </c>
      <c r="LP20">
        <f>pivot!LP27</f>
        <v>0</v>
      </c>
      <c r="LQ20">
        <f>pivot!LQ27</f>
        <v>0</v>
      </c>
      <c r="LR20">
        <f>pivot!LR27</f>
        <v>0</v>
      </c>
      <c r="LS20">
        <f>pivot!LS27</f>
        <v>0</v>
      </c>
      <c r="LT20">
        <f>pivot!LT27</f>
        <v>0</v>
      </c>
      <c r="LU20">
        <f>pivot!LU27</f>
        <v>0</v>
      </c>
      <c r="LV20">
        <f>pivot!LV27</f>
        <v>0</v>
      </c>
      <c r="LW20">
        <f>pivot!LW27</f>
        <v>0</v>
      </c>
      <c r="LX20">
        <f>pivot!LX27</f>
        <v>0</v>
      </c>
      <c r="LY20">
        <f>pivot!LY27</f>
        <v>0</v>
      </c>
      <c r="LZ20">
        <f>pivot!LZ27</f>
        <v>0</v>
      </c>
      <c r="MA20">
        <f>pivot!MA27</f>
        <v>0</v>
      </c>
      <c r="MB20">
        <f>pivot!MB27</f>
        <v>0</v>
      </c>
      <c r="MC20">
        <f>pivot!MC27</f>
        <v>0</v>
      </c>
      <c r="MD20">
        <f>pivot!MD27</f>
        <v>0</v>
      </c>
      <c r="ME20">
        <f>pivot!ME27</f>
        <v>0</v>
      </c>
      <c r="MF20">
        <f>pivot!MF27</f>
        <v>0</v>
      </c>
      <c r="MG20">
        <f>pivot!MG27</f>
        <v>0</v>
      </c>
      <c r="MH20">
        <f>pivot!MH27</f>
        <v>0</v>
      </c>
      <c r="MI20">
        <f>pivot!MI27</f>
        <v>0</v>
      </c>
      <c r="MJ20">
        <f>pivot!MJ27</f>
        <v>0</v>
      </c>
      <c r="MK20">
        <f>pivot!MK27</f>
        <v>0</v>
      </c>
      <c r="ML20">
        <f>pivot!ML27</f>
        <v>0</v>
      </c>
      <c r="MM20">
        <f>pivot!MM27</f>
        <v>0</v>
      </c>
      <c r="MN20">
        <f>pivot!MN27</f>
        <v>0</v>
      </c>
      <c r="MO20">
        <f>pivot!MO27</f>
        <v>0</v>
      </c>
      <c r="MP20">
        <f>pivot!MP27</f>
        <v>0</v>
      </c>
      <c r="MQ20">
        <f>pivot!MQ27</f>
        <v>0</v>
      </c>
      <c r="MR20">
        <f>pivot!MR27</f>
        <v>0</v>
      </c>
      <c r="MS20">
        <f>pivot!MS27</f>
        <v>0</v>
      </c>
      <c r="MT20">
        <f>pivot!MT27</f>
        <v>0</v>
      </c>
      <c r="MU20">
        <f>pivot!MU27</f>
        <v>0</v>
      </c>
      <c r="MV20">
        <f>pivot!MV27</f>
        <v>0</v>
      </c>
      <c r="MW20">
        <f>pivot!MW27</f>
        <v>0</v>
      </c>
      <c r="MX20">
        <f>pivot!MX27</f>
        <v>0</v>
      </c>
      <c r="MY20">
        <f>pivot!MY27</f>
        <v>0</v>
      </c>
      <c r="MZ20">
        <f>pivot!MZ27</f>
        <v>0</v>
      </c>
      <c r="NA20">
        <f>pivot!NA27</f>
        <v>0</v>
      </c>
      <c r="NB20">
        <f>pivot!NB27</f>
        <v>0</v>
      </c>
      <c r="NC20">
        <f>pivot!NC27</f>
        <v>0</v>
      </c>
      <c r="ND20">
        <f>pivot!ND27</f>
        <v>0</v>
      </c>
      <c r="NE20">
        <f>pivot!NE27</f>
        <v>0</v>
      </c>
      <c r="NF20">
        <f>pivot!NF27</f>
        <v>0</v>
      </c>
      <c r="NG20">
        <f>pivot!NG27</f>
        <v>0</v>
      </c>
      <c r="NH20">
        <f>pivot!NH27</f>
        <v>0</v>
      </c>
      <c r="NI20">
        <f>pivot!NI27</f>
        <v>0</v>
      </c>
      <c r="NJ20">
        <f>pivot!NJ27</f>
        <v>0</v>
      </c>
      <c r="NK20">
        <f>pivot!NK27</f>
        <v>0</v>
      </c>
      <c r="NL20">
        <f>pivot!NL27</f>
        <v>0</v>
      </c>
      <c r="NM20">
        <f>pivot!NM27</f>
        <v>0</v>
      </c>
      <c r="NN20">
        <f>pivot!NN27</f>
        <v>0</v>
      </c>
      <c r="NO20">
        <f>pivot!NO27</f>
        <v>0</v>
      </c>
      <c r="NP20">
        <f>pivot!NP27</f>
        <v>0</v>
      </c>
      <c r="NQ20">
        <f>pivot!NQ27</f>
        <v>0</v>
      </c>
      <c r="NR20">
        <f>pivot!NR27</f>
        <v>0</v>
      </c>
      <c r="NS20">
        <f>pivot!NS27</f>
        <v>0</v>
      </c>
      <c r="NT20">
        <f>pivot!NT27</f>
        <v>0</v>
      </c>
      <c r="NU20">
        <f>pivot!NU27</f>
        <v>0</v>
      </c>
    </row>
    <row r="21" spans="1:385" x14ac:dyDescent="0.25">
      <c r="A21">
        <f>pivot!A28</f>
        <v>0</v>
      </c>
      <c r="B21">
        <f>pivot!B28</f>
        <v>0</v>
      </c>
      <c r="C21">
        <f>pivot!C28</f>
        <v>0</v>
      </c>
      <c r="D21">
        <f>pivot!D28</f>
        <v>0</v>
      </c>
      <c r="E21">
        <f>pivot!E28</f>
        <v>0</v>
      </c>
      <c r="F21">
        <f>pivot!F28</f>
        <v>0</v>
      </c>
      <c r="G21">
        <f>pivot!G28</f>
        <v>0</v>
      </c>
      <c r="H21">
        <f>pivot!H28</f>
        <v>0</v>
      </c>
      <c r="I21">
        <f>pivot!I28</f>
        <v>0</v>
      </c>
      <c r="J21">
        <f>pivot!J28</f>
        <v>0</v>
      </c>
      <c r="K21">
        <f>pivot!K28</f>
        <v>0</v>
      </c>
      <c r="L21">
        <f>pivot!L28</f>
        <v>0</v>
      </c>
      <c r="M21">
        <f>pivot!M28</f>
        <v>0</v>
      </c>
      <c r="N21">
        <f>pivot!N28</f>
        <v>0</v>
      </c>
      <c r="O21">
        <f>pivot!O28</f>
        <v>0</v>
      </c>
      <c r="P21">
        <f>pivot!P28</f>
        <v>0</v>
      </c>
      <c r="Q21">
        <f>pivot!Q28</f>
        <v>0</v>
      </c>
      <c r="R21">
        <f>pivot!R28</f>
        <v>0</v>
      </c>
      <c r="S21">
        <f>pivot!S28</f>
        <v>0</v>
      </c>
      <c r="T21">
        <f>pivot!T28</f>
        <v>0</v>
      </c>
      <c r="U21">
        <f>pivot!U28</f>
        <v>0</v>
      </c>
      <c r="V21">
        <f>pivot!V28</f>
        <v>0</v>
      </c>
      <c r="W21">
        <f>pivot!W28</f>
        <v>0</v>
      </c>
      <c r="X21">
        <f>pivot!X28</f>
        <v>0</v>
      </c>
      <c r="Y21">
        <f>pivot!Y28</f>
        <v>0</v>
      </c>
      <c r="Z21">
        <f>pivot!Z28</f>
        <v>0</v>
      </c>
      <c r="AA21">
        <f>pivot!AA28</f>
        <v>0</v>
      </c>
      <c r="AB21">
        <f>pivot!AB28</f>
        <v>0</v>
      </c>
      <c r="AC21">
        <f>pivot!AC28</f>
        <v>0</v>
      </c>
      <c r="AD21">
        <f>pivot!AD28</f>
        <v>0</v>
      </c>
      <c r="AE21">
        <f>pivot!AE28</f>
        <v>0</v>
      </c>
      <c r="AF21">
        <f>pivot!AF28</f>
        <v>0</v>
      </c>
      <c r="AG21">
        <f>pivot!AG28</f>
        <v>0</v>
      </c>
      <c r="AH21">
        <f>pivot!AH28</f>
        <v>0</v>
      </c>
      <c r="AI21">
        <f>pivot!AI28</f>
        <v>0</v>
      </c>
      <c r="AJ21">
        <f>pivot!AJ28</f>
        <v>0</v>
      </c>
      <c r="AK21">
        <f>pivot!AK28</f>
        <v>0</v>
      </c>
      <c r="AL21">
        <f>pivot!AL28</f>
        <v>0</v>
      </c>
      <c r="AM21">
        <f>pivot!AM28</f>
        <v>0</v>
      </c>
      <c r="AN21">
        <f>pivot!AN28</f>
        <v>0</v>
      </c>
      <c r="AO21">
        <f>pivot!AO28</f>
        <v>0</v>
      </c>
      <c r="AP21">
        <f>pivot!AP28</f>
        <v>0</v>
      </c>
      <c r="AQ21">
        <f>pivot!AQ28</f>
        <v>0</v>
      </c>
      <c r="AR21">
        <f>pivot!AR28</f>
        <v>0</v>
      </c>
      <c r="AS21">
        <f>pivot!AS28</f>
        <v>0</v>
      </c>
      <c r="AT21">
        <f>pivot!AT28</f>
        <v>0</v>
      </c>
      <c r="AU21">
        <f>pivot!AU28</f>
        <v>0</v>
      </c>
      <c r="AV21">
        <f>pivot!AV28</f>
        <v>0</v>
      </c>
      <c r="AW21">
        <f>pivot!AW28</f>
        <v>0</v>
      </c>
      <c r="AX21">
        <f>pivot!AX28</f>
        <v>0</v>
      </c>
      <c r="AY21">
        <f>pivot!AY28</f>
        <v>0</v>
      </c>
      <c r="AZ21">
        <f>pivot!AZ28</f>
        <v>0</v>
      </c>
      <c r="BA21">
        <f>pivot!BA28</f>
        <v>0</v>
      </c>
      <c r="BB21">
        <f>pivot!BB28</f>
        <v>0</v>
      </c>
      <c r="BC21">
        <f>pivot!BC28</f>
        <v>0</v>
      </c>
      <c r="BD21">
        <f>pivot!BD28</f>
        <v>0</v>
      </c>
      <c r="BE21">
        <f>pivot!BE28</f>
        <v>0</v>
      </c>
      <c r="BF21">
        <f>pivot!BF28</f>
        <v>0</v>
      </c>
      <c r="BG21">
        <f>pivot!BG28</f>
        <v>0</v>
      </c>
      <c r="BH21">
        <f>pivot!BH28</f>
        <v>0</v>
      </c>
      <c r="BI21">
        <f>pivot!BI28</f>
        <v>0</v>
      </c>
      <c r="BJ21">
        <f>pivot!BJ28</f>
        <v>0</v>
      </c>
      <c r="BK21">
        <f>pivot!BK28</f>
        <v>0</v>
      </c>
      <c r="BL21">
        <f>pivot!BL28</f>
        <v>0</v>
      </c>
      <c r="BM21">
        <f>pivot!BM28</f>
        <v>0</v>
      </c>
      <c r="BN21">
        <f>pivot!BN28</f>
        <v>0</v>
      </c>
      <c r="BO21">
        <f>pivot!BO28</f>
        <v>0</v>
      </c>
      <c r="BP21">
        <f>pivot!BP28</f>
        <v>0</v>
      </c>
      <c r="BQ21">
        <f>pivot!BQ28</f>
        <v>0</v>
      </c>
      <c r="BR21">
        <f>pivot!BR28</f>
        <v>0</v>
      </c>
      <c r="BS21">
        <f>pivot!BS28</f>
        <v>0</v>
      </c>
      <c r="BT21">
        <f>pivot!BT28</f>
        <v>0</v>
      </c>
      <c r="BU21">
        <f>pivot!BU28</f>
        <v>0</v>
      </c>
      <c r="BV21">
        <f>pivot!BV28</f>
        <v>0</v>
      </c>
      <c r="BW21">
        <f>pivot!BW28</f>
        <v>0</v>
      </c>
      <c r="BX21">
        <f>pivot!BX28</f>
        <v>0</v>
      </c>
      <c r="BY21">
        <f>pivot!BY28</f>
        <v>0</v>
      </c>
      <c r="BZ21">
        <f>pivot!BZ28</f>
        <v>0</v>
      </c>
      <c r="CA21">
        <f>pivot!CA28</f>
        <v>0</v>
      </c>
      <c r="CB21">
        <f>pivot!CB28</f>
        <v>0</v>
      </c>
      <c r="CC21">
        <f>pivot!CC28</f>
        <v>0</v>
      </c>
      <c r="CD21">
        <f>pivot!CD28</f>
        <v>0</v>
      </c>
      <c r="CE21">
        <f>pivot!CE28</f>
        <v>0</v>
      </c>
      <c r="CF21">
        <f>pivot!CF28</f>
        <v>0</v>
      </c>
      <c r="CG21">
        <f>pivot!CG28</f>
        <v>0</v>
      </c>
      <c r="CH21">
        <f>pivot!CH28</f>
        <v>0</v>
      </c>
      <c r="CI21">
        <f>pivot!CI28</f>
        <v>0</v>
      </c>
      <c r="CJ21">
        <f>pivot!CJ28</f>
        <v>0</v>
      </c>
      <c r="CK21">
        <f>pivot!CK28</f>
        <v>0</v>
      </c>
      <c r="CL21">
        <f>pivot!CL28</f>
        <v>0</v>
      </c>
      <c r="CM21">
        <f>pivot!CM28</f>
        <v>0</v>
      </c>
      <c r="CN21">
        <f>pivot!CN28</f>
        <v>0</v>
      </c>
      <c r="CO21">
        <f>pivot!CO28</f>
        <v>0</v>
      </c>
      <c r="CP21">
        <f>pivot!CP28</f>
        <v>0</v>
      </c>
      <c r="CQ21">
        <f>pivot!CQ28</f>
        <v>0</v>
      </c>
      <c r="CR21">
        <f>pivot!CR28</f>
        <v>0</v>
      </c>
      <c r="CS21">
        <f>pivot!CS28</f>
        <v>0</v>
      </c>
      <c r="CT21">
        <f>pivot!CT28</f>
        <v>0</v>
      </c>
      <c r="CU21">
        <f>pivot!CU28</f>
        <v>0</v>
      </c>
      <c r="CV21">
        <f>pivot!CV28</f>
        <v>0</v>
      </c>
      <c r="CW21">
        <f>pivot!CW28</f>
        <v>0</v>
      </c>
      <c r="CX21">
        <f>pivot!CX28</f>
        <v>0</v>
      </c>
      <c r="CY21">
        <f>pivot!CY28</f>
        <v>0</v>
      </c>
      <c r="CZ21">
        <f>pivot!CZ28</f>
        <v>0</v>
      </c>
      <c r="DA21">
        <f>pivot!DA28</f>
        <v>0</v>
      </c>
      <c r="DB21">
        <f>pivot!DB28</f>
        <v>0</v>
      </c>
      <c r="DC21">
        <f>pivot!DC28</f>
        <v>0</v>
      </c>
      <c r="DD21">
        <f>pivot!DD28</f>
        <v>0</v>
      </c>
      <c r="DE21">
        <f>pivot!DE28</f>
        <v>0</v>
      </c>
      <c r="DF21">
        <f>pivot!DF28</f>
        <v>0</v>
      </c>
      <c r="DG21">
        <f>pivot!DG28</f>
        <v>0</v>
      </c>
      <c r="DH21">
        <f>pivot!DH28</f>
        <v>0</v>
      </c>
      <c r="DI21">
        <f>pivot!DI28</f>
        <v>0</v>
      </c>
      <c r="DJ21">
        <f>pivot!DJ28</f>
        <v>0</v>
      </c>
      <c r="DK21">
        <f>pivot!DK28</f>
        <v>0</v>
      </c>
      <c r="DL21">
        <f>pivot!DL28</f>
        <v>0</v>
      </c>
      <c r="DM21">
        <f>pivot!DM28</f>
        <v>0</v>
      </c>
      <c r="DN21">
        <f>pivot!DN28</f>
        <v>0</v>
      </c>
      <c r="DO21">
        <f>pivot!DO28</f>
        <v>0</v>
      </c>
      <c r="DP21">
        <f>pivot!DP28</f>
        <v>0</v>
      </c>
      <c r="DQ21">
        <f>pivot!DQ28</f>
        <v>0</v>
      </c>
      <c r="DR21">
        <f>pivot!DR28</f>
        <v>0</v>
      </c>
      <c r="DS21">
        <f>pivot!DS28</f>
        <v>0</v>
      </c>
      <c r="DT21">
        <f>pivot!DT28</f>
        <v>0</v>
      </c>
      <c r="DU21">
        <f>pivot!DU28</f>
        <v>0</v>
      </c>
      <c r="DV21">
        <f>pivot!DV28</f>
        <v>0</v>
      </c>
      <c r="DW21">
        <f>pivot!DW28</f>
        <v>0</v>
      </c>
      <c r="DX21">
        <f>pivot!DX28</f>
        <v>0</v>
      </c>
      <c r="DY21">
        <f>pivot!DY28</f>
        <v>0</v>
      </c>
      <c r="DZ21">
        <f>pivot!DZ28</f>
        <v>0</v>
      </c>
      <c r="EA21">
        <f>pivot!EA28</f>
        <v>0</v>
      </c>
      <c r="EB21">
        <f>pivot!EB28</f>
        <v>0</v>
      </c>
      <c r="EC21">
        <f>pivot!EC28</f>
        <v>0</v>
      </c>
      <c r="ED21">
        <f>pivot!ED28</f>
        <v>0</v>
      </c>
      <c r="EE21">
        <f>pivot!EE28</f>
        <v>0</v>
      </c>
      <c r="EF21">
        <f>pivot!EF28</f>
        <v>0</v>
      </c>
      <c r="EG21">
        <f>pivot!EG28</f>
        <v>0</v>
      </c>
      <c r="EH21">
        <f>pivot!EH28</f>
        <v>0</v>
      </c>
      <c r="EI21">
        <f>pivot!EI28</f>
        <v>0</v>
      </c>
      <c r="EJ21">
        <f>pivot!EJ28</f>
        <v>0</v>
      </c>
      <c r="EK21">
        <f>pivot!EK28</f>
        <v>0</v>
      </c>
      <c r="EL21">
        <f>pivot!EL28</f>
        <v>0</v>
      </c>
      <c r="EM21">
        <f>pivot!EM28</f>
        <v>0</v>
      </c>
      <c r="EN21">
        <f>pivot!EN28</f>
        <v>0</v>
      </c>
      <c r="EO21">
        <f>pivot!EO28</f>
        <v>0</v>
      </c>
      <c r="EP21">
        <f>pivot!EP28</f>
        <v>0</v>
      </c>
      <c r="EQ21">
        <f>pivot!EQ28</f>
        <v>0</v>
      </c>
      <c r="ER21">
        <f>pivot!ER28</f>
        <v>0</v>
      </c>
      <c r="ES21">
        <f>pivot!ES28</f>
        <v>0</v>
      </c>
      <c r="ET21">
        <f>pivot!ET28</f>
        <v>0</v>
      </c>
      <c r="EU21">
        <f>pivot!EU28</f>
        <v>0</v>
      </c>
      <c r="EV21">
        <f>pivot!EV28</f>
        <v>0</v>
      </c>
      <c r="EW21">
        <f>pivot!EW28</f>
        <v>0</v>
      </c>
      <c r="EX21">
        <f>pivot!EX28</f>
        <v>0</v>
      </c>
      <c r="EY21">
        <f>pivot!EY28</f>
        <v>0</v>
      </c>
      <c r="EZ21">
        <f>pivot!EZ28</f>
        <v>0</v>
      </c>
      <c r="FA21">
        <f>pivot!FA28</f>
        <v>0</v>
      </c>
      <c r="FB21">
        <f>pivot!FB28</f>
        <v>0</v>
      </c>
      <c r="FC21">
        <f>pivot!FC28</f>
        <v>0</v>
      </c>
      <c r="FD21">
        <f>pivot!FD28</f>
        <v>0</v>
      </c>
      <c r="FE21">
        <f>pivot!FE28</f>
        <v>0</v>
      </c>
      <c r="FF21">
        <f>pivot!FF28</f>
        <v>0</v>
      </c>
      <c r="FG21">
        <f>pivot!FG28</f>
        <v>0</v>
      </c>
      <c r="FH21">
        <f>pivot!FH28</f>
        <v>0</v>
      </c>
      <c r="FI21">
        <f>pivot!FI28</f>
        <v>0</v>
      </c>
      <c r="FJ21">
        <f>pivot!FJ28</f>
        <v>0</v>
      </c>
      <c r="FK21">
        <f>pivot!FK28</f>
        <v>0</v>
      </c>
      <c r="FL21">
        <f>pivot!FL28</f>
        <v>0</v>
      </c>
      <c r="FM21">
        <f>pivot!FM28</f>
        <v>0</v>
      </c>
      <c r="FN21">
        <f>pivot!FN28</f>
        <v>0</v>
      </c>
      <c r="FO21">
        <f>pivot!FO28</f>
        <v>0</v>
      </c>
      <c r="FP21">
        <f>pivot!FP28</f>
        <v>0</v>
      </c>
      <c r="FQ21">
        <f>pivot!FQ28</f>
        <v>0</v>
      </c>
      <c r="FR21">
        <f>pivot!FR28</f>
        <v>0</v>
      </c>
      <c r="FS21">
        <f>pivot!FS28</f>
        <v>0</v>
      </c>
      <c r="FT21">
        <f>pivot!FT28</f>
        <v>0</v>
      </c>
      <c r="FU21">
        <f>pivot!FU28</f>
        <v>0</v>
      </c>
      <c r="FV21">
        <f>pivot!FV28</f>
        <v>0</v>
      </c>
      <c r="FW21">
        <f>pivot!FW28</f>
        <v>0</v>
      </c>
      <c r="FX21">
        <f>pivot!FX28</f>
        <v>0</v>
      </c>
      <c r="FY21">
        <f>pivot!FY28</f>
        <v>0</v>
      </c>
      <c r="FZ21">
        <f>pivot!FZ28</f>
        <v>0</v>
      </c>
      <c r="GA21">
        <f>pivot!GA28</f>
        <v>0</v>
      </c>
      <c r="GB21">
        <f>pivot!GB28</f>
        <v>0</v>
      </c>
      <c r="GC21">
        <f>pivot!GC28</f>
        <v>0</v>
      </c>
      <c r="GD21">
        <f>pivot!GD28</f>
        <v>0</v>
      </c>
      <c r="GE21">
        <f>pivot!GE28</f>
        <v>0</v>
      </c>
      <c r="GF21">
        <f>pivot!GF28</f>
        <v>0</v>
      </c>
      <c r="GG21">
        <f>pivot!GG28</f>
        <v>0</v>
      </c>
      <c r="GH21">
        <f>pivot!GH28</f>
        <v>0</v>
      </c>
      <c r="GI21">
        <f>pivot!GI28</f>
        <v>0</v>
      </c>
      <c r="GJ21">
        <f>pivot!GJ28</f>
        <v>0</v>
      </c>
      <c r="GK21">
        <f>pivot!GK28</f>
        <v>0</v>
      </c>
      <c r="GL21">
        <f>pivot!GL28</f>
        <v>0</v>
      </c>
      <c r="GM21">
        <f>pivot!GM28</f>
        <v>0</v>
      </c>
      <c r="GN21">
        <f>pivot!GN28</f>
        <v>0</v>
      </c>
      <c r="GO21">
        <f>pivot!GO28</f>
        <v>0</v>
      </c>
      <c r="GP21">
        <f>pivot!GP28</f>
        <v>0</v>
      </c>
      <c r="GQ21">
        <f>pivot!GQ28</f>
        <v>0</v>
      </c>
      <c r="GR21">
        <f>pivot!GR28</f>
        <v>0</v>
      </c>
      <c r="GS21">
        <f>pivot!GS28</f>
        <v>0</v>
      </c>
      <c r="GT21">
        <f>pivot!GT28</f>
        <v>0</v>
      </c>
      <c r="GU21">
        <f>pivot!GU28</f>
        <v>0</v>
      </c>
      <c r="GV21">
        <f>pivot!GV28</f>
        <v>0</v>
      </c>
      <c r="GW21">
        <f>pivot!GW28</f>
        <v>0</v>
      </c>
      <c r="GX21">
        <f>pivot!GX28</f>
        <v>0</v>
      </c>
      <c r="GY21">
        <f>pivot!GY28</f>
        <v>0</v>
      </c>
      <c r="GZ21">
        <f>pivot!GZ28</f>
        <v>0</v>
      </c>
      <c r="HA21">
        <f>pivot!HA28</f>
        <v>0</v>
      </c>
      <c r="HB21">
        <f>pivot!HB28</f>
        <v>0</v>
      </c>
      <c r="HC21">
        <f>pivot!HC28</f>
        <v>0</v>
      </c>
      <c r="HD21">
        <f>pivot!HD28</f>
        <v>0</v>
      </c>
      <c r="HE21">
        <f>pivot!HE28</f>
        <v>0</v>
      </c>
      <c r="HF21">
        <f>pivot!HF28</f>
        <v>0</v>
      </c>
      <c r="HG21">
        <f>pivot!HG28</f>
        <v>0</v>
      </c>
      <c r="HH21">
        <f>pivot!HH28</f>
        <v>0</v>
      </c>
      <c r="HI21">
        <f>pivot!HI28</f>
        <v>0</v>
      </c>
      <c r="HJ21">
        <f>pivot!HJ28</f>
        <v>0</v>
      </c>
      <c r="HK21">
        <f>pivot!HK28</f>
        <v>0</v>
      </c>
      <c r="HL21">
        <f>pivot!HL28</f>
        <v>0</v>
      </c>
      <c r="HM21">
        <f>pivot!HM28</f>
        <v>0</v>
      </c>
      <c r="HN21">
        <f>pivot!HN28</f>
        <v>0</v>
      </c>
      <c r="HO21">
        <f>pivot!HO28</f>
        <v>0</v>
      </c>
      <c r="HP21">
        <f>pivot!HP28</f>
        <v>0</v>
      </c>
      <c r="HQ21">
        <f>pivot!HQ28</f>
        <v>0</v>
      </c>
      <c r="HR21">
        <f>pivot!HR28</f>
        <v>0</v>
      </c>
      <c r="HS21">
        <f>pivot!HS28</f>
        <v>0</v>
      </c>
      <c r="HT21">
        <f>pivot!HT28</f>
        <v>0</v>
      </c>
      <c r="HU21">
        <f>pivot!HU28</f>
        <v>0</v>
      </c>
      <c r="HV21">
        <f>pivot!HV28</f>
        <v>0</v>
      </c>
      <c r="HW21">
        <f>pivot!HW28</f>
        <v>0</v>
      </c>
      <c r="HX21">
        <f>pivot!HX28</f>
        <v>0</v>
      </c>
      <c r="HY21">
        <f>pivot!HY28</f>
        <v>0</v>
      </c>
      <c r="HZ21">
        <f>pivot!HZ28</f>
        <v>0</v>
      </c>
      <c r="IA21">
        <f>pivot!IA28</f>
        <v>0</v>
      </c>
      <c r="IB21">
        <f>pivot!IB28</f>
        <v>0</v>
      </c>
      <c r="IC21">
        <f>pivot!IC28</f>
        <v>0</v>
      </c>
      <c r="ID21">
        <f>pivot!ID28</f>
        <v>0</v>
      </c>
      <c r="IE21">
        <f>pivot!IE28</f>
        <v>0</v>
      </c>
      <c r="IF21">
        <f>pivot!IF28</f>
        <v>0</v>
      </c>
      <c r="IG21">
        <f>pivot!IG28</f>
        <v>0</v>
      </c>
      <c r="IH21">
        <f>pivot!IH28</f>
        <v>0</v>
      </c>
      <c r="II21">
        <f>pivot!II28</f>
        <v>0</v>
      </c>
      <c r="IJ21">
        <f>pivot!IJ28</f>
        <v>0</v>
      </c>
      <c r="IK21">
        <f>pivot!IK28</f>
        <v>0</v>
      </c>
      <c r="IL21">
        <f>pivot!IL28</f>
        <v>0</v>
      </c>
      <c r="IM21">
        <f>pivot!IM28</f>
        <v>0</v>
      </c>
      <c r="IN21">
        <f>pivot!IN28</f>
        <v>0</v>
      </c>
      <c r="IO21">
        <f>pivot!IO28</f>
        <v>0</v>
      </c>
      <c r="IP21">
        <f>pivot!IP28</f>
        <v>0</v>
      </c>
      <c r="IQ21">
        <f>pivot!IQ28</f>
        <v>0</v>
      </c>
      <c r="IR21">
        <f>pivot!IR28</f>
        <v>0</v>
      </c>
      <c r="IS21">
        <f>pivot!IS28</f>
        <v>0</v>
      </c>
      <c r="IT21">
        <f>pivot!IT28</f>
        <v>0</v>
      </c>
      <c r="IU21">
        <f>pivot!IU28</f>
        <v>0</v>
      </c>
      <c r="IV21">
        <f>pivot!IV28</f>
        <v>0</v>
      </c>
      <c r="IW21">
        <f>pivot!IW28</f>
        <v>0</v>
      </c>
      <c r="IX21">
        <f>pivot!IX28</f>
        <v>0</v>
      </c>
      <c r="IY21">
        <f>pivot!IY28</f>
        <v>0</v>
      </c>
      <c r="IZ21">
        <f>pivot!IZ28</f>
        <v>0</v>
      </c>
      <c r="JA21">
        <f>pivot!JA28</f>
        <v>0</v>
      </c>
      <c r="JB21">
        <f>pivot!JB28</f>
        <v>0</v>
      </c>
      <c r="JC21">
        <f>pivot!JC28</f>
        <v>0</v>
      </c>
      <c r="JD21">
        <f>pivot!JD28</f>
        <v>0</v>
      </c>
      <c r="JE21">
        <f>pivot!JE28</f>
        <v>0</v>
      </c>
      <c r="JF21">
        <f>pivot!JF28</f>
        <v>0</v>
      </c>
      <c r="JG21">
        <f>pivot!JG28</f>
        <v>0</v>
      </c>
      <c r="JH21">
        <f>pivot!JH28</f>
        <v>0</v>
      </c>
      <c r="JI21">
        <f>pivot!JI28</f>
        <v>0</v>
      </c>
      <c r="JJ21">
        <f>pivot!JJ28</f>
        <v>0</v>
      </c>
      <c r="JK21">
        <f>pivot!JK28</f>
        <v>0</v>
      </c>
      <c r="JL21">
        <f>pivot!JL28</f>
        <v>0</v>
      </c>
      <c r="JM21">
        <f>pivot!JM28</f>
        <v>0</v>
      </c>
      <c r="JN21">
        <f>pivot!JN28</f>
        <v>0</v>
      </c>
      <c r="JO21">
        <f>pivot!JO28</f>
        <v>0</v>
      </c>
      <c r="JP21">
        <f>pivot!JP28</f>
        <v>0</v>
      </c>
      <c r="JQ21">
        <f>pivot!JQ28</f>
        <v>0</v>
      </c>
      <c r="JR21">
        <f>pivot!JR28</f>
        <v>0</v>
      </c>
      <c r="JS21">
        <f>pivot!JS28</f>
        <v>0</v>
      </c>
      <c r="JT21">
        <f>pivot!JT28</f>
        <v>0</v>
      </c>
      <c r="JU21">
        <f>pivot!JU28</f>
        <v>0</v>
      </c>
      <c r="JV21">
        <f>pivot!JV28</f>
        <v>0</v>
      </c>
      <c r="JW21">
        <f>pivot!JW28</f>
        <v>0</v>
      </c>
      <c r="JX21">
        <f>pivot!JX28</f>
        <v>0</v>
      </c>
      <c r="JY21">
        <f>pivot!JY28</f>
        <v>0</v>
      </c>
      <c r="JZ21">
        <f>pivot!JZ28</f>
        <v>0</v>
      </c>
      <c r="KA21">
        <f>pivot!KA28</f>
        <v>0</v>
      </c>
      <c r="KB21">
        <f>pivot!KB28</f>
        <v>0</v>
      </c>
      <c r="KC21">
        <f>pivot!KC28</f>
        <v>0</v>
      </c>
      <c r="KD21">
        <f>pivot!KD28</f>
        <v>0</v>
      </c>
      <c r="KE21">
        <f>pivot!KE28</f>
        <v>0</v>
      </c>
      <c r="KF21">
        <f>pivot!KF28</f>
        <v>0</v>
      </c>
      <c r="KG21">
        <f>pivot!KG28</f>
        <v>0</v>
      </c>
      <c r="KH21">
        <f>pivot!KH28</f>
        <v>0</v>
      </c>
      <c r="KI21">
        <f>pivot!KI28</f>
        <v>0</v>
      </c>
      <c r="KJ21">
        <f>pivot!KJ28</f>
        <v>0</v>
      </c>
      <c r="KK21">
        <f>pivot!KK28</f>
        <v>0</v>
      </c>
      <c r="KL21">
        <f>pivot!KL28</f>
        <v>0</v>
      </c>
      <c r="KM21">
        <f>pivot!KM28</f>
        <v>0</v>
      </c>
      <c r="KN21">
        <f>pivot!KN28</f>
        <v>0</v>
      </c>
      <c r="KO21">
        <f>pivot!KO28</f>
        <v>0</v>
      </c>
      <c r="KP21">
        <f>pivot!KP28</f>
        <v>0</v>
      </c>
      <c r="KQ21">
        <f>pivot!KQ28</f>
        <v>0</v>
      </c>
      <c r="KR21">
        <f>pivot!KR28</f>
        <v>0</v>
      </c>
      <c r="KS21">
        <f>pivot!KS28</f>
        <v>0</v>
      </c>
      <c r="KT21">
        <f>pivot!KT28</f>
        <v>0</v>
      </c>
      <c r="KU21">
        <f>pivot!KU28</f>
        <v>0</v>
      </c>
      <c r="KV21">
        <f>pivot!KV28</f>
        <v>0</v>
      </c>
      <c r="KW21">
        <f>pivot!KW28</f>
        <v>0</v>
      </c>
      <c r="KX21">
        <f>pivot!KX28</f>
        <v>0</v>
      </c>
      <c r="KY21">
        <f>pivot!KY28</f>
        <v>0</v>
      </c>
      <c r="KZ21">
        <f>pivot!KZ28</f>
        <v>0</v>
      </c>
      <c r="LA21">
        <f>pivot!LA28</f>
        <v>0</v>
      </c>
      <c r="LB21">
        <f>pivot!LB28</f>
        <v>0</v>
      </c>
      <c r="LC21">
        <f>pivot!LC28</f>
        <v>0</v>
      </c>
      <c r="LD21">
        <f>pivot!LD28</f>
        <v>0</v>
      </c>
      <c r="LE21">
        <f>pivot!LE28</f>
        <v>0</v>
      </c>
      <c r="LF21">
        <f>pivot!LF28</f>
        <v>0</v>
      </c>
      <c r="LG21">
        <f>pivot!LG28</f>
        <v>0</v>
      </c>
      <c r="LH21">
        <f>pivot!LH28</f>
        <v>0</v>
      </c>
      <c r="LI21">
        <f>pivot!LI28</f>
        <v>0</v>
      </c>
      <c r="LJ21">
        <f>pivot!LJ28</f>
        <v>0</v>
      </c>
      <c r="LK21">
        <f>pivot!LK28</f>
        <v>0</v>
      </c>
      <c r="LL21">
        <f>pivot!LL28</f>
        <v>0</v>
      </c>
      <c r="LM21">
        <f>pivot!LM28</f>
        <v>0</v>
      </c>
      <c r="LN21">
        <f>pivot!LN28</f>
        <v>0</v>
      </c>
      <c r="LO21">
        <f>pivot!LO28</f>
        <v>0</v>
      </c>
      <c r="LP21">
        <f>pivot!LP28</f>
        <v>0</v>
      </c>
      <c r="LQ21">
        <f>pivot!LQ28</f>
        <v>0</v>
      </c>
      <c r="LR21">
        <f>pivot!LR28</f>
        <v>0</v>
      </c>
      <c r="LS21">
        <f>pivot!LS28</f>
        <v>0</v>
      </c>
      <c r="LT21">
        <f>pivot!LT28</f>
        <v>0</v>
      </c>
      <c r="LU21">
        <f>pivot!LU28</f>
        <v>0</v>
      </c>
      <c r="LV21">
        <f>pivot!LV28</f>
        <v>0</v>
      </c>
      <c r="LW21">
        <f>pivot!LW28</f>
        <v>0</v>
      </c>
      <c r="LX21">
        <f>pivot!LX28</f>
        <v>0</v>
      </c>
      <c r="LY21">
        <f>pivot!LY28</f>
        <v>0</v>
      </c>
      <c r="LZ21">
        <f>pivot!LZ28</f>
        <v>0</v>
      </c>
      <c r="MA21">
        <f>pivot!MA28</f>
        <v>0</v>
      </c>
      <c r="MB21">
        <f>pivot!MB28</f>
        <v>0</v>
      </c>
      <c r="MC21">
        <f>pivot!MC28</f>
        <v>0</v>
      </c>
      <c r="MD21">
        <f>pivot!MD28</f>
        <v>0</v>
      </c>
      <c r="ME21">
        <f>pivot!ME28</f>
        <v>0</v>
      </c>
      <c r="MF21">
        <f>pivot!MF28</f>
        <v>0</v>
      </c>
      <c r="MG21">
        <f>pivot!MG28</f>
        <v>0</v>
      </c>
      <c r="MH21">
        <f>pivot!MH28</f>
        <v>0</v>
      </c>
      <c r="MI21">
        <f>pivot!MI28</f>
        <v>0</v>
      </c>
      <c r="MJ21">
        <f>pivot!MJ28</f>
        <v>0</v>
      </c>
      <c r="MK21">
        <f>pivot!MK28</f>
        <v>0</v>
      </c>
      <c r="ML21">
        <f>pivot!ML28</f>
        <v>0</v>
      </c>
      <c r="MM21">
        <f>pivot!MM28</f>
        <v>0</v>
      </c>
      <c r="MN21">
        <f>pivot!MN28</f>
        <v>0</v>
      </c>
      <c r="MO21">
        <f>pivot!MO28</f>
        <v>0</v>
      </c>
      <c r="MP21">
        <f>pivot!MP28</f>
        <v>0</v>
      </c>
      <c r="MQ21">
        <f>pivot!MQ28</f>
        <v>0</v>
      </c>
      <c r="MR21">
        <f>pivot!MR28</f>
        <v>0</v>
      </c>
      <c r="MS21">
        <f>pivot!MS28</f>
        <v>0</v>
      </c>
      <c r="MT21">
        <f>pivot!MT28</f>
        <v>0</v>
      </c>
      <c r="MU21">
        <f>pivot!MU28</f>
        <v>0</v>
      </c>
      <c r="MV21">
        <f>pivot!MV28</f>
        <v>0</v>
      </c>
      <c r="MW21">
        <f>pivot!MW28</f>
        <v>0</v>
      </c>
      <c r="MX21">
        <f>pivot!MX28</f>
        <v>0</v>
      </c>
      <c r="MY21">
        <f>pivot!MY28</f>
        <v>0</v>
      </c>
      <c r="MZ21">
        <f>pivot!MZ28</f>
        <v>0</v>
      </c>
      <c r="NA21">
        <f>pivot!NA28</f>
        <v>0</v>
      </c>
      <c r="NB21">
        <f>pivot!NB28</f>
        <v>0</v>
      </c>
      <c r="NC21">
        <f>pivot!NC28</f>
        <v>0</v>
      </c>
      <c r="ND21">
        <f>pivot!ND28</f>
        <v>0</v>
      </c>
      <c r="NE21">
        <f>pivot!NE28</f>
        <v>0</v>
      </c>
      <c r="NF21">
        <f>pivot!NF28</f>
        <v>0</v>
      </c>
      <c r="NG21">
        <f>pivot!NG28</f>
        <v>0</v>
      </c>
      <c r="NH21">
        <f>pivot!NH28</f>
        <v>0</v>
      </c>
      <c r="NI21">
        <f>pivot!NI28</f>
        <v>0</v>
      </c>
      <c r="NJ21">
        <f>pivot!NJ28</f>
        <v>0</v>
      </c>
      <c r="NK21">
        <f>pivot!NK28</f>
        <v>0</v>
      </c>
      <c r="NL21">
        <f>pivot!NL28</f>
        <v>0</v>
      </c>
      <c r="NM21">
        <f>pivot!NM28</f>
        <v>0</v>
      </c>
      <c r="NN21">
        <f>pivot!NN28</f>
        <v>0</v>
      </c>
      <c r="NO21">
        <f>pivot!NO28</f>
        <v>0</v>
      </c>
      <c r="NP21">
        <f>pivot!NP28</f>
        <v>0</v>
      </c>
      <c r="NQ21">
        <f>pivot!NQ28</f>
        <v>0</v>
      </c>
      <c r="NR21">
        <f>pivot!NR28</f>
        <v>0</v>
      </c>
      <c r="NS21">
        <f>pivot!NS28</f>
        <v>0</v>
      </c>
      <c r="NT21">
        <f>pivot!NT28</f>
        <v>0</v>
      </c>
      <c r="NU21">
        <f>pivot!NU28</f>
        <v>0</v>
      </c>
    </row>
    <row r="22" spans="1:385" x14ac:dyDescent="0.25">
      <c r="A22">
        <f>pivot!A29</f>
        <v>0</v>
      </c>
      <c r="B22">
        <f>pivot!B29</f>
        <v>0</v>
      </c>
      <c r="C22">
        <f>pivot!C29</f>
        <v>0</v>
      </c>
      <c r="D22">
        <f>pivot!D29</f>
        <v>0</v>
      </c>
      <c r="E22">
        <f>pivot!E29</f>
        <v>0</v>
      </c>
      <c r="F22">
        <f>pivot!F29</f>
        <v>0</v>
      </c>
      <c r="G22">
        <f>pivot!G29</f>
        <v>0</v>
      </c>
      <c r="H22">
        <f>pivot!H29</f>
        <v>0</v>
      </c>
      <c r="I22">
        <f>pivot!I29</f>
        <v>0</v>
      </c>
      <c r="J22">
        <f>pivot!J29</f>
        <v>0</v>
      </c>
      <c r="K22">
        <f>pivot!K29</f>
        <v>0</v>
      </c>
      <c r="L22">
        <f>pivot!L29</f>
        <v>0</v>
      </c>
      <c r="M22">
        <f>pivot!M29</f>
        <v>0</v>
      </c>
      <c r="N22">
        <f>pivot!N29</f>
        <v>0</v>
      </c>
      <c r="O22">
        <f>pivot!O29</f>
        <v>0</v>
      </c>
      <c r="P22">
        <f>pivot!P29</f>
        <v>0</v>
      </c>
      <c r="Q22">
        <f>pivot!Q29</f>
        <v>0</v>
      </c>
      <c r="R22">
        <f>pivot!R29</f>
        <v>0</v>
      </c>
      <c r="S22">
        <f>pivot!S29</f>
        <v>0</v>
      </c>
      <c r="T22">
        <f>pivot!T29</f>
        <v>0</v>
      </c>
      <c r="U22">
        <f>pivot!U29</f>
        <v>0</v>
      </c>
      <c r="V22">
        <f>pivot!V29</f>
        <v>0</v>
      </c>
      <c r="W22">
        <f>pivot!W29</f>
        <v>0</v>
      </c>
      <c r="X22">
        <f>pivot!X29</f>
        <v>0</v>
      </c>
      <c r="Y22">
        <f>pivot!Y29</f>
        <v>0</v>
      </c>
      <c r="Z22">
        <f>pivot!Z29</f>
        <v>0</v>
      </c>
      <c r="AA22">
        <f>pivot!AA29</f>
        <v>0</v>
      </c>
      <c r="AB22">
        <f>pivot!AB29</f>
        <v>0</v>
      </c>
      <c r="AC22">
        <f>pivot!AC29</f>
        <v>0</v>
      </c>
      <c r="AD22">
        <f>pivot!AD29</f>
        <v>0</v>
      </c>
      <c r="AE22">
        <f>pivot!AE29</f>
        <v>0</v>
      </c>
      <c r="AF22">
        <f>pivot!AF29</f>
        <v>0</v>
      </c>
      <c r="AG22">
        <f>pivot!AG29</f>
        <v>0</v>
      </c>
      <c r="AH22">
        <f>pivot!AH29</f>
        <v>0</v>
      </c>
      <c r="AI22">
        <f>pivot!AI29</f>
        <v>0</v>
      </c>
      <c r="AJ22">
        <f>pivot!AJ29</f>
        <v>0</v>
      </c>
      <c r="AK22">
        <f>pivot!AK29</f>
        <v>0</v>
      </c>
      <c r="AL22">
        <f>pivot!AL29</f>
        <v>0</v>
      </c>
      <c r="AM22">
        <f>pivot!AM29</f>
        <v>0</v>
      </c>
      <c r="AN22">
        <f>pivot!AN29</f>
        <v>0</v>
      </c>
      <c r="AO22">
        <f>pivot!AO29</f>
        <v>0</v>
      </c>
      <c r="AP22">
        <f>pivot!AP29</f>
        <v>0</v>
      </c>
      <c r="AQ22">
        <f>pivot!AQ29</f>
        <v>0</v>
      </c>
      <c r="AR22">
        <f>pivot!AR29</f>
        <v>0</v>
      </c>
      <c r="AS22">
        <f>pivot!AS29</f>
        <v>0</v>
      </c>
      <c r="AT22">
        <f>pivot!AT29</f>
        <v>0</v>
      </c>
      <c r="AU22">
        <f>pivot!AU29</f>
        <v>0</v>
      </c>
      <c r="AV22">
        <f>pivot!AV29</f>
        <v>0</v>
      </c>
      <c r="AW22">
        <f>pivot!AW29</f>
        <v>0</v>
      </c>
      <c r="AX22">
        <f>pivot!AX29</f>
        <v>0</v>
      </c>
      <c r="AY22">
        <f>pivot!AY29</f>
        <v>0</v>
      </c>
      <c r="AZ22">
        <f>pivot!AZ29</f>
        <v>0</v>
      </c>
      <c r="BA22">
        <f>pivot!BA29</f>
        <v>0</v>
      </c>
      <c r="BB22">
        <f>pivot!BB29</f>
        <v>0</v>
      </c>
      <c r="BC22">
        <f>pivot!BC29</f>
        <v>0</v>
      </c>
      <c r="BD22">
        <f>pivot!BD29</f>
        <v>0</v>
      </c>
      <c r="BE22">
        <f>pivot!BE29</f>
        <v>0</v>
      </c>
      <c r="BF22">
        <f>pivot!BF29</f>
        <v>0</v>
      </c>
      <c r="BG22">
        <f>pivot!BG29</f>
        <v>0</v>
      </c>
      <c r="BH22">
        <f>pivot!BH29</f>
        <v>0</v>
      </c>
      <c r="BI22">
        <f>pivot!BI29</f>
        <v>0</v>
      </c>
      <c r="BJ22">
        <f>pivot!BJ29</f>
        <v>0</v>
      </c>
      <c r="BK22">
        <f>pivot!BK29</f>
        <v>0</v>
      </c>
      <c r="BL22">
        <f>pivot!BL29</f>
        <v>0</v>
      </c>
      <c r="BM22">
        <f>pivot!BM29</f>
        <v>0</v>
      </c>
      <c r="BN22">
        <f>pivot!BN29</f>
        <v>0</v>
      </c>
      <c r="BO22">
        <f>pivot!BO29</f>
        <v>0</v>
      </c>
      <c r="BP22">
        <f>pivot!BP29</f>
        <v>0</v>
      </c>
      <c r="BQ22">
        <f>pivot!BQ29</f>
        <v>0</v>
      </c>
      <c r="BR22">
        <f>pivot!BR29</f>
        <v>0</v>
      </c>
      <c r="BS22">
        <f>pivot!BS29</f>
        <v>0</v>
      </c>
      <c r="BT22">
        <f>pivot!BT29</f>
        <v>0</v>
      </c>
      <c r="BU22">
        <f>pivot!BU29</f>
        <v>0</v>
      </c>
      <c r="BV22">
        <f>pivot!BV29</f>
        <v>0</v>
      </c>
      <c r="BW22">
        <f>pivot!BW29</f>
        <v>0</v>
      </c>
      <c r="BX22">
        <f>pivot!BX29</f>
        <v>0</v>
      </c>
      <c r="BY22">
        <f>pivot!BY29</f>
        <v>0</v>
      </c>
      <c r="BZ22">
        <f>pivot!BZ29</f>
        <v>0</v>
      </c>
      <c r="CA22">
        <f>pivot!CA29</f>
        <v>0</v>
      </c>
      <c r="CB22">
        <f>pivot!CB29</f>
        <v>0</v>
      </c>
      <c r="CC22">
        <f>pivot!CC29</f>
        <v>0</v>
      </c>
      <c r="CD22">
        <f>pivot!CD29</f>
        <v>0</v>
      </c>
      <c r="CE22">
        <f>pivot!CE29</f>
        <v>0</v>
      </c>
      <c r="CF22">
        <f>pivot!CF29</f>
        <v>0</v>
      </c>
      <c r="CG22">
        <f>pivot!CG29</f>
        <v>0</v>
      </c>
      <c r="CH22">
        <f>pivot!CH29</f>
        <v>0</v>
      </c>
      <c r="CI22">
        <f>pivot!CI29</f>
        <v>0</v>
      </c>
      <c r="CJ22">
        <f>pivot!CJ29</f>
        <v>0</v>
      </c>
      <c r="CK22">
        <f>pivot!CK29</f>
        <v>0</v>
      </c>
      <c r="CL22">
        <f>pivot!CL29</f>
        <v>0</v>
      </c>
      <c r="CM22">
        <f>pivot!CM29</f>
        <v>0</v>
      </c>
      <c r="CN22">
        <f>pivot!CN29</f>
        <v>0</v>
      </c>
      <c r="CO22">
        <f>pivot!CO29</f>
        <v>0</v>
      </c>
      <c r="CP22">
        <f>pivot!CP29</f>
        <v>0</v>
      </c>
      <c r="CQ22">
        <f>pivot!CQ29</f>
        <v>0</v>
      </c>
      <c r="CR22">
        <f>pivot!CR29</f>
        <v>0</v>
      </c>
      <c r="CS22">
        <f>pivot!CS29</f>
        <v>0</v>
      </c>
      <c r="CT22">
        <f>pivot!CT29</f>
        <v>0</v>
      </c>
      <c r="CU22">
        <f>pivot!CU29</f>
        <v>0</v>
      </c>
      <c r="CV22">
        <f>pivot!CV29</f>
        <v>0</v>
      </c>
      <c r="CW22">
        <f>pivot!CW29</f>
        <v>0</v>
      </c>
      <c r="CX22">
        <f>pivot!CX29</f>
        <v>0</v>
      </c>
      <c r="CY22">
        <f>pivot!CY29</f>
        <v>0</v>
      </c>
      <c r="CZ22">
        <f>pivot!CZ29</f>
        <v>0</v>
      </c>
      <c r="DA22">
        <f>pivot!DA29</f>
        <v>0</v>
      </c>
      <c r="DB22">
        <f>pivot!DB29</f>
        <v>0</v>
      </c>
      <c r="DC22">
        <f>pivot!DC29</f>
        <v>0</v>
      </c>
      <c r="DD22">
        <f>pivot!DD29</f>
        <v>0</v>
      </c>
      <c r="DE22">
        <f>pivot!DE29</f>
        <v>0</v>
      </c>
      <c r="DF22">
        <f>pivot!DF29</f>
        <v>0</v>
      </c>
      <c r="DG22">
        <f>pivot!DG29</f>
        <v>0</v>
      </c>
      <c r="DH22">
        <f>pivot!DH29</f>
        <v>0</v>
      </c>
      <c r="DI22">
        <f>pivot!DI29</f>
        <v>0</v>
      </c>
      <c r="DJ22">
        <f>pivot!DJ29</f>
        <v>0</v>
      </c>
      <c r="DK22">
        <f>pivot!DK29</f>
        <v>0</v>
      </c>
      <c r="DL22">
        <f>pivot!DL29</f>
        <v>0</v>
      </c>
      <c r="DM22">
        <f>pivot!DM29</f>
        <v>0</v>
      </c>
      <c r="DN22">
        <f>pivot!DN29</f>
        <v>0</v>
      </c>
      <c r="DO22">
        <f>pivot!DO29</f>
        <v>0</v>
      </c>
      <c r="DP22">
        <f>pivot!DP29</f>
        <v>0</v>
      </c>
      <c r="DQ22">
        <f>pivot!DQ29</f>
        <v>0</v>
      </c>
      <c r="DR22">
        <f>pivot!DR29</f>
        <v>0</v>
      </c>
      <c r="DS22">
        <f>pivot!DS29</f>
        <v>0</v>
      </c>
      <c r="DT22">
        <f>pivot!DT29</f>
        <v>0</v>
      </c>
      <c r="DU22">
        <f>pivot!DU29</f>
        <v>0</v>
      </c>
      <c r="DV22">
        <f>pivot!DV29</f>
        <v>0</v>
      </c>
      <c r="DW22">
        <f>pivot!DW29</f>
        <v>0</v>
      </c>
      <c r="DX22">
        <f>pivot!DX29</f>
        <v>0</v>
      </c>
      <c r="DY22">
        <f>pivot!DY29</f>
        <v>0</v>
      </c>
      <c r="DZ22">
        <f>pivot!DZ29</f>
        <v>0</v>
      </c>
      <c r="EA22">
        <f>pivot!EA29</f>
        <v>0</v>
      </c>
      <c r="EB22">
        <f>pivot!EB29</f>
        <v>0</v>
      </c>
      <c r="EC22">
        <f>pivot!EC29</f>
        <v>0</v>
      </c>
      <c r="ED22">
        <f>pivot!ED29</f>
        <v>0</v>
      </c>
      <c r="EE22">
        <f>pivot!EE29</f>
        <v>0</v>
      </c>
      <c r="EF22">
        <f>pivot!EF29</f>
        <v>0</v>
      </c>
      <c r="EG22">
        <f>pivot!EG29</f>
        <v>0</v>
      </c>
      <c r="EH22">
        <f>pivot!EH29</f>
        <v>0</v>
      </c>
      <c r="EI22">
        <f>pivot!EI29</f>
        <v>0</v>
      </c>
      <c r="EJ22">
        <f>pivot!EJ29</f>
        <v>0</v>
      </c>
      <c r="EK22">
        <f>pivot!EK29</f>
        <v>0</v>
      </c>
      <c r="EL22">
        <f>pivot!EL29</f>
        <v>0</v>
      </c>
      <c r="EM22">
        <f>pivot!EM29</f>
        <v>0</v>
      </c>
      <c r="EN22">
        <f>pivot!EN29</f>
        <v>0</v>
      </c>
      <c r="EO22">
        <f>pivot!EO29</f>
        <v>0</v>
      </c>
      <c r="EP22">
        <f>pivot!EP29</f>
        <v>0</v>
      </c>
      <c r="EQ22">
        <f>pivot!EQ29</f>
        <v>0</v>
      </c>
      <c r="ER22">
        <f>pivot!ER29</f>
        <v>0</v>
      </c>
      <c r="ES22">
        <f>pivot!ES29</f>
        <v>0</v>
      </c>
      <c r="ET22">
        <f>pivot!ET29</f>
        <v>0</v>
      </c>
      <c r="EU22">
        <f>pivot!EU29</f>
        <v>0</v>
      </c>
      <c r="EV22">
        <f>pivot!EV29</f>
        <v>0</v>
      </c>
      <c r="EW22">
        <f>pivot!EW29</f>
        <v>0</v>
      </c>
      <c r="EX22">
        <f>pivot!EX29</f>
        <v>0</v>
      </c>
      <c r="EY22">
        <f>pivot!EY29</f>
        <v>0</v>
      </c>
      <c r="EZ22">
        <f>pivot!EZ29</f>
        <v>0</v>
      </c>
      <c r="FA22">
        <f>pivot!FA29</f>
        <v>0</v>
      </c>
      <c r="FB22">
        <f>pivot!FB29</f>
        <v>0</v>
      </c>
      <c r="FC22">
        <f>pivot!FC29</f>
        <v>0</v>
      </c>
      <c r="FD22">
        <f>pivot!FD29</f>
        <v>0</v>
      </c>
      <c r="FE22">
        <f>pivot!FE29</f>
        <v>0</v>
      </c>
      <c r="FF22">
        <f>pivot!FF29</f>
        <v>0</v>
      </c>
      <c r="FG22">
        <f>pivot!FG29</f>
        <v>0</v>
      </c>
      <c r="FH22">
        <f>pivot!FH29</f>
        <v>0</v>
      </c>
      <c r="FI22">
        <f>pivot!FI29</f>
        <v>0</v>
      </c>
      <c r="FJ22">
        <f>pivot!FJ29</f>
        <v>0</v>
      </c>
      <c r="FK22">
        <f>pivot!FK29</f>
        <v>0</v>
      </c>
      <c r="FL22">
        <f>pivot!FL29</f>
        <v>0</v>
      </c>
      <c r="FM22">
        <f>pivot!FM29</f>
        <v>0</v>
      </c>
      <c r="FN22">
        <f>pivot!FN29</f>
        <v>0</v>
      </c>
      <c r="FO22">
        <f>pivot!FO29</f>
        <v>0</v>
      </c>
      <c r="FP22">
        <f>pivot!FP29</f>
        <v>0</v>
      </c>
      <c r="FQ22">
        <f>pivot!FQ29</f>
        <v>0</v>
      </c>
      <c r="FR22">
        <f>pivot!FR29</f>
        <v>0</v>
      </c>
      <c r="FS22">
        <f>pivot!FS29</f>
        <v>0</v>
      </c>
      <c r="FT22">
        <f>pivot!FT29</f>
        <v>0</v>
      </c>
      <c r="FU22">
        <f>pivot!FU29</f>
        <v>0</v>
      </c>
      <c r="FV22">
        <f>pivot!FV29</f>
        <v>0</v>
      </c>
      <c r="FW22">
        <f>pivot!FW29</f>
        <v>0</v>
      </c>
      <c r="FX22">
        <f>pivot!FX29</f>
        <v>0</v>
      </c>
      <c r="FY22">
        <f>pivot!FY29</f>
        <v>0</v>
      </c>
      <c r="FZ22">
        <f>pivot!FZ29</f>
        <v>0</v>
      </c>
      <c r="GA22">
        <f>pivot!GA29</f>
        <v>0</v>
      </c>
      <c r="GB22">
        <f>pivot!GB29</f>
        <v>0</v>
      </c>
      <c r="GC22">
        <f>pivot!GC29</f>
        <v>0</v>
      </c>
      <c r="GD22">
        <f>pivot!GD29</f>
        <v>0</v>
      </c>
      <c r="GE22">
        <f>pivot!GE29</f>
        <v>0</v>
      </c>
      <c r="GF22">
        <f>pivot!GF29</f>
        <v>0</v>
      </c>
      <c r="GG22">
        <f>pivot!GG29</f>
        <v>0</v>
      </c>
      <c r="GH22">
        <f>pivot!GH29</f>
        <v>0</v>
      </c>
      <c r="GI22">
        <f>pivot!GI29</f>
        <v>0</v>
      </c>
      <c r="GJ22">
        <f>pivot!GJ29</f>
        <v>0</v>
      </c>
      <c r="GK22">
        <f>pivot!GK29</f>
        <v>0</v>
      </c>
      <c r="GL22">
        <f>pivot!GL29</f>
        <v>0</v>
      </c>
      <c r="GM22">
        <f>pivot!GM29</f>
        <v>0</v>
      </c>
      <c r="GN22">
        <f>pivot!GN29</f>
        <v>0</v>
      </c>
      <c r="GO22">
        <f>pivot!GO29</f>
        <v>0</v>
      </c>
      <c r="GP22">
        <f>pivot!GP29</f>
        <v>0</v>
      </c>
      <c r="GQ22">
        <f>pivot!GQ29</f>
        <v>0</v>
      </c>
      <c r="GR22">
        <f>pivot!GR29</f>
        <v>0</v>
      </c>
      <c r="GS22">
        <f>pivot!GS29</f>
        <v>0</v>
      </c>
      <c r="GT22">
        <f>pivot!GT29</f>
        <v>0</v>
      </c>
      <c r="GU22">
        <f>pivot!GU29</f>
        <v>0</v>
      </c>
      <c r="GV22">
        <f>pivot!GV29</f>
        <v>0</v>
      </c>
      <c r="GW22">
        <f>pivot!GW29</f>
        <v>0</v>
      </c>
      <c r="GX22">
        <f>pivot!GX29</f>
        <v>0</v>
      </c>
      <c r="GY22">
        <f>pivot!GY29</f>
        <v>0</v>
      </c>
      <c r="GZ22">
        <f>pivot!GZ29</f>
        <v>0</v>
      </c>
      <c r="HA22">
        <f>pivot!HA29</f>
        <v>0</v>
      </c>
      <c r="HB22">
        <f>pivot!HB29</f>
        <v>0</v>
      </c>
      <c r="HC22">
        <f>pivot!HC29</f>
        <v>0</v>
      </c>
      <c r="HD22">
        <f>pivot!HD29</f>
        <v>0</v>
      </c>
      <c r="HE22">
        <f>pivot!HE29</f>
        <v>0</v>
      </c>
      <c r="HF22">
        <f>pivot!HF29</f>
        <v>0</v>
      </c>
      <c r="HG22">
        <f>pivot!HG29</f>
        <v>0</v>
      </c>
      <c r="HH22">
        <f>pivot!HH29</f>
        <v>0</v>
      </c>
      <c r="HI22">
        <f>pivot!HI29</f>
        <v>0</v>
      </c>
      <c r="HJ22">
        <f>pivot!HJ29</f>
        <v>0</v>
      </c>
      <c r="HK22">
        <f>pivot!HK29</f>
        <v>0</v>
      </c>
      <c r="HL22">
        <f>pivot!HL29</f>
        <v>0</v>
      </c>
      <c r="HM22">
        <f>pivot!HM29</f>
        <v>0</v>
      </c>
      <c r="HN22">
        <f>pivot!HN29</f>
        <v>0</v>
      </c>
      <c r="HO22">
        <f>pivot!HO29</f>
        <v>0</v>
      </c>
      <c r="HP22">
        <f>pivot!HP29</f>
        <v>0</v>
      </c>
      <c r="HQ22">
        <f>pivot!HQ29</f>
        <v>0</v>
      </c>
      <c r="HR22">
        <f>pivot!HR29</f>
        <v>0</v>
      </c>
      <c r="HS22">
        <f>pivot!HS29</f>
        <v>0</v>
      </c>
      <c r="HT22">
        <f>pivot!HT29</f>
        <v>0</v>
      </c>
      <c r="HU22">
        <f>pivot!HU29</f>
        <v>0</v>
      </c>
      <c r="HV22">
        <f>pivot!HV29</f>
        <v>0</v>
      </c>
      <c r="HW22">
        <f>pivot!HW29</f>
        <v>0</v>
      </c>
      <c r="HX22">
        <f>pivot!HX29</f>
        <v>0</v>
      </c>
      <c r="HY22">
        <f>pivot!HY29</f>
        <v>0</v>
      </c>
      <c r="HZ22">
        <f>pivot!HZ29</f>
        <v>0</v>
      </c>
      <c r="IA22">
        <f>pivot!IA29</f>
        <v>0</v>
      </c>
      <c r="IB22">
        <f>pivot!IB29</f>
        <v>0</v>
      </c>
      <c r="IC22">
        <f>pivot!IC29</f>
        <v>0</v>
      </c>
      <c r="ID22">
        <f>pivot!ID29</f>
        <v>0</v>
      </c>
      <c r="IE22">
        <f>pivot!IE29</f>
        <v>0</v>
      </c>
      <c r="IF22">
        <f>pivot!IF29</f>
        <v>0</v>
      </c>
      <c r="IG22">
        <f>pivot!IG29</f>
        <v>0</v>
      </c>
      <c r="IH22">
        <f>pivot!IH29</f>
        <v>0</v>
      </c>
      <c r="II22">
        <f>pivot!II29</f>
        <v>0</v>
      </c>
      <c r="IJ22">
        <f>pivot!IJ29</f>
        <v>0</v>
      </c>
      <c r="IK22">
        <f>pivot!IK29</f>
        <v>0</v>
      </c>
      <c r="IL22">
        <f>pivot!IL29</f>
        <v>0</v>
      </c>
      <c r="IM22">
        <f>pivot!IM29</f>
        <v>0</v>
      </c>
      <c r="IN22">
        <f>pivot!IN29</f>
        <v>0</v>
      </c>
      <c r="IO22">
        <f>pivot!IO29</f>
        <v>0</v>
      </c>
      <c r="IP22">
        <f>pivot!IP29</f>
        <v>0</v>
      </c>
      <c r="IQ22">
        <f>pivot!IQ29</f>
        <v>0</v>
      </c>
      <c r="IR22">
        <f>pivot!IR29</f>
        <v>0</v>
      </c>
      <c r="IS22">
        <f>pivot!IS29</f>
        <v>0</v>
      </c>
      <c r="IT22">
        <f>pivot!IT29</f>
        <v>0</v>
      </c>
      <c r="IU22">
        <f>pivot!IU29</f>
        <v>0</v>
      </c>
      <c r="IV22">
        <f>pivot!IV29</f>
        <v>0</v>
      </c>
      <c r="IW22">
        <f>pivot!IW29</f>
        <v>0</v>
      </c>
      <c r="IX22">
        <f>pivot!IX29</f>
        <v>0</v>
      </c>
      <c r="IY22">
        <f>pivot!IY29</f>
        <v>0</v>
      </c>
      <c r="IZ22">
        <f>pivot!IZ29</f>
        <v>0</v>
      </c>
      <c r="JA22">
        <f>pivot!JA29</f>
        <v>0</v>
      </c>
      <c r="JB22">
        <f>pivot!JB29</f>
        <v>0</v>
      </c>
      <c r="JC22">
        <f>pivot!JC29</f>
        <v>0</v>
      </c>
      <c r="JD22">
        <f>pivot!JD29</f>
        <v>0</v>
      </c>
      <c r="JE22">
        <f>pivot!JE29</f>
        <v>0</v>
      </c>
      <c r="JF22">
        <f>pivot!JF29</f>
        <v>0</v>
      </c>
      <c r="JG22">
        <f>pivot!JG29</f>
        <v>0</v>
      </c>
      <c r="JH22">
        <f>pivot!JH29</f>
        <v>0</v>
      </c>
      <c r="JI22">
        <f>pivot!JI29</f>
        <v>0</v>
      </c>
      <c r="JJ22">
        <f>pivot!JJ29</f>
        <v>0</v>
      </c>
      <c r="JK22">
        <f>pivot!JK29</f>
        <v>0</v>
      </c>
      <c r="JL22">
        <f>pivot!JL29</f>
        <v>0</v>
      </c>
      <c r="JM22">
        <f>pivot!JM29</f>
        <v>0</v>
      </c>
      <c r="JN22">
        <f>pivot!JN29</f>
        <v>0</v>
      </c>
      <c r="JO22">
        <f>pivot!JO29</f>
        <v>0</v>
      </c>
      <c r="JP22">
        <f>pivot!JP29</f>
        <v>0</v>
      </c>
      <c r="JQ22">
        <f>pivot!JQ29</f>
        <v>0</v>
      </c>
      <c r="JR22">
        <f>pivot!JR29</f>
        <v>0</v>
      </c>
      <c r="JS22">
        <f>pivot!JS29</f>
        <v>0</v>
      </c>
      <c r="JT22">
        <f>pivot!JT29</f>
        <v>0</v>
      </c>
      <c r="JU22">
        <f>pivot!JU29</f>
        <v>0</v>
      </c>
      <c r="JV22">
        <f>pivot!JV29</f>
        <v>0</v>
      </c>
      <c r="JW22">
        <f>pivot!JW29</f>
        <v>0</v>
      </c>
      <c r="JX22">
        <f>pivot!JX29</f>
        <v>0</v>
      </c>
      <c r="JY22">
        <f>pivot!JY29</f>
        <v>0</v>
      </c>
      <c r="JZ22">
        <f>pivot!JZ29</f>
        <v>0</v>
      </c>
      <c r="KA22">
        <f>pivot!KA29</f>
        <v>0</v>
      </c>
      <c r="KB22">
        <f>pivot!KB29</f>
        <v>0</v>
      </c>
      <c r="KC22">
        <f>pivot!KC29</f>
        <v>0</v>
      </c>
      <c r="KD22">
        <f>pivot!KD29</f>
        <v>0</v>
      </c>
      <c r="KE22">
        <f>pivot!KE29</f>
        <v>0</v>
      </c>
      <c r="KF22">
        <f>pivot!KF29</f>
        <v>0</v>
      </c>
      <c r="KG22">
        <f>pivot!KG29</f>
        <v>0</v>
      </c>
      <c r="KH22">
        <f>pivot!KH29</f>
        <v>0</v>
      </c>
      <c r="KI22">
        <f>pivot!KI29</f>
        <v>0</v>
      </c>
      <c r="KJ22">
        <f>pivot!KJ29</f>
        <v>0</v>
      </c>
      <c r="KK22">
        <f>pivot!KK29</f>
        <v>0</v>
      </c>
      <c r="KL22">
        <f>pivot!KL29</f>
        <v>0</v>
      </c>
      <c r="KM22">
        <f>pivot!KM29</f>
        <v>0</v>
      </c>
      <c r="KN22">
        <f>pivot!KN29</f>
        <v>0</v>
      </c>
      <c r="KO22">
        <f>pivot!KO29</f>
        <v>0</v>
      </c>
      <c r="KP22">
        <f>pivot!KP29</f>
        <v>0</v>
      </c>
      <c r="KQ22">
        <f>pivot!KQ29</f>
        <v>0</v>
      </c>
      <c r="KR22">
        <f>pivot!KR29</f>
        <v>0</v>
      </c>
      <c r="KS22">
        <f>pivot!KS29</f>
        <v>0</v>
      </c>
      <c r="KT22">
        <f>pivot!KT29</f>
        <v>0</v>
      </c>
      <c r="KU22">
        <f>pivot!KU29</f>
        <v>0</v>
      </c>
      <c r="KV22">
        <f>pivot!KV29</f>
        <v>0</v>
      </c>
      <c r="KW22">
        <f>pivot!KW29</f>
        <v>0</v>
      </c>
      <c r="KX22">
        <f>pivot!KX29</f>
        <v>0</v>
      </c>
      <c r="KY22">
        <f>pivot!KY29</f>
        <v>0</v>
      </c>
      <c r="KZ22">
        <f>pivot!KZ29</f>
        <v>0</v>
      </c>
      <c r="LA22">
        <f>pivot!LA29</f>
        <v>0</v>
      </c>
      <c r="LB22">
        <f>pivot!LB29</f>
        <v>0</v>
      </c>
      <c r="LC22">
        <f>pivot!LC29</f>
        <v>0</v>
      </c>
      <c r="LD22">
        <f>pivot!LD29</f>
        <v>0</v>
      </c>
      <c r="LE22">
        <f>pivot!LE29</f>
        <v>0</v>
      </c>
      <c r="LF22">
        <f>pivot!LF29</f>
        <v>0</v>
      </c>
      <c r="LG22">
        <f>pivot!LG29</f>
        <v>0</v>
      </c>
      <c r="LH22">
        <f>pivot!LH29</f>
        <v>0</v>
      </c>
      <c r="LI22">
        <f>pivot!LI29</f>
        <v>0</v>
      </c>
      <c r="LJ22">
        <f>pivot!LJ29</f>
        <v>0</v>
      </c>
      <c r="LK22">
        <f>pivot!LK29</f>
        <v>0</v>
      </c>
      <c r="LL22">
        <f>pivot!LL29</f>
        <v>0</v>
      </c>
      <c r="LM22">
        <f>pivot!LM29</f>
        <v>0</v>
      </c>
      <c r="LN22">
        <f>pivot!LN29</f>
        <v>0</v>
      </c>
      <c r="LO22">
        <f>pivot!LO29</f>
        <v>0</v>
      </c>
      <c r="LP22">
        <f>pivot!LP29</f>
        <v>0</v>
      </c>
      <c r="LQ22">
        <f>pivot!LQ29</f>
        <v>0</v>
      </c>
      <c r="LR22">
        <f>pivot!LR29</f>
        <v>0</v>
      </c>
      <c r="LS22">
        <f>pivot!LS29</f>
        <v>0</v>
      </c>
      <c r="LT22">
        <f>pivot!LT29</f>
        <v>0</v>
      </c>
      <c r="LU22">
        <f>pivot!LU29</f>
        <v>0</v>
      </c>
      <c r="LV22">
        <f>pivot!LV29</f>
        <v>0</v>
      </c>
      <c r="LW22">
        <f>pivot!LW29</f>
        <v>0</v>
      </c>
      <c r="LX22">
        <f>pivot!LX29</f>
        <v>0</v>
      </c>
      <c r="LY22">
        <f>pivot!LY29</f>
        <v>0</v>
      </c>
      <c r="LZ22">
        <f>pivot!LZ29</f>
        <v>0</v>
      </c>
      <c r="MA22">
        <f>pivot!MA29</f>
        <v>0</v>
      </c>
      <c r="MB22">
        <f>pivot!MB29</f>
        <v>0</v>
      </c>
      <c r="MC22">
        <f>pivot!MC29</f>
        <v>0</v>
      </c>
      <c r="MD22">
        <f>pivot!MD29</f>
        <v>0</v>
      </c>
      <c r="ME22">
        <f>pivot!ME29</f>
        <v>0</v>
      </c>
      <c r="MF22">
        <f>pivot!MF29</f>
        <v>0</v>
      </c>
      <c r="MG22">
        <f>pivot!MG29</f>
        <v>0</v>
      </c>
      <c r="MH22">
        <f>pivot!MH29</f>
        <v>0</v>
      </c>
      <c r="MI22">
        <f>pivot!MI29</f>
        <v>0</v>
      </c>
      <c r="MJ22">
        <f>pivot!MJ29</f>
        <v>0</v>
      </c>
      <c r="MK22">
        <f>pivot!MK29</f>
        <v>0</v>
      </c>
      <c r="ML22">
        <f>pivot!ML29</f>
        <v>0</v>
      </c>
      <c r="MM22">
        <f>pivot!MM29</f>
        <v>0</v>
      </c>
      <c r="MN22">
        <f>pivot!MN29</f>
        <v>0</v>
      </c>
      <c r="MO22">
        <f>pivot!MO29</f>
        <v>0</v>
      </c>
      <c r="MP22">
        <f>pivot!MP29</f>
        <v>0</v>
      </c>
      <c r="MQ22">
        <f>pivot!MQ29</f>
        <v>0</v>
      </c>
      <c r="MR22">
        <f>pivot!MR29</f>
        <v>0</v>
      </c>
      <c r="MS22">
        <f>pivot!MS29</f>
        <v>0</v>
      </c>
      <c r="MT22">
        <f>pivot!MT29</f>
        <v>0</v>
      </c>
      <c r="MU22">
        <f>pivot!MU29</f>
        <v>0</v>
      </c>
      <c r="MV22">
        <f>pivot!MV29</f>
        <v>0</v>
      </c>
      <c r="MW22">
        <f>pivot!MW29</f>
        <v>0</v>
      </c>
      <c r="MX22">
        <f>pivot!MX29</f>
        <v>0</v>
      </c>
      <c r="MY22">
        <f>pivot!MY29</f>
        <v>0</v>
      </c>
      <c r="MZ22">
        <f>pivot!MZ29</f>
        <v>0</v>
      </c>
      <c r="NA22">
        <f>pivot!NA29</f>
        <v>0</v>
      </c>
      <c r="NB22">
        <f>pivot!NB29</f>
        <v>0</v>
      </c>
      <c r="NC22">
        <f>pivot!NC29</f>
        <v>0</v>
      </c>
      <c r="ND22">
        <f>pivot!ND29</f>
        <v>0</v>
      </c>
      <c r="NE22">
        <f>pivot!NE29</f>
        <v>0</v>
      </c>
      <c r="NF22">
        <f>pivot!NF29</f>
        <v>0</v>
      </c>
      <c r="NG22">
        <f>pivot!NG29</f>
        <v>0</v>
      </c>
      <c r="NH22">
        <f>pivot!NH29</f>
        <v>0</v>
      </c>
      <c r="NI22">
        <f>pivot!NI29</f>
        <v>0</v>
      </c>
      <c r="NJ22">
        <f>pivot!NJ29</f>
        <v>0</v>
      </c>
      <c r="NK22">
        <f>pivot!NK29</f>
        <v>0</v>
      </c>
      <c r="NL22">
        <f>pivot!NL29</f>
        <v>0</v>
      </c>
      <c r="NM22">
        <f>pivot!NM29</f>
        <v>0</v>
      </c>
      <c r="NN22">
        <f>pivot!NN29</f>
        <v>0</v>
      </c>
      <c r="NO22">
        <f>pivot!NO29</f>
        <v>0</v>
      </c>
      <c r="NP22">
        <f>pivot!NP29</f>
        <v>0</v>
      </c>
      <c r="NQ22">
        <f>pivot!NQ29</f>
        <v>0</v>
      </c>
      <c r="NR22">
        <f>pivot!NR29</f>
        <v>0</v>
      </c>
      <c r="NS22">
        <f>pivot!NS29</f>
        <v>0</v>
      </c>
      <c r="NT22">
        <f>pivot!NT29</f>
        <v>0</v>
      </c>
      <c r="NU22">
        <f>pivot!NU29</f>
        <v>0</v>
      </c>
    </row>
    <row r="23" spans="1:385" x14ac:dyDescent="0.25">
      <c r="A23">
        <f>pivot!A30</f>
        <v>0</v>
      </c>
      <c r="B23">
        <f>pivot!B30</f>
        <v>0</v>
      </c>
      <c r="C23">
        <f>pivot!C30</f>
        <v>0</v>
      </c>
      <c r="D23">
        <f>pivot!D30</f>
        <v>0</v>
      </c>
      <c r="E23">
        <f>pivot!E30</f>
        <v>0</v>
      </c>
      <c r="F23">
        <f>pivot!F30</f>
        <v>0</v>
      </c>
      <c r="G23">
        <f>pivot!G30</f>
        <v>0</v>
      </c>
      <c r="H23">
        <f>pivot!H30</f>
        <v>0</v>
      </c>
      <c r="I23">
        <f>pivot!I30</f>
        <v>0</v>
      </c>
      <c r="J23">
        <f>pivot!J30</f>
        <v>0</v>
      </c>
      <c r="K23">
        <f>pivot!K30</f>
        <v>0</v>
      </c>
      <c r="L23">
        <f>pivot!L30</f>
        <v>0</v>
      </c>
      <c r="M23">
        <f>pivot!M30</f>
        <v>0</v>
      </c>
      <c r="N23">
        <f>pivot!N30</f>
        <v>0</v>
      </c>
      <c r="O23">
        <f>pivot!O30</f>
        <v>0</v>
      </c>
      <c r="P23">
        <f>pivot!P30</f>
        <v>0</v>
      </c>
      <c r="Q23">
        <f>pivot!Q30</f>
        <v>0</v>
      </c>
      <c r="R23">
        <f>pivot!R30</f>
        <v>0</v>
      </c>
      <c r="S23">
        <f>pivot!S30</f>
        <v>0</v>
      </c>
      <c r="T23">
        <f>pivot!T30</f>
        <v>0</v>
      </c>
      <c r="U23">
        <f>pivot!U30</f>
        <v>0</v>
      </c>
      <c r="V23">
        <f>pivot!V30</f>
        <v>0</v>
      </c>
      <c r="W23">
        <f>pivot!W30</f>
        <v>0</v>
      </c>
      <c r="X23">
        <f>pivot!X30</f>
        <v>0</v>
      </c>
      <c r="Y23">
        <f>pivot!Y30</f>
        <v>0</v>
      </c>
      <c r="Z23">
        <f>pivot!Z30</f>
        <v>0</v>
      </c>
      <c r="AA23">
        <f>pivot!AA30</f>
        <v>0</v>
      </c>
      <c r="AB23">
        <f>pivot!AB30</f>
        <v>0</v>
      </c>
      <c r="AC23">
        <f>pivot!AC30</f>
        <v>0</v>
      </c>
      <c r="AD23">
        <f>pivot!AD30</f>
        <v>0</v>
      </c>
      <c r="AE23">
        <f>pivot!AE30</f>
        <v>0</v>
      </c>
      <c r="AF23">
        <f>pivot!AF30</f>
        <v>0</v>
      </c>
      <c r="AG23">
        <f>pivot!AG30</f>
        <v>0</v>
      </c>
      <c r="AH23">
        <f>pivot!AH30</f>
        <v>0</v>
      </c>
      <c r="AI23">
        <f>pivot!AI30</f>
        <v>0</v>
      </c>
      <c r="AJ23">
        <f>pivot!AJ30</f>
        <v>0</v>
      </c>
      <c r="AK23">
        <f>pivot!AK30</f>
        <v>0</v>
      </c>
      <c r="AL23">
        <f>pivot!AL30</f>
        <v>0</v>
      </c>
      <c r="AM23">
        <f>pivot!AM30</f>
        <v>0</v>
      </c>
      <c r="AN23">
        <f>pivot!AN30</f>
        <v>0</v>
      </c>
      <c r="AO23">
        <f>pivot!AO30</f>
        <v>0</v>
      </c>
      <c r="AP23">
        <f>pivot!AP30</f>
        <v>0</v>
      </c>
      <c r="AQ23">
        <f>pivot!AQ30</f>
        <v>0</v>
      </c>
      <c r="AR23">
        <f>pivot!AR30</f>
        <v>0</v>
      </c>
      <c r="AS23">
        <f>pivot!AS30</f>
        <v>0</v>
      </c>
      <c r="AT23">
        <f>pivot!AT30</f>
        <v>0</v>
      </c>
      <c r="AU23">
        <f>pivot!AU30</f>
        <v>0</v>
      </c>
      <c r="AV23">
        <f>pivot!AV30</f>
        <v>0</v>
      </c>
      <c r="AW23">
        <f>pivot!AW30</f>
        <v>0</v>
      </c>
      <c r="AX23">
        <f>pivot!AX30</f>
        <v>0</v>
      </c>
      <c r="AY23">
        <f>pivot!AY30</f>
        <v>0</v>
      </c>
      <c r="AZ23">
        <f>pivot!AZ30</f>
        <v>0</v>
      </c>
      <c r="BA23">
        <f>pivot!BA30</f>
        <v>0</v>
      </c>
      <c r="BB23">
        <f>pivot!BB30</f>
        <v>0</v>
      </c>
      <c r="BC23">
        <f>pivot!BC30</f>
        <v>0</v>
      </c>
      <c r="BD23">
        <f>pivot!BD30</f>
        <v>0</v>
      </c>
      <c r="BE23">
        <f>pivot!BE30</f>
        <v>0</v>
      </c>
      <c r="BF23">
        <f>pivot!BF30</f>
        <v>0</v>
      </c>
      <c r="BG23">
        <f>pivot!BG30</f>
        <v>0</v>
      </c>
      <c r="BH23">
        <f>pivot!BH30</f>
        <v>0</v>
      </c>
      <c r="BI23">
        <f>pivot!BI30</f>
        <v>0</v>
      </c>
      <c r="BJ23">
        <f>pivot!BJ30</f>
        <v>0</v>
      </c>
      <c r="BK23">
        <f>pivot!BK30</f>
        <v>0</v>
      </c>
      <c r="BL23">
        <f>pivot!BL30</f>
        <v>0</v>
      </c>
      <c r="BM23">
        <f>pivot!BM30</f>
        <v>0</v>
      </c>
      <c r="BN23">
        <f>pivot!BN30</f>
        <v>0</v>
      </c>
      <c r="BO23">
        <f>pivot!BO30</f>
        <v>0</v>
      </c>
      <c r="BP23">
        <f>pivot!BP30</f>
        <v>0</v>
      </c>
      <c r="BQ23">
        <f>pivot!BQ30</f>
        <v>0</v>
      </c>
      <c r="BR23">
        <f>pivot!BR30</f>
        <v>0</v>
      </c>
      <c r="BS23">
        <f>pivot!BS30</f>
        <v>0</v>
      </c>
      <c r="BT23">
        <f>pivot!BT30</f>
        <v>0</v>
      </c>
      <c r="BU23">
        <f>pivot!BU30</f>
        <v>0</v>
      </c>
      <c r="BV23">
        <f>pivot!BV30</f>
        <v>0</v>
      </c>
      <c r="BW23">
        <f>pivot!BW30</f>
        <v>0</v>
      </c>
      <c r="BX23">
        <f>pivot!BX30</f>
        <v>0</v>
      </c>
      <c r="BY23">
        <f>pivot!BY30</f>
        <v>0</v>
      </c>
      <c r="BZ23">
        <f>pivot!BZ30</f>
        <v>0</v>
      </c>
      <c r="CA23">
        <f>pivot!CA30</f>
        <v>0</v>
      </c>
      <c r="CB23">
        <f>pivot!CB30</f>
        <v>0</v>
      </c>
      <c r="CC23">
        <f>pivot!CC30</f>
        <v>0</v>
      </c>
      <c r="CD23">
        <f>pivot!CD30</f>
        <v>0</v>
      </c>
      <c r="CE23">
        <f>pivot!CE30</f>
        <v>0</v>
      </c>
      <c r="CF23">
        <f>pivot!CF30</f>
        <v>0</v>
      </c>
      <c r="CG23">
        <f>pivot!CG30</f>
        <v>0</v>
      </c>
      <c r="CH23">
        <f>pivot!CH30</f>
        <v>0</v>
      </c>
      <c r="CI23">
        <f>pivot!CI30</f>
        <v>0</v>
      </c>
      <c r="CJ23">
        <f>pivot!CJ30</f>
        <v>0</v>
      </c>
      <c r="CK23">
        <f>pivot!CK30</f>
        <v>0</v>
      </c>
      <c r="CL23">
        <f>pivot!CL30</f>
        <v>0</v>
      </c>
      <c r="CM23">
        <f>pivot!CM30</f>
        <v>0</v>
      </c>
      <c r="CN23">
        <f>pivot!CN30</f>
        <v>0</v>
      </c>
      <c r="CO23">
        <f>pivot!CO30</f>
        <v>0</v>
      </c>
      <c r="CP23">
        <f>pivot!CP30</f>
        <v>0</v>
      </c>
      <c r="CQ23">
        <f>pivot!CQ30</f>
        <v>0</v>
      </c>
      <c r="CR23">
        <f>pivot!CR30</f>
        <v>0</v>
      </c>
      <c r="CS23">
        <f>pivot!CS30</f>
        <v>0</v>
      </c>
      <c r="CT23">
        <f>pivot!CT30</f>
        <v>0</v>
      </c>
      <c r="CU23">
        <f>pivot!CU30</f>
        <v>0</v>
      </c>
      <c r="CV23">
        <f>pivot!CV30</f>
        <v>0</v>
      </c>
      <c r="CW23">
        <f>pivot!CW30</f>
        <v>0</v>
      </c>
      <c r="CX23">
        <f>pivot!CX30</f>
        <v>0</v>
      </c>
      <c r="CY23">
        <f>pivot!CY30</f>
        <v>0</v>
      </c>
      <c r="CZ23">
        <f>pivot!CZ30</f>
        <v>0</v>
      </c>
      <c r="DA23">
        <f>pivot!DA30</f>
        <v>0</v>
      </c>
      <c r="DB23">
        <f>pivot!DB30</f>
        <v>0</v>
      </c>
      <c r="DC23">
        <f>pivot!DC30</f>
        <v>0</v>
      </c>
      <c r="DD23">
        <f>pivot!DD30</f>
        <v>0</v>
      </c>
      <c r="DE23">
        <f>pivot!DE30</f>
        <v>0</v>
      </c>
      <c r="DF23">
        <f>pivot!DF30</f>
        <v>0</v>
      </c>
      <c r="DG23">
        <f>pivot!DG30</f>
        <v>0</v>
      </c>
      <c r="DH23">
        <f>pivot!DH30</f>
        <v>0</v>
      </c>
      <c r="DI23">
        <f>pivot!DI30</f>
        <v>0</v>
      </c>
      <c r="DJ23">
        <f>pivot!DJ30</f>
        <v>0</v>
      </c>
      <c r="DK23">
        <f>pivot!DK30</f>
        <v>0</v>
      </c>
      <c r="DL23">
        <f>pivot!DL30</f>
        <v>0</v>
      </c>
      <c r="DM23">
        <f>pivot!DM30</f>
        <v>0</v>
      </c>
      <c r="DN23">
        <f>pivot!DN30</f>
        <v>0</v>
      </c>
      <c r="DO23">
        <f>pivot!DO30</f>
        <v>0</v>
      </c>
      <c r="DP23">
        <f>pivot!DP30</f>
        <v>0</v>
      </c>
      <c r="DQ23">
        <f>pivot!DQ30</f>
        <v>0</v>
      </c>
      <c r="DR23">
        <f>pivot!DR30</f>
        <v>0</v>
      </c>
      <c r="DS23">
        <f>pivot!DS30</f>
        <v>0</v>
      </c>
      <c r="DT23">
        <f>pivot!DT30</f>
        <v>0</v>
      </c>
      <c r="DU23">
        <f>pivot!DU30</f>
        <v>0</v>
      </c>
      <c r="DV23">
        <f>pivot!DV30</f>
        <v>0</v>
      </c>
      <c r="DW23">
        <f>pivot!DW30</f>
        <v>0</v>
      </c>
      <c r="DX23">
        <f>pivot!DX30</f>
        <v>0</v>
      </c>
      <c r="DY23">
        <f>pivot!DY30</f>
        <v>0</v>
      </c>
      <c r="DZ23">
        <f>pivot!DZ30</f>
        <v>0</v>
      </c>
      <c r="EA23">
        <f>pivot!EA30</f>
        <v>0</v>
      </c>
      <c r="EB23">
        <f>pivot!EB30</f>
        <v>0</v>
      </c>
      <c r="EC23">
        <f>pivot!EC30</f>
        <v>0</v>
      </c>
      <c r="ED23">
        <f>pivot!ED30</f>
        <v>0</v>
      </c>
      <c r="EE23">
        <f>pivot!EE30</f>
        <v>0</v>
      </c>
      <c r="EF23">
        <f>pivot!EF30</f>
        <v>0</v>
      </c>
      <c r="EG23">
        <f>pivot!EG30</f>
        <v>0</v>
      </c>
      <c r="EH23">
        <f>pivot!EH30</f>
        <v>0</v>
      </c>
      <c r="EI23">
        <f>pivot!EI30</f>
        <v>0</v>
      </c>
      <c r="EJ23">
        <f>pivot!EJ30</f>
        <v>0</v>
      </c>
      <c r="EK23">
        <f>pivot!EK30</f>
        <v>0</v>
      </c>
      <c r="EL23">
        <f>pivot!EL30</f>
        <v>0</v>
      </c>
      <c r="EM23">
        <f>pivot!EM30</f>
        <v>0</v>
      </c>
      <c r="EN23">
        <f>pivot!EN30</f>
        <v>0</v>
      </c>
      <c r="EO23">
        <f>pivot!EO30</f>
        <v>0</v>
      </c>
      <c r="EP23">
        <f>pivot!EP30</f>
        <v>0</v>
      </c>
      <c r="EQ23">
        <f>pivot!EQ30</f>
        <v>0</v>
      </c>
      <c r="ER23">
        <f>pivot!ER30</f>
        <v>0</v>
      </c>
      <c r="ES23">
        <f>pivot!ES30</f>
        <v>0</v>
      </c>
      <c r="ET23">
        <f>pivot!ET30</f>
        <v>0</v>
      </c>
      <c r="EU23">
        <f>pivot!EU30</f>
        <v>0</v>
      </c>
      <c r="EV23">
        <f>pivot!EV30</f>
        <v>0</v>
      </c>
      <c r="EW23">
        <f>pivot!EW30</f>
        <v>0</v>
      </c>
      <c r="EX23">
        <f>pivot!EX30</f>
        <v>0</v>
      </c>
      <c r="EY23">
        <f>pivot!EY30</f>
        <v>0</v>
      </c>
      <c r="EZ23">
        <f>pivot!EZ30</f>
        <v>0</v>
      </c>
      <c r="FA23">
        <f>pivot!FA30</f>
        <v>0</v>
      </c>
      <c r="FB23">
        <f>pivot!FB30</f>
        <v>0</v>
      </c>
      <c r="FC23">
        <f>pivot!FC30</f>
        <v>0</v>
      </c>
      <c r="FD23">
        <f>pivot!FD30</f>
        <v>0</v>
      </c>
      <c r="FE23">
        <f>pivot!FE30</f>
        <v>0</v>
      </c>
      <c r="FF23">
        <f>pivot!FF30</f>
        <v>0</v>
      </c>
      <c r="FG23">
        <f>pivot!FG30</f>
        <v>0</v>
      </c>
      <c r="FH23">
        <f>pivot!FH30</f>
        <v>0</v>
      </c>
      <c r="FI23">
        <f>pivot!FI30</f>
        <v>0</v>
      </c>
      <c r="FJ23">
        <f>pivot!FJ30</f>
        <v>0</v>
      </c>
      <c r="FK23">
        <f>pivot!FK30</f>
        <v>0</v>
      </c>
      <c r="FL23">
        <f>pivot!FL30</f>
        <v>0</v>
      </c>
      <c r="FM23">
        <f>pivot!FM30</f>
        <v>0</v>
      </c>
      <c r="FN23">
        <f>pivot!FN30</f>
        <v>0</v>
      </c>
      <c r="FO23">
        <f>pivot!FO30</f>
        <v>0</v>
      </c>
      <c r="FP23">
        <f>pivot!FP30</f>
        <v>0</v>
      </c>
      <c r="FQ23">
        <f>pivot!FQ30</f>
        <v>0</v>
      </c>
      <c r="FR23">
        <f>pivot!FR30</f>
        <v>0</v>
      </c>
      <c r="FS23">
        <f>pivot!FS30</f>
        <v>0</v>
      </c>
      <c r="FT23">
        <f>pivot!FT30</f>
        <v>0</v>
      </c>
      <c r="FU23">
        <f>pivot!FU30</f>
        <v>0</v>
      </c>
      <c r="FV23">
        <f>pivot!FV30</f>
        <v>0</v>
      </c>
      <c r="FW23">
        <f>pivot!FW30</f>
        <v>0</v>
      </c>
      <c r="FX23">
        <f>pivot!FX30</f>
        <v>0</v>
      </c>
      <c r="FY23">
        <f>pivot!FY30</f>
        <v>0</v>
      </c>
      <c r="FZ23">
        <f>pivot!FZ30</f>
        <v>0</v>
      </c>
      <c r="GA23">
        <f>pivot!GA30</f>
        <v>0</v>
      </c>
      <c r="GB23">
        <f>pivot!GB30</f>
        <v>0</v>
      </c>
      <c r="GC23">
        <f>pivot!GC30</f>
        <v>0</v>
      </c>
      <c r="GD23">
        <f>pivot!GD30</f>
        <v>0</v>
      </c>
      <c r="GE23">
        <f>pivot!GE30</f>
        <v>0</v>
      </c>
      <c r="GF23">
        <f>pivot!GF30</f>
        <v>0</v>
      </c>
      <c r="GG23">
        <f>pivot!GG30</f>
        <v>0</v>
      </c>
      <c r="GH23">
        <f>pivot!GH30</f>
        <v>0</v>
      </c>
      <c r="GI23">
        <f>pivot!GI30</f>
        <v>0</v>
      </c>
      <c r="GJ23">
        <f>pivot!GJ30</f>
        <v>0</v>
      </c>
      <c r="GK23">
        <f>pivot!GK30</f>
        <v>0</v>
      </c>
      <c r="GL23">
        <f>pivot!GL30</f>
        <v>0</v>
      </c>
      <c r="GM23">
        <f>pivot!GM30</f>
        <v>0</v>
      </c>
      <c r="GN23">
        <f>pivot!GN30</f>
        <v>0</v>
      </c>
      <c r="GO23">
        <f>pivot!GO30</f>
        <v>0</v>
      </c>
      <c r="GP23">
        <f>pivot!GP30</f>
        <v>0</v>
      </c>
      <c r="GQ23">
        <f>pivot!GQ30</f>
        <v>0</v>
      </c>
      <c r="GR23">
        <f>pivot!GR30</f>
        <v>0</v>
      </c>
      <c r="GS23">
        <f>pivot!GS30</f>
        <v>0</v>
      </c>
      <c r="GT23">
        <f>pivot!GT30</f>
        <v>0</v>
      </c>
      <c r="GU23">
        <f>pivot!GU30</f>
        <v>0</v>
      </c>
      <c r="GV23">
        <f>pivot!GV30</f>
        <v>0</v>
      </c>
      <c r="GW23">
        <f>pivot!GW30</f>
        <v>0</v>
      </c>
      <c r="GX23">
        <f>pivot!GX30</f>
        <v>0</v>
      </c>
      <c r="GY23">
        <f>pivot!GY30</f>
        <v>0</v>
      </c>
      <c r="GZ23">
        <f>pivot!GZ30</f>
        <v>0</v>
      </c>
      <c r="HA23">
        <f>pivot!HA30</f>
        <v>0</v>
      </c>
      <c r="HB23">
        <f>pivot!HB30</f>
        <v>0</v>
      </c>
      <c r="HC23">
        <f>pivot!HC30</f>
        <v>0</v>
      </c>
      <c r="HD23">
        <f>pivot!HD30</f>
        <v>0</v>
      </c>
      <c r="HE23">
        <f>pivot!HE30</f>
        <v>0</v>
      </c>
      <c r="HF23">
        <f>pivot!HF30</f>
        <v>0</v>
      </c>
      <c r="HG23">
        <f>pivot!HG30</f>
        <v>0</v>
      </c>
      <c r="HH23">
        <f>pivot!HH30</f>
        <v>0</v>
      </c>
      <c r="HI23">
        <f>pivot!HI30</f>
        <v>0</v>
      </c>
      <c r="HJ23">
        <f>pivot!HJ30</f>
        <v>0</v>
      </c>
      <c r="HK23">
        <f>pivot!HK30</f>
        <v>0</v>
      </c>
      <c r="HL23">
        <f>pivot!HL30</f>
        <v>0</v>
      </c>
      <c r="HM23">
        <f>pivot!HM30</f>
        <v>0</v>
      </c>
      <c r="HN23">
        <f>pivot!HN30</f>
        <v>0</v>
      </c>
      <c r="HO23">
        <f>pivot!HO30</f>
        <v>0</v>
      </c>
      <c r="HP23">
        <f>pivot!HP30</f>
        <v>0</v>
      </c>
      <c r="HQ23">
        <f>pivot!HQ30</f>
        <v>0</v>
      </c>
      <c r="HR23">
        <f>pivot!HR30</f>
        <v>0</v>
      </c>
      <c r="HS23">
        <f>pivot!HS30</f>
        <v>0</v>
      </c>
      <c r="HT23">
        <f>pivot!HT30</f>
        <v>0</v>
      </c>
      <c r="HU23">
        <f>pivot!HU30</f>
        <v>0</v>
      </c>
      <c r="HV23">
        <f>pivot!HV30</f>
        <v>0</v>
      </c>
      <c r="HW23">
        <f>pivot!HW30</f>
        <v>0</v>
      </c>
      <c r="HX23">
        <f>pivot!HX30</f>
        <v>0</v>
      </c>
      <c r="HY23">
        <f>pivot!HY30</f>
        <v>0</v>
      </c>
      <c r="HZ23">
        <f>pivot!HZ30</f>
        <v>0</v>
      </c>
      <c r="IA23">
        <f>pivot!IA30</f>
        <v>0</v>
      </c>
      <c r="IB23">
        <f>pivot!IB30</f>
        <v>0</v>
      </c>
      <c r="IC23">
        <f>pivot!IC30</f>
        <v>0</v>
      </c>
      <c r="ID23">
        <f>pivot!ID30</f>
        <v>0</v>
      </c>
      <c r="IE23">
        <f>pivot!IE30</f>
        <v>0</v>
      </c>
      <c r="IF23">
        <f>pivot!IF30</f>
        <v>0</v>
      </c>
      <c r="IG23">
        <f>pivot!IG30</f>
        <v>0</v>
      </c>
      <c r="IH23">
        <f>pivot!IH30</f>
        <v>0</v>
      </c>
      <c r="II23">
        <f>pivot!II30</f>
        <v>0</v>
      </c>
      <c r="IJ23">
        <f>pivot!IJ30</f>
        <v>0</v>
      </c>
      <c r="IK23">
        <f>pivot!IK30</f>
        <v>0</v>
      </c>
      <c r="IL23">
        <f>pivot!IL30</f>
        <v>0</v>
      </c>
      <c r="IM23">
        <f>pivot!IM30</f>
        <v>0</v>
      </c>
      <c r="IN23">
        <f>pivot!IN30</f>
        <v>0</v>
      </c>
      <c r="IO23">
        <f>pivot!IO30</f>
        <v>0</v>
      </c>
      <c r="IP23">
        <f>pivot!IP30</f>
        <v>0</v>
      </c>
      <c r="IQ23">
        <f>pivot!IQ30</f>
        <v>0</v>
      </c>
      <c r="IR23">
        <f>pivot!IR30</f>
        <v>0</v>
      </c>
      <c r="IS23">
        <f>pivot!IS30</f>
        <v>0</v>
      </c>
      <c r="IT23">
        <f>pivot!IT30</f>
        <v>0</v>
      </c>
      <c r="IU23">
        <f>pivot!IU30</f>
        <v>0</v>
      </c>
      <c r="IV23">
        <f>pivot!IV30</f>
        <v>0</v>
      </c>
      <c r="IW23">
        <f>pivot!IW30</f>
        <v>0</v>
      </c>
      <c r="IX23">
        <f>pivot!IX30</f>
        <v>0</v>
      </c>
      <c r="IY23">
        <f>pivot!IY30</f>
        <v>0</v>
      </c>
      <c r="IZ23">
        <f>pivot!IZ30</f>
        <v>0</v>
      </c>
      <c r="JA23">
        <f>pivot!JA30</f>
        <v>0</v>
      </c>
      <c r="JB23">
        <f>pivot!JB30</f>
        <v>0</v>
      </c>
      <c r="JC23">
        <f>pivot!JC30</f>
        <v>0</v>
      </c>
      <c r="JD23">
        <f>pivot!JD30</f>
        <v>0</v>
      </c>
      <c r="JE23">
        <f>pivot!JE30</f>
        <v>0</v>
      </c>
      <c r="JF23">
        <f>pivot!JF30</f>
        <v>0</v>
      </c>
      <c r="JG23">
        <f>pivot!JG30</f>
        <v>0</v>
      </c>
      <c r="JH23">
        <f>pivot!JH30</f>
        <v>0</v>
      </c>
      <c r="JI23">
        <f>pivot!JI30</f>
        <v>0</v>
      </c>
      <c r="JJ23">
        <f>pivot!JJ30</f>
        <v>0</v>
      </c>
      <c r="JK23">
        <f>pivot!JK30</f>
        <v>0</v>
      </c>
      <c r="JL23">
        <f>pivot!JL30</f>
        <v>0</v>
      </c>
      <c r="JM23">
        <f>pivot!JM30</f>
        <v>0</v>
      </c>
      <c r="JN23">
        <f>pivot!JN30</f>
        <v>0</v>
      </c>
      <c r="JO23">
        <f>pivot!JO30</f>
        <v>0</v>
      </c>
      <c r="JP23">
        <f>pivot!JP30</f>
        <v>0</v>
      </c>
      <c r="JQ23">
        <f>pivot!JQ30</f>
        <v>0</v>
      </c>
      <c r="JR23">
        <f>pivot!JR30</f>
        <v>0</v>
      </c>
      <c r="JS23">
        <f>pivot!JS30</f>
        <v>0</v>
      </c>
      <c r="JT23">
        <f>pivot!JT30</f>
        <v>0</v>
      </c>
      <c r="JU23">
        <f>pivot!JU30</f>
        <v>0</v>
      </c>
      <c r="JV23">
        <f>pivot!JV30</f>
        <v>0</v>
      </c>
      <c r="JW23">
        <f>pivot!JW30</f>
        <v>0</v>
      </c>
      <c r="JX23">
        <f>pivot!JX30</f>
        <v>0</v>
      </c>
      <c r="JY23">
        <f>pivot!JY30</f>
        <v>0</v>
      </c>
      <c r="JZ23">
        <f>pivot!JZ30</f>
        <v>0</v>
      </c>
      <c r="KA23">
        <f>pivot!KA30</f>
        <v>0</v>
      </c>
      <c r="KB23">
        <f>pivot!KB30</f>
        <v>0</v>
      </c>
      <c r="KC23">
        <f>pivot!KC30</f>
        <v>0</v>
      </c>
      <c r="KD23">
        <f>pivot!KD30</f>
        <v>0</v>
      </c>
      <c r="KE23">
        <f>pivot!KE30</f>
        <v>0</v>
      </c>
      <c r="KF23">
        <f>pivot!KF30</f>
        <v>0</v>
      </c>
      <c r="KG23">
        <f>pivot!KG30</f>
        <v>0</v>
      </c>
      <c r="KH23">
        <f>pivot!KH30</f>
        <v>0</v>
      </c>
      <c r="KI23">
        <f>pivot!KI30</f>
        <v>0</v>
      </c>
      <c r="KJ23">
        <f>pivot!KJ30</f>
        <v>0</v>
      </c>
      <c r="KK23">
        <f>pivot!KK30</f>
        <v>0</v>
      </c>
      <c r="KL23">
        <f>pivot!KL30</f>
        <v>0</v>
      </c>
      <c r="KM23">
        <f>pivot!KM30</f>
        <v>0</v>
      </c>
      <c r="KN23">
        <f>pivot!KN30</f>
        <v>0</v>
      </c>
      <c r="KO23">
        <f>pivot!KO30</f>
        <v>0</v>
      </c>
      <c r="KP23">
        <f>pivot!KP30</f>
        <v>0</v>
      </c>
      <c r="KQ23">
        <f>pivot!KQ30</f>
        <v>0</v>
      </c>
      <c r="KR23">
        <f>pivot!KR30</f>
        <v>0</v>
      </c>
      <c r="KS23">
        <f>pivot!KS30</f>
        <v>0</v>
      </c>
      <c r="KT23">
        <f>pivot!KT30</f>
        <v>0</v>
      </c>
      <c r="KU23">
        <f>pivot!KU30</f>
        <v>0</v>
      </c>
      <c r="KV23">
        <f>pivot!KV30</f>
        <v>0</v>
      </c>
      <c r="KW23">
        <f>pivot!KW30</f>
        <v>0</v>
      </c>
      <c r="KX23">
        <f>pivot!KX30</f>
        <v>0</v>
      </c>
      <c r="KY23">
        <f>pivot!KY30</f>
        <v>0</v>
      </c>
      <c r="KZ23">
        <f>pivot!KZ30</f>
        <v>0</v>
      </c>
      <c r="LA23">
        <f>pivot!LA30</f>
        <v>0</v>
      </c>
      <c r="LB23">
        <f>pivot!LB30</f>
        <v>0</v>
      </c>
      <c r="LC23">
        <f>pivot!LC30</f>
        <v>0</v>
      </c>
      <c r="LD23">
        <f>pivot!LD30</f>
        <v>0</v>
      </c>
      <c r="LE23">
        <f>pivot!LE30</f>
        <v>0</v>
      </c>
      <c r="LF23">
        <f>pivot!LF30</f>
        <v>0</v>
      </c>
      <c r="LG23">
        <f>pivot!LG30</f>
        <v>0</v>
      </c>
      <c r="LH23">
        <f>pivot!LH30</f>
        <v>0</v>
      </c>
      <c r="LI23">
        <f>pivot!LI30</f>
        <v>0</v>
      </c>
      <c r="LJ23">
        <f>pivot!LJ30</f>
        <v>0</v>
      </c>
      <c r="LK23">
        <f>pivot!LK30</f>
        <v>0</v>
      </c>
      <c r="LL23">
        <f>pivot!LL30</f>
        <v>0</v>
      </c>
      <c r="LM23">
        <f>pivot!LM30</f>
        <v>0</v>
      </c>
      <c r="LN23">
        <f>pivot!LN30</f>
        <v>0</v>
      </c>
      <c r="LO23">
        <f>pivot!LO30</f>
        <v>0</v>
      </c>
      <c r="LP23">
        <f>pivot!LP30</f>
        <v>0</v>
      </c>
      <c r="LQ23">
        <f>pivot!LQ30</f>
        <v>0</v>
      </c>
      <c r="LR23">
        <f>pivot!LR30</f>
        <v>0</v>
      </c>
      <c r="LS23">
        <f>pivot!LS30</f>
        <v>0</v>
      </c>
      <c r="LT23">
        <f>pivot!LT30</f>
        <v>0</v>
      </c>
      <c r="LU23">
        <f>pivot!LU30</f>
        <v>0</v>
      </c>
      <c r="LV23">
        <f>pivot!LV30</f>
        <v>0</v>
      </c>
      <c r="LW23">
        <f>pivot!LW30</f>
        <v>0</v>
      </c>
      <c r="LX23">
        <f>pivot!LX30</f>
        <v>0</v>
      </c>
      <c r="LY23">
        <f>pivot!LY30</f>
        <v>0</v>
      </c>
      <c r="LZ23">
        <f>pivot!LZ30</f>
        <v>0</v>
      </c>
      <c r="MA23">
        <f>pivot!MA30</f>
        <v>0</v>
      </c>
      <c r="MB23">
        <f>pivot!MB30</f>
        <v>0</v>
      </c>
      <c r="MC23">
        <f>pivot!MC30</f>
        <v>0</v>
      </c>
      <c r="MD23">
        <f>pivot!MD30</f>
        <v>0</v>
      </c>
      <c r="ME23">
        <f>pivot!ME30</f>
        <v>0</v>
      </c>
      <c r="MF23">
        <f>pivot!MF30</f>
        <v>0</v>
      </c>
      <c r="MG23">
        <f>pivot!MG30</f>
        <v>0</v>
      </c>
      <c r="MH23">
        <f>pivot!MH30</f>
        <v>0</v>
      </c>
      <c r="MI23">
        <f>pivot!MI30</f>
        <v>0</v>
      </c>
      <c r="MJ23">
        <f>pivot!MJ30</f>
        <v>0</v>
      </c>
      <c r="MK23">
        <f>pivot!MK30</f>
        <v>0</v>
      </c>
      <c r="ML23">
        <f>pivot!ML30</f>
        <v>0</v>
      </c>
      <c r="MM23">
        <f>pivot!MM30</f>
        <v>0</v>
      </c>
      <c r="MN23">
        <f>pivot!MN30</f>
        <v>0</v>
      </c>
      <c r="MO23">
        <f>pivot!MO30</f>
        <v>0</v>
      </c>
      <c r="MP23">
        <f>pivot!MP30</f>
        <v>0</v>
      </c>
      <c r="MQ23">
        <f>pivot!MQ30</f>
        <v>0</v>
      </c>
      <c r="MR23">
        <f>pivot!MR30</f>
        <v>0</v>
      </c>
      <c r="MS23">
        <f>pivot!MS30</f>
        <v>0</v>
      </c>
      <c r="MT23">
        <f>pivot!MT30</f>
        <v>0</v>
      </c>
      <c r="MU23">
        <f>pivot!MU30</f>
        <v>0</v>
      </c>
      <c r="MV23">
        <f>pivot!MV30</f>
        <v>0</v>
      </c>
      <c r="MW23">
        <f>pivot!MW30</f>
        <v>0</v>
      </c>
      <c r="MX23">
        <f>pivot!MX30</f>
        <v>0</v>
      </c>
      <c r="MY23">
        <f>pivot!MY30</f>
        <v>0</v>
      </c>
      <c r="MZ23">
        <f>pivot!MZ30</f>
        <v>0</v>
      </c>
      <c r="NA23">
        <f>pivot!NA30</f>
        <v>0</v>
      </c>
      <c r="NB23">
        <f>pivot!NB30</f>
        <v>0</v>
      </c>
      <c r="NC23">
        <f>pivot!NC30</f>
        <v>0</v>
      </c>
      <c r="ND23">
        <f>pivot!ND30</f>
        <v>0</v>
      </c>
      <c r="NE23">
        <f>pivot!NE30</f>
        <v>0</v>
      </c>
      <c r="NF23">
        <f>pivot!NF30</f>
        <v>0</v>
      </c>
      <c r="NG23">
        <f>pivot!NG30</f>
        <v>0</v>
      </c>
      <c r="NH23">
        <f>pivot!NH30</f>
        <v>0</v>
      </c>
      <c r="NI23">
        <f>pivot!NI30</f>
        <v>0</v>
      </c>
      <c r="NJ23">
        <f>pivot!NJ30</f>
        <v>0</v>
      </c>
      <c r="NK23">
        <f>pivot!NK30</f>
        <v>0</v>
      </c>
      <c r="NL23">
        <f>pivot!NL30</f>
        <v>0</v>
      </c>
      <c r="NM23">
        <f>pivot!NM30</f>
        <v>0</v>
      </c>
      <c r="NN23">
        <f>pivot!NN30</f>
        <v>0</v>
      </c>
      <c r="NO23">
        <f>pivot!NO30</f>
        <v>0</v>
      </c>
      <c r="NP23">
        <f>pivot!NP30</f>
        <v>0</v>
      </c>
      <c r="NQ23">
        <f>pivot!NQ30</f>
        <v>0</v>
      </c>
      <c r="NR23">
        <f>pivot!NR30</f>
        <v>0</v>
      </c>
      <c r="NS23">
        <f>pivot!NS30</f>
        <v>0</v>
      </c>
      <c r="NT23">
        <f>pivot!NT30</f>
        <v>0</v>
      </c>
      <c r="NU23">
        <f>pivot!NU30</f>
        <v>0</v>
      </c>
    </row>
    <row r="24" spans="1:385" x14ac:dyDescent="0.25">
      <c r="A24">
        <f>pivot!A31</f>
        <v>0</v>
      </c>
      <c r="B24">
        <f>pivot!B31</f>
        <v>0</v>
      </c>
      <c r="C24">
        <f>pivot!C31</f>
        <v>0</v>
      </c>
      <c r="D24">
        <f>pivot!D31</f>
        <v>0</v>
      </c>
      <c r="E24">
        <f>pivot!E31</f>
        <v>0</v>
      </c>
      <c r="F24">
        <f>pivot!F31</f>
        <v>0</v>
      </c>
      <c r="G24">
        <f>pivot!G31</f>
        <v>0</v>
      </c>
      <c r="H24">
        <f>pivot!H31</f>
        <v>0</v>
      </c>
      <c r="I24">
        <f>pivot!I31</f>
        <v>0</v>
      </c>
      <c r="J24">
        <f>pivot!J31</f>
        <v>0</v>
      </c>
      <c r="K24">
        <f>pivot!K31</f>
        <v>0</v>
      </c>
      <c r="L24">
        <f>pivot!L31</f>
        <v>0</v>
      </c>
      <c r="M24">
        <f>pivot!M31</f>
        <v>0</v>
      </c>
      <c r="N24">
        <f>pivot!N31</f>
        <v>0</v>
      </c>
      <c r="O24">
        <f>pivot!O31</f>
        <v>0</v>
      </c>
      <c r="P24">
        <f>pivot!P31</f>
        <v>0</v>
      </c>
      <c r="Q24">
        <f>pivot!Q31</f>
        <v>0</v>
      </c>
      <c r="R24">
        <f>pivot!R31</f>
        <v>0</v>
      </c>
      <c r="S24">
        <f>pivot!S31</f>
        <v>0</v>
      </c>
      <c r="T24">
        <f>pivot!T31</f>
        <v>0</v>
      </c>
      <c r="U24">
        <f>pivot!U31</f>
        <v>0</v>
      </c>
      <c r="V24">
        <f>pivot!V31</f>
        <v>0</v>
      </c>
      <c r="W24">
        <f>pivot!W31</f>
        <v>0</v>
      </c>
      <c r="X24">
        <f>pivot!X31</f>
        <v>0</v>
      </c>
      <c r="Y24">
        <f>pivot!Y31</f>
        <v>0</v>
      </c>
      <c r="Z24">
        <f>pivot!Z31</f>
        <v>0</v>
      </c>
      <c r="AA24">
        <f>pivot!AA31</f>
        <v>0</v>
      </c>
      <c r="AB24">
        <f>pivot!AB31</f>
        <v>0</v>
      </c>
      <c r="AC24">
        <f>pivot!AC31</f>
        <v>0</v>
      </c>
      <c r="AD24">
        <f>pivot!AD31</f>
        <v>0</v>
      </c>
      <c r="AE24">
        <f>pivot!AE31</f>
        <v>0</v>
      </c>
      <c r="AF24">
        <f>pivot!AF31</f>
        <v>0</v>
      </c>
      <c r="AG24">
        <f>pivot!AG31</f>
        <v>0</v>
      </c>
      <c r="AH24">
        <f>pivot!AH31</f>
        <v>0</v>
      </c>
      <c r="AI24">
        <f>pivot!AI31</f>
        <v>0</v>
      </c>
      <c r="AJ24">
        <f>pivot!AJ31</f>
        <v>0</v>
      </c>
      <c r="AK24">
        <f>pivot!AK31</f>
        <v>0</v>
      </c>
      <c r="AL24">
        <f>pivot!AL31</f>
        <v>0</v>
      </c>
      <c r="AM24">
        <f>pivot!AM31</f>
        <v>0</v>
      </c>
      <c r="AN24">
        <f>pivot!AN31</f>
        <v>0</v>
      </c>
      <c r="AO24">
        <f>pivot!AO31</f>
        <v>0</v>
      </c>
      <c r="AP24">
        <f>pivot!AP31</f>
        <v>0</v>
      </c>
      <c r="AQ24">
        <f>pivot!AQ31</f>
        <v>0</v>
      </c>
      <c r="AR24">
        <f>pivot!AR31</f>
        <v>0</v>
      </c>
      <c r="AS24">
        <f>pivot!AS31</f>
        <v>0</v>
      </c>
      <c r="AT24">
        <f>pivot!AT31</f>
        <v>0</v>
      </c>
      <c r="AU24">
        <f>pivot!AU31</f>
        <v>0</v>
      </c>
      <c r="AV24">
        <f>pivot!AV31</f>
        <v>0</v>
      </c>
      <c r="AW24">
        <f>pivot!AW31</f>
        <v>0</v>
      </c>
      <c r="AX24">
        <f>pivot!AX31</f>
        <v>0</v>
      </c>
      <c r="AY24">
        <f>pivot!AY31</f>
        <v>0</v>
      </c>
      <c r="AZ24">
        <f>pivot!AZ31</f>
        <v>0</v>
      </c>
      <c r="BA24">
        <f>pivot!BA31</f>
        <v>0</v>
      </c>
      <c r="BB24">
        <f>pivot!BB31</f>
        <v>0</v>
      </c>
      <c r="BC24">
        <f>pivot!BC31</f>
        <v>0</v>
      </c>
      <c r="BD24">
        <f>pivot!BD31</f>
        <v>0</v>
      </c>
      <c r="BE24">
        <f>pivot!BE31</f>
        <v>0</v>
      </c>
      <c r="BF24">
        <f>pivot!BF31</f>
        <v>0</v>
      </c>
      <c r="BG24">
        <f>pivot!BG31</f>
        <v>0</v>
      </c>
      <c r="BH24">
        <f>pivot!BH31</f>
        <v>0</v>
      </c>
      <c r="BI24">
        <f>pivot!BI31</f>
        <v>0</v>
      </c>
      <c r="BJ24">
        <f>pivot!BJ31</f>
        <v>0</v>
      </c>
      <c r="BK24">
        <f>pivot!BK31</f>
        <v>0</v>
      </c>
      <c r="BL24">
        <f>pivot!BL31</f>
        <v>0</v>
      </c>
      <c r="BM24">
        <f>pivot!BM31</f>
        <v>0</v>
      </c>
      <c r="BN24">
        <f>pivot!BN31</f>
        <v>0</v>
      </c>
      <c r="BO24">
        <f>pivot!BO31</f>
        <v>0</v>
      </c>
      <c r="BP24">
        <f>pivot!BP31</f>
        <v>0</v>
      </c>
      <c r="BQ24">
        <f>pivot!BQ31</f>
        <v>0</v>
      </c>
      <c r="BR24">
        <f>pivot!BR31</f>
        <v>0</v>
      </c>
      <c r="BS24">
        <f>pivot!BS31</f>
        <v>0</v>
      </c>
      <c r="BT24">
        <f>pivot!BT31</f>
        <v>0</v>
      </c>
      <c r="BU24">
        <f>pivot!BU31</f>
        <v>0</v>
      </c>
      <c r="BV24">
        <f>pivot!BV31</f>
        <v>0</v>
      </c>
      <c r="BW24">
        <f>pivot!BW31</f>
        <v>0</v>
      </c>
      <c r="BX24">
        <f>pivot!BX31</f>
        <v>0</v>
      </c>
      <c r="BY24">
        <f>pivot!BY31</f>
        <v>0</v>
      </c>
      <c r="BZ24">
        <f>pivot!BZ31</f>
        <v>0</v>
      </c>
      <c r="CA24">
        <f>pivot!CA31</f>
        <v>0</v>
      </c>
      <c r="CB24">
        <f>pivot!CB31</f>
        <v>0</v>
      </c>
      <c r="CC24">
        <f>pivot!CC31</f>
        <v>0</v>
      </c>
      <c r="CD24">
        <f>pivot!CD31</f>
        <v>0</v>
      </c>
      <c r="CE24">
        <f>pivot!CE31</f>
        <v>0</v>
      </c>
      <c r="CF24">
        <f>pivot!CF31</f>
        <v>0</v>
      </c>
      <c r="CG24">
        <f>pivot!CG31</f>
        <v>0</v>
      </c>
      <c r="CH24">
        <f>pivot!CH31</f>
        <v>0</v>
      </c>
      <c r="CI24">
        <f>pivot!CI31</f>
        <v>0</v>
      </c>
      <c r="CJ24">
        <f>pivot!CJ31</f>
        <v>0</v>
      </c>
      <c r="CK24">
        <f>pivot!CK31</f>
        <v>0</v>
      </c>
      <c r="CL24">
        <f>pivot!CL31</f>
        <v>0</v>
      </c>
      <c r="CM24">
        <f>pivot!CM31</f>
        <v>0</v>
      </c>
      <c r="CN24">
        <f>pivot!CN31</f>
        <v>0</v>
      </c>
      <c r="CO24">
        <f>pivot!CO31</f>
        <v>0</v>
      </c>
      <c r="CP24">
        <f>pivot!CP31</f>
        <v>0</v>
      </c>
      <c r="CQ24">
        <f>pivot!CQ31</f>
        <v>0</v>
      </c>
      <c r="CR24">
        <f>pivot!CR31</f>
        <v>0</v>
      </c>
      <c r="CS24">
        <f>pivot!CS31</f>
        <v>0</v>
      </c>
      <c r="CT24">
        <f>pivot!CT31</f>
        <v>0</v>
      </c>
      <c r="CU24">
        <f>pivot!CU31</f>
        <v>0</v>
      </c>
      <c r="CV24">
        <f>pivot!CV31</f>
        <v>0</v>
      </c>
      <c r="CW24">
        <f>pivot!CW31</f>
        <v>0</v>
      </c>
      <c r="CX24">
        <f>pivot!CX31</f>
        <v>0</v>
      </c>
      <c r="CY24">
        <f>pivot!CY31</f>
        <v>0</v>
      </c>
      <c r="CZ24">
        <f>pivot!CZ31</f>
        <v>0</v>
      </c>
      <c r="DA24">
        <f>pivot!DA31</f>
        <v>0</v>
      </c>
      <c r="DB24">
        <f>pivot!DB31</f>
        <v>0</v>
      </c>
      <c r="DC24">
        <f>pivot!DC31</f>
        <v>0</v>
      </c>
      <c r="DD24">
        <f>pivot!DD31</f>
        <v>0</v>
      </c>
      <c r="DE24">
        <f>pivot!DE31</f>
        <v>0</v>
      </c>
      <c r="DF24">
        <f>pivot!DF31</f>
        <v>0</v>
      </c>
      <c r="DG24">
        <f>pivot!DG31</f>
        <v>0</v>
      </c>
      <c r="DH24">
        <f>pivot!DH31</f>
        <v>0</v>
      </c>
      <c r="DI24">
        <f>pivot!DI31</f>
        <v>0</v>
      </c>
      <c r="DJ24">
        <f>pivot!DJ31</f>
        <v>0</v>
      </c>
      <c r="DK24">
        <f>pivot!DK31</f>
        <v>0</v>
      </c>
      <c r="DL24">
        <f>pivot!DL31</f>
        <v>0</v>
      </c>
      <c r="DM24">
        <f>pivot!DM31</f>
        <v>0</v>
      </c>
      <c r="DN24">
        <f>pivot!DN31</f>
        <v>0</v>
      </c>
      <c r="DO24">
        <f>pivot!DO31</f>
        <v>0</v>
      </c>
      <c r="DP24">
        <f>pivot!DP31</f>
        <v>0</v>
      </c>
      <c r="DQ24">
        <f>pivot!DQ31</f>
        <v>0</v>
      </c>
      <c r="DR24">
        <f>pivot!DR31</f>
        <v>0</v>
      </c>
      <c r="DS24">
        <f>pivot!DS31</f>
        <v>0</v>
      </c>
      <c r="DT24">
        <f>pivot!DT31</f>
        <v>0</v>
      </c>
      <c r="DU24">
        <f>pivot!DU31</f>
        <v>0</v>
      </c>
      <c r="DV24">
        <f>pivot!DV31</f>
        <v>0</v>
      </c>
      <c r="DW24">
        <f>pivot!DW31</f>
        <v>0</v>
      </c>
      <c r="DX24">
        <f>pivot!DX31</f>
        <v>0</v>
      </c>
      <c r="DY24">
        <f>pivot!DY31</f>
        <v>0</v>
      </c>
      <c r="DZ24">
        <f>pivot!DZ31</f>
        <v>0</v>
      </c>
      <c r="EA24">
        <f>pivot!EA31</f>
        <v>0</v>
      </c>
      <c r="EB24">
        <f>pivot!EB31</f>
        <v>0</v>
      </c>
      <c r="EC24">
        <f>pivot!EC31</f>
        <v>0</v>
      </c>
      <c r="ED24">
        <f>pivot!ED31</f>
        <v>0</v>
      </c>
      <c r="EE24">
        <f>pivot!EE31</f>
        <v>0</v>
      </c>
      <c r="EF24">
        <f>pivot!EF31</f>
        <v>0</v>
      </c>
      <c r="EG24">
        <f>pivot!EG31</f>
        <v>0</v>
      </c>
      <c r="EH24">
        <f>pivot!EH31</f>
        <v>0</v>
      </c>
      <c r="EI24">
        <f>pivot!EI31</f>
        <v>0</v>
      </c>
      <c r="EJ24">
        <f>pivot!EJ31</f>
        <v>0</v>
      </c>
      <c r="EK24">
        <f>pivot!EK31</f>
        <v>0</v>
      </c>
      <c r="EL24">
        <f>pivot!EL31</f>
        <v>0</v>
      </c>
      <c r="EM24">
        <f>pivot!EM31</f>
        <v>0</v>
      </c>
      <c r="EN24">
        <f>pivot!EN31</f>
        <v>0</v>
      </c>
      <c r="EO24">
        <f>pivot!EO31</f>
        <v>0</v>
      </c>
      <c r="EP24">
        <f>pivot!EP31</f>
        <v>0</v>
      </c>
      <c r="EQ24">
        <f>pivot!EQ31</f>
        <v>0</v>
      </c>
      <c r="ER24">
        <f>pivot!ER31</f>
        <v>0</v>
      </c>
      <c r="ES24">
        <f>pivot!ES31</f>
        <v>0</v>
      </c>
      <c r="ET24">
        <f>pivot!ET31</f>
        <v>0</v>
      </c>
      <c r="EU24">
        <f>pivot!EU31</f>
        <v>0</v>
      </c>
      <c r="EV24">
        <f>pivot!EV31</f>
        <v>0</v>
      </c>
      <c r="EW24">
        <f>pivot!EW31</f>
        <v>0</v>
      </c>
      <c r="EX24">
        <f>pivot!EX31</f>
        <v>0</v>
      </c>
      <c r="EY24">
        <f>pivot!EY31</f>
        <v>0</v>
      </c>
      <c r="EZ24">
        <f>pivot!EZ31</f>
        <v>0</v>
      </c>
      <c r="FA24">
        <f>pivot!FA31</f>
        <v>0</v>
      </c>
      <c r="FB24">
        <f>pivot!FB31</f>
        <v>0</v>
      </c>
      <c r="FC24">
        <f>pivot!FC31</f>
        <v>0</v>
      </c>
      <c r="FD24">
        <f>pivot!FD31</f>
        <v>0</v>
      </c>
      <c r="FE24">
        <f>pivot!FE31</f>
        <v>0</v>
      </c>
      <c r="FF24">
        <f>pivot!FF31</f>
        <v>0</v>
      </c>
      <c r="FG24">
        <f>pivot!FG31</f>
        <v>0</v>
      </c>
      <c r="FH24">
        <f>pivot!FH31</f>
        <v>0</v>
      </c>
      <c r="FI24">
        <f>pivot!FI31</f>
        <v>0</v>
      </c>
      <c r="FJ24">
        <f>pivot!FJ31</f>
        <v>0</v>
      </c>
      <c r="FK24">
        <f>pivot!FK31</f>
        <v>0</v>
      </c>
      <c r="FL24">
        <f>pivot!FL31</f>
        <v>0</v>
      </c>
      <c r="FM24">
        <f>pivot!FM31</f>
        <v>0</v>
      </c>
      <c r="FN24">
        <f>pivot!FN31</f>
        <v>0</v>
      </c>
      <c r="FO24">
        <f>pivot!FO31</f>
        <v>0</v>
      </c>
      <c r="FP24">
        <f>pivot!FP31</f>
        <v>0</v>
      </c>
      <c r="FQ24">
        <f>pivot!FQ31</f>
        <v>0</v>
      </c>
      <c r="FR24">
        <f>pivot!FR31</f>
        <v>0</v>
      </c>
      <c r="FS24">
        <f>pivot!FS31</f>
        <v>0</v>
      </c>
      <c r="FT24">
        <f>pivot!FT31</f>
        <v>0</v>
      </c>
      <c r="FU24">
        <f>pivot!FU31</f>
        <v>0</v>
      </c>
      <c r="FV24">
        <f>pivot!FV31</f>
        <v>0</v>
      </c>
      <c r="FW24">
        <f>pivot!FW31</f>
        <v>0</v>
      </c>
      <c r="FX24">
        <f>pivot!FX31</f>
        <v>0</v>
      </c>
      <c r="FY24">
        <f>pivot!FY31</f>
        <v>0</v>
      </c>
      <c r="FZ24">
        <f>pivot!FZ31</f>
        <v>0</v>
      </c>
      <c r="GA24">
        <f>pivot!GA31</f>
        <v>0</v>
      </c>
      <c r="GB24">
        <f>pivot!GB31</f>
        <v>0</v>
      </c>
      <c r="GC24">
        <f>pivot!GC31</f>
        <v>0</v>
      </c>
      <c r="GD24">
        <f>pivot!GD31</f>
        <v>0</v>
      </c>
      <c r="GE24">
        <f>pivot!GE31</f>
        <v>0</v>
      </c>
      <c r="GF24">
        <f>pivot!GF31</f>
        <v>0</v>
      </c>
      <c r="GG24">
        <f>pivot!GG31</f>
        <v>0</v>
      </c>
      <c r="GH24">
        <f>pivot!GH31</f>
        <v>0</v>
      </c>
      <c r="GI24">
        <f>pivot!GI31</f>
        <v>0</v>
      </c>
      <c r="GJ24">
        <f>pivot!GJ31</f>
        <v>0</v>
      </c>
      <c r="GK24">
        <f>pivot!GK31</f>
        <v>0</v>
      </c>
      <c r="GL24">
        <f>pivot!GL31</f>
        <v>0</v>
      </c>
      <c r="GM24">
        <f>pivot!GM31</f>
        <v>0</v>
      </c>
      <c r="GN24">
        <f>pivot!GN31</f>
        <v>0</v>
      </c>
      <c r="GO24">
        <f>pivot!GO31</f>
        <v>0</v>
      </c>
      <c r="GP24">
        <f>pivot!GP31</f>
        <v>0</v>
      </c>
      <c r="GQ24">
        <f>pivot!GQ31</f>
        <v>0</v>
      </c>
      <c r="GR24">
        <f>pivot!GR31</f>
        <v>0</v>
      </c>
      <c r="GS24">
        <f>pivot!GS31</f>
        <v>0</v>
      </c>
      <c r="GT24">
        <f>pivot!GT31</f>
        <v>0</v>
      </c>
      <c r="GU24">
        <f>pivot!GU31</f>
        <v>0</v>
      </c>
      <c r="GV24">
        <f>pivot!GV31</f>
        <v>0</v>
      </c>
      <c r="GW24">
        <f>pivot!GW31</f>
        <v>0</v>
      </c>
      <c r="GX24">
        <f>pivot!GX31</f>
        <v>0</v>
      </c>
      <c r="GY24">
        <f>pivot!GY31</f>
        <v>0</v>
      </c>
      <c r="GZ24">
        <f>pivot!GZ31</f>
        <v>0</v>
      </c>
      <c r="HA24">
        <f>pivot!HA31</f>
        <v>0</v>
      </c>
      <c r="HB24">
        <f>pivot!HB31</f>
        <v>0</v>
      </c>
      <c r="HC24">
        <f>pivot!HC31</f>
        <v>0</v>
      </c>
      <c r="HD24">
        <f>pivot!HD31</f>
        <v>0</v>
      </c>
      <c r="HE24">
        <f>pivot!HE31</f>
        <v>0</v>
      </c>
      <c r="HF24">
        <f>pivot!HF31</f>
        <v>0</v>
      </c>
      <c r="HG24">
        <f>pivot!HG31</f>
        <v>0</v>
      </c>
      <c r="HH24">
        <f>pivot!HH31</f>
        <v>0</v>
      </c>
      <c r="HI24">
        <f>pivot!HI31</f>
        <v>0</v>
      </c>
      <c r="HJ24">
        <f>pivot!HJ31</f>
        <v>0</v>
      </c>
      <c r="HK24">
        <f>pivot!HK31</f>
        <v>0</v>
      </c>
      <c r="HL24">
        <f>pivot!HL31</f>
        <v>0</v>
      </c>
      <c r="HM24">
        <f>pivot!HM31</f>
        <v>0</v>
      </c>
      <c r="HN24">
        <f>pivot!HN31</f>
        <v>0</v>
      </c>
      <c r="HO24">
        <f>pivot!HO31</f>
        <v>0</v>
      </c>
      <c r="HP24">
        <f>pivot!HP31</f>
        <v>0</v>
      </c>
      <c r="HQ24">
        <f>pivot!HQ31</f>
        <v>0</v>
      </c>
      <c r="HR24">
        <f>pivot!HR31</f>
        <v>0</v>
      </c>
      <c r="HS24">
        <f>pivot!HS31</f>
        <v>0</v>
      </c>
      <c r="HT24">
        <f>pivot!HT31</f>
        <v>0</v>
      </c>
      <c r="HU24">
        <f>pivot!HU31</f>
        <v>0</v>
      </c>
      <c r="HV24">
        <f>pivot!HV31</f>
        <v>0</v>
      </c>
      <c r="HW24">
        <f>pivot!HW31</f>
        <v>0</v>
      </c>
      <c r="HX24">
        <f>pivot!HX31</f>
        <v>0</v>
      </c>
      <c r="HY24">
        <f>pivot!HY31</f>
        <v>0</v>
      </c>
      <c r="HZ24">
        <f>pivot!HZ31</f>
        <v>0</v>
      </c>
      <c r="IA24">
        <f>pivot!IA31</f>
        <v>0</v>
      </c>
      <c r="IB24">
        <f>pivot!IB31</f>
        <v>0</v>
      </c>
      <c r="IC24">
        <f>pivot!IC31</f>
        <v>0</v>
      </c>
      <c r="ID24">
        <f>pivot!ID31</f>
        <v>0</v>
      </c>
      <c r="IE24">
        <f>pivot!IE31</f>
        <v>0</v>
      </c>
      <c r="IF24">
        <f>pivot!IF31</f>
        <v>0</v>
      </c>
      <c r="IG24">
        <f>pivot!IG31</f>
        <v>0</v>
      </c>
      <c r="IH24">
        <f>pivot!IH31</f>
        <v>0</v>
      </c>
      <c r="II24">
        <f>pivot!II31</f>
        <v>0</v>
      </c>
      <c r="IJ24">
        <f>pivot!IJ31</f>
        <v>0</v>
      </c>
      <c r="IK24">
        <f>pivot!IK31</f>
        <v>0</v>
      </c>
      <c r="IL24">
        <f>pivot!IL31</f>
        <v>0</v>
      </c>
      <c r="IM24">
        <f>pivot!IM31</f>
        <v>0</v>
      </c>
      <c r="IN24">
        <f>pivot!IN31</f>
        <v>0</v>
      </c>
      <c r="IO24">
        <f>pivot!IO31</f>
        <v>0</v>
      </c>
      <c r="IP24">
        <f>pivot!IP31</f>
        <v>0</v>
      </c>
      <c r="IQ24">
        <f>pivot!IQ31</f>
        <v>0</v>
      </c>
      <c r="IR24">
        <f>pivot!IR31</f>
        <v>0</v>
      </c>
      <c r="IS24">
        <f>pivot!IS31</f>
        <v>0</v>
      </c>
      <c r="IT24">
        <f>pivot!IT31</f>
        <v>0</v>
      </c>
      <c r="IU24">
        <f>pivot!IU31</f>
        <v>0</v>
      </c>
      <c r="IV24">
        <f>pivot!IV31</f>
        <v>0</v>
      </c>
      <c r="IW24">
        <f>pivot!IW31</f>
        <v>0</v>
      </c>
      <c r="IX24">
        <f>pivot!IX31</f>
        <v>0</v>
      </c>
      <c r="IY24">
        <f>pivot!IY31</f>
        <v>0</v>
      </c>
      <c r="IZ24">
        <f>pivot!IZ31</f>
        <v>0</v>
      </c>
      <c r="JA24">
        <f>pivot!JA31</f>
        <v>0</v>
      </c>
      <c r="JB24">
        <f>pivot!JB31</f>
        <v>0</v>
      </c>
      <c r="JC24">
        <f>pivot!JC31</f>
        <v>0</v>
      </c>
      <c r="JD24">
        <f>pivot!JD31</f>
        <v>0</v>
      </c>
      <c r="JE24">
        <f>pivot!JE31</f>
        <v>0</v>
      </c>
      <c r="JF24">
        <f>pivot!JF31</f>
        <v>0</v>
      </c>
      <c r="JG24">
        <f>pivot!JG31</f>
        <v>0</v>
      </c>
      <c r="JH24">
        <f>pivot!JH31</f>
        <v>0</v>
      </c>
      <c r="JI24">
        <f>pivot!JI31</f>
        <v>0</v>
      </c>
      <c r="JJ24">
        <f>pivot!JJ31</f>
        <v>0</v>
      </c>
      <c r="JK24">
        <f>pivot!JK31</f>
        <v>0</v>
      </c>
      <c r="JL24">
        <f>pivot!JL31</f>
        <v>0</v>
      </c>
      <c r="JM24">
        <f>pivot!JM31</f>
        <v>0</v>
      </c>
      <c r="JN24">
        <f>pivot!JN31</f>
        <v>0</v>
      </c>
      <c r="JO24">
        <f>pivot!JO31</f>
        <v>0</v>
      </c>
      <c r="JP24">
        <f>pivot!JP31</f>
        <v>0</v>
      </c>
      <c r="JQ24">
        <f>pivot!JQ31</f>
        <v>0</v>
      </c>
      <c r="JR24">
        <f>pivot!JR31</f>
        <v>0</v>
      </c>
      <c r="JS24">
        <f>pivot!JS31</f>
        <v>0</v>
      </c>
      <c r="JT24">
        <f>pivot!JT31</f>
        <v>0</v>
      </c>
      <c r="JU24">
        <f>pivot!JU31</f>
        <v>0</v>
      </c>
      <c r="JV24">
        <f>pivot!JV31</f>
        <v>0</v>
      </c>
      <c r="JW24">
        <f>pivot!JW31</f>
        <v>0</v>
      </c>
      <c r="JX24">
        <f>pivot!JX31</f>
        <v>0</v>
      </c>
      <c r="JY24">
        <f>pivot!JY31</f>
        <v>0</v>
      </c>
      <c r="JZ24">
        <f>pivot!JZ31</f>
        <v>0</v>
      </c>
      <c r="KA24">
        <f>pivot!KA31</f>
        <v>0</v>
      </c>
      <c r="KB24">
        <f>pivot!KB31</f>
        <v>0</v>
      </c>
      <c r="KC24">
        <f>pivot!KC31</f>
        <v>0</v>
      </c>
      <c r="KD24">
        <f>pivot!KD31</f>
        <v>0</v>
      </c>
      <c r="KE24">
        <f>pivot!KE31</f>
        <v>0</v>
      </c>
      <c r="KF24">
        <f>pivot!KF31</f>
        <v>0</v>
      </c>
      <c r="KG24">
        <f>pivot!KG31</f>
        <v>0</v>
      </c>
      <c r="KH24">
        <f>pivot!KH31</f>
        <v>0</v>
      </c>
      <c r="KI24">
        <f>pivot!KI31</f>
        <v>0</v>
      </c>
      <c r="KJ24">
        <f>pivot!KJ31</f>
        <v>0</v>
      </c>
      <c r="KK24">
        <f>pivot!KK31</f>
        <v>0</v>
      </c>
      <c r="KL24">
        <f>pivot!KL31</f>
        <v>0</v>
      </c>
      <c r="KM24">
        <f>pivot!KM31</f>
        <v>0</v>
      </c>
      <c r="KN24">
        <f>pivot!KN31</f>
        <v>0</v>
      </c>
      <c r="KO24">
        <f>pivot!KO31</f>
        <v>0</v>
      </c>
      <c r="KP24">
        <f>pivot!KP31</f>
        <v>0</v>
      </c>
      <c r="KQ24">
        <f>pivot!KQ31</f>
        <v>0</v>
      </c>
      <c r="KR24">
        <f>pivot!KR31</f>
        <v>0</v>
      </c>
      <c r="KS24">
        <f>pivot!KS31</f>
        <v>0</v>
      </c>
      <c r="KT24">
        <f>pivot!KT31</f>
        <v>0</v>
      </c>
      <c r="KU24">
        <f>pivot!KU31</f>
        <v>0</v>
      </c>
      <c r="KV24">
        <f>pivot!KV31</f>
        <v>0</v>
      </c>
      <c r="KW24">
        <f>pivot!KW31</f>
        <v>0</v>
      </c>
      <c r="KX24">
        <f>pivot!KX31</f>
        <v>0</v>
      </c>
      <c r="KY24">
        <f>pivot!KY31</f>
        <v>0</v>
      </c>
      <c r="KZ24">
        <f>pivot!KZ31</f>
        <v>0</v>
      </c>
      <c r="LA24">
        <f>pivot!LA31</f>
        <v>0</v>
      </c>
      <c r="LB24">
        <f>pivot!LB31</f>
        <v>0</v>
      </c>
      <c r="LC24">
        <f>pivot!LC31</f>
        <v>0</v>
      </c>
      <c r="LD24">
        <f>pivot!LD31</f>
        <v>0</v>
      </c>
      <c r="LE24">
        <f>pivot!LE31</f>
        <v>0</v>
      </c>
      <c r="LF24">
        <f>pivot!LF31</f>
        <v>0</v>
      </c>
      <c r="LG24">
        <f>pivot!LG31</f>
        <v>0</v>
      </c>
      <c r="LH24">
        <f>pivot!LH31</f>
        <v>0</v>
      </c>
      <c r="LI24">
        <f>pivot!LI31</f>
        <v>0</v>
      </c>
      <c r="LJ24">
        <f>pivot!LJ31</f>
        <v>0</v>
      </c>
      <c r="LK24">
        <f>pivot!LK31</f>
        <v>0</v>
      </c>
      <c r="LL24">
        <f>pivot!LL31</f>
        <v>0</v>
      </c>
      <c r="LM24">
        <f>pivot!LM31</f>
        <v>0</v>
      </c>
      <c r="LN24">
        <f>pivot!LN31</f>
        <v>0</v>
      </c>
      <c r="LO24">
        <f>pivot!LO31</f>
        <v>0</v>
      </c>
      <c r="LP24">
        <f>pivot!LP31</f>
        <v>0</v>
      </c>
      <c r="LQ24">
        <f>pivot!LQ31</f>
        <v>0</v>
      </c>
      <c r="LR24">
        <f>pivot!LR31</f>
        <v>0</v>
      </c>
      <c r="LS24">
        <f>pivot!LS31</f>
        <v>0</v>
      </c>
      <c r="LT24">
        <f>pivot!LT31</f>
        <v>0</v>
      </c>
      <c r="LU24">
        <f>pivot!LU31</f>
        <v>0</v>
      </c>
      <c r="LV24">
        <f>pivot!LV31</f>
        <v>0</v>
      </c>
      <c r="LW24">
        <f>pivot!LW31</f>
        <v>0</v>
      </c>
      <c r="LX24">
        <f>pivot!LX31</f>
        <v>0</v>
      </c>
      <c r="LY24">
        <f>pivot!LY31</f>
        <v>0</v>
      </c>
      <c r="LZ24">
        <f>pivot!LZ31</f>
        <v>0</v>
      </c>
      <c r="MA24">
        <f>pivot!MA31</f>
        <v>0</v>
      </c>
      <c r="MB24">
        <f>pivot!MB31</f>
        <v>0</v>
      </c>
      <c r="MC24">
        <f>pivot!MC31</f>
        <v>0</v>
      </c>
      <c r="MD24">
        <f>pivot!MD31</f>
        <v>0</v>
      </c>
      <c r="ME24">
        <f>pivot!ME31</f>
        <v>0</v>
      </c>
      <c r="MF24">
        <f>pivot!MF31</f>
        <v>0</v>
      </c>
      <c r="MG24">
        <f>pivot!MG31</f>
        <v>0</v>
      </c>
      <c r="MH24">
        <f>pivot!MH31</f>
        <v>0</v>
      </c>
      <c r="MI24">
        <f>pivot!MI31</f>
        <v>0</v>
      </c>
      <c r="MJ24">
        <f>pivot!MJ31</f>
        <v>0</v>
      </c>
      <c r="MK24">
        <f>pivot!MK31</f>
        <v>0</v>
      </c>
      <c r="ML24">
        <f>pivot!ML31</f>
        <v>0</v>
      </c>
      <c r="MM24">
        <f>pivot!MM31</f>
        <v>0</v>
      </c>
      <c r="MN24">
        <f>pivot!MN31</f>
        <v>0</v>
      </c>
      <c r="MO24">
        <f>pivot!MO31</f>
        <v>0</v>
      </c>
      <c r="MP24">
        <f>pivot!MP31</f>
        <v>0</v>
      </c>
      <c r="MQ24">
        <f>pivot!MQ31</f>
        <v>0</v>
      </c>
      <c r="MR24">
        <f>pivot!MR31</f>
        <v>0</v>
      </c>
      <c r="MS24">
        <f>pivot!MS31</f>
        <v>0</v>
      </c>
      <c r="MT24">
        <f>pivot!MT31</f>
        <v>0</v>
      </c>
      <c r="MU24">
        <f>pivot!MU31</f>
        <v>0</v>
      </c>
      <c r="MV24">
        <f>pivot!MV31</f>
        <v>0</v>
      </c>
      <c r="MW24">
        <f>pivot!MW31</f>
        <v>0</v>
      </c>
      <c r="MX24">
        <f>pivot!MX31</f>
        <v>0</v>
      </c>
      <c r="MY24">
        <f>pivot!MY31</f>
        <v>0</v>
      </c>
      <c r="MZ24">
        <f>pivot!MZ31</f>
        <v>0</v>
      </c>
      <c r="NA24">
        <f>pivot!NA31</f>
        <v>0</v>
      </c>
      <c r="NB24">
        <f>pivot!NB31</f>
        <v>0</v>
      </c>
      <c r="NC24">
        <f>pivot!NC31</f>
        <v>0</v>
      </c>
      <c r="ND24">
        <f>pivot!ND31</f>
        <v>0</v>
      </c>
      <c r="NE24">
        <f>pivot!NE31</f>
        <v>0</v>
      </c>
      <c r="NF24">
        <f>pivot!NF31</f>
        <v>0</v>
      </c>
      <c r="NG24">
        <f>pivot!NG31</f>
        <v>0</v>
      </c>
      <c r="NH24">
        <f>pivot!NH31</f>
        <v>0</v>
      </c>
      <c r="NI24">
        <f>pivot!NI31</f>
        <v>0</v>
      </c>
      <c r="NJ24">
        <f>pivot!NJ31</f>
        <v>0</v>
      </c>
      <c r="NK24">
        <f>pivot!NK31</f>
        <v>0</v>
      </c>
      <c r="NL24">
        <f>pivot!NL31</f>
        <v>0</v>
      </c>
      <c r="NM24">
        <f>pivot!NM31</f>
        <v>0</v>
      </c>
      <c r="NN24">
        <f>pivot!NN31</f>
        <v>0</v>
      </c>
      <c r="NO24">
        <f>pivot!NO31</f>
        <v>0</v>
      </c>
      <c r="NP24">
        <f>pivot!NP31</f>
        <v>0</v>
      </c>
      <c r="NQ24">
        <f>pivot!NQ31</f>
        <v>0</v>
      </c>
      <c r="NR24">
        <f>pivot!NR31</f>
        <v>0</v>
      </c>
      <c r="NS24">
        <f>pivot!NS31</f>
        <v>0</v>
      </c>
      <c r="NT24">
        <f>pivot!NT31</f>
        <v>0</v>
      </c>
      <c r="NU24">
        <f>pivot!NU31</f>
        <v>0</v>
      </c>
    </row>
    <row r="25" spans="1:385" x14ac:dyDescent="0.25">
      <c r="A25">
        <f>pivot!A32</f>
        <v>0</v>
      </c>
      <c r="B25">
        <f>pivot!B32</f>
        <v>0</v>
      </c>
      <c r="C25">
        <f>pivot!C32</f>
        <v>0</v>
      </c>
      <c r="D25">
        <f>pivot!D32</f>
        <v>0</v>
      </c>
      <c r="E25">
        <f>pivot!E32</f>
        <v>0</v>
      </c>
      <c r="F25">
        <f>pivot!F32</f>
        <v>0</v>
      </c>
      <c r="G25">
        <f>pivot!G32</f>
        <v>0</v>
      </c>
      <c r="H25">
        <f>pivot!H32</f>
        <v>0</v>
      </c>
      <c r="I25">
        <f>pivot!I32</f>
        <v>0</v>
      </c>
      <c r="J25">
        <f>pivot!J32</f>
        <v>0</v>
      </c>
      <c r="K25">
        <f>pivot!K32</f>
        <v>0</v>
      </c>
      <c r="L25">
        <f>pivot!L32</f>
        <v>0</v>
      </c>
      <c r="M25">
        <f>pivot!M32</f>
        <v>0</v>
      </c>
      <c r="N25">
        <f>pivot!N32</f>
        <v>0</v>
      </c>
      <c r="O25">
        <f>pivot!O32</f>
        <v>0</v>
      </c>
      <c r="P25">
        <f>pivot!P32</f>
        <v>0</v>
      </c>
      <c r="Q25">
        <f>pivot!Q32</f>
        <v>0</v>
      </c>
      <c r="R25">
        <f>pivot!R32</f>
        <v>0</v>
      </c>
      <c r="S25">
        <f>pivot!S32</f>
        <v>0</v>
      </c>
      <c r="T25">
        <f>pivot!T32</f>
        <v>0</v>
      </c>
      <c r="U25">
        <f>pivot!U32</f>
        <v>0</v>
      </c>
      <c r="V25">
        <f>pivot!V32</f>
        <v>0</v>
      </c>
      <c r="W25">
        <f>pivot!W32</f>
        <v>0</v>
      </c>
      <c r="X25">
        <f>pivot!X32</f>
        <v>0</v>
      </c>
      <c r="Y25">
        <f>pivot!Y32</f>
        <v>0</v>
      </c>
      <c r="Z25">
        <f>pivot!Z32</f>
        <v>0</v>
      </c>
      <c r="AA25">
        <f>pivot!AA32</f>
        <v>0</v>
      </c>
      <c r="AB25">
        <f>pivot!AB32</f>
        <v>0</v>
      </c>
      <c r="AC25">
        <f>pivot!AC32</f>
        <v>0</v>
      </c>
      <c r="AD25">
        <f>pivot!AD32</f>
        <v>0</v>
      </c>
      <c r="AE25">
        <f>pivot!AE32</f>
        <v>0</v>
      </c>
      <c r="AF25">
        <f>pivot!AF32</f>
        <v>0</v>
      </c>
      <c r="AG25">
        <f>pivot!AG32</f>
        <v>0</v>
      </c>
      <c r="AH25">
        <f>pivot!AH32</f>
        <v>0</v>
      </c>
      <c r="AI25">
        <f>pivot!AI32</f>
        <v>0</v>
      </c>
      <c r="AJ25">
        <f>pivot!AJ32</f>
        <v>0</v>
      </c>
      <c r="AK25">
        <f>pivot!AK32</f>
        <v>0</v>
      </c>
      <c r="AL25">
        <f>pivot!AL32</f>
        <v>0</v>
      </c>
      <c r="AM25">
        <f>pivot!AM32</f>
        <v>0</v>
      </c>
      <c r="AN25">
        <f>pivot!AN32</f>
        <v>0</v>
      </c>
      <c r="AO25">
        <f>pivot!AO32</f>
        <v>0</v>
      </c>
      <c r="AP25">
        <f>pivot!AP32</f>
        <v>0</v>
      </c>
      <c r="AQ25">
        <f>pivot!AQ32</f>
        <v>0</v>
      </c>
      <c r="AR25">
        <f>pivot!AR32</f>
        <v>0</v>
      </c>
      <c r="AS25">
        <f>pivot!AS32</f>
        <v>0</v>
      </c>
      <c r="AT25">
        <f>pivot!AT32</f>
        <v>0</v>
      </c>
      <c r="AU25">
        <f>pivot!AU32</f>
        <v>0</v>
      </c>
      <c r="AV25">
        <f>pivot!AV32</f>
        <v>0</v>
      </c>
      <c r="AW25">
        <f>pivot!AW32</f>
        <v>0</v>
      </c>
      <c r="AX25">
        <f>pivot!AX32</f>
        <v>0</v>
      </c>
      <c r="AY25">
        <f>pivot!AY32</f>
        <v>0</v>
      </c>
      <c r="AZ25">
        <f>pivot!AZ32</f>
        <v>0</v>
      </c>
      <c r="BA25">
        <f>pivot!BA32</f>
        <v>0</v>
      </c>
      <c r="BB25">
        <f>pivot!BB32</f>
        <v>0</v>
      </c>
      <c r="BC25">
        <f>pivot!BC32</f>
        <v>0</v>
      </c>
      <c r="BD25">
        <f>pivot!BD32</f>
        <v>0</v>
      </c>
      <c r="BE25">
        <f>pivot!BE32</f>
        <v>0</v>
      </c>
      <c r="BF25">
        <f>pivot!BF32</f>
        <v>0</v>
      </c>
      <c r="BG25">
        <f>pivot!BG32</f>
        <v>0</v>
      </c>
      <c r="BH25">
        <f>pivot!BH32</f>
        <v>0</v>
      </c>
      <c r="BI25">
        <f>pivot!BI32</f>
        <v>0</v>
      </c>
      <c r="BJ25">
        <f>pivot!BJ32</f>
        <v>0</v>
      </c>
      <c r="BK25">
        <f>pivot!BK32</f>
        <v>0</v>
      </c>
      <c r="BL25">
        <f>pivot!BL32</f>
        <v>0</v>
      </c>
      <c r="BM25">
        <f>pivot!BM32</f>
        <v>0</v>
      </c>
      <c r="BN25">
        <f>pivot!BN32</f>
        <v>0</v>
      </c>
      <c r="BO25">
        <f>pivot!BO32</f>
        <v>0</v>
      </c>
      <c r="BP25">
        <f>pivot!BP32</f>
        <v>0</v>
      </c>
      <c r="BQ25">
        <f>pivot!BQ32</f>
        <v>0</v>
      </c>
      <c r="BR25">
        <f>pivot!BR32</f>
        <v>0</v>
      </c>
      <c r="BS25">
        <f>pivot!BS32</f>
        <v>0</v>
      </c>
      <c r="BT25">
        <f>pivot!BT32</f>
        <v>0</v>
      </c>
      <c r="BU25">
        <f>pivot!BU32</f>
        <v>0</v>
      </c>
      <c r="BV25">
        <f>pivot!BV32</f>
        <v>0</v>
      </c>
      <c r="BW25">
        <f>pivot!BW32</f>
        <v>0</v>
      </c>
      <c r="BX25">
        <f>pivot!BX32</f>
        <v>0</v>
      </c>
      <c r="BY25">
        <f>pivot!BY32</f>
        <v>0</v>
      </c>
      <c r="BZ25">
        <f>pivot!BZ32</f>
        <v>0</v>
      </c>
      <c r="CA25">
        <f>pivot!CA32</f>
        <v>0</v>
      </c>
      <c r="CB25">
        <f>pivot!CB32</f>
        <v>0</v>
      </c>
      <c r="CC25">
        <f>pivot!CC32</f>
        <v>0</v>
      </c>
      <c r="CD25">
        <f>pivot!CD32</f>
        <v>0</v>
      </c>
      <c r="CE25">
        <f>pivot!CE32</f>
        <v>0</v>
      </c>
      <c r="CF25">
        <f>pivot!CF32</f>
        <v>0</v>
      </c>
      <c r="CG25">
        <f>pivot!CG32</f>
        <v>0</v>
      </c>
      <c r="CH25">
        <f>pivot!CH32</f>
        <v>0</v>
      </c>
      <c r="CI25">
        <f>pivot!CI32</f>
        <v>0</v>
      </c>
      <c r="CJ25">
        <f>pivot!CJ32</f>
        <v>0</v>
      </c>
      <c r="CK25">
        <f>pivot!CK32</f>
        <v>0</v>
      </c>
      <c r="CL25">
        <f>pivot!CL32</f>
        <v>0</v>
      </c>
      <c r="CM25">
        <f>pivot!CM32</f>
        <v>0</v>
      </c>
      <c r="CN25">
        <f>pivot!CN32</f>
        <v>0</v>
      </c>
      <c r="CO25">
        <f>pivot!CO32</f>
        <v>0</v>
      </c>
      <c r="CP25">
        <f>pivot!CP32</f>
        <v>0</v>
      </c>
      <c r="CQ25">
        <f>pivot!CQ32</f>
        <v>0</v>
      </c>
      <c r="CR25">
        <f>pivot!CR32</f>
        <v>0</v>
      </c>
      <c r="CS25">
        <f>pivot!CS32</f>
        <v>0</v>
      </c>
      <c r="CT25">
        <f>pivot!CT32</f>
        <v>0</v>
      </c>
      <c r="CU25">
        <f>pivot!CU32</f>
        <v>0</v>
      </c>
      <c r="CV25">
        <f>pivot!CV32</f>
        <v>0</v>
      </c>
      <c r="CW25">
        <f>pivot!CW32</f>
        <v>0</v>
      </c>
      <c r="CX25">
        <f>pivot!CX32</f>
        <v>0</v>
      </c>
      <c r="CY25">
        <f>pivot!CY32</f>
        <v>0</v>
      </c>
      <c r="CZ25">
        <f>pivot!CZ32</f>
        <v>0</v>
      </c>
      <c r="DA25">
        <f>pivot!DA32</f>
        <v>0</v>
      </c>
      <c r="DB25">
        <f>pivot!DB32</f>
        <v>0</v>
      </c>
      <c r="DC25">
        <f>pivot!DC32</f>
        <v>0</v>
      </c>
      <c r="DD25">
        <f>pivot!DD32</f>
        <v>0</v>
      </c>
      <c r="DE25">
        <f>pivot!DE32</f>
        <v>0</v>
      </c>
      <c r="DF25">
        <f>pivot!DF32</f>
        <v>0</v>
      </c>
      <c r="DG25">
        <f>pivot!DG32</f>
        <v>0</v>
      </c>
      <c r="DH25">
        <f>pivot!DH32</f>
        <v>0</v>
      </c>
      <c r="DI25">
        <f>pivot!DI32</f>
        <v>0</v>
      </c>
      <c r="DJ25">
        <f>pivot!DJ32</f>
        <v>0</v>
      </c>
      <c r="DK25">
        <f>pivot!DK32</f>
        <v>0</v>
      </c>
      <c r="DL25">
        <f>pivot!DL32</f>
        <v>0</v>
      </c>
      <c r="DM25">
        <f>pivot!DM32</f>
        <v>0</v>
      </c>
      <c r="DN25">
        <f>pivot!DN32</f>
        <v>0</v>
      </c>
      <c r="DO25">
        <f>pivot!DO32</f>
        <v>0</v>
      </c>
      <c r="DP25">
        <f>pivot!DP32</f>
        <v>0</v>
      </c>
      <c r="DQ25">
        <f>pivot!DQ32</f>
        <v>0</v>
      </c>
      <c r="DR25">
        <f>pivot!DR32</f>
        <v>0</v>
      </c>
      <c r="DS25">
        <f>pivot!DS32</f>
        <v>0</v>
      </c>
      <c r="DT25">
        <f>pivot!DT32</f>
        <v>0</v>
      </c>
      <c r="DU25">
        <f>pivot!DU32</f>
        <v>0</v>
      </c>
      <c r="DV25">
        <f>pivot!DV32</f>
        <v>0</v>
      </c>
      <c r="DW25">
        <f>pivot!DW32</f>
        <v>0</v>
      </c>
      <c r="DX25">
        <f>pivot!DX32</f>
        <v>0</v>
      </c>
      <c r="DY25">
        <f>pivot!DY32</f>
        <v>0</v>
      </c>
      <c r="DZ25">
        <f>pivot!DZ32</f>
        <v>0</v>
      </c>
      <c r="EA25">
        <f>pivot!EA32</f>
        <v>0</v>
      </c>
      <c r="EB25">
        <f>pivot!EB32</f>
        <v>0</v>
      </c>
      <c r="EC25">
        <f>pivot!EC32</f>
        <v>0</v>
      </c>
      <c r="ED25">
        <f>pivot!ED32</f>
        <v>0</v>
      </c>
      <c r="EE25">
        <f>pivot!EE32</f>
        <v>0</v>
      </c>
      <c r="EF25">
        <f>pivot!EF32</f>
        <v>0</v>
      </c>
      <c r="EG25">
        <f>pivot!EG32</f>
        <v>0</v>
      </c>
      <c r="EH25">
        <f>pivot!EH32</f>
        <v>0</v>
      </c>
      <c r="EI25">
        <f>pivot!EI32</f>
        <v>0</v>
      </c>
      <c r="EJ25">
        <f>pivot!EJ32</f>
        <v>0</v>
      </c>
      <c r="EK25">
        <f>pivot!EK32</f>
        <v>0</v>
      </c>
      <c r="EL25">
        <f>pivot!EL32</f>
        <v>0</v>
      </c>
      <c r="EM25">
        <f>pivot!EM32</f>
        <v>0</v>
      </c>
      <c r="EN25">
        <f>pivot!EN32</f>
        <v>0</v>
      </c>
      <c r="EO25">
        <f>pivot!EO32</f>
        <v>0</v>
      </c>
      <c r="EP25">
        <f>pivot!EP32</f>
        <v>0</v>
      </c>
      <c r="EQ25">
        <f>pivot!EQ32</f>
        <v>0</v>
      </c>
      <c r="ER25">
        <f>pivot!ER32</f>
        <v>0</v>
      </c>
      <c r="ES25">
        <f>pivot!ES32</f>
        <v>0</v>
      </c>
      <c r="ET25">
        <f>pivot!ET32</f>
        <v>0</v>
      </c>
      <c r="EU25">
        <f>pivot!EU32</f>
        <v>0</v>
      </c>
      <c r="EV25">
        <f>pivot!EV32</f>
        <v>0</v>
      </c>
      <c r="EW25">
        <f>pivot!EW32</f>
        <v>0</v>
      </c>
      <c r="EX25">
        <f>pivot!EX32</f>
        <v>0</v>
      </c>
      <c r="EY25">
        <f>pivot!EY32</f>
        <v>0</v>
      </c>
      <c r="EZ25">
        <f>pivot!EZ32</f>
        <v>0</v>
      </c>
      <c r="FA25">
        <f>pivot!FA32</f>
        <v>0</v>
      </c>
      <c r="FB25">
        <f>pivot!FB32</f>
        <v>0</v>
      </c>
      <c r="FC25">
        <f>pivot!FC32</f>
        <v>0</v>
      </c>
      <c r="FD25">
        <f>pivot!FD32</f>
        <v>0</v>
      </c>
      <c r="FE25">
        <f>pivot!FE32</f>
        <v>0</v>
      </c>
      <c r="FF25">
        <f>pivot!FF32</f>
        <v>0</v>
      </c>
      <c r="FG25">
        <f>pivot!FG32</f>
        <v>0</v>
      </c>
      <c r="FH25">
        <f>pivot!FH32</f>
        <v>0</v>
      </c>
      <c r="FI25">
        <f>pivot!FI32</f>
        <v>0</v>
      </c>
      <c r="FJ25">
        <f>pivot!FJ32</f>
        <v>0</v>
      </c>
      <c r="FK25">
        <f>pivot!FK32</f>
        <v>0</v>
      </c>
      <c r="FL25">
        <f>pivot!FL32</f>
        <v>0</v>
      </c>
      <c r="FM25">
        <f>pivot!FM32</f>
        <v>0</v>
      </c>
      <c r="FN25">
        <f>pivot!FN32</f>
        <v>0</v>
      </c>
      <c r="FO25">
        <f>pivot!FO32</f>
        <v>0</v>
      </c>
      <c r="FP25">
        <f>pivot!FP32</f>
        <v>0</v>
      </c>
      <c r="FQ25">
        <f>pivot!FQ32</f>
        <v>0</v>
      </c>
      <c r="FR25">
        <f>pivot!FR32</f>
        <v>0</v>
      </c>
      <c r="FS25">
        <f>pivot!FS32</f>
        <v>0</v>
      </c>
      <c r="FT25">
        <f>pivot!FT32</f>
        <v>0</v>
      </c>
      <c r="FU25">
        <f>pivot!FU32</f>
        <v>0</v>
      </c>
      <c r="FV25">
        <f>pivot!FV32</f>
        <v>0</v>
      </c>
      <c r="FW25">
        <f>pivot!FW32</f>
        <v>0</v>
      </c>
      <c r="FX25">
        <f>pivot!FX32</f>
        <v>0</v>
      </c>
      <c r="FY25">
        <f>pivot!FY32</f>
        <v>0</v>
      </c>
      <c r="FZ25">
        <f>pivot!FZ32</f>
        <v>0</v>
      </c>
      <c r="GA25">
        <f>pivot!GA32</f>
        <v>0</v>
      </c>
      <c r="GB25">
        <f>pivot!GB32</f>
        <v>0</v>
      </c>
      <c r="GC25">
        <f>pivot!GC32</f>
        <v>0</v>
      </c>
      <c r="GD25">
        <f>pivot!GD32</f>
        <v>0</v>
      </c>
      <c r="GE25">
        <f>pivot!GE32</f>
        <v>0</v>
      </c>
      <c r="GF25">
        <f>pivot!GF32</f>
        <v>0</v>
      </c>
      <c r="GG25">
        <f>pivot!GG32</f>
        <v>0</v>
      </c>
      <c r="GH25">
        <f>pivot!GH32</f>
        <v>0</v>
      </c>
      <c r="GI25">
        <f>pivot!GI32</f>
        <v>0</v>
      </c>
      <c r="GJ25">
        <f>pivot!GJ32</f>
        <v>0</v>
      </c>
      <c r="GK25">
        <f>pivot!GK32</f>
        <v>0</v>
      </c>
      <c r="GL25">
        <f>pivot!GL32</f>
        <v>0</v>
      </c>
      <c r="GM25">
        <f>pivot!GM32</f>
        <v>0</v>
      </c>
      <c r="GN25">
        <f>pivot!GN32</f>
        <v>0</v>
      </c>
      <c r="GO25">
        <f>pivot!GO32</f>
        <v>0</v>
      </c>
      <c r="GP25">
        <f>pivot!GP32</f>
        <v>0</v>
      </c>
      <c r="GQ25">
        <f>pivot!GQ32</f>
        <v>0</v>
      </c>
      <c r="GR25">
        <f>pivot!GR32</f>
        <v>0</v>
      </c>
      <c r="GS25">
        <f>pivot!GS32</f>
        <v>0</v>
      </c>
      <c r="GT25">
        <f>pivot!GT32</f>
        <v>0</v>
      </c>
      <c r="GU25">
        <f>pivot!GU32</f>
        <v>0</v>
      </c>
      <c r="GV25">
        <f>pivot!GV32</f>
        <v>0</v>
      </c>
      <c r="GW25">
        <f>pivot!GW32</f>
        <v>0</v>
      </c>
      <c r="GX25">
        <f>pivot!GX32</f>
        <v>0</v>
      </c>
      <c r="GY25">
        <f>pivot!GY32</f>
        <v>0</v>
      </c>
      <c r="GZ25">
        <f>pivot!GZ32</f>
        <v>0</v>
      </c>
      <c r="HA25">
        <f>pivot!HA32</f>
        <v>0</v>
      </c>
      <c r="HB25">
        <f>pivot!HB32</f>
        <v>0</v>
      </c>
      <c r="HC25">
        <f>pivot!HC32</f>
        <v>0</v>
      </c>
      <c r="HD25">
        <f>pivot!HD32</f>
        <v>0</v>
      </c>
      <c r="HE25">
        <f>pivot!HE32</f>
        <v>0</v>
      </c>
      <c r="HF25">
        <f>pivot!HF32</f>
        <v>0</v>
      </c>
      <c r="HG25">
        <f>pivot!HG32</f>
        <v>0</v>
      </c>
      <c r="HH25">
        <f>pivot!HH32</f>
        <v>0</v>
      </c>
      <c r="HI25">
        <f>pivot!HI32</f>
        <v>0</v>
      </c>
      <c r="HJ25">
        <f>pivot!HJ32</f>
        <v>0</v>
      </c>
      <c r="HK25">
        <f>pivot!HK32</f>
        <v>0</v>
      </c>
      <c r="HL25">
        <f>pivot!HL32</f>
        <v>0</v>
      </c>
      <c r="HM25">
        <f>pivot!HM32</f>
        <v>0</v>
      </c>
      <c r="HN25">
        <f>pivot!HN32</f>
        <v>0</v>
      </c>
      <c r="HO25">
        <f>pivot!HO32</f>
        <v>0</v>
      </c>
      <c r="HP25">
        <f>pivot!HP32</f>
        <v>0</v>
      </c>
      <c r="HQ25">
        <f>pivot!HQ32</f>
        <v>0</v>
      </c>
      <c r="HR25">
        <f>pivot!HR32</f>
        <v>0</v>
      </c>
      <c r="HS25">
        <f>pivot!HS32</f>
        <v>0</v>
      </c>
      <c r="HT25">
        <f>pivot!HT32</f>
        <v>0</v>
      </c>
      <c r="HU25">
        <f>pivot!HU32</f>
        <v>0</v>
      </c>
      <c r="HV25">
        <f>pivot!HV32</f>
        <v>0</v>
      </c>
      <c r="HW25">
        <f>pivot!HW32</f>
        <v>0</v>
      </c>
      <c r="HX25">
        <f>pivot!HX32</f>
        <v>0</v>
      </c>
      <c r="HY25">
        <f>pivot!HY32</f>
        <v>0</v>
      </c>
      <c r="HZ25">
        <f>pivot!HZ32</f>
        <v>0</v>
      </c>
      <c r="IA25">
        <f>pivot!IA32</f>
        <v>0</v>
      </c>
      <c r="IB25">
        <f>pivot!IB32</f>
        <v>0</v>
      </c>
      <c r="IC25">
        <f>pivot!IC32</f>
        <v>0</v>
      </c>
      <c r="ID25">
        <f>pivot!ID32</f>
        <v>0</v>
      </c>
      <c r="IE25">
        <f>pivot!IE32</f>
        <v>0</v>
      </c>
      <c r="IF25">
        <f>pivot!IF32</f>
        <v>0</v>
      </c>
      <c r="IG25">
        <f>pivot!IG32</f>
        <v>0</v>
      </c>
      <c r="IH25">
        <f>pivot!IH32</f>
        <v>0</v>
      </c>
      <c r="II25">
        <f>pivot!II32</f>
        <v>0</v>
      </c>
      <c r="IJ25">
        <f>pivot!IJ32</f>
        <v>0</v>
      </c>
      <c r="IK25">
        <f>pivot!IK32</f>
        <v>0</v>
      </c>
      <c r="IL25">
        <f>pivot!IL32</f>
        <v>0</v>
      </c>
      <c r="IM25">
        <f>pivot!IM32</f>
        <v>0</v>
      </c>
      <c r="IN25">
        <f>pivot!IN32</f>
        <v>0</v>
      </c>
      <c r="IO25">
        <f>pivot!IO32</f>
        <v>0</v>
      </c>
      <c r="IP25">
        <f>pivot!IP32</f>
        <v>0</v>
      </c>
      <c r="IQ25">
        <f>pivot!IQ32</f>
        <v>0</v>
      </c>
      <c r="IR25">
        <f>pivot!IR32</f>
        <v>0</v>
      </c>
      <c r="IS25">
        <f>pivot!IS32</f>
        <v>0</v>
      </c>
      <c r="IT25">
        <f>pivot!IT32</f>
        <v>0</v>
      </c>
      <c r="IU25">
        <f>pivot!IU32</f>
        <v>0</v>
      </c>
      <c r="IV25">
        <f>pivot!IV32</f>
        <v>0</v>
      </c>
      <c r="IW25">
        <f>pivot!IW32</f>
        <v>0</v>
      </c>
      <c r="IX25">
        <f>pivot!IX32</f>
        <v>0</v>
      </c>
      <c r="IY25">
        <f>pivot!IY32</f>
        <v>0</v>
      </c>
      <c r="IZ25">
        <f>pivot!IZ32</f>
        <v>0</v>
      </c>
      <c r="JA25">
        <f>pivot!JA32</f>
        <v>0</v>
      </c>
      <c r="JB25">
        <f>pivot!JB32</f>
        <v>0</v>
      </c>
      <c r="JC25">
        <f>pivot!JC32</f>
        <v>0</v>
      </c>
      <c r="JD25">
        <f>pivot!JD32</f>
        <v>0</v>
      </c>
      <c r="JE25">
        <f>pivot!JE32</f>
        <v>0</v>
      </c>
      <c r="JF25">
        <f>pivot!JF32</f>
        <v>0</v>
      </c>
      <c r="JG25">
        <f>pivot!JG32</f>
        <v>0</v>
      </c>
      <c r="JH25">
        <f>pivot!JH32</f>
        <v>0</v>
      </c>
      <c r="JI25">
        <f>pivot!JI32</f>
        <v>0</v>
      </c>
      <c r="JJ25">
        <f>pivot!JJ32</f>
        <v>0</v>
      </c>
      <c r="JK25">
        <f>pivot!JK32</f>
        <v>0</v>
      </c>
      <c r="JL25">
        <f>pivot!JL32</f>
        <v>0</v>
      </c>
      <c r="JM25">
        <f>pivot!JM32</f>
        <v>0</v>
      </c>
      <c r="JN25">
        <f>pivot!JN32</f>
        <v>0</v>
      </c>
      <c r="JO25">
        <f>pivot!JO32</f>
        <v>0</v>
      </c>
      <c r="JP25">
        <f>pivot!JP32</f>
        <v>0</v>
      </c>
      <c r="JQ25">
        <f>pivot!JQ32</f>
        <v>0</v>
      </c>
      <c r="JR25">
        <f>pivot!JR32</f>
        <v>0</v>
      </c>
      <c r="JS25">
        <f>pivot!JS32</f>
        <v>0</v>
      </c>
      <c r="JT25">
        <f>pivot!JT32</f>
        <v>0</v>
      </c>
      <c r="JU25">
        <f>pivot!JU32</f>
        <v>0</v>
      </c>
      <c r="JV25">
        <f>pivot!JV32</f>
        <v>0</v>
      </c>
      <c r="JW25">
        <f>pivot!JW32</f>
        <v>0</v>
      </c>
      <c r="JX25">
        <f>pivot!JX32</f>
        <v>0</v>
      </c>
      <c r="JY25">
        <f>pivot!JY32</f>
        <v>0</v>
      </c>
      <c r="JZ25">
        <f>pivot!JZ32</f>
        <v>0</v>
      </c>
      <c r="KA25">
        <f>pivot!KA32</f>
        <v>0</v>
      </c>
      <c r="KB25">
        <f>pivot!KB32</f>
        <v>0</v>
      </c>
      <c r="KC25">
        <f>pivot!KC32</f>
        <v>0</v>
      </c>
      <c r="KD25">
        <f>pivot!KD32</f>
        <v>0</v>
      </c>
      <c r="KE25">
        <f>pivot!KE32</f>
        <v>0</v>
      </c>
      <c r="KF25">
        <f>pivot!KF32</f>
        <v>0</v>
      </c>
      <c r="KG25">
        <f>pivot!KG32</f>
        <v>0</v>
      </c>
      <c r="KH25">
        <f>pivot!KH32</f>
        <v>0</v>
      </c>
      <c r="KI25">
        <f>pivot!KI32</f>
        <v>0</v>
      </c>
      <c r="KJ25">
        <f>pivot!KJ32</f>
        <v>0</v>
      </c>
      <c r="KK25">
        <f>pivot!KK32</f>
        <v>0</v>
      </c>
      <c r="KL25">
        <f>pivot!KL32</f>
        <v>0</v>
      </c>
      <c r="KM25">
        <f>pivot!KM32</f>
        <v>0</v>
      </c>
      <c r="KN25">
        <f>pivot!KN32</f>
        <v>0</v>
      </c>
      <c r="KO25">
        <f>pivot!KO32</f>
        <v>0</v>
      </c>
      <c r="KP25">
        <f>pivot!KP32</f>
        <v>0</v>
      </c>
      <c r="KQ25">
        <f>pivot!KQ32</f>
        <v>0</v>
      </c>
      <c r="KR25">
        <f>pivot!KR32</f>
        <v>0</v>
      </c>
      <c r="KS25">
        <f>pivot!KS32</f>
        <v>0</v>
      </c>
      <c r="KT25">
        <f>pivot!KT32</f>
        <v>0</v>
      </c>
      <c r="KU25">
        <f>pivot!KU32</f>
        <v>0</v>
      </c>
      <c r="KV25">
        <f>pivot!KV32</f>
        <v>0</v>
      </c>
      <c r="KW25">
        <f>pivot!KW32</f>
        <v>0</v>
      </c>
      <c r="KX25">
        <f>pivot!KX32</f>
        <v>0</v>
      </c>
      <c r="KY25">
        <f>pivot!KY32</f>
        <v>0</v>
      </c>
      <c r="KZ25">
        <f>pivot!KZ32</f>
        <v>0</v>
      </c>
      <c r="LA25">
        <f>pivot!LA32</f>
        <v>0</v>
      </c>
      <c r="LB25">
        <f>pivot!LB32</f>
        <v>0</v>
      </c>
      <c r="LC25">
        <f>pivot!LC32</f>
        <v>0</v>
      </c>
      <c r="LD25">
        <f>pivot!LD32</f>
        <v>0</v>
      </c>
      <c r="LE25">
        <f>pivot!LE32</f>
        <v>0</v>
      </c>
      <c r="LF25">
        <f>pivot!LF32</f>
        <v>0</v>
      </c>
      <c r="LG25">
        <f>pivot!LG32</f>
        <v>0</v>
      </c>
      <c r="LH25">
        <f>pivot!LH32</f>
        <v>0</v>
      </c>
      <c r="LI25">
        <f>pivot!LI32</f>
        <v>0</v>
      </c>
      <c r="LJ25">
        <f>pivot!LJ32</f>
        <v>0</v>
      </c>
      <c r="LK25">
        <f>pivot!LK32</f>
        <v>0</v>
      </c>
      <c r="LL25">
        <f>pivot!LL32</f>
        <v>0</v>
      </c>
      <c r="LM25">
        <f>pivot!LM32</f>
        <v>0</v>
      </c>
      <c r="LN25">
        <f>pivot!LN32</f>
        <v>0</v>
      </c>
      <c r="LO25">
        <f>pivot!LO32</f>
        <v>0</v>
      </c>
      <c r="LP25">
        <f>pivot!LP32</f>
        <v>0</v>
      </c>
      <c r="LQ25">
        <f>pivot!LQ32</f>
        <v>0</v>
      </c>
      <c r="LR25">
        <f>pivot!LR32</f>
        <v>0</v>
      </c>
      <c r="LS25">
        <f>pivot!LS32</f>
        <v>0</v>
      </c>
      <c r="LT25">
        <f>pivot!LT32</f>
        <v>0</v>
      </c>
      <c r="LU25">
        <f>pivot!LU32</f>
        <v>0</v>
      </c>
      <c r="LV25">
        <f>pivot!LV32</f>
        <v>0</v>
      </c>
      <c r="LW25">
        <f>pivot!LW32</f>
        <v>0</v>
      </c>
      <c r="LX25">
        <f>pivot!LX32</f>
        <v>0</v>
      </c>
      <c r="LY25">
        <f>pivot!LY32</f>
        <v>0</v>
      </c>
      <c r="LZ25">
        <f>pivot!LZ32</f>
        <v>0</v>
      </c>
      <c r="MA25">
        <f>pivot!MA32</f>
        <v>0</v>
      </c>
      <c r="MB25">
        <f>pivot!MB32</f>
        <v>0</v>
      </c>
      <c r="MC25">
        <f>pivot!MC32</f>
        <v>0</v>
      </c>
      <c r="MD25">
        <f>pivot!MD32</f>
        <v>0</v>
      </c>
      <c r="ME25">
        <f>pivot!ME32</f>
        <v>0</v>
      </c>
      <c r="MF25">
        <f>pivot!MF32</f>
        <v>0</v>
      </c>
      <c r="MG25">
        <f>pivot!MG32</f>
        <v>0</v>
      </c>
      <c r="MH25">
        <f>pivot!MH32</f>
        <v>0</v>
      </c>
      <c r="MI25">
        <f>pivot!MI32</f>
        <v>0</v>
      </c>
      <c r="MJ25">
        <f>pivot!MJ32</f>
        <v>0</v>
      </c>
      <c r="MK25">
        <f>pivot!MK32</f>
        <v>0</v>
      </c>
      <c r="ML25">
        <f>pivot!ML32</f>
        <v>0</v>
      </c>
      <c r="MM25">
        <f>pivot!MM32</f>
        <v>0</v>
      </c>
      <c r="MN25">
        <f>pivot!MN32</f>
        <v>0</v>
      </c>
      <c r="MO25">
        <f>pivot!MO32</f>
        <v>0</v>
      </c>
      <c r="MP25">
        <f>pivot!MP32</f>
        <v>0</v>
      </c>
      <c r="MQ25">
        <f>pivot!MQ32</f>
        <v>0</v>
      </c>
      <c r="MR25">
        <f>pivot!MR32</f>
        <v>0</v>
      </c>
      <c r="MS25">
        <f>pivot!MS32</f>
        <v>0</v>
      </c>
      <c r="MT25">
        <f>pivot!MT32</f>
        <v>0</v>
      </c>
      <c r="MU25">
        <f>pivot!MU32</f>
        <v>0</v>
      </c>
      <c r="MV25">
        <f>pivot!MV32</f>
        <v>0</v>
      </c>
      <c r="MW25">
        <f>pivot!MW32</f>
        <v>0</v>
      </c>
      <c r="MX25">
        <f>pivot!MX32</f>
        <v>0</v>
      </c>
      <c r="MY25">
        <f>pivot!MY32</f>
        <v>0</v>
      </c>
      <c r="MZ25">
        <f>pivot!MZ32</f>
        <v>0</v>
      </c>
      <c r="NA25">
        <f>pivot!NA32</f>
        <v>0</v>
      </c>
      <c r="NB25">
        <f>pivot!NB32</f>
        <v>0</v>
      </c>
      <c r="NC25">
        <f>pivot!NC32</f>
        <v>0</v>
      </c>
      <c r="ND25">
        <f>pivot!ND32</f>
        <v>0</v>
      </c>
      <c r="NE25">
        <f>pivot!NE32</f>
        <v>0</v>
      </c>
      <c r="NF25">
        <f>pivot!NF32</f>
        <v>0</v>
      </c>
      <c r="NG25">
        <f>pivot!NG32</f>
        <v>0</v>
      </c>
      <c r="NH25">
        <f>pivot!NH32</f>
        <v>0</v>
      </c>
      <c r="NI25">
        <f>pivot!NI32</f>
        <v>0</v>
      </c>
      <c r="NJ25">
        <f>pivot!NJ32</f>
        <v>0</v>
      </c>
      <c r="NK25">
        <f>pivot!NK32</f>
        <v>0</v>
      </c>
      <c r="NL25">
        <f>pivot!NL32</f>
        <v>0</v>
      </c>
      <c r="NM25">
        <f>pivot!NM32</f>
        <v>0</v>
      </c>
      <c r="NN25">
        <f>pivot!NN32</f>
        <v>0</v>
      </c>
      <c r="NO25">
        <f>pivot!NO32</f>
        <v>0</v>
      </c>
      <c r="NP25">
        <f>pivot!NP32</f>
        <v>0</v>
      </c>
      <c r="NQ25">
        <f>pivot!NQ32</f>
        <v>0</v>
      </c>
      <c r="NR25">
        <f>pivot!NR32</f>
        <v>0</v>
      </c>
      <c r="NS25">
        <f>pivot!NS32</f>
        <v>0</v>
      </c>
      <c r="NT25">
        <f>pivot!NT32</f>
        <v>0</v>
      </c>
      <c r="NU25">
        <f>pivot!NU32</f>
        <v>0</v>
      </c>
    </row>
    <row r="26" spans="1:385" x14ac:dyDescent="0.25">
      <c r="A26">
        <f>pivot!A33</f>
        <v>0</v>
      </c>
      <c r="B26">
        <f>pivot!B33</f>
        <v>0</v>
      </c>
      <c r="C26">
        <f>pivot!C33</f>
        <v>0</v>
      </c>
      <c r="D26">
        <f>pivot!D33</f>
        <v>0</v>
      </c>
      <c r="E26">
        <f>pivot!E33</f>
        <v>0</v>
      </c>
      <c r="F26">
        <f>pivot!F33</f>
        <v>0</v>
      </c>
      <c r="G26">
        <f>pivot!G33</f>
        <v>0</v>
      </c>
      <c r="H26">
        <f>pivot!H33</f>
        <v>0</v>
      </c>
      <c r="I26">
        <f>pivot!I33</f>
        <v>0</v>
      </c>
      <c r="J26">
        <f>pivot!J33</f>
        <v>0</v>
      </c>
      <c r="K26">
        <f>pivot!K33</f>
        <v>0</v>
      </c>
      <c r="L26">
        <f>pivot!L33</f>
        <v>0</v>
      </c>
      <c r="M26">
        <f>pivot!M33</f>
        <v>0</v>
      </c>
      <c r="N26">
        <f>pivot!N33</f>
        <v>0</v>
      </c>
      <c r="O26">
        <f>pivot!O33</f>
        <v>0</v>
      </c>
      <c r="P26">
        <f>pivot!P33</f>
        <v>0</v>
      </c>
      <c r="Q26">
        <f>pivot!Q33</f>
        <v>0</v>
      </c>
      <c r="R26">
        <f>pivot!R33</f>
        <v>0</v>
      </c>
      <c r="S26">
        <f>pivot!S33</f>
        <v>0</v>
      </c>
      <c r="T26">
        <f>pivot!T33</f>
        <v>0</v>
      </c>
      <c r="U26">
        <f>pivot!U33</f>
        <v>0</v>
      </c>
      <c r="V26">
        <f>pivot!V33</f>
        <v>0</v>
      </c>
      <c r="W26">
        <f>pivot!W33</f>
        <v>0</v>
      </c>
      <c r="X26">
        <f>pivot!X33</f>
        <v>0</v>
      </c>
      <c r="Y26">
        <f>pivot!Y33</f>
        <v>0</v>
      </c>
      <c r="Z26">
        <f>pivot!Z33</f>
        <v>0</v>
      </c>
      <c r="AA26">
        <f>pivot!AA33</f>
        <v>0</v>
      </c>
      <c r="AB26">
        <f>pivot!AB33</f>
        <v>0</v>
      </c>
      <c r="AC26">
        <f>pivot!AC33</f>
        <v>0</v>
      </c>
      <c r="AD26">
        <f>pivot!AD33</f>
        <v>0</v>
      </c>
      <c r="AE26">
        <f>pivot!AE33</f>
        <v>0</v>
      </c>
      <c r="AF26">
        <f>pivot!AF33</f>
        <v>0</v>
      </c>
      <c r="AG26">
        <f>pivot!AG33</f>
        <v>0</v>
      </c>
      <c r="AH26">
        <f>pivot!AH33</f>
        <v>0</v>
      </c>
      <c r="AI26">
        <f>pivot!AI33</f>
        <v>0</v>
      </c>
      <c r="AJ26">
        <f>pivot!AJ33</f>
        <v>0</v>
      </c>
      <c r="AK26">
        <f>pivot!AK33</f>
        <v>0</v>
      </c>
      <c r="AL26">
        <f>pivot!AL33</f>
        <v>0</v>
      </c>
      <c r="AM26">
        <f>pivot!AM33</f>
        <v>0</v>
      </c>
      <c r="AN26">
        <f>pivot!AN33</f>
        <v>0</v>
      </c>
      <c r="AO26">
        <f>pivot!AO33</f>
        <v>0</v>
      </c>
      <c r="AP26">
        <f>pivot!AP33</f>
        <v>0</v>
      </c>
      <c r="AQ26">
        <f>pivot!AQ33</f>
        <v>0</v>
      </c>
      <c r="AR26">
        <f>pivot!AR33</f>
        <v>0</v>
      </c>
      <c r="AS26">
        <f>pivot!AS33</f>
        <v>0</v>
      </c>
      <c r="AT26">
        <f>pivot!AT33</f>
        <v>0</v>
      </c>
      <c r="AU26">
        <f>pivot!AU33</f>
        <v>0</v>
      </c>
      <c r="AV26">
        <f>pivot!AV33</f>
        <v>0</v>
      </c>
      <c r="AW26">
        <f>pivot!AW33</f>
        <v>0</v>
      </c>
      <c r="AX26">
        <f>pivot!AX33</f>
        <v>0</v>
      </c>
      <c r="AY26">
        <f>pivot!AY33</f>
        <v>0</v>
      </c>
      <c r="AZ26">
        <f>pivot!AZ33</f>
        <v>0</v>
      </c>
      <c r="BA26">
        <f>pivot!BA33</f>
        <v>0</v>
      </c>
      <c r="BB26">
        <f>pivot!BB33</f>
        <v>0</v>
      </c>
      <c r="BC26">
        <f>pivot!BC33</f>
        <v>0</v>
      </c>
      <c r="BD26">
        <f>pivot!BD33</f>
        <v>0</v>
      </c>
      <c r="BE26">
        <f>pivot!BE33</f>
        <v>0</v>
      </c>
      <c r="BF26">
        <f>pivot!BF33</f>
        <v>0</v>
      </c>
      <c r="BG26">
        <f>pivot!BG33</f>
        <v>0</v>
      </c>
      <c r="BH26">
        <f>pivot!BH33</f>
        <v>0</v>
      </c>
      <c r="BI26">
        <f>pivot!BI33</f>
        <v>0</v>
      </c>
      <c r="BJ26">
        <f>pivot!BJ33</f>
        <v>0</v>
      </c>
      <c r="BK26">
        <f>pivot!BK33</f>
        <v>0</v>
      </c>
      <c r="BL26">
        <f>pivot!BL33</f>
        <v>0</v>
      </c>
      <c r="BM26">
        <f>pivot!BM33</f>
        <v>0</v>
      </c>
      <c r="BN26">
        <f>pivot!BN33</f>
        <v>0</v>
      </c>
      <c r="BO26">
        <f>pivot!BO33</f>
        <v>0</v>
      </c>
      <c r="BP26">
        <f>pivot!BP33</f>
        <v>0</v>
      </c>
      <c r="BQ26">
        <f>pivot!BQ33</f>
        <v>0</v>
      </c>
      <c r="BR26">
        <f>pivot!BR33</f>
        <v>0</v>
      </c>
      <c r="BS26">
        <f>pivot!BS33</f>
        <v>0</v>
      </c>
      <c r="BT26">
        <f>pivot!BT33</f>
        <v>0</v>
      </c>
      <c r="BU26">
        <f>pivot!BU33</f>
        <v>0</v>
      </c>
      <c r="BV26">
        <f>pivot!BV33</f>
        <v>0</v>
      </c>
      <c r="BW26">
        <f>pivot!BW33</f>
        <v>0</v>
      </c>
      <c r="BX26">
        <f>pivot!BX33</f>
        <v>0</v>
      </c>
      <c r="BY26">
        <f>pivot!BY33</f>
        <v>0</v>
      </c>
      <c r="BZ26">
        <f>pivot!BZ33</f>
        <v>0</v>
      </c>
      <c r="CA26">
        <f>pivot!CA33</f>
        <v>0</v>
      </c>
      <c r="CB26">
        <f>pivot!CB33</f>
        <v>0</v>
      </c>
      <c r="CC26">
        <f>pivot!CC33</f>
        <v>0</v>
      </c>
      <c r="CD26">
        <f>pivot!CD33</f>
        <v>0</v>
      </c>
      <c r="CE26">
        <f>pivot!CE33</f>
        <v>0</v>
      </c>
      <c r="CF26">
        <f>pivot!CF33</f>
        <v>0</v>
      </c>
      <c r="CG26">
        <f>pivot!CG33</f>
        <v>0</v>
      </c>
      <c r="CH26">
        <f>pivot!CH33</f>
        <v>0</v>
      </c>
      <c r="CI26">
        <f>pivot!CI33</f>
        <v>0</v>
      </c>
      <c r="CJ26">
        <f>pivot!CJ33</f>
        <v>0</v>
      </c>
      <c r="CK26">
        <f>pivot!CK33</f>
        <v>0</v>
      </c>
      <c r="CL26">
        <f>pivot!CL33</f>
        <v>0</v>
      </c>
      <c r="CM26">
        <f>pivot!CM33</f>
        <v>0</v>
      </c>
      <c r="CN26">
        <f>pivot!CN33</f>
        <v>0</v>
      </c>
      <c r="CO26">
        <f>pivot!CO33</f>
        <v>0</v>
      </c>
      <c r="CP26">
        <f>pivot!CP33</f>
        <v>0</v>
      </c>
      <c r="CQ26">
        <f>pivot!CQ33</f>
        <v>0</v>
      </c>
      <c r="CR26">
        <f>pivot!CR33</f>
        <v>0</v>
      </c>
      <c r="CS26">
        <f>pivot!CS33</f>
        <v>0</v>
      </c>
      <c r="CT26">
        <f>pivot!CT33</f>
        <v>0</v>
      </c>
      <c r="CU26">
        <f>pivot!CU33</f>
        <v>0</v>
      </c>
      <c r="CV26">
        <f>pivot!CV33</f>
        <v>0</v>
      </c>
      <c r="CW26">
        <f>pivot!CW33</f>
        <v>0</v>
      </c>
      <c r="CX26">
        <f>pivot!CX33</f>
        <v>0</v>
      </c>
      <c r="CY26">
        <f>pivot!CY33</f>
        <v>0</v>
      </c>
      <c r="CZ26">
        <f>pivot!CZ33</f>
        <v>0</v>
      </c>
      <c r="DA26">
        <f>pivot!DA33</f>
        <v>0</v>
      </c>
      <c r="DB26">
        <f>pivot!DB33</f>
        <v>0</v>
      </c>
      <c r="DC26">
        <f>pivot!DC33</f>
        <v>0</v>
      </c>
      <c r="DD26">
        <f>pivot!DD33</f>
        <v>0</v>
      </c>
      <c r="DE26">
        <f>pivot!DE33</f>
        <v>0</v>
      </c>
      <c r="DF26">
        <f>pivot!DF33</f>
        <v>0</v>
      </c>
      <c r="DG26">
        <f>pivot!DG33</f>
        <v>0</v>
      </c>
      <c r="DH26">
        <f>pivot!DH33</f>
        <v>0</v>
      </c>
      <c r="DI26">
        <f>pivot!DI33</f>
        <v>0</v>
      </c>
      <c r="DJ26">
        <f>pivot!DJ33</f>
        <v>0</v>
      </c>
      <c r="DK26">
        <f>pivot!DK33</f>
        <v>0</v>
      </c>
      <c r="DL26">
        <f>pivot!DL33</f>
        <v>0</v>
      </c>
      <c r="DM26">
        <f>pivot!DM33</f>
        <v>0</v>
      </c>
      <c r="DN26">
        <f>pivot!DN33</f>
        <v>0</v>
      </c>
      <c r="DO26">
        <f>pivot!DO33</f>
        <v>0</v>
      </c>
      <c r="DP26">
        <f>pivot!DP33</f>
        <v>0</v>
      </c>
      <c r="DQ26">
        <f>pivot!DQ33</f>
        <v>0</v>
      </c>
      <c r="DR26">
        <f>pivot!DR33</f>
        <v>0</v>
      </c>
      <c r="DS26">
        <f>pivot!DS33</f>
        <v>0</v>
      </c>
      <c r="DT26">
        <f>pivot!DT33</f>
        <v>0</v>
      </c>
      <c r="DU26">
        <f>pivot!DU33</f>
        <v>0</v>
      </c>
      <c r="DV26">
        <f>pivot!DV33</f>
        <v>0</v>
      </c>
      <c r="DW26">
        <f>pivot!DW33</f>
        <v>0</v>
      </c>
      <c r="DX26">
        <f>pivot!DX33</f>
        <v>0</v>
      </c>
      <c r="DY26">
        <f>pivot!DY33</f>
        <v>0</v>
      </c>
      <c r="DZ26">
        <f>pivot!DZ33</f>
        <v>0</v>
      </c>
      <c r="EA26">
        <f>pivot!EA33</f>
        <v>0</v>
      </c>
      <c r="EB26">
        <f>pivot!EB33</f>
        <v>0</v>
      </c>
      <c r="EC26">
        <f>pivot!EC33</f>
        <v>0</v>
      </c>
      <c r="ED26">
        <f>pivot!ED33</f>
        <v>0</v>
      </c>
      <c r="EE26">
        <f>pivot!EE33</f>
        <v>0</v>
      </c>
      <c r="EF26">
        <f>pivot!EF33</f>
        <v>0</v>
      </c>
      <c r="EG26">
        <f>pivot!EG33</f>
        <v>0</v>
      </c>
      <c r="EH26">
        <f>pivot!EH33</f>
        <v>0</v>
      </c>
      <c r="EI26">
        <f>pivot!EI33</f>
        <v>0</v>
      </c>
      <c r="EJ26">
        <f>pivot!EJ33</f>
        <v>0</v>
      </c>
      <c r="EK26">
        <f>pivot!EK33</f>
        <v>0</v>
      </c>
      <c r="EL26">
        <f>pivot!EL33</f>
        <v>0</v>
      </c>
      <c r="EM26">
        <f>pivot!EM33</f>
        <v>0</v>
      </c>
      <c r="EN26">
        <f>pivot!EN33</f>
        <v>0</v>
      </c>
      <c r="EO26">
        <f>pivot!EO33</f>
        <v>0</v>
      </c>
      <c r="EP26">
        <f>pivot!EP33</f>
        <v>0</v>
      </c>
      <c r="EQ26">
        <f>pivot!EQ33</f>
        <v>0</v>
      </c>
      <c r="ER26">
        <f>pivot!ER33</f>
        <v>0</v>
      </c>
      <c r="ES26">
        <f>pivot!ES33</f>
        <v>0</v>
      </c>
      <c r="ET26">
        <f>pivot!ET33</f>
        <v>0</v>
      </c>
      <c r="EU26">
        <f>pivot!EU33</f>
        <v>0</v>
      </c>
      <c r="EV26">
        <f>pivot!EV33</f>
        <v>0</v>
      </c>
      <c r="EW26">
        <f>pivot!EW33</f>
        <v>0</v>
      </c>
      <c r="EX26">
        <f>pivot!EX33</f>
        <v>0</v>
      </c>
      <c r="EY26">
        <f>pivot!EY33</f>
        <v>0</v>
      </c>
      <c r="EZ26">
        <f>pivot!EZ33</f>
        <v>0</v>
      </c>
      <c r="FA26">
        <f>pivot!FA33</f>
        <v>0</v>
      </c>
      <c r="FB26">
        <f>pivot!FB33</f>
        <v>0</v>
      </c>
      <c r="FC26">
        <f>pivot!FC33</f>
        <v>0</v>
      </c>
      <c r="FD26">
        <f>pivot!FD33</f>
        <v>0</v>
      </c>
      <c r="FE26">
        <f>pivot!FE33</f>
        <v>0</v>
      </c>
      <c r="FF26">
        <f>pivot!FF33</f>
        <v>0</v>
      </c>
      <c r="FG26">
        <f>pivot!FG33</f>
        <v>0</v>
      </c>
      <c r="FH26">
        <f>pivot!FH33</f>
        <v>0</v>
      </c>
      <c r="FI26">
        <f>pivot!FI33</f>
        <v>0</v>
      </c>
      <c r="FJ26">
        <f>pivot!FJ33</f>
        <v>0</v>
      </c>
      <c r="FK26">
        <f>pivot!FK33</f>
        <v>0</v>
      </c>
      <c r="FL26">
        <f>pivot!FL33</f>
        <v>0</v>
      </c>
      <c r="FM26">
        <f>pivot!FM33</f>
        <v>0</v>
      </c>
      <c r="FN26">
        <f>pivot!FN33</f>
        <v>0</v>
      </c>
      <c r="FO26">
        <f>pivot!FO33</f>
        <v>0</v>
      </c>
      <c r="FP26">
        <f>pivot!FP33</f>
        <v>0</v>
      </c>
      <c r="FQ26">
        <f>pivot!FQ33</f>
        <v>0</v>
      </c>
      <c r="FR26">
        <f>pivot!FR33</f>
        <v>0</v>
      </c>
      <c r="FS26">
        <f>pivot!FS33</f>
        <v>0</v>
      </c>
      <c r="FT26">
        <f>pivot!FT33</f>
        <v>0</v>
      </c>
      <c r="FU26">
        <f>pivot!FU33</f>
        <v>0</v>
      </c>
      <c r="FV26">
        <f>pivot!FV33</f>
        <v>0</v>
      </c>
      <c r="FW26">
        <f>pivot!FW33</f>
        <v>0</v>
      </c>
      <c r="FX26">
        <f>pivot!FX33</f>
        <v>0</v>
      </c>
      <c r="FY26">
        <f>pivot!FY33</f>
        <v>0</v>
      </c>
      <c r="FZ26">
        <f>pivot!FZ33</f>
        <v>0</v>
      </c>
      <c r="GA26">
        <f>pivot!GA33</f>
        <v>0</v>
      </c>
      <c r="GB26">
        <f>pivot!GB33</f>
        <v>0</v>
      </c>
      <c r="GC26">
        <f>pivot!GC33</f>
        <v>0</v>
      </c>
      <c r="GD26">
        <f>pivot!GD33</f>
        <v>0</v>
      </c>
      <c r="GE26">
        <f>pivot!GE33</f>
        <v>0</v>
      </c>
      <c r="GF26">
        <f>pivot!GF33</f>
        <v>0</v>
      </c>
      <c r="GG26">
        <f>pivot!GG33</f>
        <v>0</v>
      </c>
      <c r="GH26">
        <f>pivot!GH33</f>
        <v>0</v>
      </c>
      <c r="GI26">
        <f>pivot!GI33</f>
        <v>0</v>
      </c>
      <c r="GJ26">
        <f>pivot!GJ33</f>
        <v>0</v>
      </c>
      <c r="GK26">
        <f>pivot!GK33</f>
        <v>0</v>
      </c>
      <c r="GL26">
        <f>pivot!GL33</f>
        <v>0</v>
      </c>
      <c r="GM26">
        <f>pivot!GM33</f>
        <v>0</v>
      </c>
      <c r="GN26">
        <f>pivot!GN33</f>
        <v>0</v>
      </c>
      <c r="GO26">
        <f>pivot!GO33</f>
        <v>0</v>
      </c>
      <c r="GP26">
        <f>pivot!GP33</f>
        <v>0</v>
      </c>
      <c r="GQ26">
        <f>pivot!GQ33</f>
        <v>0</v>
      </c>
      <c r="GR26">
        <f>pivot!GR33</f>
        <v>0</v>
      </c>
      <c r="GS26">
        <f>pivot!GS33</f>
        <v>0</v>
      </c>
      <c r="GT26">
        <f>pivot!GT33</f>
        <v>0</v>
      </c>
      <c r="GU26">
        <f>pivot!GU33</f>
        <v>0</v>
      </c>
      <c r="GV26">
        <f>pivot!GV33</f>
        <v>0</v>
      </c>
      <c r="GW26">
        <f>pivot!GW33</f>
        <v>0</v>
      </c>
      <c r="GX26">
        <f>pivot!GX33</f>
        <v>0</v>
      </c>
      <c r="GY26">
        <f>pivot!GY33</f>
        <v>0</v>
      </c>
      <c r="GZ26">
        <f>pivot!GZ33</f>
        <v>0</v>
      </c>
      <c r="HA26">
        <f>pivot!HA33</f>
        <v>0</v>
      </c>
      <c r="HB26">
        <f>pivot!HB33</f>
        <v>0</v>
      </c>
      <c r="HC26">
        <f>pivot!HC33</f>
        <v>0</v>
      </c>
      <c r="HD26">
        <f>pivot!HD33</f>
        <v>0</v>
      </c>
      <c r="HE26">
        <f>pivot!HE33</f>
        <v>0</v>
      </c>
      <c r="HF26">
        <f>pivot!HF33</f>
        <v>0</v>
      </c>
      <c r="HG26">
        <f>pivot!HG33</f>
        <v>0</v>
      </c>
      <c r="HH26">
        <f>pivot!HH33</f>
        <v>0</v>
      </c>
      <c r="HI26">
        <f>pivot!HI33</f>
        <v>0</v>
      </c>
      <c r="HJ26">
        <f>pivot!HJ33</f>
        <v>0</v>
      </c>
      <c r="HK26">
        <f>pivot!HK33</f>
        <v>0</v>
      </c>
      <c r="HL26">
        <f>pivot!HL33</f>
        <v>0</v>
      </c>
      <c r="HM26">
        <f>pivot!HM33</f>
        <v>0</v>
      </c>
      <c r="HN26">
        <f>pivot!HN33</f>
        <v>0</v>
      </c>
      <c r="HO26">
        <f>pivot!HO33</f>
        <v>0</v>
      </c>
      <c r="HP26">
        <f>pivot!HP33</f>
        <v>0</v>
      </c>
      <c r="HQ26">
        <f>pivot!HQ33</f>
        <v>0</v>
      </c>
      <c r="HR26">
        <f>pivot!HR33</f>
        <v>0</v>
      </c>
      <c r="HS26">
        <f>pivot!HS33</f>
        <v>0</v>
      </c>
      <c r="HT26">
        <f>pivot!HT33</f>
        <v>0</v>
      </c>
      <c r="HU26">
        <f>pivot!HU33</f>
        <v>0</v>
      </c>
      <c r="HV26">
        <f>pivot!HV33</f>
        <v>0</v>
      </c>
      <c r="HW26">
        <f>pivot!HW33</f>
        <v>0</v>
      </c>
      <c r="HX26">
        <f>pivot!HX33</f>
        <v>0</v>
      </c>
      <c r="HY26">
        <f>pivot!HY33</f>
        <v>0</v>
      </c>
      <c r="HZ26">
        <f>pivot!HZ33</f>
        <v>0</v>
      </c>
      <c r="IA26">
        <f>pivot!IA33</f>
        <v>0</v>
      </c>
      <c r="IB26">
        <f>pivot!IB33</f>
        <v>0</v>
      </c>
      <c r="IC26">
        <f>pivot!IC33</f>
        <v>0</v>
      </c>
      <c r="ID26">
        <f>pivot!ID33</f>
        <v>0</v>
      </c>
      <c r="IE26">
        <f>pivot!IE33</f>
        <v>0</v>
      </c>
      <c r="IF26">
        <f>pivot!IF33</f>
        <v>0</v>
      </c>
      <c r="IG26">
        <f>pivot!IG33</f>
        <v>0</v>
      </c>
      <c r="IH26">
        <f>pivot!IH33</f>
        <v>0</v>
      </c>
      <c r="II26">
        <f>pivot!II33</f>
        <v>0</v>
      </c>
      <c r="IJ26">
        <f>pivot!IJ33</f>
        <v>0</v>
      </c>
      <c r="IK26">
        <f>pivot!IK33</f>
        <v>0</v>
      </c>
      <c r="IL26">
        <f>pivot!IL33</f>
        <v>0</v>
      </c>
      <c r="IM26">
        <f>pivot!IM33</f>
        <v>0</v>
      </c>
      <c r="IN26">
        <f>pivot!IN33</f>
        <v>0</v>
      </c>
      <c r="IO26">
        <f>pivot!IO33</f>
        <v>0</v>
      </c>
      <c r="IP26">
        <f>pivot!IP33</f>
        <v>0</v>
      </c>
      <c r="IQ26">
        <f>pivot!IQ33</f>
        <v>0</v>
      </c>
      <c r="IR26">
        <f>pivot!IR33</f>
        <v>0</v>
      </c>
      <c r="IS26">
        <f>pivot!IS33</f>
        <v>0</v>
      </c>
      <c r="IT26">
        <f>pivot!IT33</f>
        <v>0</v>
      </c>
      <c r="IU26">
        <f>pivot!IU33</f>
        <v>0</v>
      </c>
      <c r="IV26">
        <f>pivot!IV33</f>
        <v>0</v>
      </c>
      <c r="IW26">
        <f>pivot!IW33</f>
        <v>0</v>
      </c>
      <c r="IX26">
        <f>pivot!IX33</f>
        <v>0</v>
      </c>
      <c r="IY26">
        <f>pivot!IY33</f>
        <v>0</v>
      </c>
      <c r="IZ26">
        <f>pivot!IZ33</f>
        <v>0</v>
      </c>
      <c r="JA26">
        <f>pivot!JA33</f>
        <v>0</v>
      </c>
      <c r="JB26">
        <f>pivot!JB33</f>
        <v>0</v>
      </c>
      <c r="JC26">
        <f>pivot!JC33</f>
        <v>0</v>
      </c>
      <c r="JD26">
        <f>pivot!JD33</f>
        <v>0</v>
      </c>
      <c r="JE26">
        <f>pivot!JE33</f>
        <v>0</v>
      </c>
      <c r="JF26">
        <f>pivot!JF33</f>
        <v>0</v>
      </c>
      <c r="JG26">
        <f>pivot!JG33</f>
        <v>0</v>
      </c>
      <c r="JH26">
        <f>pivot!JH33</f>
        <v>0</v>
      </c>
      <c r="JI26">
        <f>pivot!JI33</f>
        <v>0</v>
      </c>
      <c r="JJ26">
        <f>pivot!JJ33</f>
        <v>0</v>
      </c>
      <c r="JK26">
        <f>pivot!JK33</f>
        <v>0</v>
      </c>
      <c r="JL26">
        <f>pivot!JL33</f>
        <v>0</v>
      </c>
      <c r="JM26">
        <f>pivot!JM33</f>
        <v>0</v>
      </c>
      <c r="JN26">
        <f>pivot!JN33</f>
        <v>0</v>
      </c>
      <c r="JO26">
        <f>pivot!JO33</f>
        <v>0</v>
      </c>
      <c r="JP26">
        <f>pivot!JP33</f>
        <v>0</v>
      </c>
      <c r="JQ26">
        <f>pivot!JQ33</f>
        <v>0</v>
      </c>
      <c r="JR26">
        <f>pivot!JR33</f>
        <v>0</v>
      </c>
      <c r="JS26">
        <f>pivot!JS33</f>
        <v>0</v>
      </c>
      <c r="JT26">
        <f>pivot!JT33</f>
        <v>0</v>
      </c>
      <c r="JU26">
        <f>pivot!JU33</f>
        <v>0</v>
      </c>
      <c r="JV26">
        <f>pivot!JV33</f>
        <v>0</v>
      </c>
      <c r="JW26">
        <f>pivot!JW33</f>
        <v>0</v>
      </c>
      <c r="JX26">
        <f>pivot!JX33</f>
        <v>0</v>
      </c>
      <c r="JY26">
        <f>pivot!JY33</f>
        <v>0</v>
      </c>
      <c r="JZ26">
        <f>pivot!JZ33</f>
        <v>0</v>
      </c>
      <c r="KA26">
        <f>pivot!KA33</f>
        <v>0</v>
      </c>
      <c r="KB26">
        <f>pivot!KB33</f>
        <v>0</v>
      </c>
      <c r="KC26">
        <f>pivot!KC33</f>
        <v>0</v>
      </c>
      <c r="KD26">
        <f>pivot!KD33</f>
        <v>0</v>
      </c>
      <c r="KE26">
        <f>pivot!KE33</f>
        <v>0</v>
      </c>
      <c r="KF26">
        <f>pivot!KF33</f>
        <v>0</v>
      </c>
      <c r="KG26">
        <f>pivot!KG33</f>
        <v>0</v>
      </c>
      <c r="KH26">
        <f>pivot!KH33</f>
        <v>0</v>
      </c>
      <c r="KI26">
        <f>pivot!KI33</f>
        <v>0</v>
      </c>
      <c r="KJ26">
        <f>pivot!KJ33</f>
        <v>0</v>
      </c>
      <c r="KK26">
        <f>pivot!KK33</f>
        <v>0</v>
      </c>
      <c r="KL26">
        <f>pivot!KL33</f>
        <v>0</v>
      </c>
      <c r="KM26">
        <f>pivot!KM33</f>
        <v>0</v>
      </c>
      <c r="KN26">
        <f>pivot!KN33</f>
        <v>0</v>
      </c>
      <c r="KO26">
        <f>pivot!KO33</f>
        <v>0</v>
      </c>
      <c r="KP26">
        <f>pivot!KP33</f>
        <v>0</v>
      </c>
      <c r="KQ26">
        <f>pivot!KQ33</f>
        <v>0</v>
      </c>
      <c r="KR26">
        <f>pivot!KR33</f>
        <v>0</v>
      </c>
      <c r="KS26">
        <f>pivot!KS33</f>
        <v>0</v>
      </c>
      <c r="KT26">
        <f>pivot!KT33</f>
        <v>0</v>
      </c>
      <c r="KU26">
        <f>pivot!KU33</f>
        <v>0</v>
      </c>
      <c r="KV26">
        <f>pivot!KV33</f>
        <v>0</v>
      </c>
      <c r="KW26">
        <f>pivot!KW33</f>
        <v>0</v>
      </c>
      <c r="KX26">
        <f>pivot!KX33</f>
        <v>0</v>
      </c>
      <c r="KY26">
        <f>pivot!KY33</f>
        <v>0</v>
      </c>
      <c r="KZ26">
        <f>pivot!KZ33</f>
        <v>0</v>
      </c>
      <c r="LA26">
        <f>pivot!LA33</f>
        <v>0</v>
      </c>
      <c r="LB26">
        <f>pivot!LB33</f>
        <v>0</v>
      </c>
      <c r="LC26">
        <f>pivot!LC33</f>
        <v>0</v>
      </c>
      <c r="LD26">
        <f>pivot!LD33</f>
        <v>0</v>
      </c>
      <c r="LE26">
        <f>pivot!LE33</f>
        <v>0</v>
      </c>
      <c r="LF26">
        <f>pivot!LF33</f>
        <v>0</v>
      </c>
      <c r="LG26">
        <f>pivot!LG33</f>
        <v>0</v>
      </c>
      <c r="LH26">
        <f>pivot!LH33</f>
        <v>0</v>
      </c>
      <c r="LI26">
        <f>pivot!LI33</f>
        <v>0</v>
      </c>
      <c r="LJ26">
        <f>pivot!LJ33</f>
        <v>0</v>
      </c>
      <c r="LK26">
        <f>pivot!LK33</f>
        <v>0</v>
      </c>
      <c r="LL26">
        <f>pivot!LL33</f>
        <v>0</v>
      </c>
      <c r="LM26">
        <f>pivot!LM33</f>
        <v>0</v>
      </c>
      <c r="LN26">
        <f>pivot!LN33</f>
        <v>0</v>
      </c>
      <c r="LO26">
        <f>pivot!LO33</f>
        <v>0</v>
      </c>
      <c r="LP26">
        <f>pivot!LP33</f>
        <v>0</v>
      </c>
      <c r="LQ26">
        <f>pivot!LQ33</f>
        <v>0</v>
      </c>
      <c r="LR26">
        <f>pivot!LR33</f>
        <v>0</v>
      </c>
      <c r="LS26">
        <f>pivot!LS33</f>
        <v>0</v>
      </c>
      <c r="LT26">
        <f>pivot!LT33</f>
        <v>0</v>
      </c>
      <c r="LU26">
        <f>pivot!LU33</f>
        <v>0</v>
      </c>
      <c r="LV26">
        <f>pivot!LV33</f>
        <v>0</v>
      </c>
      <c r="LW26">
        <f>pivot!LW33</f>
        <v>0</v>
      </c>
      <c r="LX26">
        <f>pivot!LX33</f>
        <v>0</v>
      </c>
      <c r="LY26">
        <f>pivot!LY33</f>
        <v>0</v>
      </c>
      <c r="LZ26">
        <f>pivot!LZ33</f>
        <v>0</v>
      </c>
      <c r="MA26">
        <f>pivot!MA33</f>
        <v>0</v>
      </c>
      <c r="MB26">
        <f>pivot!MB33</f>
        <v>0</v>
      </c>
      <c r="MC26">
        <f>pivot!MC33</f>
        <v>0</v>
      </c>
      <c r="MD26">
        <f>pivot!MD33</f>
        <v>0</v>
      </c>
      <c r="ME26">
        <f>pivot!ME33</f>
        <v>0</v>
      </c>
      <c r="MF26">
        <f>pivot!MF33</f>
        <v>0</v>
      </c>
      <c r="MG26">
        <f>pivot!MG33</f>
        <v>0</v>
      </c>
      <c r="MH26">
        <f>pivot!MH33</f>
        <v>0</v>
      </c>
      <c r="MI26">
        <f>pivot!MI33</f>
        <v>0</v>
      </c>
      <c r="MJ26">
        <f>pivot!MJ33</f>
        <v>0</v>
      </c>
      <c r="MK26">
        <f>pivot!MK33</f>
        <v>0</v>
      </c>
      <c r="ML26">
        <f>pivot!ML33</f>
        <v>0</v>
      </c>
      <c r="MM26">
        <f>pivot!MM33</f>
        <v>0</v>
      </c>
      <c r="MN26">
        <f>pivot!MN33</f>
        <v>0</v>
      </c>
      <c r="MO26">
        <f>pivot!MO33</f>
        <v>0</v>
      </c>
      <c r="MP26">
        <f>pivot!MP33</f>
        <v>0</v>
      </c>
      <c r="MQ26">
        <f>pivot!MQ33</f>
        <v>0</v>
      </c>
      <c r="MR26">
        <f>pivot!MR33</f>
        <v>0</v>
      </c>
      <c r="MS26">
        <f>pivot!MS33</f>
        <v>0</v>
      </c>
      <c r="MT26">
        <f>pivot!MT33</f>
        <v>0</v>
      </c>
      <c r="MU26">
        <f>pivot!MU33</f>
        <v>0</v>
      </c>
      <c r="MV26">
        <f>pivot!MV33</f>
        <v>0</v>
      </c>
      <c r="MW26">
        <f>pivot!MW33</f>
        <v>0</v>
      </c>
      <c r="MX26">
        <f>pivot!MX33</f>
        <v>0</v>
      </c>
      <c r="MY26">
        <f>pivot!MY33</f>
        <v>0</v>
      </c>
      <c r="MZ26">
        <f>pivot!MZ33</f>
        <v>0</v>
      </c>
      <c r="NA26">
        <f>pivot!NA33</f>
        <v>0</v>
      </c>
      <c r="NB26">
        <f>pivot!NB33</f>
        <v>0</v>
      </c>
      <c r="NC26">
        <f>pivot!NC33</f>
        <v>0</v>
      </c>
      <c r="ND26">
        <f>pivot!ND33</f>
        <v>0</v>
      </c>
      <c r="NE26">
        <f>pivot!NE33</f>
        <v>0</v>
      </c>
      <c r="NF26">
        <f>pivot!NF33</f>
        <v>0</v>
      </c>
      <c r="NG26">
        <f>pivot!NG33</f>
        <v>0</v>
      </c>
      <c r="NH26">
        <f>pivot!NH33</f>
        <v>0</v>
      </c>
      <c r="NI26">
        <f>pivot!NI33</f>
        <v>0</v>
      </c>
      <c r="NJ26">
        <f>pivot!NJ33</f>
        <v>0</v>
      </c>
      <c r="NK26">
        <f>pivot!NK33</f>
        <v>0</v>
      </c>
      <c r="NL26">
        <f>pivot!NL33</f>
        <v>0</v>
      </c>
      <c r="NM26">
        <f>pivot!NM33</f>
        <v>0</v>
      </c>
      <c r="NN26">
        <f>pivot!NN33</f>
        <v>0</v>
      </c>
      <c r="NO26">
        <f>pivot!NO33</f>
        <v>0</v>
      </c>
      <c r="NP26">
        <f>pivot!NP33</f>
        <v>0</v>
      </c>
      <c r="NQ26">
        <f>pivot!NQ33</f>
        <v>0</v>
      </c>
      <c r="NR26">
        <f>pivot!NR33</f>
        <v>0</v>
      </c>
      <c r="NS26">
        <f>pivot!NS33</f>
        <v>0</v>
      </c>
      <c r="NT26">
        <f>pivot!NT33</f>
        <v>0</v>
      </c>
      <c r="NU26">
        <f>pivot!NU33</f>
        <v>0</v>
      </c>
    </row>
    <row r="27" spans="1:385" x14ac:dyDescent="0.25">
      <c r="A27">
        <f>pivot!A34</f>
        <v>0</v>
      </c>
      <c r="B27">
        <f>pivot!B34</f>
        <v>0</v>
      </c>
      <c r="C27">
        <f>pivot!C34</f>
        <v>0</v>
      </c>
      <c r="D27">
        <f>pivot!D34</f>
        <v>0</v>
      </c>
      <c r="E27">
        <f>pivot!E34</f>
        <v>0</v>
      </c>
      <c r="F27">
        <f>pivot!F34</f>
        <v>0</v>
      </c>
      <c r="G27">
        <f>pivot!G34</f>
        <v>0</v>
      </c>
      <c r="H27">
        <f>pivot!H34</f>
        <v>0</v>
      </c>
      <c r="I27">
        <f>pivot!I34</f>
        <v>0</v>
      </c>
      <c r="J27">
        <f>pivot!J34</f>
        <v>0</v>
      </c>
      <c r="K27">
        <f>pivot!K34</f>
        <v>0</v>
      </c>
      <c r="L27">
        <f>pivot!L34</f>
        <v>0</v>
      </c>
      <c r="M27">
        <f>pivot!M34</f>
        <v>0</v>
      </c>
      <c r="N27">
        <f>pivot!N34</f>
        <v>0</v>
      </c>
      <c r="O27">
        <f>pivot!O34</f>
        <v>0</v>
      </c>
      <c r="P27">
        <f>pivot!P34</f>
        <v>0</v>
      </c>
      <c r="Q27">
        <f>pivot!Q34</f>
        <v>0</v>
      </c>
      <c r="R27">
        <f>pivot!R34</f>
        <v>0</v>
      </c>
      <c r="S27">
        <f>pivot!S34</f>
        <v>0</v>
      </c>
      <c r="T27">
        <f>pivot!T34</f>
        <v>0</v>
      </c>
      <c r="U27">
        <f>pivot!U34</f>
        <v>0</v>
      </c>
      <c r="V27">
        <f>pivot!V34</f>
        <v>0</v>
      </c>
      <c r="W27">
        <f>pivot!W34</f>
        <v>0</v>
      </c>
      <c r="X27">
        <f>pivot!X34</f>
        <v>0</v>
      </c>
      <c r="Y27">
        <f>pivot!Y34</f>
        <v>0</v>
      </c>
      <c r="Z27">
        <f>pivot!Z34</f>
        <v>0</v>
      </c>
      <c r="AA27">
        <f>pivot!AA34</f>
        <v>0</v>
      </c>
      <c r="AB27">
        <f>pivot!AB34</f>
        <v>0</v>
      </c>
      <c r="AC27">
        <f>pivot!AC34</f>
        <v>0</v>
      </c>
      <c r="AD27">
        <f>pivot!AD34</f>
        <v>0</v>
      </c>
      <c r="AE27">
        <f>pivot!AE34</f>
        <v>0</v>
      </c>
      <c r="AF27">
        <f>pivot!AF34</f>
        <v>0</v>
      </c>
      <c r="AG27">
        <f>pivot!AG34</f>
        <v>0</v>
      </c>
      <c r="AH27">
        <f>pivot!AH34</f>
        <v>0</v>
      </c>
      <c r="AI27">
        <f>pivot!AI34</f>
        <v>0</v>
      </c>
      <c r="AJ27">
        <f>pivot!AJ34</f>
        <v>0</v>
      </c>
      <c r="AK27">
        <f>pivot!AK34</f>
        <v>0</v>
      </c>
      <c r="AL27">
        <f>pivot!AL34</f>
        <v>0</v>
      </c>
      <c r="AM27">
        <f>pivot!AM34</f>
        <v>0</v>
      </c>
      <c r="AN27">
        <f>pivot!AN34</f>
        <v>0</v>
      </c>
      <c r="AO27">
        <f>pivot!AO34</f>
        <v>0</v>
      </c>
      <c r="AP27">
        <f>pivot!AP34</f>
        <v>0</v>
      </c>
      <c r="AQ27">
        <f>pivot!AQ34</f>
        <v>0</v>
      </c>
      <c r="AR27">
        <f>pivot!AR34</f>
        <v>0</v>
      </c>
      <c r="AS27">
        <f>pivot!AS34</f>
        <v>0</v>
      </c>
      <c r="AT27">
        <f>pivot!AT34</f>
        <v>0</v>
      </c>
      <c r="AU27">
        <f>pivot!AU34</f>
        <v>0</v>
      </c>
      <c r="AV27">
        <f>pivot!AV34</f>
        <v>0</v>
      </c>
      <c r="AW27">
        <f>pivot!AW34</f>
        <v>0</v>
      </c>
      <c r="AX27">
        <f>pivot!AX34</f>
        <v>0</v>
      </c>
      <c r="AY27">
        <f>pivot!AY34</f>
        <v>0</v>
      </c>
      <c r="AZ27">
        <f>pivot!AZ34</f>
        <v>0</v>
      </c>
      <c r="BA27">
        <f>pivot!BA34</f>
        <v>0</v>
      </c>
      <c r="BB27">
        <f>pivot!BB34</f>
        <v>0</v>
      </c>
      <c r="BC27">
        <f>pivot!BC34</f>
        <v>0</v>
      </c>
      <c r="BD27">
        <f>pivot!BD34</f>
        <v>0</v>
      </c>
      <c r="BE27">
        <f>pivot!BE34</f>
        <v>0</v>
      </c>
      <c r="BF27">
        <f>pivot!BF34</f>
        <v>0</v>
      </c>
      <c r="BG27">
        <f>pivot!BG34</f>
        <v>0</v>
      </c>
      <c r="BH27">
        <f>pivot!BH34</f>
        <v>0</v>
      </c>
      <c r="BI27">
        <f>pivot!BI34</f>
        <v>0</v>
      </c>
      <c r="BJ27">
        <f>pivot!BJ34</f>
        <v>0</v>
      </c>
      <c r="BK27">
        <f>pivot!BK34</f>
        <v>0</v>
      </c>
      <c r="BL27">
        <f>pivot!BL34</f>
        <v>0</v>
      </c>
      <c r="BM27">
        <f>pivot!BM34</f>
        <v>0</v>
      </c>
      <c r="BN27">
        <f>pivot!BN34</f>
        <v>0</v>
      </c>
      <c r="BO27">
        <f>pivot!BO34</f>
        <v>0</v>
      </c>
      <c r="BP27">
        <f>pivot!BP34</f>
        <v>0</v>
      </c>
      <c r="BQ27">
        <f>pivot!BQ34</f>
        <v>0</v>
      </c>
      <c r="BR27">
        <f>pivot!BR34</f>
        <v>0</v>
      </c>
      <c r="BS27">
        <f>pivot!BS34</f>
        <v>0</v>
      </c>
      <c r="BT27">
        <f>pivot!BT34</f>
        <v>0</v>
      </c>
      <c r="BU27">
        <f>pivot!BU34</f>
        <v>0</v>
      </c>
      <c r="BV27">
        <f>pivot!BV34</f>
        <v>0</v>
      </c>
      <c r="BW27">
        <f>pivot!BW34</f>
        <v>0</v>
      </c>
      <c r="BX27">
        <f>pivot!BX34</f>
        <v>0</v>
      </c>
      <c r="BY27">
        <f>pivot!BY34</f>
        <v>0</v>
      </c>
      <c r="BZ27">
        <f>pivot!BZ34</f>
        <v>0</v>
      </c>
      <c r="CA27">
        <f>pivot!CA34</f>
        <v>0</v>
      </c>
      <c r="CB27">
        <f>pivot!CB34</f>
        <v>0</v>
      </c>
      <c r="CC27">
        <f>pivot!CC34</f>
        <v>0</v>
      </c>
      <c r="CD27">
        <f>pivot!CD34</f>
        <v>0</v>
      </c>
      <c r="CE27">
        <f>pivot!CE34</f>
        <v>0</v>
      </c>
      <c r="CF27">
        <f>pivot!CF34</f>
        <v>0</v>
      </c>
      <c r="CG27">
        <f>pivot!CG34</f>
        <v>0</v>
      </c>
      <c r="CH27">
        <f>pivot!CH34</f>
        <v>0</v>
      </c>
      <c r="CI27">
        <f>pivot!CI34</f>
        <v>0</v>
      </c>
      <c r="CJ27">
        <f>pivot!CJ34</f>
        <v>0</v>
      </c>
      <c r="CK27">
        <f>pivot!CK34</f>
        <v>0</v>
      </c>
      <c r="CL27">
        <f>pivot!CL34</f>
        <v>0</v>
      </c>
      <c r="CM27">
        <f>pivot!CM34</f>
        <v>0</v>
      </c>
      <c r="CN27">
        <f>pivot!CN34</f>
        <v>0</v>
      </c>
      <c r="CO27">
        <f>pivot!CO34</f>
        <v>0</v>
      </c>
      <c r="CP27">
        <f>pivot!CP34</f>
        <v>0</v>
      </c>
      <c r="CQ27">
        <f>pivot!CQ34</f>
        <v>0</v>
      </c>
      <c r="CR27">
        <f>pivot!CR34</f>
        <v>0</v>
      </c>
      <c r="CS27">
        <f>pivot!CS34</f>
        <v>0</v>
      </c>
      <c r="CT27">
        <f>pivot!CT34</f>
        <v>0</v>
      </c>
      <c r="CU27">
        <f>pivot!CU34</f>
        <v>0</v>
      </c>
      <c r="CV27">
        <f>pivot!CV34</f>
        <v>0</v>
      </c>
      <c r="CW27">
        <f>pivot!CW34</f>
        <v>0</v>
      </c>
      <c r="CX27">
        <f>pivot!CX34</f>
        <v>0</v>
      </c>
      <c r="CY27">
        <f>pivot!CY34</f>
        <v>0</v>
      </c>
      <c r="CZ27">
        <f>pivot!CZ34</f>
        <v>0</v>
      </c>
      <c r="DA27">
        <f>pivot!DA34</f>
        <v>0</v>
      </c>
      <c r="DB27">
        <f>pivot!DB34</f>
        <v>0</v>
      </c>
      <c r="DC27">
        <f>pivot!DC34</f>
        <v>0</v>
      </c>
      <c r="DD27">
        <f>pivot!DD34</f>
        <v>0</v>
      </c>
      <c r="DE27">
        <f>pivot!DE34</f>
        <v>0</v>
      </c>
      <c r="DF27">
        <f>pivot!DF34</f>
        <v>0</v>
      </c>
      <c r="DG27">
        <f>pivot!DG34</f>
        <v>0</v>
      </c>
      <c r="DH27">
        <f>pivot!DH34</f>
        <v>0</v>
      </c>
      <c r="DI27">
        <f>pivot!DI34</f>
        <v>0</v>
      </c>
      <c r="DJ27">
        <f>pivot!DJ34</f>
        <v>0</v>
      </c>
      <c r="DK27">
        <f>pivot!DK34</f>
        <v>0</v>
      </c>
      <c r="DL27">
        <f>pivot!DL34</f>
        <v>0</v>
      </c>
      <c r="DM27">
        <f>pivot!DM34</f>
        <v>0</v>
      </c>
      <c r="DN27">
        <f>pivot!DN34</f>
        <v>0</v>
      </c>
      <c r="DO27">
        <f>pivot!DO34</f>
        <v>0</v>
      </c>
      <c r="DP27">
        <f>pivot!DP34</f>
        <v>0</v>
      </c>
      <c r="DQ27">
        <f>pivot!DQ34</f>
        <v>0</v>
      </c>
      <c r="DR27">
        <f>pivot!DR34</f>
        <v>0</v>
      </c>
      <c r="DS27">
        <f>pivot!DS34</f>
        <v>0</v>
      </c>
      <c r="DT27">
        <f>pivot!DT34</f>
        <v>0</v>
      </c>
      <c r="DU27">
        <f>pivot!DU34</f>
        <v>0</v>
      </c>
      <c r="DV27">
        <f>pivot!DV34</f>
        <v>0</v>
      </c>
      <c r="DW27">
        <f>pivot!DW34</f>
        <v>0</v>
      </c>
      <c r="DX27">
        <f>pivot!DX34</f>
        <v>0</v>
      </c>
      <c r="DY27">
        <f>pivot!DY34</f>
        <v>0</v>
      </c>
      <c r="DZ27">
        <f>pivot!DZ34</f>
        <v>0</v>
      </c>
      <c r="EA27">
        <f>pivot!EA34</f>
        <v>0</v>
      </c>
      <c r="EB27">
        <f>pivot!EB34</f>
        <v>0</v>
      </c>
      <c r="EC27">
        <f>pivot!EC34</f>
        <v>0</v>
      </c>
      <c r="ED27">
        <f>pivot!ED34</f>
        <v>0</v>
      </c>
      <c r="EE27">
        <f>pivot!EE34</f>
        <v>0</v>
      </c>
      <c r="EF27">
        <f>pivot!EF34</f>
        <v>0</v>
      </c>
      <c r="EG27">
        <f>pivot!EG34</f>
        <v>0</v>
      </c>
      <c r="EH27">
        <f>pivot!EH34</f>
        <v>0</v>
      </c>
      <c r="EI27">
        <f>pivot!EI34</f>
        <v>0</v>
      </c>
      <c r="EJ27">
        <f>pivot!EJ34</f>
        <v>0</v>
      </c>
      <c r="EK27">
        <f>pivot!EK34</f>
        <v>0</v>
      </c>
      <c r="EL27">
        <f>pivot!EL34</f>
        <v>0</v>
      </c>
      <c r="EM27">
        <f>pivot!EM34</f>
        <v>0</v>
      </c>
      <c r="EN27">
        <f>pivot!EN34</f>
        <v>0</v>
      </c>
      <c r="EO27">
        <f>pivot!EO34</f>
        <v>0</v>
      </c>
      <c r="EP27">
        <f>pivot!EP34</f>
        <v>0</v>
      </c>
      <c r="EQ27">
        <f>pivot!EQ34</f>
        <v>0</v>
      </c>
      <c r="ER27">
        <f>pivot!ER34</f>
        <v>0</v>
      </c>
      <c r="ES27">
        <f>pivot!ES34</f>
        <v>0</v>
      </c>
      <c r="ET27">
        <f>pivot!ET34</f>
        <v>0</v>
      </c>
      <c r="EU27">
        <f>pivot!EU34</f>
        <v>0</v>
      </c>
      <c r="EV27">
        <f>pivot!EV34</f>
        <v>0</v>
      </c>
      <c r="EW27">
        <f>pivot!EW34</f>
        <v>0</v>
      </c>
      <c r="EX27">
        <f>pivot!EX34</f>
        <v>0</v>
      </c>
      <c r="EY27">
        <f>pivot!EY34</f>
        <v>0</v>
      </c>
      <c r="EZ27">
        <f>pivot!EZ34</f>
        <v>0</v>
      </c>
      <c r="FA27">
        <f>pivot!FA34</f>
        <v>0</v>
      </c>
      <c r="FB27">
        <f>pivot!FB34</f>
        <v>0</v>
      </c>
      <c r="FC27">
        <f>pivot!FC34</f>
        <v>0</v>
      </c>
      <c r="FD27">
        <f>pivot!FD34</f>
        <v>0</v>
      </c>
      <c r="FE27">
        <f>pivot!FE34</f>
        <v>0</v>
      </c>
      <c r="FF27">
        <f>pivot!FF34</f>
        <v>0</v>
      </c>
      <c r="FG27">
        <f>pivot!FG34</f>
        <v>0</v>
      </c>
      <c r="FH27">
        <f>pivot!FH34</f>
        <v>0</v>
      </c>
      <c r="FI27">
        <f>pivot!FI34</f>
        <v>0</v>
      </c>
      <c r="FJ27">
        <f>pivot!FJ34</f>
        <v>0</v>
      </c>
      <c r="FK27">
        <f>pivot!FK34</f>
        <v>0</v>
      </c>
      <c r="FL27">
        <f>pivot!FL34</f>
        <v>0</v>
      </c>
      <c r="FM27">
        <f>pivot!FM34</f>
        <v>0</v>
      </c>
      <c r="FN27">
        <f>pivot!FN34</f>
        <v>0</v>
      </c>
      <c r="FO27">
        <f>pivot!FO34</f>
        <v>0</v>
      </c>
      <c r="FP27">
        <f>pivot!FP34</f>
        <v>0</v>
      </c>
      <c r="FQ27">
        <f>pivot!FQ34</f>
        <v>0</v>
      </c>
      <c r="FR27">
        <f>pivot!FR34</f>
        <v>0</v>
      </c>
      <c r="FS27">
        <f>pivot!FS34</f>
        <v>0</v>
      </c>
      <c r="FT27">
        <f>pivot!FT34</f>
        <v>0</v>
      </c>
      <c r="FU27">
        <f>pivot!FU34</f>
        <v>0</v>
      </c>
      <c r="FV27">
        <f>pivot!FV34</f>
        <v>0</v>
      </c>
      <c r="FW27">
        <f>pivot!FW34</f>
        <v>0</v>
      </c>
      <c r="FX27">
        <f>pivot!FX34</f>
        <v>0</v>
      </c>
      <c r="FY27">
        <f>pivot!FY34</f>
        <v>0</v>
      </c>
      <c r="FZ27">
        <f>pivot!FZ34</f>
        <v>0</v>
      </c>
      <c r="GA27">
        <f>pivot!GA34</f>
        <v>0</v>
      </c>
      <c r="GB27">
        <f>pivot!GB34</f>
        <v>0</v>
      </c>
      <c r="GC27">
        <f>pivot!GC34</f>
        <v>0</v>
      </c>
      <c r="GD27">
        <f>pivot!GD34</f>
        <v>0</v>
      </c>
      <c r="GE27">
        <f>pivot!GE34</f>
        <v>0</v>
      </c>
      <c r="GF27">
        <f>pivot!GF34</f>
        <v>0</v>
      </c>
      <c r="GG27">
        <f>pivot!GG34</f>
        <v>0</v>
      </c>
      <c r="GH27">
        <f>pivot!GH34</f>
        <v>0</v>
      </c>
      <c r="GI27">
        <f>pivot!GI34</f>
        <v>0</v>
      </c>
      <c r="GJ27">
        <f>pivot!GJ34</f>
        <v>0</v>
      </c>
      <c r="GK27">
        <f>pivot!GK34</f>
        <v>0</v>
      </c>
      <c r="GL27">
        <f>pivot!GL34</f>
        <v>0</v>
      </c>
      <c r="GM27">
        <f>pivot!GM34</f>
        <v>0</v>
      </c>
      <c r="GN27">
        <f>pivot!GN34</f>
        <v>0</v>
      </c>
      <c r="GO27">
        <f>pivot!GO34</f>
        <v>0</v>
      </c>
      <c r="GP27">
        <f>pivot!GP34</f>
        <v>0</v>
      </c>
      <c r="GQ27">
        <f>pivot!GQ34</f>
        <v>0</v>
      </c>
      <c r="GR27">
        <f>pivot!GR34</f>
        <v>0</v>
      </c>
      <c r="GS27">
        <f>pivot!GS34</f>
        <v>0</v>
      </c>
      <c r="GT27">
        <f>pivot!GT34</f>
        <v>0</v>
      </c>
      <c r="GU27">
        <f>pivot!GU34</f>
        <v>0</v>
      </c>
      <c r="GV27">
        <f>pivot!GV34</f>
        <v>0</v>
      </c>
      <c r="GW27">
        <f>pivot!GW34</f>
        <v>0</v>
      </c>
      <c r="GX27">
        <f>pivot!GX34</f>
        <v>0</v>
      </c>
      <c r="GY27">
        <f>pivot!GY34</f>
        <v>0</v>
      </c>
      <c r="GZ27">
        <f>pivot!GZ34</f>
        <v>0</v>
      </c>
      <c r="HA27">
        <f>pivot!HA34</f>
        <v>0</v>
      </c>
      <c r="HB27">
        <f>pivot!HB34</f>
        <v>0</v>
      </c>
      <c r="HC27">
        <f>pivot!HC34</f>
        <v>0</v>
      </c>
      <c r="HD27">
        <f>pivot!HD34</f>
        <v>0</v>
      </c>
      <c r="HE27">
        <f>pivot!HE34</f>
        <v>0</v>
      </c>
      <c r="HF27">
        <f>pivot!HF34</f>
        <v>0</v>
      </c>
      <c r="HG27">
        <f>pivot!HG34</f>
        <v>0</v>
      </c>
      <c r="HH27">
        <f>pivot!HH34</f>
        <v>0</v>
      </c>
      <c r="HI27">
        <f>pivot!HI34</f>
        <v>0</v>
      </c>
      <c r="HJ27">
        <f>pivot!HJ34</f>
        <v>0</v>
      </c>
      <c r="HK27">
        <f>pivot!HK34</f>
        <v>0</v>
      </c>
      <c r="HL27">
        <f>pivot!HL34</f>
        <v>0</v>
      </c>
      <c r="HM27">
        <f>pivot!HM34</f>
        <v>0</v>
      </c>
      <c r="HN27">
        <f>pivot!HN34</f>
        <v>0</v>
      </c>
      <c r="HO27">
        <f>pivot!HO34</f>
        <v>0</v>
      </c>
      <c r="HP27">
        <f>pivot!HP34</f>
        <v>0</v>
      </c>
      <c r="HQ27">
        <f>pivot!HQ34</f>
        <v>0</v>
      </c>
      <c r="HR27">
        <f>pivot!HR34</f>
        <v>0</v>
      </c>
      <c r="HS27">
        <f>pivot!HS34</f>
        <v>0</v>
      </c>
      <c r="HT27">
        <f>pivot!HT34</f>
        <v>0</v>
      </c>
      <c r="HU27">
        <f>pivot!HU34</f>
        <v>0</v>
      </c>
      <c r="HV27">
        <f>pivot!HV34</f>
        <v>0</v>
      </c>
      <c r="HW27">
        <f>pivot!HW34</f>
        <v>0</v>
      </c>
      <c r="HX27">
        <f>pivot!HX34</f>
        <v>0</v>
      </c>
      <c r="HY27">
        <f>pivot!HY34</f>
        <v>0</v>
      </c>
      <c r="HZ27">
        <f>pivot!HZ34</f>
        <v>0</v>
      </c>
      <c r="IA27">
        <f>pivot!IA34</f>
        <v>0</v>
      </c>
      <c r="IB27">
        <f>pivot!IB34</f>
        <v>0</v>
      </c>
      <c r="IC27">
        <f>pivot!IC34</f>
        <v>0</v>
      </c>
      <c r="ID27">
        <f>pivot!ID34</f>
        <v>0</v>
      </c>
      <c r="IE27">
        <f>pivot!IE34</f>
        <v>0</v>
      </c>
      <c r="IF27">
        <f>pivot!IF34</f>
        <v>0</v>
      </c>
      <c r="IG27">
        <f>pivot!IG34</f>
        <v>0</v>
      </c>
      <c r="IH27">
        <f>pivot!IH34</f>
        <v>0</v>
      </c>
      <c r="II27">
        <f>pivot!II34</f>
        <v>0</v>
      </c>
      <c r="IJ27">
        <f>pivot!IJ34</f>
        <v>0</v>
      </c>
      <c r="IK27">
        <f>pivot!IK34</f>
        <v>0</v>
      </c>
      <c r="IL27">
        <f>pivot!IL34</f>
        <v>0</v>
      </c>
      <c r="IM27">
        <f>pivot!IM34</f>
        <v>0</v>
      </c>
      <c r="IN27">
        <f>pivot!IN34</f>
        <v>0</v>
      </c>
      <c r="IO27">
        <f>pivot!IO34</f>
        <v>0</v>
      </c>
      <c r="IP27">
        <f>pivot!IP34</f>
        <v>0</v>
      </c>
      <c r="IQ27">
        <f>pivot!IQ34</f>
        <v>0</v>
      </c>
      <c r="IR27">
        <f>pivot!IR34</f>
        <v>0</v>
      </c>
      <c r="IS27">
        <f>pivot!IS34</f>
        <v>0</v>
      </c>
      <c r="IT27">
        <f>pivot!IT34</f>
        <v>0</v>
      </c>
      <c r="IU27">
        <f>pivot!IU34</f>
        <v>0</v>
      </c>
      <c r="IV27">
        <f>pivot!IV34</f>
        <v>0</v>
      </c>
      <c r="IW27">
        <f>pivot!IW34</f>
        <v>0</v>
      </c>
      <c r="IX27">
        <f>pivot!IX34</f>
        <v>0</v>
      </c>
      <c r="IY27">
        <f>pivot!IY34</f>
        <v>0</v>
      </c>
      <c r="IZ27">
        <f>pivot!IZ34</f>
        <v>0</v>
      </c>
      <c r="JA27">
        <f>pivot!JA34</f>
        <v>0</v>
      </c>
      <c r="JB27">
        <f>pivot!JB34</f>
        <v>0</v>
      </c>
      <c r="JC27">
        <f>pivot!JC34</f>
        <v>0</v>
      </c>
      <c r="JD27">
        <f>pivot!JD34</f>
        <v>0</v>
      </c>
      <c r="JE27">
        <f>pivot!JE34</f>
        <v>0</v>
      </c>
      <c r="JF27">
        <f>pivot!JF34</f>
        <v>0</v>
      </c>
      <c r="JG27">
        <f>pivot!JG34</f>
        <v>0</v>
      </c>
      <c r="JH27">
        <f>pivot!JH34</f>
        <v>0</v>
      </c>
      <c r="JI27">
        <f>pivot!JI34</f>
        <v>0</v>
      </c>
      <c r="JJ27">
        <f>pivot!JJ34</f>
        <v>0</v>
      </c>
      <c r="JK27">
        <f>pivot!JK34</f>
        <v>0</v>
      </c>
      <c r="JL27">
        <f>pivot!JL34</f>
        <v>0</v>
      </c>
      <c r="JM27">
        <f>pivot!JM34</f>
        <v>0</v>
      </c>
      <c r="JN27">
        <f>pivot!JN34</f>
        <v>0</v>
      </c>
      <c r="JO27">
        <f>pivot!JO34</f>
        <v>0</v>
      </c>
      <c r="JP27">
        <f>pivot!JP34</f>
        <v>0</v>
      </c>
      <c r="JQ27">
        <f>pivot!JQ34</f>
        <v>0</v>
      </c>
      <c r="JR27">
        <f>pivot!JR34</f>
        <v>0</v>
      </c>
      <c r="JS27">
        <f>pivot!JS34</f>
        <v>0</v>
      </c>
      <c r="JT27">
        <f>pivot!JT34</f>
        <v>0</v>
      </c>
      <c r="JU27">
        <f>pivot!JU34</f>
        <v>0</v>
      </c>
      <c r="JV27">
        <f>pivot!JV34</f>
        <v>0</v>
      </c>
      <c r="JW27">
        <f>pivot!JW34</f>
        <v>0</v>
      </c>
      <c r="JX27">
        <f>pivot!JX34</f>
        <v>0</v>
      </c>
      <c r="JY27">
        <f>pivot!JY34</f>
        <v>0</v>
      </c>
      <c r="JZ27">
        <f>pivot!JZ34</f>
        <v>0</v>
      </c>
      <c r="KA27">
        <f>pivot!KA34</f>
        <v>0</v>
      </c>
      <c r="KB27">
        <f>pivot!KB34</f>
        <v>0</v>
      </c>
      <c r="KC27">
        <f>pivot!KC34</f>
        <v>0</v>
      </c>
      <c r="KD27">
        <f>pivot!KD34</f>
        <v>0</v>
      </c>
      <c r="KE27">
        <f>pivot!KE34</f>
        <v>0</v>
      </c>
      <c r="KF27">
        <f>pivot!KF34</f>
        <v>0</v>
      </c>
      <c r="KG27">
        <f>pivot!KG34</f>
        <v>0</v>
      </c>
      <c r="KH27">
        <f>pivot!KH34</f>
        <v>0</v>
      </c>
      <c r="KI27">
        <f>pivot!KI34</f>
        <v>0</v>
      </c>
      <c r="KJ27">
        <f>pivot!KJ34</f>
        <v>0</v>
      </c>
      <c r="KK27">
        <f>pivot!KK34</f>
        <v>0</v>
      </c>
      <c r="KL27">
        <f>pivot!KL34</f>
        <v>0</v>
      </c>
      <c r="KM27">
        <f>pivot!KM34</f>
        <v>0</v>
      </c>
      <c r="KN27">
        <f>pivot!KN34</f>
        <v>0</v>
      </c>
      <c r="KO27">
        <f>pivot!KO34</f>
        <v>0</v>
      </c>
      <c r="KP27">
        <f>pivot!KP34</f>
        <v>0</v>
      </c>
      <c r="KQ27">
        <f>pivot!KQ34</f>
        <v>0</v>
      </c>
      <c r="KR27">
        <f>pivot!KR34</f>
        <v>0</v>
      </c>
      <c r="KS27">
        <f>pivot!KS34</f>
        <v>0</v>
      </c>
      <c r="KT27">
        <f>pivot!KT34</f>
        <v>0</v>
      </c>
      <c r="KU27">
        <f>pivot!KU34</f>
        <v>0</v>
      </c>
      <c r="KV27">
        <f>pivot!KV34</f>
        <v>0</v>
      </c>
      <c r="KW27">
        <f>pivot!KW34</f>
        <v>0</v>
      </c>
      <c r="KX27">
        <f>pivot!KX34</f>
        <v>0</v>
      </c>
      <c r="KY27">
        <f>pivot!KY34</f>
        <v>0</v>
      </c>
      <c r="KZ27">
        <f>pivot!KZ34</f>
        <v>0</v>
      </c>
      <c r="LA27">
        <f>pivot!LA34</f>
        <v>0</v>
      </c>
      <c r="LB27">
        <f>pivot!LB34</f>
        <v>0</v>
      </c>
      <c r="LC27">
        <f>pivot!LC34</f>
        <v>0</v>
      </c>
      <c r="LD27">
        <f>pivot!LD34</f>
        <v>0</v>
      </c>
      <c r="LE27">
        <f>pivot!LE34</f>
        <v>0</v>
      </c>
      <c r="LF27">
        <f>pivot!LF34</f>
        <v>0</v>
      </c>
      <c r="LG27">
        <f>pivot!LG34</f>
        <v>0</v>
      </c>
      <c r="LH27">
        <f>pivot!LH34</f>
        <v>0</v>
      </c>
      <c r="LI27">
        <f>pivot!LI34</f>
        <v>0</v>
      </c>
      <c r="LJ27">
        <f>pivot!LJ34</f>
        <v>0</v>
      </c>
      <c r="LK27">
        <f>pivot!LK34</f>
        <v>0</v>
      </c>
      <c r="LL27">
        <f>pivot!LL34</f>
        <v>0</v>
      </c>
      <c r="LM27">
        <f>pivot!LM34</f>
        <v>0</v>
      </c>
      <c r="LN27">
        <f>pivot!LN34</f>
        <v>0</v>
      </c>
      <c r="LO27">
        <f>pivot!LO34</f>
        <v>0</v>
      </c>
      <c r="LP27">
        <f>pivot!LP34</f>
        <v>0</v>
      </c>
      <c r="LQ27">
        <f>pivot!LQ34</f>
        <v>0</v>
      </c>
      <c r="LR27">
        <f>pivot!LR34</f>
        <v>0</v>
      </c>
      <c r="LS27">
        <f>pivot!LS34</f>
        <v>0</v>
      </c>
      <c r="LT27">
        <f>pivot!LT34</f>
        <v>0</v>
      </c>
      <c r="LU27">
        <f>pivot!LU34</f>
        <v>0</v>
      </c>
      <c r="LV27">
        <f>pivot!LV34</f>
        <v>0</v>
      </c>
      <c r="LW27">
        <f>pivot!LW34</f>
        <v>0</v>
      </c>
      <c r="LX27">
        <f>pivot!LX34</f>
        <v>0</v>
      </c>
      <c r="LY27">
        <f>pivot!LY34</f>
        <v>0</v>
      </c>
      <c r="LZ27">
        <f>pivot!LZ34</f>
        <v>0</v>
      </c>
      <c r="MA27">
        <f>pivot!MA34</f>
        <v>0</v>
      </c>
      <c r="MB27">
        <f>pivot!MB34</f>
        <v>0</v>
      </c>
      <c r="MC27">
        <f>pivot!MC34</f>
        <v>0</v>
      </c>
      <c r="MD27">
        <f>pivot!MD34</f>
        <v>0</v>
      </c>
      <c r="ME27">
        <f>pivot!ME34</f>
        <v>0</v>
      </c>
      <c r="MF27">
        <f>pivot!MF34</f>
        <v>0</v>
      </c>
      <c r="MG27">
        <f>pivot!MG34</f>
        <v>0</v>
      </c>
      <c r="MH27">
        <f>pivot!MH34</f>
        <v>0</v>
      </c>
      <c r="MI27">
        <f>pivot!MI34</f>
        <v>0</v>
      </c>
      <c r="MJ27">
        <f>pivot!MJ34</f>
        <v>0</v>
      </c>
      <c r="MK27">
        <f>pivot!MK34</f>
        <v>0</v>
      </c>
      <c r="ML27">
        <f>pivot!ML34</f>
        <v>0</v>
      </c>
      <c r="MM27">
        <f>pivot!MM34</f>
        <v>0</v>
      </c>
      <c r="MN27">
        <f>pivot!MN34</f>
        <v>0</v>
      </c>
      <c r="MO27">
        <f>pivot!MO34</f>
        <v>0</v>
      </c>
      <c r="MP27">
        <f>pivot!MP34</f>
        <v>0</v>
      </c>
      <c r="MQ27">
        <f>pivot!MQ34</f>
        <v>0</v>
      </c>
      <c r="MR27">
        <f>pivot!MR34</f>
        <v>0</v>
      </c>
      <c r="MS27">
        <f>pivot!MS34</f>
        <v>0</v>
      </c>
      <c r="MT27">
        <f>pivot!MT34</f>
        <v>0</v>
      </c>
      <c r="MU27">
        <f>pivot!MU34</f>
        <v>0</v>
      </c>
      <c r="MV27">
        <f>pivot!MV34</f>
        <v>0</v>
      </c>
      <c r="MW27">
        <f>pivot!MW34</f>
        <v>0</v>
      </c>
      <c r="MX27">
        <f>pivot!MX34</f>
        <v>0</v>
      </c>
      <c r="MY27">
        <f>pivot!MY34</f>
        <v>0</v>
      </c>
      <c r="MZ27">
        <f>pivot!MZ34</f>
        <v>0</v>
      </c>
      <c r="NA27">
        <f>pivot!NA34</f>
        <v>0</v>
      </c>
      <c r="NB27">
        <f>pivot!NB34</f>
        <v>0</v>
      </c>
      <c r="NC27">
        <f>pivot!NC34</f>
        <v>0</v>
      </c>
      <c r="ND27">
        <f>pivot!ND34</f>
        <v>0</v>
      </c>
      <c r="NE27">
        <f>pivot!NE34</f>
        <v>0</v>
      </c>
      <c r="NF27">
        <f>pivot!NF34</f>
        <v>0</v>
      </c>
      <c r="NG27">
        <f>pivot!NG34</f>
        <v>0</v>
      </c>
      <c r="NH27">
        <f>pivot!NH34</f>
        <v>0</v>
      </c>
      <c r="NI27">
        <f>pivot!NI34</f>
        <v>0</v>
      </c>
      <c r="NJ27">
        <f>pivot!NJ34</f>
        <v>0</v>
      </c>
      <c r="NK27">
        <f>pivot!NK34</f>
        <v>0</v>
      </c>
      <c r="NL27">
        <f>pivot!NL34</f>
        <v>0</v>
      </c>
      <c r="NM27">
        <f>pivot!NM34</f>
        <v>0</v>
      </c>
      <c r="NN27">
        <f>pivot!NN34</f>
        <v>0</v>
      </c>
      <c r="NO27">
        <f>pivot!NO34</f>
        <v>0</v>
      </c>
      <c r="NP27">
        <f>pivot!NP34</f>
        <v>0</v>
      </c>
      <c r="NQ27">
        <f>pivot!NQ34</f>
        <v>0</v>
      </c>
      <c r="NR27">
        <f>pivot!NR34</f>
        <v>0</v>
      </c>
      <c r="NS27">
        <f>pivot!NS34</f>
        <v>0</v>
      </c>
      <c r="NT27">
        <f>pivot!NT34</f>
        <v>0</v>
      </c>
      <c r="NU27">
        <f>pivot!NU34</f>
        <v>0</v>
      </c>
    </row>
    <row r="28" spans="1:385" x14ac:dyDescent="0.25">
      <c r="A28">
        <f>pivot!A35</f>
        <v>0</v>
      </c>
      <c r="B28">
        <f>pivot!B35</f>
        <v>0</v>
      </c>
      <c r="C28">
        <f>pivot!C35</f>
        <v>0</v>
      </c>
      <c r="D28">
        <f>pivot!D35</f>
        <v>0</v>
      </c>
      <c r="E28">
        <f>pivot!E35</f>
        <v>0</v>
      </c>
      <c r="F28">
        <f>pivot!F35</f>
        <v>0</v>
      </c>
      <c r="G28">
        <f>pivot!G35</f>
        <v>0</v>
      </c>
      <c r="H28">
        <f>pivot!H35</f>
        <v>0</v>
      </c>
      <c r="I28">
        <f>pivot!I35</f>
        <v>0</v>
      </c>
      <c r="J28">
        <f>pivot!J35</f>
        <v>0</v>
      </c>
      <c r="K28">
        <f>pivot!K35</f>
        <v>0</v>
      </c>
      <c r="L28">
        <f>pivot!L35</f>
        <v>0</v>
      </c>
      <c r="M28">
        <f>pivot!M35</f>
        <v>0</v>
      </c>
      <c r="N28">
        <f>pivot!N35</f>
        <v>0</v>
      </c>
      <c r="O28">
        <f>pivot!O35</f>
        <v>0</v>
      </c>
      <c r="P28">
        <f>pivot!P35</f>
        <v>0</v>
      </c>
      <c r="Q28">
        <f>pivot!Q35</f>
        <v>0</v>
      </c>
      <c r="R28">
        <f>pivot!R35</f>
        <v>0</v>
      </c>
      <c r="S28">
        <f>pivot!S35</f>
        <v>0</v>
      </c>
      <c r="T28">
        <f>pivot!T35</f>
        <v>0</v>
      </c>
      <c r="U28">
        <f>pivot!U35</f>
        <v>0</v>
      </c>
      <c r="V28">
        <f>pivot!V35</f>
        <v>0</v>
      </c>
      <c r="W28">
        <f>pivot!W35</f>
        <v>0</v>
      </c>
      <c r="X28">
        <f>pivot!X35</f>
        <v>0</v>
      </c>
      <c r="Y28">
        <f>pivot!Y35</f>
        <v>0</v>
      </c>
      <c r="Z28">
        <f>pivot!Z35</f>
        <v>0</v>
      </c>
      <c r="AA28">
        <f>pivot!AA35</f>
        <v>0</v>
      </c>
      <c r="AB28">
        <f>pivot!AB35</f>
        <v>0</v>
      </c>
      <c r="AC28">
        <f>pivot!AC35</f>
        <v>0</v>
      </c>
      <c r="AD28">
        <f>pivot!AD35</f>
        <v>0</v>
      </c>
      <c r="AE28">
        <f>pivot!AE35</f>
        <v>0</v>
      </c>
      <c r="AF28">
        <f>pivot!AF35</f>
        <v>0</v>
      </c>
      <c r="AG28">
        <f>pivot!AG35</f>
        <v>0</v>
      </c>
      <c r="AH28">
        <f>pivot!AH35</f>
        <v>0</v>
      </c>
      <c r="AI28">
        <f>pivot!AI35</f>
        <v>0</v>
      </c>
      <c r="AJ28">
        <f>pivot!AJ35</f>
        <v>0</v>
      </c>
      <c r="AK28">
        <f>pivot!AK35</f>
        <v>0</v>
      </c>
      <c r="AL28">
        <f>pivot!AL35</f>
        <v>0</v>
      </c>
      <c r="AM28">
        <f>pivot!AM35</f>
        <v>0</v>
      </c>
      <c r="AN28">
        <f>pivot!AN35</f>
        <v>0</v>
      </c>
      <c r="AO28">
        <f>pivot!AO35</f>
        <v>0</v>
      </c>
      <c r="AP28">
        <f>pivot!AP35</f>
        <v>0</v>
      </c>
      <c r="AQ28">
        <f>pivot!AQ35</f>
        <v>0</v>
      </c>
      <c r="AR28">
        <f>pivot!AR35</f>
        <v>0</v>
      </c>
      <c r="AS28">
        <f>pivot!AS35</f>
        <v>0</v>
      </c>
      <c r="AT28">
        <f>pivot!AT35</f>
        <v>0</v>
      </c>
      <c r="AU28">
        <f>pivot!AU35</f>
        <v>0</v>
      </c>
      <c r="AV28">
        <f>pivot!AV35</f>
        <v>0</v>
      </c>
      <c r="AW28">
        <f>pivot!AW35</f>
        <v>0</v>
      </c>
      <c r="AX28">
        <f>pivot!AX35</f>
        <v>0</v>
      </c>
      <c r="AY28">
        <f>pivot!AY35</f>
        <v>0</v>
      </c>
      <c r="AZ28">
        <f>pivot!AZ35</f>
        <v>0</v>
      </c>
      <c r="BA28">
        <f>pivot!BA35</f>
        <v>0</v>
      </c>
      <c r="BB28">
        <f>pivot!BB35</f>
        <v>0</v>
      </c>
      <c r="BC28">
        <f>pivot!BC35</f>
        <v>0</v>
      </c>
      <c r="BD28">
        <f>pivot!BD35</f>
        <v>0</v>
      </c>
      <c r="BE28">
        <f>pivot!BE35</f>
        <v>0</v>
      </c>
      <c r="BF28">
        <f>pivot!BF35</f>
        <v>0</v>
      </c>
      <c r="BG28">
        <f>pivot!BG35</f>
        <v>0</v>
      </c>
      <c r="BH28">
        <f>pivot!BH35</f>
        <v>0</v>
      </c>
      <c r="BI28">
        <f>pivot!BI35</f>
        <v>0</v>
      </c>
      <c r="BJ28">
        <f>pivot!BJ35</f>
        <v>0</v>
      </c>
      <c r="BK28">
        <f>pivot!BK35</f>
        <v>0</v>
      </c>
      <c r="BL28">
        <f>pivot!BL35</f>
        <v>0</v>
      </c>
      <c r="BM28">
        <f>pivot!BM35</f>
        <v>0</v>
      </c>
      <c r="BN28">
        <f>pivot!BN35</f>
        <v>0</v>
      </c>
      <c r="BO28">
        <f>pivot!BO35</f>
        <v>0</v>
      </c>
      <c r="BP28">
        <f>pivot!BP35</f>
        <v>0</v>
      </c>
      <c r="BQ28">
        <f>pivot!BQ35</f>
        <v>0</v>
      </c>
      <c r="BR28">
        <f>pivot!BR35</f>
        <v>0</v>
      </c>
      <c r="BS28">
        <f>pivot!BS35</f>
        <v>0</v>
      </c>
      <c r="BT28">
        <f>pivot!BT35</f>
        <v>0</v>
      </c>
      <c r="BU28">
        <f>pivot!BU35</f>
        <v>0</v>
      </c>
      <c r="BV28">
        <f>pivot!BV35</f>
        <v>0</v>
      </c>
      <c r="BW28">
        <f>pivot!BW35</f>
        <v>0</v>
      </c>
      <c r="BX28">
        <f>pivot!BX35</f>
        <v>0</v>
      </c>
      <c r="BY28">
        <f>pivot!BY35</f>
        <v>0</v>
      </c>
      <c r="BZ28">
        <f>pivot!BZ35</f>
        <v>0</v>
      </c>
      <c r="CA28">
        <f>pivot!CA35</f>
        <v>0</v>
      </c>
      <c r="CB28">
        <f>pivot!CB35</f>
        <v>0</v>
      </c>
      <c r="CC28">
        <f>pivot!CC35</f>
        <v>0</v>
      </c>
      <c r="CD28">
        <f>pivot!CD35</f>
        <v>0</v>
      </c>
      <c r="CE28">
        <f>pivot!CE35</f>
        <v>0</v>
      </c>
      <c r="CF28">
        <f>pivot!CF35</f>
        <v>0</v>
      </c>
      <c r="CG28">
        <f>pivot!CG35</f>
        <v>0</v>
      </c>
      <c r="CH28">
        <f>pivot!CH35</f>
        <v>0</v>
      </c>
      <c r="CI28">
        <f>pivot!CI35</f>
        <v>0</v>
      </c>
      <c r="CJ28">
        <f>pivot!CJ35</f>
        <v>0</v>
      </c>
      <c r="CK28">
        <f>pivot!CK35</f>
        <v>0</v>
      </c>
      <c r="CL28">
        <f>pivot!CL35</f>
        <v>0</v>
      </c>
      <c r="CM28">
        <f>pivot!CM35</f>
        <v>0</v>
      </c>
      <c r="CN28">
        <f>pivot!CN35</f>
        <v>0</v>
      </c>
      <c r="CO28">
        <f>pivot!CO35</f>
        <v>0</v>
      </c>
      <c r="CP28">
        <f>pivot!CP35</f>
        <v>0</v>
      </c>
      <c r="CQ28">
        <f>pivot!CQ35</f>
        <v>0</v>
      </c>
      <c r="CR28">
        <f>pivot!CR35</f>
        <v>0</v>
      </c>
      <c r="CS28">
        <f>pivot!CS35</f>
        <v>0</v>
      </c>
      <c r="CT28">
        <f>pivot!CT35</f>
        <v>0</v>
      </c>
      <c r="CU28">
        <f>pivot!CU35</f>
        <v>0</v>
      </c>
      <c r="CV28">
        <f>pivot!CV35</f>
        <v>0</v>
      </c>
      <c r="CW28">
        <f>pivot!CW35</f>
        <v>0</v>
      </c>
      <c r="CX28">
        <f>pivot!CX35</f>
        <v>0</v>
      </c>
      <c r="CY28">
        <f>pivot!CY35</f>
        <v>0</v>
      </c>
      <c r="CZ28">
        <f>pivot!CZ35</f>
        <v>0</v>
      </c>
      <c r="DA28">
        <f>pivot!DA35</f>
        <v>0</v>
      </c>
      <c r="DB28">
        <f>pivot!DB35</f>
        <v>0</v>
      </c>
      <c r="DC28">
        <f>pivot!DC35</f>
        <v>0</v>
      </c>
      <c r="DD28">
        <f>pivot!DD35</f>
        <v>0</v>
      </c>
      <c r="DE28">
        <f>pivot!DE35</f>
        <v>0</v>
      </c>
      <c r="DF28">
        <f>pivot!DF35</f>
        <v>0</v>
      </c>
      <c r="DG28">
        <f>pivot!DG35</f>
        <v>0</v>
      </c>
      <c r="DH28">
        <f>pivot!DH35</f>
        <v>0</v>
      </c>
      <c r="DI28">
        <f>pivot!DI35</f>
        <v>0</v>
      </c>
      <c r="DJ28">
        <f>pivot!DJ35</f>
        <v>0</v>
      </c>
      <c r="DK28">
        <f>pivot!DK35</f>
        <v>0</v>
      </c>
      <c r="DL28">
        <f>pivot!DL35</f>
        <v>0</v>
      </c>
      <c r="DM28">
        <f>pivot!DM35</f>
        <v>0</v>
      </c>
      <c r="DN28">
        <f>pivot!DN35</f>
        <v>0</v>
      </c>
      <c r="DO28">
        <f>pivot!DO35</f>
        <v>0</v>
      </c>
      <c r="DP28">
        <f>pivot!DP35</f>
        <v>0</v>
      </c>
      <c r="DQ28">
        <f>pivot!DQ35</f>
        <v>0</v>
      </c>
      <c r="DR28">
        <f>pivot!DR35</f>
        <v>0</v>
      </c>
      <c r="DS28">
        <f>pivot!DS35</f>
        <v>0</v>
      </c>
      <c r="DT28">
        <f>pivot!DT35</f>
        <v>0</v>
      </c>
      <c r="DU28">
        <f>pivot!DU35</f>
        <v>0</v>
      </c>
      <c r="DV28">
        <f>pivot!DV35</f>
        <v>0</v>
      </c>
      <c r="DW28">
        <f>pivot!DW35</f>
        <v>0</v>
      </c>
      <c r="DX28">
        <f>pivot!DX35</f>
        <v>0</v>
      </c>
      <c r="DY28">
        <f>pivot!DY35</f>
        <v>0</v>
      </c>
      <c r="DZ28">
        <f>pivot!DZ35</f>
        <v>0</v>
      </c>
      <c r="EA28">
        <f>pivot!EA35</f>
        <v>0</v>
      </c>
      <c r="EB28">
        <f>pivot!EB35</f>
        <v>0</v>
      </c>
      <c r="EC28">
        <f>pivot!EC35</f>
        <v>0</v>
      </c>
      <c r="ED28">
        <f>pivot!ED35</f>
        <v>0</v>
      </c>
      <c r="EE28">
        <f>pivot!EE35</f>
        <v>0</v>
      </c>
      <c r="EF28">
        <f>pivot!EF35</f>
        <v>0</v>
      </c>
      <c r="EG28">
        <f>pivot!EG35</f>
        <v>0</v>
      </c>
      <c r="EH28">
        <f>pivot!EH35</f>
        <v>0</v>
      </c>
      <c r="EI28">
        <f>pivot!EI35</f>
        <v>0</v>
      </c>
      <c r="EJ28">
        <f>pivot!EJ35</f>
        <v>0</v>
      </c>
      <c r="EK28">
        <f>pivot!EK35</f>
        <v>0</v>
      </c>
      <c r="EL28">
        <f>pivot!EL35</f>
        <v>0</v>
      </c>
      <c r="EM28">
        <f>pivot!EM35</f>
        <v>0</v>
      </c>
      <c r="EN28">
        <f>pivot!EN35</f>
        <v>0</v>
      </c>
      <c r="EO28">
        <f>pivot!EO35</f>
        <v>0</v>
      </c>
      <c r="EP28">
        <f>pivot!EP35</f>
        <v>0</v>
      </c>
      <c r="EQ28">
        <f>pivot!EQ35</f>
        <v>0</v>
      </c>
      <c r="ER28">
        <f>pivot!ER35</f>
        <v>0</v>
      </c>
      <c r="ES28">
        <f>pivot!ES35</f>
        <v>0</v>
      </c>
      <c r="ET28">
        <f>pivot!ET35</f>
        <v>0</v>
      </c>
      <c r="EU28">
        <f>pivot!EU35</f>
        <v>0</v>
      </c>
      <c r="EV28">
        <f>pivot!EV35</f>
        <v>0</v>
      </c>
      <c r="EW28">
        <f>pivot!EW35</f>
        <v>0</v>
      </c>
      <c r="EX28">
        <f>pivot!EX35</f>
        <v>0</v>
      </c>
      <c r="EY28">
        <f>pivot!EY35</f>
        <v>0</v>
      </c>
      <c r="EZ28">
        <f>pivot!EZ35</f>
        <v>0</v>
      </c>
      <c r="FA28">
        <f>pivot!FA35</f>
        <v>0</v>
      </c>
      <c r="FB28">
        <f>pivot!FB35</f>
        <v>0</v>
      </c>
      <c r="FC28">
        <f>pivot!FC35</f>
        <v>0</v>
      </c>
      <c r="FD28">
        <f>pivot!FD35</f>
        <v>0</v>
      </c>
      <c r="FE28">
        <f>pivot!FE35</f>
        <v>0</v>
      </c>
      <c r="FF28">
        <f>pivot!FF35</f>
        <v>0</v>
      </c>
      <c r="FG28">
        <f>pivot!FG35</f>
        <v>0</v>
      </c>
      <c r="FH28">
        <f>pivot!FH35</f>
        <v>0</v>
      </c>
      <c r="FI28">
        <f>pivot!FI35</f>
        <v>0</v>
      </c>
      <c r="FJ28">
        <f>pivot!FJ35</f>
        <v>0</v>
      </c>
      <c r="FK28">
        <f>pivot!FK35</f>
        <v>0</v>
      </c>
      <c r="FL28">
        <f>pivot!FL35</f>
        <v>0</v>
      </c>
      <c r="FM28">
        <f>pivot!FM35</f>
        <v>0</v>
      </c>
      <c r="FN28">
        <f>pivot!FN35</f>
        <v>0</v>
      </c>
      <c r="FO28">
        <f>pivot!FO35</f>
        <v>0</v>
      </c>
      <c r="FP28">
        <f>pivot!FP35</f>
        <v>0</v>
      </c>
      <c r="FQ28">
        <f>pivot!FQ35</f>
        <v>0</v>
      </c>
      <c r="FR28">
        <f>pivot!FR35</f>
        <v>0</v>
      </c>
      <c r="FS28">
        <f>pivot!FS35</f>
        <v>0</v>
      </c>
      <c r="FT28">
        <f>pivot!FT35</f>
        <v>0</v>
      </c>
      <c r="FU28">
        <f>pivot!FU35</f>
        <v>0</v>
      </c>
      <c r="FV28">
        <f>pivot!FV35</f>
        <v>0</v>
      </c>
      <c r="FW28">
        <f>pivot!FW35</f>
        <v>0</v>
      </c>
      <c r="FX28">
        <f>pivot!FX35</f>
        <v>0</v>
      </c>
      <c r="FY28">
        <f>pivot!FY35</f>
        <v>0</v>
      </c>
      <c r="FZ28">
        <f>pivot!FZ35</f>
        <v>0</v>
      </c>
      <c r="GA28">
        <f>pivot!GA35</f>
        <v>0</v>
      </c>
      <c r="GB28">
        <f>pivot!GB35</f>
        <v>0</v>
      </c>
      <c r="GC28">
        <f>pivot!GC35</f>
        <v>0</v>
      </c>
      <c r="GD28">
        <f>pivot!GD35</f>
        <v>0</v>
      </c>
      <c r="GE28">
        <f>pivot!GE35</f>
        <v>0</v>
      </c>
      <c r="GF28">
        <f>pivot!GF35</f>
        <v>0</v>
      </c>
      <c r="GG28">
        <f>pivot!GG35</f>
        <v>0</v>
      </c>
      <c r="GH28">
        <f>pivot!GH35</f>
        <v>0</v>
      </c>
      <c r="GI28">
        <f>pivot!GI35</f>
        <v>0</v>
      </c>
      <c r="GJ28">
        <f>pivot!GJ35</f>
        <v>0</v>
      </c>
      <c r="GK28">
        <f>pivot!GK35</f>
        <v>0</v>
      </c>
      <c r="GL28">
        <f>pivot!GL35</f>
        <v>0</v>
      </c>
      <c r="GM28">
        <f>pivot!GM35</f>
        <v>0</v>
      </c>
      <c r="GN28">
        <f>pivot!GN35</f>
        <v>0</v>
      </c>
      <c r="GO28">
        <f>pivot!GO35</f>
        <v>0</v>
      </c>
      <c r="GP28">
        <f>pivot!GP35</f>
        <v>0</v>
      </c>
      <c r="GQ28">
        <f>pivot!GQ35</f>
        <v>0</v>
      </c>
      <c r="GR28">
        <f>pivot!GR35</f>
        <v>0</v>
      </c>
      <c r="GS28">
        <f>pivot!GS35</f>
        <v>0</v>
      </c>
      <c r="GT28">
        <f>pivot!GT35</f>
        <v>0</v>
      </c>
      <c r="GU28">
        <f>pivot!GU35</f>
        <v>0</v>
      </c>
      <c r="GV28">
        <f>pivot!GV35</f>
        <v>0</v>
      </c>
      <c r="GW28">
        <f>pivot!GW35</f>
        <v>0</v>
      </c>
      <c r="GX28">
        <f>pivot!GX35</f>
        <v>0</v>
      </c>
      <c r="GY28">
        <f>pivot!GY35</f>
        <v>0</v>
      </c>
      <c r="GZ28">
        <f>pivot!GZ35</f>
        <v>0</v>
      </c>
      <c r="HA28">
        <f>pivot!HA35</f>
        <v>0</v>
      </c>
      <c r="HB28">
        <f>pivot!HB35</f>
        <v>0</v>
      </c>
      <c r="HC28">
        <f>pivot!HC35</f>
        <v>0</v>
      </c>
      <c r="HD28">
        <f>pivot!HD35</f>
        <v>0</v>
      </c>
      <c r="HE28">
        <f>pivot!HE35</f>
        <v>0</v>
      </c>
      <c r="HF28">
        <f>pivot!HF35</f>
        <v>0</v>
      </c>
      <c r="HG28">
        <f>pivot!HG35</f>
        <v>0</v>
      </c>
      <c r="HH28">
        <f>pivot!HH35</f>
        <v>0</v>
      </c>
      <c r="HI28">
        <f>pivot!HI35</f>
        <v>0</v>
      </c>
      <c r="HJ28">
        <f>pivot!HJ35</f>
        <v>0</v>
      </c>
      <c r="HK28">
        <f>pivot!HK35</f>
        <v>0</v>
      </c>
      <c r="HL28">
        <f>pivot!HL35</f>
        <v>0</v>
      </c>
      <c r="HM28">
        <f>pivot!HM35</f>
        <v>0</v>
      </c>
      <c r="HN28">
        <f>pivot!HN35</f>
        <v>0</v>
      </c>
      <c r="HO28">
        <f>pivot!HO35</f>
        <v>0</v>
      </c>
      <c r="HP28">
        <f>pivot!HP35</f>
        <v>0</v>
      </c>
      <c r="HQ28">
        <f>pivot!HQ35</f>
        <v>0</v>
      </c>
      <c r="HR28">
        <f>pivot!HR35</f>
        <v>0</v>
      </c>
      <c r="HS28">
        <f>pivot!HS35</f>
        <v>0</v>
      </c>
      <c r="HT28">
        <f>pivot!HT35</f>
        <v>0</v>
      </c>
      <c r="HU28">
        <f>pivot!HU35</f>
        <v>0</v>
      </c>
      <c r="HV28">
        <f>pivot!HV35</f>
        <v>0</v>
      </c>
      <c r="HW28">
        <f>pivot!HW35</f>
        <v>0</v>
      </c>
      <c r="HX28">
        <f>pivot!HX35</f>
        <v>0</v>
      </c>
      <c r="HY28">
        <f>pivot!HY35</f>
        <v>0</v>
      </c>
      <c r="HZ28">
        <f>pivot!HZ35</f>
        <v>0</v>
      </c>
      <c r="IA28">
        <f>pivot!IA35</f>
        <v>0</v>
      </c>
      <c r="IB28">
        <f>pivot!IB35</f>
        <v>0</v>
      </c>
      <c r="IC28">
        <f>pivot!IC35</f>
        <v>0</v>
      </c>
      <c r="ID28">
        <f>pivot!ID35</f>
        <v>0</v>
      </c>
      <c r="IE28">
        <f>pivot!IE35</f>
        <v>0</v>
      </c>
      <c r="IF28">
        <f>pivot!IF35</f>
        <v>0</v>
      </c>
      <c r="IG28">
        <f>pivot!IG35</f>
        <v>0</v>
      </c>
      <c r="IH28">
        <f>pivot!IH35</f>
        <v>0</v>
      </c>
      <c r="II28">
        <f>pivot!II35</f>
        <v>0</v>
      </c>
      <c r="IJ28">
        <f>pivot!IJ35</f>
        <v>0</v>
      </c>
      <c r="IK28">
        <f>pivot!IK35</f>
        <v>0</v>
      </c>
      <c r="IL28">
        <f>pivot!IL35</f>
        <v>0</v>
      </c>
      <c r="IM28">
        <f>pivot!IM35</f>
        <v>0</v>
      </c>
      <c r="IN28">
        <f>pivot!IN35</f>
        <v>0</v>
      </c>
      <c r="IO28">
        <f>pivot!IO35</f>
        <v>0</v>
      </c>
      <c r="IP28">
        <f>pivot!IP35</f>
        <v>0</v>
      </c>
      <c r="IQ28">
        <f>pivot!IQ35</f>
        <v>0</v>
      </c>
      <c r="IR28">
        <f>pivot!IR35</f>
        <v>0</v>
      </c>
      <c r="IS28">
        <f>pivot!IS35</f>
        <v>0</v>
      </c>
      <c r="IT28">
        <f>pivot!IT35</f>
        <v>0</v>
      </c>
      <c r="IU28">
        <f>pivot!IU35</f>
        <v>0</v>
      </c>
      <c r="IV28">
        <f>pivot!IV35</f>
        <v>0</v>
      </c>
      <c r="IW28">
        <f>pivot!IW35</f>
        <v>0</v>
      </c>
      <c r="IX28">
        <f>pivot!IX35</f>
        <v>0</v>
      </c>
      <c r="IY28">
        <f>pivot!IY35</f>
        <v>0</v>
      </c>
      <c r="IZ28">
        <f>pivot!IZ35</f>
        <v>0</v>
      </c>
      <c r="JA28">
        <f>pivot!JA35</f>
        <v>0</v>
      </c>
      <c r="JB28">
        <f>pivot!JB35</f>
        <v>0</v>
      </c>
      <c r="JC28">
        <f>pivot!JC35</f>
        <v>0</v>
      </c>
      <c r="JD28">
        <f>pivot!JD35</f>
        <v>0</v>
      </c>
      <c r="JE28">
        <f>pivot!JE35</f>
        <v>0</v>
      </c>
      <c r="JF28">
        <f>pivot!JF35</f>
        <v>0</v>
      </c>
      <c r="JG28">
        <f>pivot!JG35</f>
        <v>0</v>
      </c>
      <c r="JH28">
        <f>pivot!JH35</f>
        <v>0</v>
      </c>
      <c r="JI28">
        <f>pivot!JI35</f>
        <v>0</v>
      </c>
      <c r="JJ28">
        <f>pivot!JJ35</f>
        <v>0</v>
      </c>
      <c r="JK28">
        <f>pivot!JK35</f>
        <v>0</v>
      </c>
      <c r="JL28">
        <f>pivot!JL35</f>
        <v>0</v>
      </c>
      <c r="JM28">
        <f>pivot!JM35</f>
        <v>0</v>
      </c>
      <c r="JN28">
        <f>pivot!JN35</f>
        <v>0</v>
      </c>
      <c r="JO28">
        <f>pivot!JO35</f>
        <v>0</v>
      </c>
      <c r="JP28">
        <f>pivot!JP35</f>
        <v>0</v>
      </c>
      <c r="JQ28">
        <f>pivot!JQ35</f>
        <v>0</v>
      </c>
      <c r="JR28">
        <f>pivot!JR35</f>
        <v>0</v>
      </c>
      <c r="JS28">
        <f>pivot!JS35</f>
        <v>0</v>
      </c>
      <c r="JT28">
        <f>pivot!JT35</f>
        <v>0</v>
      </c>
      <c r="JU28">
        <f>pivot!JU35</f>
        <v>0</v>
      </c>
      <c r="JV28">
        <f>pivot!JV35</f>
        <v>0</v>
      </c>
      <c r="JW28">
        <f>pivot!JW35</f>
        <v>0</v>
      </c>
      <c r="JX28">
        <f>pivot!JX35</f>
        <v>0</v>
      </c>
      <c r="JY28">
        <f>pivot!JY35</f>
        <v>0</v>
      </c>
      <c r="JZ28">
        <f>pivot!JZ35</f>
        <v>0</v>
      </c>
      <c r="KA28">
        <f>pivot!KA35</f>
        <v>0</v>
      </c>
      <c r="KB28">
        <f>pivot!KB35</f>
        <v>0</v>
      </c>
      <c r="KC28">
        <f>pivot!KC35</f>
        <v>0</v>
      </c>
      <c r="KD28">
        <f>pivot!KD35</f>
        <v>0</v>
      </c>
      <c r="KE28">
        <f>pivot!KE35</f>
        <v>0</v>
      </c>
      <c r="KF28">
        <f>pivot!KF35</f>
        <v>0</v>
      </c>
      <c r="KG28">
        <f>pivot!KG35</f>
        <v>0</v>
      </c>
      <c r="KH28">
        <f>pivot!KH35</f>
        <v>0</v>
      </c>
      <c r="KI28">
        <f>pivot!KI35</f>
        <v>0</v>
      </c>
      <c r="KJ28">
        <f>pivot!KJ35</f>
        <v>0</v>
      </c>
      <c r="KK28">
        <f>pivot!KK35</f>
        <v>0</v>
      </c>
      <c r="KL28">
        <f>pivot!KL35</f>
        <v>0</v>
      </c>
      <c r="KM28">
        <f>pivot!KM35</f>
        <v>0</v>
      </c>
      <c r="KN28">
        <f>pivot!KN35</f>
        <v>0</v>
      </c>
      <c r="KO28">
        <f>pivot!KO35</f>
        <v>0</v>
      </c>
      <c r="KP28">
        <f>pivot!KP35</f>
        <v>0</v>
      </c>
      <c r="KQ28">
        <f>pivot!KQ35</f>
        <v>0</v>
      </c>
      <c r="KR28">
        <f>pivot!KR35</f>
        <v>0</v>
      </c>
      <c r="KS28">
        <f>pivot!KS35</f>
        <v>0</v>
      </c>
      <c r="KT28">
        <f>pivot!KT35</f>
        <v>0</v>
      </c>
      <c r="KU28">
        <f>pivot!KU35</f>
        <v>0</v>
      </c>
      <c r="KV28">
        <f>pivot!KV35</f>
        <v>0</v>
      </c>
      <c r="KW28">
        <f>pivot!KW35</f>
        <v>0</v>
      </c>
      <c r="KX28">
        <f>pivot!KX35</f>
        <v>0</v>
      </c>
      <c r="KY28">
        <f>pivot!KY35</f>
        <v>0</v>
      </c>
      <c r="KZ28">
        <f>pivot!KZ35</f>
        <v>0</v>
      </c>
      <c r="LA28">
        <f>pivot!LA35</f>
        <v>0</v>
      </c>
      <c r="LB28">
        <f>pivot!LB35</f>
        <v>0</v>
      </c>
      <c r="LC28">
        <f>pivot!LC35</f>
        <v>0</v>
      </c>
      <c r="LD28">
        <f>pivot!LD35</f>
        <v>0</v>
      </c>
      <c r="LE28">
        <f>pivot!LE35</f>
        <v>0</v>
      </c>
      <c r="LF28">
        <f>pivot!LF35</f>
        <v>0</v>
      </c>
      <c r="LG28">
        <f>pivot!LG35</f>
        <v>0</v>
      </c>
      <c r="LH28">
        <f>pivot!LH35</f>
        <v>0</v>
      </c>
      <c r="LI28">
        <f>pivot!LI35</f>
        <v>0</v>
      </c>
      <c r="LJ28">
        <f>pivot!LJ35</f>
        <v>0</v>
      </c>
      <c r="LK28">
        <f>pivot!LK35</f>
        <v>0</v>
      </c>
      <c r="LL28">
        <f>pivot!LL35</f>
        <v>0</v>
      </c>
      <c r="LM28">
        <f>pivot!LM35</f>
        <v>0</v>
      </c>
      <c r="LN28">
        <f>pivot!LN35</f>
        <v>0</v>
      </c>
      <c r="LO28">
        <f>pivot!LO35</f>
        <v>0</v>
      </c>
      <c r="LP28">
        <f>pivot!LP35</f>
        <v>0</v>
      </c>
      <c r="LQ28">
        <f>pivot!LQ35</f>
        <v>0</v>
      </c>
      <c r="LR28">
        <f>pivot!LR35</f>
        <v>0</v>
      </c>
      <c r="LS28">
        <f>pivot!LS35</f>
        <v>0</v>
      </c>
      <c r="LT28">
        <f>pivot!LT35</f>
        <v>0</v>
      </c>
      <c r="LU28">
        <f>pivot!LU35</f>
        <v>0</v>
      </c>
      <c r="LV28">
        <f>pivot!LV35</f>
        <v>0</v>
      </c>
      <c r="LW28">
        <f>pivot!LW35</f>
        <v>0</v>
      </c>
      <c r="LX28">
        <f>pivot!LX35</f>
        <v>0</v>
      </c>
      <c r="LY28">
        <f>pivot!LY35</f>
        <v>0</v>
      </c>
      <c r="LZ28">
        <f>pivot!LZ35</f>
        <v>0</v>
      </c>
      <c r="MA28">
        <f>pivot!MA35</f>
        <v>0</v>
      </c>
      <c r="MB28">
        <f>pivot!MB35</f>
        <v>0</v>
      </c>
      <c r="MC28">
        <f>pivot!MC35</f>
        <v>0</v>
      </c>
      <c r="MD28">
        <f>pivot!MD35</f>
        <v>0</v>
      </c>
      <c r="ME28">
        <f>pivot!ME35</f>
        <v>0</v>
      </c>
      <c r="MF28">
        <f>pivot!MF35</f>
        <v>0</v>
      </c>
      <c r="MG28">
        <f>pivot!MG35</f>
        <v>0</v>
      </c>
      <c r="MH28">
        <f>pivot!MH35</f>
        <v>0</v>
      </c>
      <c r="MI28">
        <f>pivot!MI35</f>
        <v>0</v>
      </c>
      <c r="MJ28">
        <f>pivot!MJ35</f>
        <v>0</v>
      </c>
      <c r="MK28">
        <f>pivot!MK35</f>
        <v>0</v>
      </c>
      <c r="ML28">
        <f>pivot!ML35</f>
        <v>0</v>
      </c>
      <c r="MM28">
        <f>pivot!MM35</f>
        <v>0</v>
      </c>
      <c r="MN28">
        <f>pivot!MN35</f>
        <v>0</v>
      </c>
      <c r="MO28">
        <f>pivot!MO35</f>
        <v>0</v>
      </c>
      <c r="MP28">
        <f>pivot!MP35</f>
        <v>0</v>
      </c>
      <c r="MQ28">
        <f>pivot!MQ35</f>
        <v>0</v>
      </c>
      <c r="MR28">
        <f>pivot!MR35</f>
        <v>0</v>
      </c>
      <c r="MS28">
        <f>pivot!MS35</f>
        <v>0</v>
      </c>
      <c r="MT28">
        <f>pivot!MT35</f>
        <v>0</v>
      </c>
      <c r="MU28">
        <f>pivot!MU35</f>
        <v>0</v>
      </c>
      <c r="MV28">
        <f>pivot!MV35</f>
        <v>0</v>
      </c>
      <c r="MW28">
        <f>pivot!MW35</f>
        <v>0</v>
      </c>
      <c r="MX28">
        <f>pivot!MX35</f>
        <v>0</v>
      </c>
      <c r="MY28">
        <f>pivot!MY35</f>
        <v>0</v>
      </c>
      <c r="MZ28">
        <f>pivot!MZ35</f>
        <v>0</v>
      </c>
      <c r="NA28">
        <f>pivot!NA35</f>
        <v>0</v>
      </c>
      <c r="NB28">
        <f>pivot!NB35</f>
        <v>0</v>
      </c>
      <c r="NC28">
        <f>pivot!NC35</f>
        <v>0</v>
      </c>
      <c r="ND28">
        <f>pivot!ND35</f>
        <v>0</v>
      </c>
      <c r="NE28">
        <f>pivot!NE35</f>
        <v>0</v>
      </c>
      <c r="NF28">
        <f>pivot!NF35</f>
        <v>0</v>
      </c>
      <c r="NG28">
        <f>pivot!NG35</f>
        <v>0</v>
      </c>
      <c r="NH28">
        <f>pivot!NH35</f>
        <v>0</v>
      </c>
      <c r="NI28">
        <f>pivot!NI35</f>
        <v>0</v>
      </c>
      <c r="NJ28">
        <f>pivot!NJ35</f>
        <v>0</v>
      </c>
      <c r="NK28">
        <f>pivot!NK35</f>
        <v>0</v>
      </c>
      <c r="NL28">
        <f>pivot!NL35</f>
        <v>0</v>
      </c>
      <c r="NM28">
        <f>pivot!NM35</f>
        <v>0</v>
      </c>
      <c r="NN28">
        <f>pivot!NN35</f>
        <v>0</v>
      </c>
      <c r="NO28">
        <f>pivot!NO35</f>
        <v>0</v>
      </c>
      <c r="NP28">
        <f>pivot!NP35</f>
        <v>0</v>
      </c>
      <c r="NQ28">
        <f>pivot!NQ35</f>
        <v>0</v>
      </c>
      <c r="NR28">
        <f>pivot!NR35</f>
        <v>0</v>
      </c>
      <c r="NS28">
        <f>pivot!NS35</f>
        <v>0</v>
      </c>
      <c r="NT28">
        <f>pivot!NT35</f>
        <v>0</v>
      </c>
      <c r="NU28">
        <f>pivot!NU35</f>
        <v>0</v>
      </c>
    </row>
    <row r="29" spans="1:385" x14ac:dyDescent="0.25">
      <c r="A29">
        <f>pivot!A36</f>
        <v>0</v>
      </c>
      <c r="B29">
        <f>pivot!B36</f>
        <v>0</v>
      </c>
      <c r="C29">
        <f>pivot!C36</f>
        <v>0</v>
      </c>
      <c r="D29">
        <f>pivot!D36</f>
        <v>0</v>
      </c>
      <c r="E29">
        <f>pivot!E36</f>
        <v>0</v>
      </c>
      <c r="F29">
        <f>pivot!F36</f>
        <v>0</v>
      </c>
      <c r="G29">
        <f>pivot!G36</f>
        <v>0</v>
      </c>
      <c r="H29">
        <f>pivot!H36</f>
        <v>0</v>
      </c>
      <c r="I29">
        <f>pivot!I36</f>
        <v>0</v>
      </c>
      <c r="J29">
        <f>pivot!J36</f>
        <v>0</v>
      </c>
      <c r="K29">
        <f>pivot!K36</f>
        <v>0</v>
      </c>
      <c r="L29">
        <f>pivot!L36</f>
        <v>0</v>
      </c>
      <c r="M29">
        <f>pivot!M36</f>
        <v>0</v>
      </c>
      <c r="N29">
        <f>pivot!N36</f>
        <v>0</v>
      </c>
      <c r="O29">
        <f>pivot!O36</f>
        <v>0</v>
      </c>
      <c r="P29">
        <f>pivot!P36</f>
        <v>0</v>
      </c>
      <c r="Q29">
        <f>pivot!Q36</f>
        <v>0</v>
      </c>
      <c r="R29">
        <f>pivot!R36</f>
        <v>0</v>
      </c>
      <c r="S29">
        <f>pivot!S36</f>
        <v>0</v>
      </c>
      <c r="T29">
        <f>pivot!T36</f>
        <v>0</v>
      </c>
      <c r="U29">
        <f>pivot!U36</f>
        <v>0</v>
      </c>
      <c r="V29">
        <f>pivot!V36</f>
        <v>0</v>
      </c>
      <c r="W29">
        <f>pivot!W36</f>
        <v>0</v>
      </c>
      <c r="X29">
        <f>pivot!X36</f>
        <v>0</v>
      </c>
      <c r="Y29">
        <f>pivot!Y36</f>
        <v>0</v>
      </c>
      <c r="Z29">
        <f>pivot!Z36</f>
        <v>0</v>
      </c>
      <c r="AA29">
        <f>pivot!AA36</f>
        <v>0</v>
      </c>
      <c r="AB29">
        <f>pivot!AB36</f>
        <v>0</v>
      </c>
      <c r="AC29">
        <f>pivot!AC36</f>
        <v>0</v>
      </c>
      <c r="AD29">
        <f>pivot!AD36</f>
        <v>0</v>
      </c>
      <c r="AE29">
        <f>pivot!AE36</f>
        <v>0</v>
      </c>
      <c r="AF29">
        <f>pivot!AF36</f>
        <v>0</v>
      </c>
      <c r="AG29">
        <f>pivot!AG36</f>
        <v>0</v>
      </c>
      <c r="AH29">
        <f>pivot!AH36</f>
        <v>0</v>
      </c>
      <c r="AI29">
        <f>pivot!AI36</f>
        <v>0</v>
      </c>
      <c r="AJ29">
        <f>pivot!AJ36</f>
        <v>0</v>
      </c>
      <c r="AK29">
        <f>pivot!AK36</f>
        <v>0</v>
      </c>
      <c r="AL29">
        <f>pivot!AL36</f>
        <v>0</v>
      </c>
      <c r="AM29">
        <f>pivot!AM36</f>
        <v>0</v>
      </c>
      <c r="AN29">
        <f>pivot!AN36</f>
        <v>0</v>
      </c>
      <c r="AO29">
        <f>pivot!AO36</f>
        <v>0</v>
      </c>
      <c r="AP29">
        <f>pivot!AP36</f>
        <v>0</v>
      </c>
      <c r="AQ29">
        <f>pivot!AQ36</f>
        <v>0</v>
      </c>
      <c r="AR29">
        <f>pivot!AR36</f>
        <v>0</v>
      </c>
      <c r="AS29">
        <f>pivot!AS36</f>
        <v>0</v>
      </c>
      <c r="AT29">
        <f>pivot!AT36</f>
        <v>0</v>
      </c>
      <c r="AU29">
        <f>pivot!AU36</f>
        <v>0</v>
      </c>
      <c r="AV29">
        <f>pivot!AV36</f>
        <v>0</v>
      </c>
      <c r="AW29">
        <f>pivot!AW36</f>
        <v>0</v>
      </c>
      <c r="AX29">
        <f>pivot!AX36</f>
        <v>0</v>
      </c>
      <c r="AY29">
        <f>pivot!AY36</f>
        <v>0</v>
      </c>
      <c r="AZ29">
        <f>pivot!AZ36</f>
        <v>0</v>
      </c>
      <c r="BA29">
        <f>pivot!BA36</f>
        <v>0</v>
      </c>
      <c r="BB29">
        <f>pivot!BB36</f>
        <v>0</v>
      </c>
      <c r="BC29">
        <f>pivot!BC36</f>
        <v>0</v>
      </c>
      <c r="BD29">
        <f>pivot!BD36</f>
        <v>0</v>
      </c>
      <c r="BE29">
        <f>pivot!BE36</f>
        <v>0</v>
      </c>
      <c r="BF29">
        <f>pivot!BF36</f>
        <v>0</v>
      </c>
      <c r="BG29">
        <f>pivot!BG36</f>
        <v>0</v>
      </c>
      <c r="BH29">
        <f>pivot!BH36</f>
        <v>0</v>
      </c>
      <c r="BI29">
        <f>pivot!BI36</f>
        <v>0</v>
      </c>
      <c r="BJ29">
        <f>pivot!BJ36</f>
        <v>0</v>
      </c>
      <c r="BK29">
        <f>pivot!BK36</f>
        <v>0</v>
      </c>
      <c r="BL29">
        <f>pivot!BL36</f>
        <v>0</v>
      </c>
      <c r="BM29">
        <f>pivot!BM36</f>
        <v>0</v>
      </c>
      <c r="BN29">
        <f>pivot!BN36</f>
        <v>0</v>
      </c>
      <c r="BO29">
        <f>pivot!BO36</f>
        <v>0</v>
      </c>
      <c r="BP29">
        <f>pivot!BP36</f>
        <v>0</v>
      </c>
      <c r="BQ29">
        <f>pivot!BQ36</f>
        <v>0</v>
      </c>
      <c r="BR29">
        <f>pivot!BR36</f>
        <v>0</v>
      </c>
      <c r="BS29">
        <f>pivot!BS36</f>
        <v>0</v>
      </c>
      <c r="BT29">
        <f>pivot!BT36</f>
        <v>0</v>
      </c>
      <c r="BU29">
        <f>pivot!BU36</f>
        <v>0</v>
      </c>
      <c r="BV29">
        <f>pivot!BV36</f>
        <v>0</v>
      </c>
      <c r="BW29">
        <f>pivot!BW36</f>
        <v>0</v>
      </c>
      <c r="BX29">
        <f>pivot!BX36</f>
        <v>0</v>
      </c>
      <c r="BY29">
        <f>pivot!BY36</f>
        <v>0</v>
      </c>
      <c r="BZ29">
        <f>pivot!BZ36</f>
        <v>0</v>
      </c>
      <c r="CA29">
        <f>pivot!CA36</f>
        <v>0</v>
      </c>
      <c r="CB29">
        <f>pivot!CB36</f>
        <v>0</v>
      </c>
      <c r="CC29">
        <f>pivot!CC36</f>
        <v>0</v>
      </c>
      <c r="CD29">
        <f>pivot!CD36</f>
        <v>0</v>
      </c>
      <c r="CE29">
        <f>pivot!CE36</f>
        <v>0</v>
      </c>
      <c r="CF29">
        <f>pivot!CF36</f>
        <v>0</v>
      </c>
      <c r="CG29">
        <f>pivot!CG36</f>
        <v>0</v>
      </c>
      <c r="CH29">
        <f>pivot!CH36</f>
        <v>0</v>
      </c>
      <c r="CI29">
        <f>pivot!CI36</f>
        <v>0</v>
      </c>
      <c r="CJ29">
        <f>pivot!CJ36</f>
        <v>0</v>
      </c>
      <c r="CK29">
        <f>pivot!CK36</f>
        <v>0</v>
      </c>
      <c r="CL29">
        <f>pivot!CL36</f>
        <v>0</v>
      </c>
      <c r="CM29">
        <f>pivot!CM36</f>
        <v>0</v>
      </c>
      <c r="CN29">
        <f>pivot!CN36</f>
        <v>0</v>
      </c>
      <c r="CO29">
        <f>pivot!CO36</f>
        <v>0</v>
      </c>
      <c r="CP29">
        <f>pivot!CP36</f>
        <v>0</v>
      </c>
      <c r="CQ29">
        <f>pivot!CQ36</f>
        <v>0</v>
      </c>
      <c r="CR29">
        <f>pivot!CR36</f>
        <v>0</v>
      </c>
      <c r="CS29">
        <f>pivot!CS36</f>
        <v>0</v>
      </c>
      <c r="CT29">
        <f>pivot!CT36</f>
        <v>0</v>
      </c>
      <c r="CU29">
        <f>pivot!CU36</f>
        <v>0</v>
      </c>
      <c r="CV29">
        <f>pivot!CV36</f>
        <v>0</v>
      </c>
      <c r="CW29">
        <f>pivot!CW36</f>
        <v>0</v>
      </c>
      <c r="CX29">
        <f>pivot!CX36</f>
        <v>0</v>
      </c>
      <c r="CY29">
        <f>pivot!CY36</f>
        <v>0</v>
      </c>
      <c r="CZ29">
        <f>pivot!CZ36</f>
        <v>0</v>
      </c>
      <c r="DA29">
        <f>pivot!DA36</f>
        <v>0</v>
      </c>
      <c r="DB29">
        <f>pivot!DB36</f>
        <v>0</v>
      </c>
      <c r="DC29">
        <f>pivot!DC36</f>
        <v>0</v>
      </c>
      <c r="DD29">
        <f>pivot!DD36</f>
        <v>0</v>
      </c>
      <c r="DE29">
        <f>pivot!DE36</f>
        <v>0</v>
      </c>
      <c r="DF29">
        <f>pivot!DF36</f>
        <v>0</v>
      </c>
      <c r="DG29">
        <f>pivot!DG36</f>
        <v>0</v>
      </c>
      <c r="DH29">
        <f>pivot!DH36</f>
        <v>0</v>
      </c>
      <c r="DI29">
        <f>pivot!DI36</f>
        <v>0</v>
      </c>
      <c r="DJ29">
        <f>pivot!DJ36</f>
        <v>0</v>
      </c>
      <c r="DK29">
        <f>pivot!DK36</f>
        <v>0</v>
      </c>
      <c r="DL29">
        <f>pivot!DL36</f>
        <v>0</v>
      </c>
      <c r="DM29">
        <f>pivot!DM36</f>
        <v>0</v>
      </c>
      <c r="DN29">
        <f>pivot!DN36</f>
        <v>0</v>
      </c>
      <c r="DO29">
        <f>pivot!DO36</f>
        <v>0</v>
      </c>
      <c r="DP29">
        <f>pivot!DP36</f>
        <v>0</v>
      </c>
      <c r="DQ29">
        <f>pivot!DQ36</f>
        <v>0</v>
      </c>
      <c r="DR29">
        <f>pivot!DR36</f>
        <v>0</v>
      </c>
      <c r="DS29">
        <f>pivot!DS36</f>
        <v>0</v>
      </c>
      <c r="DT29">
        <f>pivot!DT36</f>
        <v>0</v>
      </c>
      <c r="DU29">
        <f>pivot!DU36</f>
        <v>0</v>
      </c>
      <c r="DV29">
        <f>pivot!DV36</f>
        <v>0</v>
      </c>
      <c r="DW29">
        <f>pivot!DW36</f>
        <v>0</v>
      </c>
      <c r="DX29">
        <f>pivot!DX36</f>
        <v>0</v>
      </c>
      <c r="DY29">
        <f>pivot!DY36</f>
        <v>0</v>
      </c>
      <c r="DZ29">
        <f>pivot!DZ36</f>
        <v>0</v>
      </c>
      <c r="EA29">
        <f>pivot!EA36</f>
        <v>0</v>
      </c>
      <c r="EB29">
        <f>pivot!EB36</f>
        <v>0</v>
      </c>
      <c r="EC29">
        <f>pivot!EC36</f>
        <v>0</v>
      </c>
      <c r="ED29">
        <f>pivot!ED36</f>
        <v>0</v>
      </c>
      <c r="EE29">
        <f>pivot!EE36</f>
        <v>0</v>
      </c>
      <c r="EF29">
        <f>pivot!EF36</f>
        <v>0</v>
      </c>
      <c r="EG29">
        <f>pivot!EG36</f>
        <v>0</v>
      </c>
      <c r="EH29">
        <f>pivot!EH36</f>
        <v>0</v>
      </c>
      <c r="EI29">
        <f>pivot!EI36</f>
        <v>0</v>
      </c>
      <c r="EJ29">
        <f>pivot!EJ36</f>
        <v>0</v>
      </c>
      <c r="EK29">
        <f>pivot!EK36</f>
        <v>0</v>
      </c>
      <c r="EL29">
        <f>pivot!EL36</f>
        <v>0</v>
      </c>
      <c r="EM29">
        <f>pivot!EM36</f>
        <v>0</v>
      </c>
      <c r="EN29">
        <f>pivot!EN36</f>
        <v>0</v>
      </c>
      <c r="EO29">
        <f>pivot!EO36</f>
        <v>0</v>
      </c>
      <c r="EP29">
        <f>pivot!EP36</f>
        <v>0</v>
      </c>
      <c r="EQ29">
        <f>pivot!EQ36</f>
        <v>0</v>
      </c>
      <c r="ER29">
        <f>pivot!ER36</f>
        <v>0</v>
      </c>
      <c r="ES29">
        <f>pivot!ES36</f>
        <v>0</v>
      </c>
      <c r="ET29">
        <f>pivot!ET36</f>
        <v>0</v>
      </c>
      <c r="EU29">
        <f>pivot!EU36</f>
        <v>0</v>
      </c>
      <c r="EV29">
        <f>pivot!EV36</f>
        <v>0</v>
      </c>
      <c r="EW29">
        <f>pivot!EW36</f>
        <v>0</v>
      </c>
      <c r="EX29">
        <f>pivot!EX36</f>
        <v>0</v>
      </c>
      <c r="EY29">
        <f>pivot!EY36</f>
        <v>0</v>
      </c>
      <c r="EZ29">
        <f>pivot!EZ36</f>
        <v>0</v>
      </c>
      <c r="FA29">
        <f>pivot!FA36</f>
        <v>0</v>
      </c>
      <c r="FB29">
        <f>pivot!FB36</f>
        <v>0</v>
      </c>
      <c r="FC29">
        <f>pivot!FC36</f>
        <v>0</v>
      </c>
      <c r="FD29">
        <f>pivot!FD36</f>
        <v>0</v>
      </c>
      <c r="FE29">
        <f>pivot!FE36</f>
        <v>0</v>
      </c>
      <c r="FF29">
        <f>pivot!FF36</f>
        <v>0</v>
      </c>
      <c r="FG29">
        <f>pivot!FG36</f>
        <v>0</v>
      </c>
      <c r="FH29">
        <f>pivot!FH36</f>
        <v>0</v>
      </c>
      <c r="FI29">
        <f>pivot!FI36</f>
        <v>0</v>
      </c>
      <c r="FJ29">
        <f>pivot!FJ36</f>
        <v>0</v>
      </c>
      <c r="FK29">
        <f>pivot!FK36</f>
        <v>0</v>
      </c>
      <c r="FL29">
        <f>pivot!FL36</f>
        <v>0</v>
      </c>
      <c r="FM29">
        <f>pivot!FM36</f>
        <v>0</v>
      </c>
      <c r="FN29">
        <f>pivot!FN36</f>
        <v>0</v>
      </c>
      <c r="FO29">
        <f>pivot!FO36</f>
        <v>0</v>
      </c>
      <c r="FP29">
        <f>pivot!FP36</f>
        <v>0</v>
      </c>
      <c r="FQ29">
        <f>pivot!FQ36</f>
        <v>0</v>
      </c>
      <c r="FR29">
        <f>pivot!FR36</f>
        <v>0</v>
      </c>
      <c r="FS29">
        <f>pivot!FS36</f>
        <v>0</v>
      </c>
      <c r="FT29">
        <f>pivot!FT36</f>
        <v>0</v>
      </c>
      <c r="FU29">
        <f>pivot!FU36</f>
        <v>0</v>
      </c>
      <c r="FV29">
        <f>pivot!FV36</f>
        <v>0</v>
      </c>
      <c r="FW29">
        <f>pivot!FW36</f>
        <v>0</v>
      </c>
      <c r="FX29">
        <f>pivot!FX36</f>
        <v>0</v>
      </c>
      <c r="FY29">
        <f>pivot!FY36</f>
        <v>0</v>
      </c>
      <c r="FZ29">
        <f>pivot!FZ36</f>
        <v>0</v>
      </c>
      <c r="GA29">
        <f>pivot!GA36</f>
        <v>0</v>
      </c>
      <c r="GB29">
        <f>pivot!GB36</f>
        <v>0</v>
      </c>
      <c r="GC29">
        <f>pivot!GC36</f>
        <v>0</v>
      </c>
      <c r="GD29">
        <f>pivot!GD36</f>
        <v>0</v>
      </c>
      <c r="GE29">
        <f>pivot!GE36</f>
        <v>0</v>
      </c>
      <c r="GF29">
        <f>pivot!GF36</f>
        <v>0</v>
      </c>
      <c r="GG29">
        <f>pivot!GG36</f>
        <v>0</v>
      </c>
      <c r="GH29">
        <f>pivot!GH36</f>
        <v>0</v>
      </c>
      <c r="GI29">
        <f>pivot!GI36</f>
        <v>0</v>
      </c>
      <c r="GJ29">
        <f>pivot!GJ36</f>
        <v>0</v>
      </c>
      <c r="GK29">
        <f>pivot!GK36</f>
        <v>0</v>
      </c>
      <c r="GL29">
        <f>pivot!GL36</f>
        <v>0</v>
      </c>
      <c r="GM29">
        <f>pivot!GM36</f>
        <v>0</v>
      </c>
      <c r="GN29">
        <f>pivot!GN36</f>
        <v>0</v>
      </c>
      <c r="GO29">
        <f>pivot!GO36</f>
        <v>0</v>
      </c>
      <c r="GP29">
        <f>pivot!GP36</f>
        <v>0</v>
      </c>
      <c r="GQ29">
        <f>pivot!GQ36</f>
        <v>0</v>
      </c>
      <c r="GR29">
        <f>pivot!GR36</f>
        <v>0</v>
      </c>
      <c r="GS29">
        <f>pivot!GS36</f>
        <v>0</v>
      </c>
      <c r="GT29">
        <f>pivot!GT36</f>
        <v>0</v>
      </c>
      <c r="GU29">
        <f>pivot!GU36</f>
        <v>0</v>
      </c>
      <c r="GV29">
        <f>pivot!GV36</f>
        <v>0</v>
      </c>
      <c r="GW29">
        <f>pivot!GW36</f>
        <v>0</v>
      </c>
      <c r="GX29">
        <f>pivot!GX36</f>
        <v>0</v>
      </c>
      <c r="GY29">
        <f>pivot!GY36</f>
        <v>0</v>
      </c>
      <c r="GZ29">
        <f>pivot!GZ36</f>
        <v>0</v>
      </c>
      <c r="HA29">
        <f>pivot!HA36</f>
        <v>0</v>
      </c>
      <c r="HB29">
        <f>pivot!HB36</f>
        <v>0</v>
      </c>
      <c r="HC29">
        <f>pivot!HC36</f>
        <v>0</v>
      </c>
      <c r="HD29">
        <f>pivot!HD36</f>
        <v>0</v>
      </c>
      <c r="HE29">
        <f>pivot!HE36</f>
        <v>0</v>
      </c>
      <c r="HF29">
        <f>pivot!HF36</f>
        <v>0</v>
      </c>
      <c r="HG29">
        <f>pivot!HG36</f>
        <v>0</v>
      </c>
      <c r="HH29">
        <f>pivot!HH36</f>
        <v>0</v>
      </c>
      <c r="HI29">
        <f>pivot!HI36</f>
        <v>0</v>
      </c>
      <c r="HJ29">
        <f>pivot!HJ36</f>
        <v>0</v>
      </c>
      <c r="HK29">
        <f>pivot!HK36</f>
        <v>0</v>
      </c>
      <c r="HL29">
        <f>pivot!HL36</f>
        <v>0</v>
      </c>
      <c r="HM29">
        <f>pivot!HM36</f>
        <v>0</v>
      </c>
      <c r="HN29">
        <f>pivot!HN36</f>
        <v>0</v>
      </c>
      <c r="HO29">
        <f>pivot!HO36</f>
        <v>0</v>
      </c>
      <c r="HP29">
        <f>pivot!HP36</f>
        <v>0</v>
      </c>
      <c r="HQ29">
        <f>pivot!HQ36</f>
        <v>0</v>
      </c>
      <c r="HR29">
        <f>pivot!HR36</f>
        <v>0</v>
      </c>
      <c r="HS29">
        <f>pivot!HS36</f>
        <v>0</v>
      </c>
      <c r="HT29">
        <f>pivot!HT36</f>
        <v>0</v>
      </c>
      <c r="HU29">
        <f>pivot!HU36</f>
        <v>0</v>
      </c>
      <c r="HV29">
        <f>pivot!HV36</f>
        <v>0</v>
      </c>
      <c r="HW29">
        <f>pivot!HW36</f>
        <v>0</v>
      </c>
      <c r="HX29">
        <f>pivot!HX36</f>
        <v>0</v>
      </c>
      <c r="HY29">
        <f>pivot!HY36</f>
        <v>0</v>
      </c>
      <c r="HZ29">
        <f>pivot!HZ36</f>
        <v>0</v>
      </c>
      <c r="IA29">
        <f>pivot!IA36</f>
        <v>0</v>
      </c>
      <c r="IB29">
        <f>pivot!IB36</f>
        <v>0</v>
      </c>
      <c r="IC29">
        <f>pivot!IC36</f>
        <v>0</v>
      </c>
      <c r="ID29">
        <f>pivot!ID36</f>
        <v>0</v>
      </c>
      <c r="IE29">
        <f>pivot!IE36</f>
        <v>0</v>
      </c>
      <c r="IF29">
        <f>pivot!IF36</f>
        <v>0</v>
      </c>
      <c r="IG29">
        <f>pivot!IG36</f>
        <v>0</v>
      </c>
      <c r="IH29">
        <f>pivot!IH36</f>
        <v>0</v>
      </c>
      <c r="II29">
        <f>pivot!II36</f>
        <v>0</v>
      </c>
      <c r="IJ29">
        <f>pivot!IJ36</f>
        <v>0</v>
      </c>
      <c r="IK29">
        <f>pivot!IK36</f>
        <v>0</v>
      </c>
      <c r="IL29">
        <f>pivot!IL36</f>
        <v>0</v>
      </c>
      <c r="IM29">
        <f>pivot!IM36</f>
        <v>0</v>
      </c>
      <c r="IN29">
        <f>pivot!IN36</f>
        <v>0</v>
      </c>
      <c r="IO29">
        <f>pivot!IO36</f>
        <v>0</v>
      </c>
      <c r="IP29">
        <f>pivot!IP36</f>
        <v>0</v>
      </c>
      <c r="IQ29">
        <f>pivot!IQ36</f>
        <v>0</v>
      </c>
      <c r="IR29">
        <f>pivot!IR36</f>
        <v>0</v>
      </c>
      <c r="IS29">
        <f>pivot!IS36</f>
        <v>0</v>
      </c>
      <c r="IT29">
        <f>pivot!IT36</f>
        <v>0</v>
      </c>
      <c r="IU29">
        <f>pivot!IU36</f>
        <v>0</v>
      </c>
      <c r="IV29">
        <f>pivot!IV36</f>
        <v>0</v>
      </c>
      <c r="IW29">
        <f>pivot!IW36</f>
        <v>0</v>
      </c>
      <c r="IX29">
        <f>pivot!IX36</f>
        <v>0</v>
      </c>
      <c r="IY29">
        <f>pivot!IY36</f>
        <v>0</v>
      </c>
      <c r="IZ29">
        <f>pivot!IZ36</f>
        <v>0</v>
      </c>
      <c r="JA29">
        <f>pivot!JA36</f>
        <v>0</v>
      </c>
      <c r="JB29">
        <f>pivot!JB36</f>
        <v>0</v>
      </c>
      <c r="JC29">
        <f>pivot!JC36</f>
        <v>0</v>
      </c>
      <c r="JD29">
        <f>pivot!JD36</f>
        <v>0</v>
      </c>
      <c r="JE29">
        <f>pivot!JE36</f>
        <v>0</v>
      </c>
      <c r="JF29">
        <f>pivot!JF36</f>
        <v>0</v>
      </c>
      <c r="JG29">
        <f>pivot!JG36</f>
        <v>0</v>
      </c>
      <c r="JH29">
        <f>pivot!JH36</f>
        <v>0</v>
      </c>
      <c r="JI29">
        <f>pivot!JI36</f>
        <v>0</v>
      </c>
      <c r="JJ29">
        <f>pivot!JJ36</f>
        <v>0</v>
      </c>
      <c r="JK29">
        <f>pivot!JK36</f>
        <v>0</v>
      </c>
      <c r="JL29">
        <f>pivot!JL36</f>
        <v>0</v>
      </c>
      <c r="JM29">
        <f>pivot!JM36</f>
        <v>0</v>
      </c>
      <c r="JN29">
        <f>pivot!JN36</f>
        <v>0</v>
      </c>
      <c r="JO29">
        <f>pivot!JO36</f>
        <v>0</v>
      </c>
      <c r="JP29">
        <f>pivot!JP36</f>
        <v>0</v>
      </c>
      <c r="JQ29">
        <f>pivot!JQ36</f>
        <v>0</v>
      </c>
      <c r="JR29">
        <f>pivot!JR36</f>
        <v>0</v>
      </c>
      <c r="JS29">
        <f>pivot!JS36</f>
        <v>0</v>
      </c>
      <c r="JT29">
        <f>pivot!JT36</f>
        <v>0</v>
      </c>
      <c r="JU29">
        <f>pivot!JU36</f>
        <v>0</v>
      </c>
      <c r="JV29">
        <f>pivot!JV36</f>
        <v>0</v>
      </c>
      <c r="JW29">
        <f>pivot!JW36</f>
        <v>0</v>
      </c>
      <c r="JX29">
        <f>pivot!JX36</f>
        <v>0</v>
      </c>
      <c r="JY29">
        <f>pivot!JY36</f>
        <v>0</v>
      </c>
      <c r="JZ29">
        <f>pivot!JZ36</f>
        <v>0</v>
      </c>
      <c r="KA29">
        <f>pivot!KA36</f>
        <v>0</v>
      </c>
      <c r="KB29">
        <f>pivot!KB36</f>
        <v>0</v>
      </c>
      <c r="KC29">
        <f>pivot!KC36</f>
        <v>0</v>
      </c>
      <c r="KD29">
        <f>pivot!KD36</f>
        <v>0</v>
      </c>
      <c r="KE29">
        <f>pivot!KE36</f>
        <v>0</v>
      </c>
      <c r="KF29">
        <f>pivot!KF36</f>
        <v>0</v>
      </c>
      <c r="KG29">
        <f>pivot!KG36</f>
        <v>0</v>
      </c>
      <c r="KH29">
        <f>pivot!KH36</f>
        <v>0</v>
      </c>
      <c r="KI29">
        <f>pivot!KI36</f>
        <v>0</v>
      </c>
      <c r="KJ29">
        <f>pivot!KJ36</f>
        <v>0</v>
      </c>
      <c r="KK29">
        <f>pivot!KK36</f>
        <v>0</v>
      </c>
      <c r="KL29">
        <f>pivot!KL36</f>
        <v>0</v>
      </c>
      <c r="KM29">
        <f>pivot!KM36</f>
        <v>0</v>
      </c>
      <c r="KN29">
        <f>pivot!KN36</f>
        <v>0</v>
      </c>
      <c r="KO29">
        <f>pivot!KO36</f>
        <v>0</v>
      </c>
      <c r="KP29">
        <f>pivot!KP36</f>
        <v>0</v>
      </c>
      <c r="KQ29">
        <f>pivot!KQ36</f>
        <v>0</v>
      </c>
      <c r="KR29">
        <f>pivot!KR36</f>
        <v>0</v>
      </c>
      <c r="KS29">
        <f>pivot!KS36</f>
        <v>0</v>
      </c>
      <c r="KT29">
        <f>pivot!KT36</f>
        <v>0</v>
      </c>
      <c r="KU29">
        <f>pivot!KU36</f>
        <v>0</v>
      </c>
      <c r="KV29">
        <f>pivot!KV36</f>
        <v>0</v>
      </c>
      <c r="KW29">
        <f>pivot!KW36</f>
        <v>0</v>
      </c>
      <c r="KX29">
        <f>pivot!KX36</f>
        <v>0</v>
      </c>
      <c r="KY29">
        <f>pivot!KY36</f>
        <v>0</v>
      </c>
      <c r="KZ29">
        <f>pivot!KZ36</f>
        <v>0</v>
      </c>
      <c r="LA29">
        <f>pivot!LA36</f>
        <v>0</v>
      </c>
      <c r="LB29">
        <f>pivot!LB36</f>
        <v>0</v>
      </c>
      <c r="LC29">
        <f>pivot!LC36</f>
        <v>0</v>
      </c>
      <c r="LD29">
        <f>pivot!LD36</f>
        <v>0</v>
      </c>
      <c r="LE29">
        <f>pivot!LE36</f>
        <v>0</v>
      </c>
      <c r="LF29">
        <f>pivot!LF36</f>
        <v>0</v>
      </c>
      <c r="LG29">
        <f>pivot!LG36</f>
        <v>0</v>
      </c>
      <c r="LH29">
        <f>pivot!LH36</f>
        <v>0</v>
      </c>
      <c r="LI29">
        <f>pivot!LI36</f>
        <v>0</v>
      </c>
      <c r="LJ29">
        <f>pivot!LJ36</f>
        <v>0</v>
      </c>
      <c r="LK29">
        <f>pivot!LK36</f>
        <v>0</v>
      </c>
      <c r="LL29">
        <f>pivot!LL36</f>
        <v>0</v>
      </c>
      <c r="LM29">
        <f>pivot!LM36</f>
        <v>0</v>
      </c>
      <c r="LN29">
        <f>pivot!LN36</f>
        <v>0</v>
      </c>
      <c r="LO29">
        <f>pivot!LO36</f>
        <v>0</v>
      </c>
      <c r="LP29">
        <f>pivot!LP36</f>
        <v>0</v>
      </c>
      <c r="LQ29">
        <f>pivot!LQ36</f>
        <v>0</v>
      </c>
      <c r="LR29">
        <f>pivot!LR36</f>
        <v>0</v>
      </c>
      <c r="LS29">
        <f>pivot!LS36</f>
        <v>0</v>
      </c>
      <c r="LT29">
        <f>pivot!LT36</f>
        <v>0</v>
      </c>
      <c r="LU29">
        <f>pivot!LU36</f>
        <v>0</v>
      </c>
      <c r="LV29">
        <f>pivot!LV36</f>
        <v>0</v>
      </c>
      <c r="LW29">
        <f>pivot!LW36</f>
        <v>0</v>
      </c>
      <c r="LX29">
        <f>pivot!LX36</f>
        <v>0</v>
      </c>
      <c r="LY29">
        <f>pivot!LY36</f>
        <v>0</v>
      </c>
      <c r="LZ29">
        <f>pivot!LZ36</f>
        <v>0</v>
      </c>
      <c r="MA29">
        <f>pivot!MA36</f>
        <v>0</v>
      </c>
      <c r="MB29">
        <f>pivot!MB36</f>
        <v>0</v>
      </c>
      <c r="MC29">
        <f>pivot!MC36</f>
        <v>0</v>
      </c>
      <c r="MD29">
        <f>pivot!MD36</f>
        <v>0</v>
      </c>
      <c r="ME29">
        <f>pivot!ME36</f>
        <v>0</v>
      </c>
      <c r="MF29">
        <f>pivot!MF36</f>
        <v>0</v>
      </c>
      <c r="MG29">
        <f>pivot!MG36</f>
        <v>0</v>
      </c>
      <c r="MH29">
        <f>pivot!MH36</f>
        <v>0</v>
      </c>
      <c r="MI29">
        <f>pivot!MI36</f>
        <v>0</v>
      </c>
      <c r="MJ29">
        <f>pivot!MJ36</f>
        <v>0</v>
      </c>
      <c r="MK29">
        <f>pivot!MK36</f>
        <v>0</v>
      </c>
      <c r="ML29">
        <f>pivot!ML36</f>
        <v>0</v>
      </c>
      <c r="MM29">
        <f>pivot!MM36</f>
        <v>0</v>
      </c>
      <c r="MN29">
        <f>pivot!MN36</f>
        <v>0</v>
      </c>
      <c r="MO29">
        <f>pivot!MO36</f>
        <v>0</v>
      </c>
      <c r="MP29">
        <f>pivot!MP36</f>
        <v>0</v>
      </c>
      <c r="MQ29">
        <f>pivot!MQ36</f>
        <v>0</v>
      </c>
      <c r="MR29">
        <f>pivot!MR36</f>
        <v>0</v>
      </c>
      <c r="MS29">
        <f>pivot!MS36</f>
        <v>0</v>
      </c>
      <c r="MT29">
        <f>pivot!MT36</f>
        <v>0</v>
      </c>
      <c r="MU29">
        <f>pivot!MU36</f>
        <v>0</v>
      </c>
      <c r="MV29">
        <f>pivot!MV36</f>
        <v>0</v>
      </c>
      <c r="MW29">
        <f>pivot!MW36</f>
        <v>0</v>
      </c>
      <c r="MX29">
        <f>pivot!MX36</f>
        <v>0</v>
      </c>
      <c r="MY29">
        <f>pivot!MY36</f>
        <v>0</v>
      </c>
      <c r="MZ29">
        <f>pivot!MZ36</f>
        <v>0</v>
      </c>
      <c r="NA29">
        <f>pivot!NA36</f>
        <v>0</v>
      </c>
      <c r="NB29">
        <f>pivot!NB36</f>
        <v>0</v>
      </c>
      <c r="NC29">
        <f>pivot!NC36</f>
        <v>0</v>
      </c>
      <c r="ND29">
        <f>pivot!ND36</f>
        <v>0</v>
      </c>
      <c r="NE29">
        <f>pivot!NE36</f>
        <v>0</v>
      </c>
      <c r="NF29">
        <f>pivot!NF36</f>
        <v>0</v>
      </c>
      <c r="NG29">
        <f>pivot!NG36</f>
        <v>0</v>
      </c>
      <c r="NH29">
        <f>pivot!NH36</f>
        <v>0</v>
      </c>
      <c r="NI29">
        <f>pivot!NI36</f>
        <v>0</v>
      </c>
      <c r="NJ29">
        <f>pivot!NJ36</f>
        <v>0</v>
      </c>
      <c r="NK29">
        <f>pivot!NK36</f>
        <v>0</v>
      </c>
      <c r="NL29">
        <f>pivot!NL36</f>
        <v>0</v>
      </c>
      <c r="NM29">
        <f>pivot!NM36</f>
        <v>0</v>
      </c>
      <c r="NN29">
        <f>pivot!NN36</f>
        <v>0</v>
      </c>
      <c r="NO29">
        <f>pivot!NO36</f>
        <v>0</v>
      </c>
      <c r="NP29">
        <f>pivot!NP36</f>
        <v>0</v>
      </c>
      <c r="NQ29">
        <f>pivot!NQ36</f>
        <v>0</v>
      </c>
      <c r="NR29">
        <f>pivot!NR36</f>
        <v>0</v>
      </c>
      <c r="NS29">
        <f>pivot!NS36</f>
        <v>0</v>
      </c>
      <c r="NT29">
        <f>pivot!NT36</f>
        <v>0</v>
      </c>
      <c r="NU29">
        <f>pivot!NU36</f>
        <v>0</v>
      </c>
    </row>
    <row r="30" spans="1:385" x14ac:dyDescent="0.25">
      <c r="A30">
        <f>pivot!A37</f>
        <v>0</v>
      </c>
      <c r="B30">
        <f>pivot!B37</f>
        <v>0</v>
      </c>
      <c r="C30">
        <f>pivot!C37</f>
        <v>0</v>
      </c>
      <c r="D30">
        <f>pivot!D37</f>
        <v>0</v>
      </c>
      <c r="E30">
        <f>pivot!E37</f>
        <v>0</v>
      </c>
      <c r="F30">
        <f>pivot!F37</f>
        <v>0</v>
      </c>
      <c r="G30">
        <f>pivot!G37</f>
        <v>0</v>
      </c>
      <c r="H30">
        <f>pivot!H37</f>
        <v>0</v>
      </c>
      <c r="I30">
        <f>pivot!I37</f>
        <v>0</v>
      </c>
      <c r="J30">
        <f>pivot!J37</f>
        <v>0</v>
      </c>
      <c r="K30">
        <f>pivot!K37</f>
        <v>0</v>
      </c>
      <c r="L30">
        <f>pivot!L37</f>
        <v>0</v>
      </c>
      <c r="M30">
        <f>pivot!M37</f>
        <v>0</v>
      </c>
      <c r="N30">
        <f>pivot!N37</f>
        <v>0</v>
      </c>
      <c r="O30">
        <f>pivot!O37</f>
        <v>0</v>
      </c>
      <c r="P30">
        <f>pivot!P37</f>
        <v>0</v>
      </c>
      <c r="Q30">
        <f>pivot!Q37</f>
        <v>0</v>
      </c>
      <c r="R30">
        <f>pivot!R37</f>
        <v>0</v>
      </c>
      <c r="S30">
        <f>pivot!S37</f>
        <v>0</v>
      </c>
      <c r="T30">
        <f>pivot!T37</f>
        <v>0</v>
      </c>
      <c r="U30">
        <f>pivot!U37</f>
        <v>0</v>
      </c>
      <c r="V30">
        <f>pivot!V37</f>
        <v>0</v>
      </c>
      <c r="W30">
        <f>pivot!W37</f>
        <v>0</v>
      </c>
      <c r="X30">
        <f>pivot!X37</f>
        <v>0</v>
      </c>
      <c r="Y30">
        <f>pivot!Y37</f>
        <v>0</v>
      </c>
      <c r="Z30">
        <f>pivot!Z37</f>
        <v>0</v>
      </c>
      <c r="AA30">
        <f>pivot!AA37</f>
        <v>0</v>
      </c>
      <c r="AB30">
        <f>pivot!AB37</f>
        <v>0</v>
      </c>
      <c r="AC30">
        <f>pivot!AC37</f>
        <v>0</v>
      </c>
      <c r="AD30">
        <f>pivot!AD37</f>
        <v>0</v>
      </c>
      <c r="AE30">
        <f>pivot!AE37</f>
        <v>0</v>
      </c>
      <c r="AF30">
        <f>pivot!AF37</f>
        <v>0</v>
      </c>
      <c r="AG30">
        <f>pivot!AG37</f>
        <v>0</v>
      </c>
      <c r="AH30">
        <f>pivot!AH37</f>
        <v>0</v>
      </c>
      <c r="AI30">
        <f>pivot!AI37</f>
        <v>0</v>
      </c>
      <c r="AJ30">
        <f>pivot!AJ37</f>
        <v>0</v>
      </c>
      <c r="AK30">
        <f>pivot!AK37</f>
        <v>0</v>
      </c>
      <c r="AL30">
        <f>pivot!AL37</f>
        <v>0</v>
      </c>
      <c r="AM30">
        <f>pivot!AM37</f>
        <v>0</v>
      </c>
      <c r="AN30">
        <f>pivot!AN37</f>
        <v>0</v>
      </c>
      <c r="AO30">
        <f>pivot!AO37</f>
        <v>0</v>
      </c>
      <c r="AP30">
        <f>pivot!AP37</f>
        <v>0</v>
      </c>
      <c r="AQ30">
        <f>pivot!AQ37</f>
        <v>0</v>
      </c>
      <c r="AR30">
        <f>pivot!AR37</f>
        <v>0</v>
      </c>
      <c r="AS30">
        <f>pivot!AS37</f>
        <v>0</v>
      </c>
      <c r="AT30">
        <f>pivot!AT37</f>
        <v>0</v>
      </c>
      <c r="AU30">
        <f>pivot!AU37</f>
        <v>0</v>
      </c>
      <c r="AV30">
        <f>pivot!AV37</f>
        <v>0</v>
      </c>
      <c r="AW30">
        <f>pivot!AW37</f>
        <v>0</v>
      </c>
      <c r="AX30">
        <f>pivot!AX37</f>
        <v>0</v>
      </c>
      <c r="AY30">
        <f>pivot!AY37</f>
        <v>0</v>
      </c>
      <c r="AZ30">
        <f>pivot!AZ37</f>
        <v>0</v>
      </c>
      <c r="BA30">
        <f>pivot!BA37</f>
        <v>0</v>
      </c>
      <c r="BB30">
        <f>pivot!BB37</f>
        <v>0</v>
      </c>
      <c r="BC30">
        <f>pivot!BC37</f>
        <v>0</v>
      </c>
      <c r="BD30">
        <f>pivot!BD37</f>
        <v>0</v>
      </c>
      <c r="BE30">
        <f>pivot!BE37</f>
        <v>0</v>
      </c>
      <c r="BF30">
        <f>pivot!BF37</f>
        <v>0</v>
      </c>
      <c r="BG30">
        <f>pivot!BG37</f>
        <v>0</v>
      </c>
      <c r="BH30">
        <f>pivot!BH37</f>
        <v>0</v>
      </c>
      <c r="BI30">
        <f>pivot!BI37</f>
        <v>0</v>
      </c>
      <c r="BJ30">
        <f>pivot!BJ37</f>
        <v>0</v>
      </c>
      <c r="BK30">
        <f>pivot!BK37</f>
        <v>0</v>
      </c>
      <c r="BL30">
        <f>pivot!BL37</f>
        <v>0</v>
      </c>
      <c r="BM30">
        <f>pivot!BM37</f>
        <v>0</v>
      </c>
      <c r="BN30">
        <f>pivot!BN37</f>
        <v>0</v>
      </c>
      <c r="BO30">
        <f>pivot!BO37</f>
        <v>0</v>
      </c>
      <c r="BP30">
        <f>pivot!BP37</f>
        <v>0</v>
      </c>
      <c r="BQ30">
        <f>pivot!BQ37</f>
        <v>0</v>
      </c>
      <c r="BR30">
        <f>pivot!BR37</f>
        <v>0</v>
      </c>
      <c r="BS30">
        <f>pivot!BS37</f>
        <v>0</v>
      </c>
      <c r="BT30">
        <f>pivot!BT37</f>
        <v>0</v>
      </c>
      <c r="BU30">
        <f>pivot!BU37</f>
        <v>0</v>
      </c>
      <c r="BV30">
        <f>pivot!BV37</f>
        <v>0</v>
      </c>
      <c r="BW30">
        <f>pivot!BW37</f>
        <v>0</v>
      </c>
      <c r="BX30">
        <f>pivot!BX37</f>
        <v>0</v>
      </c>
      <c r="BY30">
        <f>pivot!BY37</f>
        <v>0</v>
      </c>
      <c r="BZ30">
        <f>pivot!BZ37</f>
        <v>0</v>
      </c>
      <c r="CA30">
        <f>pivot!CA37</f>
        <v>0</v>
      </c>
      <c r="CB30">
        <f>pivot!CB37</f>
        <v>0</v>
      </c>
      <c r="CC30">
        <f>pivot!CC37</f>
        <v>0</v>
      </c>
      <c r="CD30">
        <f>pivot!CD37</f>
        <v>0</v>
      </c>
      <c r="CE30">
        <f>pivot!CE37</f>
        <v>0</v>
      </c>
      <c r="CF30">
        <f>pivot!CF37</f>
        <v>0</v>
      </c>
      <c r="CG30">
        <f>pivot!CG37</f>
        <v>0</v>
      </c>
      <c r="CH30">
        <f>pivot!CH37</f>
        <v>0</v>
      </c>
      <c r="CI30">
        <f>pivot!CI37</f>
        <v>0</v>
      </c>
      <c r="CJ30">
        <f>pivot!CJ37</f>
        <v>0</v>
      </c>
      <c r="CK30">
        <f>pivot!CK37</f>
        <v>0</v>
      </c>
      <c r="CL30">
        <f>pivot!CL37</f>
        <v>0</v>
      </c>
      <c r="CM30">
        <f>pivot!CM37</f>
        <v>0</v>
      </c>
      <c r="CN30">
        <f>pivot!CN37</f>
        <v>0</v>
      </c>
      <c r="CO30">
        <f>pivot!CO37</f>
        <v>0</v>
      </c>
      <c r="CP30">
        <f>pivot!CP37</f>
        <v>0</v>
      </c>
      <c r="CQ30">
        <f>pivot!CQ37</f>
        <v>0</v>
      </c>
      <c r="CR30">
        <f>pivot!CR37</f>
        <v>0</v>
      </c>
      <c r="CS30">
        <f>pivot!CS37</f>
        <v>0</v>
      </c>
      <c r="CT30">
        <f>pivot!CT37</f>
        <v>0</v>
      </c>
      <c r="CU30">
        <f>pivot!CU37</f>
        <v>0</v>
      </c>
      <c r="CV30">
        <f>pivot!CV37</f>
        <v>0</v>
      </c>
      <c r="CW30">
        <f>pivot!CW37</f>
        <v>0</v>
      </c>
      <c r="CX30">
        <f>pivot!CX37</f>
        <v>0</v>
      </c>
      <c r="CY30">
        <f>pivot!CY37</f>
        <v>0</v>
      </c>
      <c r="CZ30">
        <f>pivot!CZ37</f>
        <v>0</v>
      </c>
      <c r="DA30">
        <f>pivot!DA37</f>
        <v>0</v>
      </c>
      <c r="DB30">
        <f>pivot!DB37</f>
        <v>0</v>
      </c>
      <c r="DC30">
        <f>pivot!DC37</f>
        <v>0</v>
      </c>
      <c r="DD30">
        <f>pivot!DD37</f>
        <v>0</v>
      </c>
      <c r="DE30">
        <f>pivot!DE37</f>
        <v>0</v>
      </c>
      <c r="DF30">
        <f>pivot!DF37</f>
        <v>0</v>
      </c>
      <c r="DG30">
        <f>pivot!DG37</f>
        <v>0</v>
      </c>
      <c r="DH30">
        <f>pivot!DH37</f>
        <v>0</v>
      </c>
      <c r="DI30">
        <f>pivot!DI37</f>
        <v>0</v>
      </c>
      <c r="DJ30">
        <f>pivot!DJ37</f>
        <v>0</v>
      </c>
      <c r="DK30">
        <f>pivot!DK37</f>
        <v>0</v>
      </c>
      <c r="DL30">
        <f>pivot!DL37</f>
        <v>0</v>
      </c>
      <c r="DM30">
        <f>pivot!DM37</f>
        <v>0</v>
      </c>
      <c r="DN30">
        <f>pivot!DN37</f>
        <v>0</v>
      </c>
      <c r="DO30">
        <f>pivot!DO37</f>
        <v>0</v>
      </c>
      <c r="DP30">
        <f>pivot!DP37</f>
        <v>0</v>
      </c>
      <c r="DQ30">
        <f>pivot!DQ37</f>
        <v>0</v>
      </c>
      <c r="DR30">
        <f>pivot!DR37</f>
        <v>0</v>
      </c>
      <c r="DS30">
        <f>pivot!DS37</f>
        <v>0</v>
      </c>
      <c r="DT30">
        <f>pivot!DT37</f>
        <v>0</v>
      </c>
      <c r="DU30">
        <f>pivot!DU37</f>
        <v>0</v>
      </c>
      <c r="DV30">
        <f>pivot!DV37</f>
        <v>0</v>
      </c>
      <c r="DW30">
        <f>pivot!DW37</f>
        <v>0</v>
      </c>
      <c r="DX30">
        <f>pivot!DX37</f>
        <v>0</v>
      </c>
      <c r="DY30">
        <f>pivot!DY37</f>
        <v>0</v>
      </c>
      <c r="DZ30">
        <f>pivot!DZ37</f>
        <v>0</v>
      </c>
      <c r="EA30">
        <f>pivot!EA37</f>
        <v>0</v>
      </c>
      <c r="EB30">
        <f>pivot!EB37</f>
        <v>0</v>
      </c>
      <c r="EC30">
        <f>pivot!EC37</f>
        <v>0</v>
      </c>
      <c r="ED30">
        <f>pivot!ED37</f>
        <v>0</v>
      </c>
      <c r="EE30">
        <f>pivot!EE37</f>
        <v>0</v>
      </c>
      <c r="EF30">
        <f>pivot!EF37</f>
        <v>0</v>
      </c>
      <c r="EG30">
        <f>pivot!EG37</f>
        <v>0</v>
      </c>
      <c r="EH30">
        <f>pivot!EH37</f>
        <v>0</v>
      </c>
      <c r="EI30">
        <f>pivot!EI37</f>
        <v>0</v>
      </c>
      <c r="EJ30">
        <f>pivot!EJ37</f>
        <v>0</v>
      </c>
      <c r="EK30">
        <f>pivot!EK37</f>
        <v>0</v>
      </c>
      <c r="EL30">
        <f>pivot!EL37</f>
        <v>0</v>
      </c>
      <c r="EM30">
        <f>pivot!EM37</f>
        <v>0</v>
      </c>
      <c r="EN30">
        <f>pivot!EN37</f>
        <v>0</v>
      </c>
      <c r="EO30">
        <f>pivot!EO37</f>
        <v>0</v>
      </c>
      <c r="EP30">
        <f>pivot!EP37</f>
        <v>0</v>
      </c>
      <c r="EQ30">
        <f>pivot!EQ37</f>
        <v>0</v>
      </c>
      <c r="ER30">
        <f>pivot!ER37</f>
        <v>0</v>
      </c>
      <c r="ES30">
        <f>pivot!ES37</f>
        <v>0</v>
      </c>
      <c r="ET30">
        <f>pivot!ET37</f>
        <v>0</v>
      </c>
      <c r="EU30">
        <f>pivot!EU37</f>
        <v>0</v>
      </c>
      <c r="EV30">
        <f>pivot!EV37</f>
        <v>0</v>
      </c>
      <c r="EW30">
        <f>pivot!EW37</f>
        <v>0</v>
      </c>
      <c r="EX30">
        <f>pivot!EX37</f>
        <v>0</v>
      </c>
      <c r="EY30">
        <f>pivot!EY37</f>
        <v>0</v>
      </c>
      <c r="EZ30">
        <f>pivot!EZ37</f>
        <v>0</v>
      </c>
      <c r="FA30">
        <f>pivot!FA37</f>
        <v>0</v>
      </c>
      <c r="FB30">
        <f>pivot!FB37</f>
        <v>0</v>
      </c>
      <c r="FC30">
        <f>pivot!FC37</f>
        <v>0</v>
      </c>
      <c r="FD30">
        <f>pivot!FD37</f>
        <v>0</v>
      </c>
      <c r="FE30">
        <f>pivot!FE37</f>
        <v>0</v>
      </c>
      <c r="FF30">
        <f>pivot!FF37</f>
        <v>0</v>
      </c>
      <c r="FG30">
        <f>pivot!FG37</f>
        <v>0</v>
      </c>
      <c r="FH30">
        <f>pivot!FH37</f>
        <v>0</v>
      </c>
      <c r="FI30">
        <f>pivot!FI37</f>
        <v>0</v>
      </c>
      <c r="FJ30">
        <f>pivot!FJ37</f>
        <v>0</v>
      </c>
      <c r="FK30">
        <f>pivot!FK37</f>
        <v>0</v>
      </c>
      <c r="FL30">
        <f>pivot!FL37</f>
        <v>0</v>
      </c>
      <c r="FM30">
        <f>pivot!FM37</f>
        <v>0</v>
      </c>
      <c r="FN30">
        <f>pivot!FN37</f>
        <v>0</v>
      </c>
      <c r="FO30">
        <f>pivot!FO37</f>
        <v>0</v>
      </c>
      <c r="FP30">
        <f>pivot!FP37</f>
        <v>0</v>
      </c>
      <c r="FQ30">
        <f>pivot!FQ37</f>
        <v>0</v>
      </c>
      <c r="FR30">
        <f>pivot!FR37</f>
        <v>0</v>
      </c>
      <c r="FS30">
        <f>pivot!FS37</f>
        <v>0</v>
      </c>
      <c r="FT30">
        <f>pivot!FT37</f>
        <v>0</v>
      </c>
      <c r="FU30">
        <f>pivot!FU37</f>
        <v>0</v>
      </c>
      <c r="FV30">
        <f>pivot!FV37</f>
        <v>0</v>
      </c>
      <c r="FW30">
        <f>pivot!FW37</f>
        <v>0</v>
      </c>
      <c r="FX30">
        <f>pivot!FX37</f>
        <v>0</v>
      </c>
      <c r="FY30">
        <f>pivot!FY37</f>
        <v>0</v>
      </c>
      <c r="FZ30">
        <f>pivot!FZ37</f>
        <v>0</v>
      </c>
      <c r="GA30">
        <f>pivot!GA37</f>
        <v>0</v>
      </c>
      <c r="GB30">
        <f>pivot!GB37</f>
        <v>0</v>
      </c>
      <c r="GC30">
        <f>pivot!GC37</f>
        <v>0</v>
      </c>
      <c r="GD30">
        <f>pivot!GD37</f>
        <v>0</v>
      </c>
      <c r="GE30">
        <f>pivot!GE37</f>
        <v>0</v>
      </c>
      <c r="GF30">
        <f>pivot!GF37</f>
        <v>0</v>
      </c>
      <c r="GG30">
        <f>pivot!GG37</f>
        <v>0</v>
      </c>
      <c r="GH30">
        <f>pivot!GH37</f>
        <v>0</v>
      </c>
      <c r="GI30">
        <f>pivot!GI37</f>
        <v>0</v>
      </c>
      <c r="GJ30">
        <f>pivot!GJ37</f>
        <v>0</v>
      </c>
      <c r="GK30">
        <f>pivot!GK37</f>
        <v>0</v>
      </c>
      <c r="GL30">
        <f>pivot!GL37</f>
        <v>0</v>
      </c>
      <c r="GM30">
        <f>pivot!GM37</f>
        <v>0</v>
      </c>
      <c r="GN30">
        <f>pivot!GN37</f>
        <v>0</v>
      </c>
      <c r="GO30">
        <f>pivot!GO37</f>
        <v>0</v>
      </c>
      <c r="GP30">
        <f>pivot!GP37</f>
        <v>0</v>
      </c>
      <c r="GQ30">
        <f>pivot!GQ37</f>
        <v>0</v>
      </c>
      <c r="GR30">
        <f>pivot!GR37</f>
        <v>0</v>
      </c>
      <c r="GS30">
        <f>pivot!GS37</f>
        <v>0</v>
      </c>
      <c r="GT30">
        <f>pivot!GT37</f>
        <v>0</v>
      </c>
      <c r="GU30">
        <f>pivot!GU37</f>
        <v>0</v>
      </c>
      <c r="GV30">
        <f>pivot!GV37</f>
        <v>0</v>
      </c>
      <c r="GW30">
        <f>pivot!GW37</f>
        <v>0</v>
      </c>
      <c r="GX30">
        <f>pivot!GX37</f>
        <v>0</v>
      </c>
      <c r="GY30">
        <f>pivot!GY37</f>
        <v>0</v>
      </c>
      <c r="GZ30">
        <f>pivot!GZ37</f>
        <v>0</v>
      </c>
      <c r="HA30">
        <f>pivot!HA37</f>
        <v>0</v>
      </c>
      <c r="HB30">
        <f>pivot!HB37</f>
        <v>0</v>
      </c>
      <c r="HC30">
        <f>pivot!HC37</f>
        <v>0</v>
      </c>
      <c r="HD30">
        <f>pivot!HD37</f>
        <v>0</v>
      </c>
      <c r="HE30">
        <f>pivot!HE37</f>
        <v>0</v>
      </c>
      <c r="HF30">
        <f>pivot!HF37</f>
        <v>0</v>
      </c>
      <c r="HG30">
        <f>pivot!HG37</f>
        <v>0</v>
      </c>
      <c r="HH30">
        <f>pivot!HH37</f>
        <v>0</v>
      </c>
      <c r="HI30">
        <f>pivot!HI37</f>
        <v>0</v>
      </c>
      <c r="HJ30">
        <f>pivot!HJ37</f>
        <v>0</v>
      </c>
      <c r="HK30">
        <f>pivot!HK37</f>
        <v>0</v>
      </c>
      <c r="HL30">
        <f>pivot!HL37</f>
        <v>0</v>
      </c>
      <c r="HM30">
        <f>pivot!HM37</f>
        <v>0</v>
      </c>
      <c r="HN30">
        <f>pivot!HN37</f>
        <v>0</v>
      </c>
      <c r="HO30">
        <f>pivot!HO37</f>
        <v>0</v>
      </c>
      <c r="HP30">
        <f>pivot!HP37</f>
        <v>0</v>
      </c>
      <c r="HQ30">
        <f>pivot!HQ37</f>
        <v>0</v>
      </c>
      <c r="HR30">
        <f>pivot!HR37</f>
        <v>0</v>
      </c>
      <c r="HS30">
        <f>pivot!HS37</f>
        <v>0</v>
      </c>
      <c r="HT30">
        <f>pivot!HT37</f>
        <v>0</v>
      </c>
      <c r="HU30">
        <f>pivot!HU37</f>
        <v>0</v>
      </c>
      <c r="HV30">
        <f>pivot!HV37</f>
        <v>0</v>
      </c>
      <c r="HW30">
        <f>pivot!HW37</f>
        <v>0</v>
      </c>
      <c r="HX30">
        <f>pivot!HX37</f>
        <v>0</v>
      </c>
      <c r="HY30">
        <f>pivot!HY37</f>
        <v>0</v>
      </c>
      <c r="HZ30">
        <f>pivot!HZ37</f>
        <v>0</v>
      </c>
      <c r="IA30">
        <f>pivot!IA37</f>
        <v>0</v>
      </c>
      <c r="IB30">
        <f>pivot!IB37</f>
        <v>0</v>
      </c>
      <c r="IC30">
        <f>pivot!IC37</f>
        <v>0</v>
      </c>
      <c r="ID30">
        <f>pivot!ID37</f>
        <v>0</v>
      </c>
      <c r="IE30">
        <f>pivot!IE37</f>
        <v>0</v>
      </c>
      <c r="IF30">
        <f>pivot!IF37</f>
        <v>0</v>
      </c>
      <c r="IG30">
        <f>pivot!IG37</f>
        <v>0</v>
      </c>
      <c r="IH30">
        <f>pivot!IH37</f>
        <v>0</v>
      </c>
      <c r="II30">
        <f>pivot!II37</f>
        <v>0</v>
      </c>
      <c r="IJ30">
        <f>pivot!IJ37</f>
        <v>0</v>
      </c>
      <c r="IK30">
        <f>pivot!IK37</f>
        <v>0</v>
      </c>
      <c r="IL30">
        <f>pivot!IL37</f>
        <v>0</v>
      </c>
      <c r="IM30">
        <f>pivot!IM37</f>
        <v>0</v>
      </c>
      <c r="IN30">
        <f>pivot!IN37</f>
        <v>0</v>
      </c>
      <c r="IO30">
        <f>pivot!IO37</f>
        <v>0</v>
      </c>
      <c r="IP30">
        <f>pivot!IP37</f>
        <v>0</v>
      </c>
      <c r="IQ30">
        <f>pivot!IQ37</f>
        <v>0</v>
      </c>
      <c r="IR30">
        <f>pivot!IR37</f>
        <v>0</v>
      </c>
      <c r="IS30">
        <f>pivot!IS37</f>
        <v>0</v>
      </c>
      <c r="IT30">
        <f>pivot!IT37</f>
        <v>0</v>
      </c>
      <c r="IU30">
        <f>pivot!IU37</f>
        <v>0</v>
      </c>
      <c r="IV30">
        <f>pivot!IV37</f>
        <v>0</v>
      </c>
      <c r="IW30">
        <f>pivot!IW37</f>
        <v>0</v>
      </c>
      <c r="IX30">
        <f>pivot!IX37</f>
        <v>0</v>
      </c>
      <c r="IY30">
        <f>pivot!IY37</f>
        <v>0</v>
      </c>
      <c r="IZ30">
        <f>pivot!IZ37</f>
        <v>0</v>
      </c>
      <c r="JA30">
        <f>pivot!JA37</f>
        <v>0</v>
      </c>
      <c r="JB30">
        <f>pivot!JB37</f>
        <v>0</v>
      </c>
      <c r="JC30">
        <f>pivot!JC37</f>
        <v>0</v>
      </c>
      <c r="JD30">
        <f>pivot!JD37</f>
        <v>0</v>
      </c>
      <c r="JE30">
        <f>pivot!JE37</f>
        <v>0</v>
      </c>
      <c r="JF30">
        <f>pivot!JF37</f>
        <v>0</v>
      </c>
      <c r="JG30">
        <f>pivot!JG37</f>
        <v>0</v>
      </c>
      <c r="JH30">
        <f>pivot!JH37</f>
        <v>0</v>
      </c>
      <c r="JI30">
        <f>pivot!JI37</f>
        <v>0</v>
      </c>
      <c r="JJ30">
        <f>pivot!JJ37</f>
        <v>0</v>
      </c>
      <c r="JK30">
        <f>pivot!JK37</f>
        <v>0</v>
      </c>
      <c r="JL30">
        <f>pivot!JL37</f>
        <v>0</v>
      </c>
      <c r="JM30">
        <f>pivot!JM37</f>
        <v>0</v>
      </c>
      <c r="JN30">
        <f>pivot!JN37</f>
        <v>0</v>
      </c>
      <c r="JO30">
        <f>pivot!JO37</f>
        <v>0</v>
      </c>
      <c r="JP30">
        <f>pivot!JP37</f>
        <v>0</v>
      </c>
      <c r="JQ30">
        <f>pivot!JQ37</f>
        <v>0</v>
      </c>
      <c r="JR30">
        <f>pivot!JR37</f>
        <v>0</v>
      </c>
      <c r="JS30">
        <f>pivot!JS37</f>
        <v>0</v>
      </c>
      <c r="JT30">
        <f>pivot!JT37</f>
        <v>0</v>
      </c>
      <c r="JU30">
        <f>pivot!JU37</f>
        <v>0</v>
      </c>
      <c r="JV30">
        <f>pivot!JV37</f>
        <v>0</v>
      </c>
      <c r="JW30">
        <f>pivot!JW37</f>
        <v>0</v>
      </c>
      <c r="JX30">
        <f>pivot!JX37</f>
        <v>0</v>
      </c>
      <c r="JY30">
        <f>pivot!JY37</f>
        <v>0</v>
      </c>
      <c r="JZ30">
        <f>pivot!JZ37</f>
        <v>0</v>
      </c>
      <c r="KA30">
        <f>pivot!KA37</f>
        <v>0</v>
      </c>
      <c r="KB30">
        <f>pivot!KB37</f>
        <v>0</v>
      </c>
      <c r="KC30">
        <f>pivot!KC37</f>
        <v>0</v>
      </c>
      <c r="KD30">
        <f>pivot!KD37</f>
        <v>0</v>
      </c>
      <c r="KE30">
        <f>pivot!KE37</f>
        <v>0</v>
      </c>
      <c r="KF30">
        <f>pivot!KF37</f>
        <v>0</v>
      </c>
      <c r="KG30">
        <f>pivot!KG37</f>
        <v>0</v>
      </c>
      <c r="KH30">
        <f>pivot!KH37</f>
        <v>0</v>
      </c>
      <c r="KI30">
        <f>pivot!KI37</f>
        <v>0</v>
      </c>
      <c r="KJ30">
        <f>pivot!KJ37</f>
        <v>0</v>
      </c>
      <c r="KK30">
        <f>pivot!KK37</f>
        <v>0</v>
      </c>
      <c r="KL30">
        <f>pivot!KL37</f>
        <v>0</v>
      </c>
      <c r="KM30">
        <f>pivot!KM37</f>
        <v>0</v>
      </c>
      <c r="KN30">
        <f>pivot!KN37</f>
        <v>0</v>
      </c>
      <c r="KO30">
        <f>pivot!KO37</f>
        <v>0</v>
      </c>
      <c r="KP30">
        <f>pivot!KP37</f>
        <v>0</v>
      </c>
      <c r="KQ30">
        <f>pivot!KQ37</f>
        <v>0</v>
      </c>
      <c r="KR30">
        <f>pivot!KR37</f>
        <v>0</v>
      </c>
      <c r="KS30">
        <f>pivot!KS37</f>
        <v>0</v>
      </c>
      <c r="KT30">
        <f>pivot!KT37</f>
        <v>0</v>
      </c>
      <c r="KU30">
        <f>pivot!KU37</f>
        <v>0</v>
      </c>
      <c r="KV30">
        <f>pivot!KV37</f>
        <v>0</v>
      </c>
      <c r="KW30">
        <f>pivot!KW37</f>
        <v>0</v>
      </c>
      <c r="KX30">
        <f>pivot!KX37</f>
        <v>0</v>
      </c>
      <c r="KY30">
        <f>pivot!KY37</f>
        <v>0</v>
      </c>
      <c r="KZ30">
        <f>pivot!KZ37</f>
        <v>0</v>
      </c>
      <c r="LA30">
        <f>pivot!LA37</f>
        <v>0</v>
      </c>
      <c r="LB30">
        <f>pivot!LB37</f>
        <v>0</v>
      </c>
      <c r="LC30">
        <f>pivot!LC37</f>
        <v>0</v>
      </c>
      <c r="LD30">
        <f>pivot!LD37</f>
        <v>0</v>
      </c>
      <c r="LE30">
        <f>pivot!LE37</f>
        <v>0</v>
      </c>
      <c r="LF30">
        <f>pivot!LF37</f>
        <v>0</v>
      </c>
      <c r="LG30">
        <f>pivot!LG37</f>
        <v>0</v>
      </c>
      <c r="LH30">
        <f>pivot!LH37</f>
        <v>0</v>
      </c>
      <c r="LI30">
        <f>pivot!LI37</f>
        <v>0</v>
      </c>
      <c r="LJ30">
        <f>pivot!LJ37</f>
        <v>0</v>
      </c>
      <c r="LK30">
        <f>pivot!LK37</f>
        <v>0</v>
      </c>
      <c r="LL30">
        <f>pivot!LL37</f>
        <v>0</v>
      </c>
      <c r="LM30">
        <f>pivot!LM37</f>
        <v>0</v>
      </c>
      <c r="LN30">
        <f>pivot!LN37</f>
        <v>0</v>
      </c>
      <c r="LO30">
        <f>pivot!LO37</f>
        <v>0</v>
      </c>
      <c r="LP30">
        <f>pivot!LP37</f>
        <v>0</v>
      </c>
      <c r="LQ30">
        <f>pivot!LQ37</f>
        <v>0</v>
      </c>
      <c r="LR30">
        <f>pivot!LR37</f>
        <v>0</v>
      </c>
      <c r="LS30">
        <f>pivot!LS37</f>
        <v>0</v>
      </c>
      <c r="LT30">
        <f>pivot!LT37</f>
        <v>0</v>
      </c>
      <c r="LU30">
        <f>pivot!LU37</f>
        <v>0</v>
      </c>
      <c r="LV30">
        <f>pivot!LV37</f>
        <v>0</v>
      </c>
      <c r="LW30">
        <f>pivot!LW37</f>
        <v>0</v>
      </c>
      <c r="LX30">
        <f>pivot!LX37</f>
        <v>0</v>
      </c>
      <c r="LY30">
        <f>pivot!LY37</f>
        <v>0</v>
      </c>
      <c r="LZ30">
        <f>pivot!LZ37</f>
        <v>0</v>
      </c>
      <c r="MA30">
        <f>pivot!MA37</f>
        <v>0</v>
      </c>
      <c r="MB30">
        <f>pivot!MB37</f>
        <v>0</v>
      </c>
      <c r="MC30">
        <f>pivot!MC37</f>
        <v>0</v>
      </c>
      <c r="MD30">
        <f>pivot!MD37</f>
        <v>0</v>
      </c>
      <c r="ME30">
        <f>pivot!ME37</f>
        <v>0</v>
      </c>
      <c r="MF30">
        <f>pivot!MF37</f>
        <v>0</v>
      </c>
      <c r="MG30">
        <f>pivot!MG37</f>
        <v>0</v>
      </c>
      <c r="MH30">
        <f>pivot!MH37</f>
        <v>0</v>
      </c>
      <c r="MI30">
        <f>pivot!MI37</f>
        <v>0</v>
      </c>
      <c r="MJ30">
        <f>pivot!MJ37</f>
        <v>0</v>
      </c>
      <c r="MK30">
        <f>pivot!MK37</f>
        <v>0</v>
      </c>
      <c r="ML30">
        <f>pivot!ML37</f>
        <v>0</v>
      </c>
      <c r="MM30">
        <f>pivot!MM37</f>
        <v>0</v>
      </c>
      <c r="MN30">
        <f>pivot!MN37</f>
        <v>0</v>
      </c>
      <c r="MO30">
        <f>pivot!MO37</f>
        <v>0</v>
      </c>
      <c r="MP30">
        <f>pivot!MP37</f>
        <v>0</v>
      </c>
      <c r="MQ30">
        <f>pivot!MQ37</f>
        <v>0</v>
      </c>
      <c r="MR30">
        <f>pivot!MR37</f>
        <v>0</v>
      </c>
      <c r="MS30">
        <f>pivot!MS37</f>
        <v>0</v>
      </c>
      <c r="MT30">
        <f>pivot!MT37</f>
        <v>0</v>
      </c>
      <c r="MU30">
        <f>pivot!MU37</f>
        <v>0</v>
      </c>
      <c r="MV30">
        <f>pivot!MV37</f>
        <v>0</v>
      </c>
      <c r="MW30">
        <f>pivot!MW37</f>
        <v>0</v>
      </c>
      <c r="MX30">
        <f>pivot!MX37</f>
        <v>0</v>
      </c>
      <c r="MY30">
        <f>pivot!MY37</f>
        <v>0</v>
      </c>
      <c r="MZ30">
        <f>pivot!MZ37</f>
        <v>0</v>
      </c>
      <c r="NA30">
        <f>pivot!NA37</f>
        <v>0</v>
      </c>
      <c r="NB30">
        <f>pivot!NB37</f>
        <v>0</v>
      </c>
      <c r="NC30">
        <f>pivot!NC37</f>
        <v>0</v>
      </c>
      <c r="ND30">
        <f>pivot!ND37</f>
        <v>0</v>
      </c>
      <c r="NE30">
        <f>pivot!NE37</f>
        <v>0</v>
      </c>
      <c r="NF30">
        <f>pivot!NF37</f>
        <v>0</v>
      </c>
      <c r="NG30">
        <f>pivot!NG37</f>
        <v>0</v>
      </c>
      <c r="NH30">
        <f>pivot!NH37</f>
        <v>0</v>
      </c>
      <c r="NI30">
        <f>pivot!NI37</f>
        <v>0</v>
      </c>
      <c r="NJ30">
        <f>pivot!NJ37</f>
        <v>0</v>
      </c>
      <c r="NK30">
        <f>pivot!NK37</f>
        <v>0</v>
      </c>
      <c r="NL30">
        <f>pivot!NL37</f>
        <v>0</v>
      </c>
      <c r="NM30">
        <f>pivot!NM37</f>
        <v>0</v>
      </c>
      <c r="NN30">
        <f>pivot!NN37</f>
        <v>0</v>
      </c>
      <c r="NO30">
        <f>pivot!NO37</f>
        <v>0</v>
      </c>
      <c r="NP30">
        <f>pivot!NP37</f>
        <v>0</v>
      </c>
      <c r="NQ30">
        <f>pivot!NQ37</f>
        <v>0</v>
      </c>
      <c r="NR30">
        <f>pivot!NR37</f>
        <v>0</v>
      </c>
      <c r="NS30">
        <f>pivot!NS37</f>
        <v>0</v>
      </c>
      <c r="NT30">
        <f>pivot!NT37</f>
        <v>0</v>
      </c>
      <c r="NU30">
        <f>pivot!NU37</f>
        <v>0</v>
      </c>
    </row>
    <row r="31" spans="1:385" x14ac:dyDescent="0.25">
      <c r="A31">
        <f>pivot!A38</f>
        <v>0</v>
      </c>
      <c r="B31">
        <f>pivot!B38</f>
        <v>0</v>
      </c>
      <c r="C31">
        <f>pivot!C38</f>
        <v>0</v>
      </c>
      <c r="D31">
        <f>pivot!D38</f>
        <v>0</v>
      </c>
      <c r="E31">
        <f>pivot!E38</f>
        <v>0</v>
      </c>
      <c r="F31">
        <f>pivot!F38</f>
        <v>0</v>
      </c>
      <c r="G31">
        <f>pivot!G38</f>
        <v>0</v>
      </c>
      <c r="H31">
        <f>pivot!H38</f>
        <v>0</v>
      </c>
      <c r="I31">
        <f>pivot!I38</f>
        <v>0</v>
      </c>
      <c r="J31">
        <f>pivot!J38</f>
        <v>0</v>
      </c>
      <c r="K31">
        <f>pivot!K38</f>
        <v>0</v>
      </c>
      <c r="L31">
        <f>pivot!L38</f>
        <v>0</v>
      </c>
      <c r="M31">
        <f>pivot!M38</f>
        <v>0</v>
      </c>
      <c r="N31">
        <f>pivot!N38</f>
        <v>0</v>
      </c>
      <c r="O31">
        <f>pivot!O38</f>
        <v>0</v>
      </c>
      <c r="P31">
        <f>pivot!P38</f>
        <v>0</v>
      </c>
      <c r="Q31">
        <f>pivot!Q38</f>
        <v>0</v>
      </c>
      <c r="R31">
        <f>pivot!R38</f>
        <v>0</v>
      </c>
      <c r="S31">
        <f>pivot!S38</f>
        <v>0</v>
      </c>
      <c r="T31">
        <f>pivot!T38</f>
        <v>0</v>
      </c>
      <c r="U31">
        <f>pivot!U38</f>
        <v>0</v>
      </c>
      <c r="V31">
        <f>pivot!V38</f>
        <v>0</v>
      </c>
      <c r="W31">
        <f>pivot!W38</f>
        <v>0</v>
      </c>
      <c r="X31">
        <f>pivot!X38</f>
        <v>0</v>
      </c>
      <c r="Y31">
        <f>pivot!Y38</f>
        <v>0</v>
      </c>
      <c r="Z31">
        <f>pivot!Z38</f>
        <v>0</v>
      </c>
      <c r="AA31">
        <f>pivot!AA38</f>
        <v>0</v>
      </c>
      <c r="AB31">
        <f>pivot!AB38</f>
        <v>0</v>
      </c>
      <c r="AC31">
        <f>pivot!AC38</f>
        <v>0</v>
      </c>
      <c r="AD31">
        <f>pivot!AD38</f>
        <v>0</v>
      </c>
      <c r="AE31">
        <f>pivot!AE38</f>
        <v>0</v>
      </c>
      <c r="AF31">
        <f>pivot!AF38</f>
        <v>0</v>
      </c>
      <c r="AG31">
        <f>pivot!AG38</f>
        <v>0</v>
      </c>
      <c r="AH31">
        <f>pivot!AH38</f>
        <v>0</v>
      </c>
      <c r="AI31">
        <f>pivot!AI38</f>
        <v>0</v>
      </c>
      <c r="AJ31">
        <f>pivot!AJ38</f>
        <v>0</v>
      </c>
      <c r="AK31">
        <f>pivot!AK38</f>
        <v>0</v>
      </c>
      <c r="AL31">
        <f>pivot!AL38</f>
        <v>0</v>
      </c>
      <c r="AM31">
        <f>pivot!AM38</f>
        <v>0</v>
      </c>
      <c r="AN31">
        <f>pivot!AN38</f>
        <v>0</v>
      </c>
      <c r="AO31">
        <f>pivot!AO38</f>
        <v>0</v>
      </c>
      <c r="AP31">
        <f>pivot!AP38</f>
        <v>0</v>
      </c>
      <c r="AQ31">
        <f>pivot!AQ38</f>
        <v>0</v>
      </c>
      <c r="AR31">
        <f>pivot!AR38</f>
        <v>0</v>
      </c>
      <c r="AS31">
        <f>pivot!AS38</f>
        <v>0</v>
      </c>
      <c r="AT31">
        <f>pivot!AT38</f>
        <v>0</v>
      </c>
      <c r="AU31">
        <f>pivot!AU38</f>
        <v>0</v>
      </c>
      <c r="AV31">
        <f>pivot!AV38</f>
        <v>0</v>
      </c>
      <c r="AW31">
        <f>pivot!AW38</f>
        <v>0</v>
      </c>
      <c r="AX31">
        <f>pivot!AX38</f>
        <v>0</v>
      </c>
      <c r="AY31">
        <f>pivot!AY38</f>
        <v>0</v>
      </c>
      <c r="AZ31">
        <f>pivot!AZ38</f>
        <v>0</v>
      </c>
      <c r="BA31">
        <f>pivot!BA38</f>
        <v>0</v>
      </c>
      <c r="BB31">
        <f>pivot!BB38</f>
        <v>0</v>
      </c>
      <c r="BC31">
        <f>pivot!BC38</f>
        <v>0</v>
      </c>
      <c r="BD31">
        <f>pivot!BD38</f>
        <v>0</v>
      </c>
      <c r="BE31">
        <f>pivot!BE38</f>
        <v>0</v>
      </c>
      <c r="BF31">
        <f>pivot!BF38</f>
        <v>0</v>
      </c>
      <c r="BG31">
        <f>pivot!BG38</f>
        <v>0</v>
      </c>
      <c r="BH31">
        <f>pivot!BH38</f>
        <v>0</v>
      </c>
      <c r="BI31">
        <f>pivot!BI38</f>
        <v>0</v>
      </c>
      <c r="BJ31">
        <f>pivot!BJ38</f>
        <v>0</v>
      </c>
      <c r="BK31">
        <f>pivot!BK38</f>
        <v>0</v>
      </c>
      <c r="BL31">
        <f>pivot!BL38</f>
        <v>0</v>
      </c>
      <c r="BM31">
        <f>pivot!BM38</f>
        <v>0</v>
      </c>
      <c r="BN31">
        <f>pivot!BN38</f>
        <v>0</v>
      </c>
      <c r="BO31">
        <f>pivot!BO38</f>
        <v>0</v>
      </c>
      <c r="BP31">
        <f>pivot!BP38</f>
        <v>0</v>
      </c>
      <c r="BQ31">
        <f>pivot!BQ38</f>
        <v>0</v>
      </c>
      <c r="BR31">
        <f>pivot!BR38</f>
        <v>0</v>
      </c>
      <c r="BS31">
        <f>pivot!BS38</f>
        <v>0</v>
      </c>
      <c r="BT31">
        <f>pivot!BT38</f>
        <v>0</v>
      </c>
      <c r="BU31">
        <f>pivot!BU38</f>
        <v>0</v>
      </c>
      <c r="BV31">
        <f>pivot!BV38</f>
        <v>0</v>
      </c>
      <c r="BW31">
        <f>pivot!BW38</f>
        <v>0</v>
      </c>
      <c r="BX31">
        <f>pivot!BX38</f>
        <v>0</v>
      </c>
      <c r="BY31">
        <f>pivot!BY38</f>
        <v>0</v>
      </c>
      <c r="BZ31">
        <f>pivot!BZ38</f>
        <v>0</v>
      </c>
      <c r="CA31">
        <f>pivot!CA38</f>
        <v>0</v>
      </c>
      <c r="CB31">
        <f>pivot!CB38</f>
        <v>0</v>
      </c>
      <c r="CC31">
        <f>pivot!CC38</f>
        <v>0</v>
      </c>
      <c r="CD31">
        <f>pivot!CD38</f>
        <v>0</v>
      </c>
      <c r="CE31">
        <f>pivot!CE38</f>
        <v>0</v>
      </c>
      <c r="CF31">
        <f>pivot!CF38</f>
        <v>0</v>
      </c>
      <c r="CG31">
        <f>pivot!CG38</f>
        <v>0</v>
      </c>
      <c r="CH31">
        <f>pivot!CH38</f>
        <v>0</v>
      </c>
      <c r="CI31">
        <f>pivot!CI38</f>
        <v>0</v>
      </c>
      <c r="CJ31">
        <f>pivot!CJ38</f>
        <v>0</v>
      </c>
      <c r="CK31">
        <f>pivot!CK38</f>
        <v>0</v>
      </c>
      <c r="CL31">
        <f>pivot!CL38</f>
        <v>0</v>
      </c>
      <c r="CM31">
        <f>pivot!CM38</f>
        <v>0</v>
      </c>
      <c r="CN31">
        <f>pivot!CN38</f>
        <v>0</v>
      </c>
      <c r="CO31">
        <f>pivot!CO38</f>
        <v>0</v>
      </c>
      <c r="CP31">
        <f>pivot!CP38</f>
        <v>0</v>
      </c>
      <c r="CQ31">
        <f>pivot!CQ38</f>
        <v>0</v>
      </c>
      <c r="CR31">
        <f>pivot!CR38</f>
        <v>0</v>
      </c>
      <c r="CS31">
        <f>pivot!CS38</f>
        <v>0</v>
      </c>
      <c r="CT31">
        <f>pivot!CT38</f>
        <v>0</v>
      </c>
      <c r="CU31">
        <f>pivot!CU38</f>
        <v>0</v>
      </c>
      <c r="CV31">
        <f>pivot!CV38</f>
        <v>0</v>
      </c>
      <c r="CW31">
        <f>pivot!CW38</f>
        <v>0</v>
      </c>
      <c r="CX31">
        <f>pivot!CX38</f>
        <v>0</v>
      </c>
      <c r="CY31">
        <f>pivot!CY38</f>
        <v>0</v>
      </c>
      <c r="CZ31">
        <f>pivot!CZ38</f>
        <v>0</v>
      </c>
      <c r="DA31">
        <f>pivot!DA38</f>
        <v>0</v>
      </c>
      <c r="DB31">
        <f>pivot!DB38</f>
        <v>0</v>
      </c>
      <c r="DC31">
        <f>pivot!DC38</f>
        <v>0</v>
      </c>
      <c r="DD31">
        <f>pivot!DD38</f>
        <v>0</v>
      </c>
      <c r="DE31">
        <f>pivot!DE38</f>
        <v>0</v>
      </c>
      <c r="DF31">
        <f>pivot!DF38</f>
        <v>0</v>
      </c>
      <c r="DG31">
        <f>pivot!DG38</f>
        <v>0</v>
      </c>
      <c r="DH31">
        <f>pivot!DH38</f>
        <v>0</v>
      </c>
      <c r="DI31">
        <f>pivot!DI38</f>
        <v>0</v>
      </c>
      <c r="DJ31">
        <f>pivot!DJ38</f>
        <v>0</v>
      </c>
      <c r="DK31">
        <f>pivot!DK38</f>
        <v>0</v>
      </c>
      <c r="DL31">
        <f>pivot!DL38</f>
        <v>0</v>
      </c>
      <c r="DM31">
        <f>pivot!DM38</f>
        <v>0</v>
      </c>
      <c r="DN31">
        <f>pivot!DN38</f>
        <v>0</v>
      </c>
      <c r="DO31">
        <f>pivot!DO38</f>
        <v>0</v>
      </c>
      <c r="DP31">
        <f>pivot!DP38</f>
        <v>0</v>
      </c>
      <c r="DQ31">
        <f>pivot!DQ38</f>
        <v>0</v>
      </c>
      <c r="DR31">
        <f>pivot!DR38</f>
        <v>0</v>
      </c>
      <c r="DS31">
        <f>pivot!DS38</f>
        <v>0</v>
      </c>
      <c r="DT31">
        <f>pivot!DT38</f>
        <v>0</v>
      </c>
      <c r="DU31">
        <f>pivot!DU38</f>
        <v>0</v>
      </c>
      <c r="DV31">
        <f>pivot!DV38</f>
        <v>0</v>
      </c>
      <c r="DW31">
        <f>pivot!DW38</f>
        <v>0</v>
      </c>
      <c r="DX31">
        <f>pivot!DX38</f>
        <v>0</v>
      </c>
      <c r="DY31">
        <f>pivot!DY38</f>
        <v>0</v>
      </c>
      <c r="DZ31">
        <f>pivot!DZ38</f>
        <v>0</v>
      </c>
      <c r="EA31">
        <f>pivot!EA38</f>
        <v>0</v>
      </c>
      <c r="EB31">
        <f>pivot!EB38</f>
        <v>0</v>
      </c>
      <c r="EC31">
        <f>pivot!EC38</f>
        <v>0</v>
      </c>
      <c r="ED31">
        <f>pivot!ED38</f>
        <v>0</v>
      </c>
      <c r="EE31">
        <f>pivot!EE38</f>
        <v>0</v>
      </c>
      <c r="EF31">
        <f>pivot!EF38</f>
        <v>0</v>
      </c>
      <c r="EG31">
        <f>pivot!EG38</f>
        <v>0</v>
      </c>
      <c r="EH31">
        <f>pivot!EH38</f>
        <v>0</v>
      </c>
      <c r="EI31">
        <f>pivot!EI38</f>
        <v>0</v>
      </c>
      <c r="EJ31">
        <f>pivot!EJ38</f>
        <v>0</v>
      </c>
      <c r="EK31">
        <f>pivot!EK38</f>
        <v>0</v>
      </c>
      <c r="EL31">
        <f>pivot!EL38</f>
        <v>0</v>
      </c>
      <c r="EM31">
        <f>pivot!EM38</f>
        <v>0</v>
      </c>
      <c r="EN31">
        <f>pivot!EN38</f>
        <v>0</v>
      </c>
      <c r="EO31">
        <f>pivot!EO38</f>
        <v>0</v>
      </c>
      <c r="EP31">
        <f>pivot!EP38</f>
        <v>0</v>
      </c>
      <c r="EQ31">
        <f>pivot!EQ38</f>
        <v>0</v>
      </c>
      <c r="ER31">
        <f>pivot!ER38</f>
        <v>0</v>
      </c>
      <c r="ES31">
        <f>pivot!ES38</f>
        <v>0</v>
      </c>
      <c r="ET31">
        <f>pivot!ET38</f>
        <v>0</v>
      </c>
      <c r="EU31">
        <f>pivot!EU38</f>
        <v>0</v>
      </c>
      <c r="EV31">
        <f>pivot!EV38</f>
        <v>0</v>
      </c>
      <c r="EW31">
        <f>pivot!EW38</f>
        <v>0</v>
      </c>
      <c r="EX31">
        <f>pivot!EX38</f>
        <v>0</v>
      </c>
      <c r="EY31">
        <f>pivot!EY38</f>
        <v>0</v>
      </c>
      <c r="EZ31">
        <f>pivot!EZ38</f>
        <v>0</v>
      </c>
      <c r="FA31">
        <f>pivot!FA38</f>
        <v>0</v>
      </c>
      <c r="FB31">
        <f>pivot!FB38</f>
        <v>0</v>
      </c>
      <c r="FC31">
        <f>pivot!FC38</f>
        <v>0</v>
      </c>
      <c r="FD31">
        <f>pivot!FD38</f>
        <v>0</v>
      </c>
      <c r="FE31">
        <f>pivot!FE38</f>
        <v>0</v>
      </c>
      <c r="FF31">
        <f>pivot!FF38</f>
        <v>0</v>
      </c>
      <c r="FG31">
        <f>pivot!FG38</f>
        <v>0</v>
      </c>
      <c r="FH31">
        <f>pivot!FH38</f>
        <v>0</v>
      </c>
      <c r="FI31">
        <f>pivot!FI38</f>
        <v>0</v>
      </c>
      <c r="FJ31">
        <f>pivot!FJ38</f>
        <v>0</v>
      </c>
      <c r="FK31">
        <f>pivot!FK38</f>
        <v>0</v>
      </c>
      <c r="FL31">
        <f>pivot!FL38</f>
        <v>0</v>
      </c>
      <c r="FM31">
        <f>pivot!FM38</f>
        <v>0</v>
      </c>
      <c r="FN31">
        <f>pivot!FN38</f>
        <v>0</v>
      </c>
      <c r="FO31">
        <f>pivot!FO38</f>
        <v>0</v>
      </c>
      <c r="FP31">
        <f>pivot!FP38</f>
        <v>0</v>
      </c>
      <c r="FQ31">
        <f>pivot!FQ38</f>
        <v>0</v>
      </c>
      <c r="FR31">
        <f>pivot!FR38</f>
        <v>0</v>
      </c>
      <c r="FS31">
        <f>pivot!FS38</f>
        <v>0</v>
      </c>
      <c r="FT31">
        <f>pivot!FT38</f>
        <v>0</v>
      </c>
      <c r="FU31">
        <f>pivot!FU38</f>
        <v>0</v>
      </c>
      <c r="FV31">
        <f>pivot!FV38</f>
        <v>0</v>
      </c>
      <c r="FW31">
        <f>pivot!FW38</f>
        <v>0</v>
      </c>
      <c r="FX31">
        <f>pivot!FX38</f>
        <v>0</v>
      </c>
      <c r="FY31">
        <f>pivot!FY38</f>
        <v>0</v>
      </c>
      <c r="FZ31">
        <f>pivot!FZ38</f>
        <v>0</v>
      </c>
      <c r="GA31">
        <f>pivot!GA38</f>
        <v>0</v>
      </c>
      <c r="GB31">
        <f>pivot!GB38</f>
        <v>0</v>
      </c>
      <c r="GC31">
        <f>pivot!GC38</f>
        <v>0</v>
      </c>
      <c r="GD31">
        <f>pivot!GD38</f>
        <v>0</v>
      </c>
      <c r="GE31">
        <f>pivot!GE38</f>
        <v>0</v>
      </c>
      <c r="GF31">
        <f>pivot!GF38</f>
        <v>0</v>
      </c>
      <c r="GG31">
        <f>pivot!GG38</f>
        <v>0</v>
      </c>
      <c r="GH31">
        <f>pivot!GH38</f>
        <v>0</v>
      </c>
      <c r="GI31">
        <f>pivot!GI38</f>
        <v>0</v>
      </c>
      <c r="GJ31">
        <f>pivot!GJ38</f>
        <v>0</v>
      </c>
      <c r="GK31">
        <f>pivot!GK38</f>
        <v>0</v>
      </c>
      <c r="GL31">
        <f>pivot!GL38</f>
        <v>0</v>
      </c>
      <c r="GM31">
        <f>pivot!GM38</f>
        <v>0</v>
      </c>
      <c r="GN31">
        <f>pivot!GN38</f>
        <v>0</v>
      </c>
      <c r="GO31">
        <f>pivot!GO38</f>
        <v>0</v>
      </c>
      <c r="GP31">
        <f>pivot!GP38</f>
        <v>0</v>
      </c>
      <c r="GQ31">
        <f>pivot!GQ38</f>
        <v>0</v>
      </c>
      <c r="GR31">
        <f>pivot!GR38</f>
        <v>0</v>
      </c>
      <c r="GS31">
        <f>pivot!GS38</f>
        <v>0</v>
      </c>
      <c r="GT31">
        <f>pivot!GT38</f>
        <v>0</v>
      </c>
      <c r="GU31">
        <f>pivot!GU38</f>
        <v>0</v>
      </c>
      <c r="GV31">
        <f>pivot!GV38</f>
        <v>0</v>
      </c>
      <c r="GW31">
        <f>pivot!GW38</f>
        <v>0</v>
      </c>
      <c r="GX31">
        <f>pivot!GX38</f>
        <v>0</v>
      </c>
      <c r="GY31">
        <f>pivot!GY38</f>
        <v>0</v>
      </c>
      <c r="GZ31">
        <f>pivot!GZ38</f>
        <v>0</v>
      </c>
      <c r="HA31">
        <f>pivot!HA38</f>
        <v>0</v>
      </c>
      <c r="HB31">
        <f>pivot!HB38</f>
        <v>0</v>
      </c>
      <c r="HC31">
        <f>pivot!HC38</f>
        <v>0</v>
      </c>
      <c r="HD31">
        <f>pivot!HD38</f>
        <v>0</v>
      </c>
      <c r="HE31">
        <f>pivot!HE38</f>
        <v>0</v>
      </c>
      <c r="HF31">
        <f>pivot!HF38</f>
        <v>0</v>
      </c>
      <c r="HG31">
        <f>pivot!HG38</f>
        <v>0</v>
      </c>
      <c r="HH31">
        <f>pivot!HH38</f>
        <v>0</v>
      </c>
      <c r="HI31">
        <f>pivot!HI38</f>
        <v>0</v>
      </c>
      <c r="HJ31">
        <f>pivot!HJ38</f>
        <v>0</v>
      </c>
      <c r="HK31">
        <f>pivot!HK38</f>
        <v>0</v>
      </c>
      <c r="HL31">
        <f>pivot!HL38</f>
        <v>0</v>
      </c>
      <c r="HM31">
        <f>pivot!HM38</f>
        <v>0</v>
      </c>
      <c r="HN31">
        <f>pivot!HN38</f>
        <v>0</v>
      </c>
      <c r="HO31">
        <f>pivot!HO38</f>
        <v>0</v>
      </c>
      <c r="HP31">
        <f>pivot!HP38</f>
        <v>0</v>
      </c>
      <c r="HQ31">
        <f>pivot!HQ38</f>
        <v>0</v>
      </c>
      <c r="HR31">
        <f>pivot!HR38</f>
        <v>0</v>
      </c>
      <c r="HS31">
        <f>pivot!HS38</f>
        <v>0</v>
      </c>
      <c r="HT31">
        <f>pivot!HT38</f>
        <v>0</v>
      </c>
      <c r="HU31">
        <f>pivot!HU38</f>
        <v>0</v>
      </c>
      <c r="HV31">
        <f>pivot!HV38</f>
        <v>0</v>
      </c>
      <c r="HW31">
        <f>pivot!HW38</f>
        <v>0</v>
      </c>
      <c r="HX31">
        <f>pivot!HX38</f>
        <v>0</v>
      </c>
      <c r="HY31">
        <f>pivot!HY38</f>
        <v>0</v>
      </c>
      <c r="HZ31">
        <f>pivot!HZ38</f>
        <v>0</v>
      </c>
      <c r="IA31">
        <f>pivot!IA38</f>
        <v>0</v>
      </c>
      <c r="IB31">
        <f>pivot!IB38</f>
        <v>0</v>
      </c>
      <c r="IC31">
        <f>pivot!IC38</f>
        <v>0</v>
      </c>
      <c r="ID31">
        <f>pivot!ID38</f>
        <v>0</v>
      </c>
      <c r="IE31">
        <f>pivot!IE38</f>
        <v>0</v>
      </c>
      <c r="IF31">
        <f>pivot!IF38</f>
        <v>0</v>
      </c>
      <c r="IG31">
        <f>pivot!IG38</f>
        <v>0</v>
      </c>
      <c r="IH31">
        <f>pivot!IH38</f>
        <v>0</v>
      </c>
      <c r="II31">
        <f>pivot!II38</f>
        <v>0</v>
      </c>
      <c r="IJ31">
        <f>pivot!IJ38</f>
        <v>0</v>
      </c>
      <c r="IK31">
        <f>pivot!IK38</f>
        <v>0</v>
      </c>
      <c r="IL31">
        <f>pivot!IL38</f>
        <v>0</v>
      </c>
      <c r="IM31">
        <f>pivot!IM38</f>
        <v>0</v>
      </c>
      <c r="IN31">
        <f>pivot!IN38</f>
        <v>0</v>
      </c>
      <c r="IO31">
        <f>pivot!IO38</f>
        <v>0</v>
      </c>
      <c r="IP31">
        <f>pivot!IP38</f>
        <v>0</v>
      </c>
      <c r="IQ31">
        <f>pivot!IQ38</f>
        <v>0</v>
      </c>
      <c r="IR31">
        <f>pivot!IR38</f>
        <v>0</v>
      </c>
      <c r="IS31">
        <f>pivot!IS38</f>
        <v>0</v>
      </c>
      <c r="IT31">
        <f>pivot!IT38</f>
        <v>0</v>
      </c>
      <c r="IU31">
        <f>pivot!IU38</f>
        <v>0</v>
      </c>
      <c r="IV31">
        <f>pivot!IV38</f>
        <v>0</v>
      </c>
      <c r="IW31">
        <f>pivot!IW38</f>
        <v>0</v>
      </c>
      <c r="IX31">
        <f>pivot!IX38</f>
        <v>0</v>
      </c>
      <c r="IY31">
        <f>pivot!IY38</f>
        <v>0</v>
      </c>
      <c r="IZ31">
        <f>pivot!IZ38</f>
        <v>0</v>
      </c>
      <c r="JA31">
        <f>pivot!JA38</f>
        <v>0</v>
      </c>
      <c r="JB31">
        <f>pivot!JB38</f>
        <v>0</v>
      </c>
      <c r="JC31">
        <f>pivot!JC38</f>
        <v>0</v>
      </c>
      <c r="JD31">
        <f>pivot!JD38</f>
        <v>0</v>
      </c>
      <c r="JE31">
        <f>pivot!JE38</f>
        <v>0</v>
      </c>
      <c r="JF31">
        <f>pivot!JF38</f>
        <v>0</v>
      </c>
      <c r="JG31">
        <f>pivot!JG38</f>
        <v>0</v>
      </c>
      <c r="JH31">
        <f>pivot!JH38</f>
        <v>0</v>
      </c>
      <c r="JI31">
        <f>pivot!JI38</f>
        <v>0</v>
      </c>
      <c r="JJ31">
        <f>pivot!JJ38</f>
        <v>0</v>
      </c>
      <c r="JK31">
        <f>pivot!JK38</f>
        <v>0</v>
      </c>
      <c r="JL31">
        <f>pivot!JL38</f>
        <v>0</v>
      </c>
      <c r="JM31">
        <f>pivot!JM38</f>
        <v>0</v>
      </c>
      <c r="JN31">
        <f>pivot!JN38</f>
        <v>0</v>
      </c>
      <c r="JO31">
        <f>pivot!JO38</f>
        <v>0</v>
      </c>
      <c r="JP31">
        <f>pivot!JP38</f>
        <v>0</v>
      </c>
      <c r="JQ31">
        <f>pivot!JQ38</f>
        <v>0</v>
      </c>
      <c r="JR31">
        <f>pivot!JR38</f>
        <v>0</v>
      </c>
      <c r="JS31">
        <f>pivot!JS38</f>
        <v>0</v>
      </c>
      <c r="JT31">
        <f>pivot!JT38</f>
        <v>0</v>
      </c>
      <c r="JU31">
        <f>pivot!JU38</f>
        <v>0</v>
      </c>
      <c r="JV31">
        <f>pivot!JV38</f>
        <v>0</v>
      </c>
      <c r="JW31">
        <f>pivot!JW38</f>
        <v>0</v>
      </c>
      <c r="JX31">
        <f>pivot!JX38</f>
        <v>0</v>
      </c>
      <c r="JY31">
        <f>pivot!JY38</f>
        <v>0</v>
      </c>
      <c r="JZ31">
        <f>pivot!JZ38</f>
        <v>0</v>
      </c>
      <c r="KA31">
        <f>pivot!KA38</f>
        <v>0</v>
      </c>
      <c r="KB31">
        <f>pivot!KB38</f>
        <v>0</v>
      </c>
      <c r="KC31">
        <f>pivot!KC38</f>
        <v>0</v>
      </c>
      <c r="KD31">
        <f>pivot!KD38</f>
        <v>0</v>
      </c>
      <c r="KE31">
        <f>pivot!KE38</f>
        <v>0</v>
      </c>
      <c r="KF31">
        <f>pivot!KF38</f>
        <v>0</v>
      </c>
      <c r="KG31">
        <f>pivot!KG38</f>
        <v>0</v>
      </c>
      <c r="KH31">
        <f>pivot!KH38</f>
        <v>0</v>
      </c>
      <c r="KI31">
        <f>pivot!KI38</f>
        <v>0</v>
      </c>
      <c r="KJ31">
        <f>pivot!KJ38</f>
        <v>0</v>
      </c>
      <c r="KK31">
        <f>pivot!KK38</f>
        <v>0</v>
      </c>
      <c r="KL31">
        <f>pivot!KL38</f>
        <v>0</v>
      </c>
      <c r="KM31">
        <f>pivot!KM38</f>
        <v>0</v>
      </c>
      <c r="KN31">
        <f>pivot!KN38</f>
        <v>0</v>
      </c>
      <c r="KO31">
        <f>pivot!KO38</f>
        <v>0</v>
      </c>
      <c r="KP31">
        <f>pivot!KP38</f>
        <v>0</v>
      </c>
      <c r="KQ31">
        <f>pivot!KQ38</f>
        <v>0</v>
      </c>
      <c r="KR31">
        <f>pivot!KR38</f>
        <v>0</v>
      </c>
      <c r="KS31">
        <f>pivot!KS38</f>
        <v>0</v>
      </c>
      <c r="KT31">
        <f>pivot!KT38</f>
        <v>0</v>
      </c>
      <c r="KU31">
        <f>pivot!KU38</f>
        <v>0</v>
      </c>
      <c r="KV31">
        <f>pivot!KV38</f>
        <v>0</v>
      </c>
      <c r="KW31">
        <f>pivot!KW38</f>
        <v>0</v>
      </c>
      <c r="KX31">
        <f>pivot!KX38</f>
        <v>0</v>
      </c>
      <c r="KY31">
        <f>pivot!KY38</f>
        <v>0</v>
      </c>
      <c r="KZ31">
        <f>pivot!KZ38</f>
        <v>0</v>
      </c>
      <c r="LA31">
        <f>pivot!LA38</f>
        <v>0</v>
      </c>
      <c r="LB31">
        <f>pivot!LB38</f>
        <v>0</v>
      </c>
      <c r="LC31">
        <f>pivot!LC38</f>
        <v>0</v>
      </c>
      <c r="LD31">
        <f>pivot!LD38</f>
        <v>0</v>
      </c>
      <c r="LE31">
        <f>pivot!LE38</f>
        <v>0</v>
      </c>
      <c r="LF31">
        <f>pivot!LF38</f>
        <v>0</v>
      </c>
      <c r="LG31">
        <f>pivot!LG38</f>
        <v>0</v>
      </c>
      <c r="LH31">
        <f>pivot!LH38</f>
        <v>0</v>
      </c>
      <c r="LI31">
        <f>pivot!LI38</f>
        <v>0</v>
      </c>
      <c r="LJ31">
        <f>pivot!LJ38</f>
        <v>0</v>
      </c>
      <c r="LK31">
        <f>pivot!LK38</f>
        <v>0</v>
      </c>
      <c r="LL31">
        <f>pivot!LL38</f>
        <v>0</v>
      </c>
      <c r="LM31">
        <f>pivot!LM38</f>
        <v>0</v>
      </c>
      <c r="LN31">
        <f>pivot!LN38</f>
        <v>0</v>
      </c>
      <c r="LO31">
        <f>pivot!LO38</f>
        <v>0</v>
      </c>
      <c r="LP31">
        <f>pivot!LP38</f>
        <v>0</v>
      </c>
      <c r="LQ31">
        <f>pivot!LQ38</f>
        <v>0</v>
      </c>
      <c r="LR31">
        <f>pivot!LR38</f>
        <v>0</v>
      </c>
      <c r="LS31">
        <f>pivot!LS38</f>
        <v>0</v>
      </c>
      <c r="LT31">
        <f>pivot!LT38</f>
        <v>0</v>
      </c>
      <c r="LU31">
        <f>pivot!LU38</f>
        <v>0</v>
      </c>
      <c r="LV31">
        <f>pivot!LV38</f>
        <v>0</v>
      </c>
      <c r="LW31">
        <f>pivot!LW38</f>
        <v>0</v>
      </c>
      <c r="LX31">
        <f>pivot!LX38</f>
        <v>0</v>
      </c>
      <c r="LY31">
        <f>pivot!LY38</f>
        <v>0</v>
      </c>
      <c r="LZ31">
        <f>pivot!LZ38</f>
        <v>0</v>
      </c>
      <c r="MA31">
        <f>pivot!MA38</f>
        <v>0</v>
      </c>
      <c r="MB31">
        <f>pivot!MB38</f>
        <v>0</v>
      </c>
      <c r="MC31">
        <f>pivot!MC38</f>
        <v>0</v>
      </c>
      <c r="MD31">
        <f>pivot!MD38</f>
        <v>0</v>
      </c>
      <c r="ME31">
        <f>pivot!ME38</f>
        <v>0</v>
      </c>
      <c r="MF31">
        <f>pivot!MF38</f>
        <v>0</v>
      </c>
      <c r="MG31">
        <f>pivot!MG38</f>
        <v>0</v>
      </c>
      <c r="MH31">
        <f>pivot!MH38</f>
        <v>0</v>
      </c>
      <c r="MI31">
        <f>pivot!MI38</f>
        <v>0</v>
      </c>
      <c r="MJ31">
        <f>pivot!MJ38</f>
        <v>0</v>
      </c>
      <c r="MK31">
        <f>pivot!MK38</f>
        <v>0</v>
      </c>
      <c r="ML31">
        <f>pivot!ML38</f>
        <v>0</v>
      </c>
      <c r="MM31">
        <f>pivot!MM38</f>
        <v>0</v>
      </c>
      <c r="MN31">
        <f>pivot!MN38</f>
        <v>0</v>
      </c>
      <c r="MO31">
        <f>pivot!MO38</f>
        <v>0</v>
      </c>
      <c r="MP31">
        <f>pivot!MP38</f>
        <v>0</v>
      </c>
      <c r="MQ31">
        <f>pivot!MQ38</f>
        <v>0</v>
      </c>
      <c r="MR31">
        <f>pivot!MR38</f>
        <v>0</v>
      </c>
      <c r="MS31">
        <f>pivot!MS38</f>
        <v>0</v>
      </c>
      <c r="MT31">
        <f>pivot!MT38</f>
        <v>0</v>
      </c>
      <c r="MU31">
        <f>pivot!MU38</f>
        <v>0</v>
      </c>
      <c r="MV31">
        <f>pivot!MV38</f>
        <v>0</v>
      </c>
      <c r="MW31">
        <f>pivot!MW38</f>
        <v>0</v>
      </c>
      <c r="MX31">
        <f>pivot!MX38</f>
        <v>0</v>
      </c>
      <c r="MY31">
        <f>pivot!MY38</f>
        <v>0</v>
      </c>
      <c r="MZ31">
        <f>pivot!MZ38</f>
        <v>0</v>
      </c>
      <c r="NA31">
        <f>pivot!NA38</f>
        <v>0</v>
      </c>
      <c r="NB31">
        <f>pivot!NB38</f>
        <v>0</v>
      </c>
      <c r="NC31">
        <f>pivot!NC38</f>
        <v>0</v>
      </c>
      <c r="ND31">
        <f>pivot!ND38</f>
        <v>0</v>
      </c>
      <c r="NE31">
        <f>pivot!NE38</f>
        <v>0</v>
      </c>
      <c r="NF31">
        <f>pivot!NF38</f>
        <v>0</v>
      </c>
      <c r="NG31">
        <f>pivot!NG38</f>
        <v>0</v>
      </c>
      <c r="NH31">
        <f>pivot!NH38</f>
        <v>0</v>
      </c>
      <c r="NI31">
        <f>pivot!NI38</f>
        <v>0</v>
      </c>
      <c r="NJ31">
        <f>pivot!NJ38</f>
        <v>0</v>
      </c>
      <c r="NK31">
        <f>pivot!NK38</f>
        <v>0</v>
      </c>
      <c r="NL31">
        <f>pivot!NL38</f>
        <v>0</v>
      </c>
      <c r="NM31">
        <f>pivot!NM38</f>
        <v>0</v>
      </c>
      <c r="NN31">
        <f>pivot!NN38</f>
        <v>0</v>
      </c>
      <c r="NO31">
        <f>pivot!NO38</f>
        <v>0</v>
      </c>
      <c r="NP31">
        <f>pivot!NP38</f>
        <v>0</v>
      </c>
      <c r="NQ31">
        <f>pivot!NQ38</f>
        <v>0</v>
      </c>
      <c r="NR31">
        <f>pivot!NR38</f>
        <v>0</v>
      </c>
      <c r="NS31">
        <f>pivot!NS38</f>
        <v>0</v>
      </c>
      <c r="NT31">
        <f>pivot!NT38</f>
        <v>0</v>
      </c>
      <c r="NU31">
        <f>pivot!NU38</f>
        <v>0</v>
      </c>
    </row>
    <row r="32" spans="1:385" x14ac:dyDescent="0.25">
      <c r="A32">
        <f>pivot!A39</f>
        <v>0</v>
      </c>
      <c r="B32">
        <f>pivot!B39</f>
        <v>0</v>
      </c>
      <c r="C32">
        <f>pivot!C39</f>
        <v>0</v>
      </c>
      <c r="D32">
        <f>pivot!D39</f>
        <v>0</v>
      </c>
      <c r="E32">
        <f>pivot!E39</f>
        <v>0</v>
      </c>
      <c r="F32">
        <f>pivot!F39</f>
        <v>0</v>
      </c>
      <c r="G32">
        <f>pivot!G39</f>
        <v>0</v>
      </c>
      <c r="H32">
        <f>pivot!H39</f>
        <v>0</v>
      </c>
      <c r="I32">
        <f>pivot!I39</f>
        <v>0</v>
      </c>
      <c r="J32">
        <f>pivot!J39</f>
        <v>0</v>
      </c>
      <c r="K32">
        <f>pivot!K39</f>
        <v>0</v>
      </c>
      <c r="L32">
        <f>pivot!L39</f>
        <v>0</v>
      </c>
      <c r="M32">
        <f>pivot!M39</f>
        <v>0</v>
      </c>
      <c r="N32">
        <f>pivot!N39</f>
        <v>0</v>
      </c>
      <c r="O32">
        <f>pivot!O39</f>
        <v>0</v>
      </c>
      <c r="P32">
        <f>pivot!P39</f>
        <v>0</v>
      </c>
      <c r="Q32">
        <f>pivot!Q39</f>
        <v>0</v>
      </c>
      <c r="R32">
        <f>pivot!R39</f>
        <v>0</v>
      </c>
      <c r="S32">
        <f>pivot!S39</f>
        <v>0</v>
      </c>
      <c r="T32">
        <f>pivot!T39</f>
        <v>0</v>
      </c>
      <c r="U32">
        <f>pivot!U39</f>
        <v>0</v>
      </c>
      <c r="V32">
        <f>pivot!V39</f>
        <v>0</v>
      </c>
      <c r="W32">
        <f>pivot!W39</f>
        <v>0</v>
      </c>
      <c r="X32">
        <f>pivot!X39</f>
        <v>0</v>
      </c>
      <c r="Y32">
        <f>pivot!Y39</f>
        <v>0</v>
      </c>
      <c r="Z32">
        <f>pivot!Z39</f>
        <v>0</v>
      </c>
      <c r="AA32">
        <f>pivot!AA39</f>
        <v>0</v>
      </c>
      <c r="AB32">
        <f>pivot!AB39</f>
        <v>0</v>
      </c>
      <c r="AC32">
        <f>pivot!AC39</f>
        <v>0</v>
      </c>
      <c r="AD32">
        <f>pivot!AD39</f>
        <v>0</v>
      </c>
      <c r="AE32">
        <f>pivot!AE39</f>
        <v>0</v>
      </c>
      <c r="AF32">
        <f>pivot!AF39</f>
        <v>0</v>
      </c>
      <c r="AG32">
        <f>pivot!AG39</f>
        <v>0</v>
      </c>
      <c r="AH32">
        <f>pivot!AH39</f>
        <v>0</v>
      </c>
      <c r="AI32">
        <f>pivot!AI39</f>
        <v>0</v>
      </c>
      <c r="AJ32">
        <f>pivot!AJ39</f>
        <v>0</v>
      </c>
      <c r="AK32">
        <f>pivot!AK39</f>
        <v>0</v>
      </c>
      <c r="AL32">
        <f>pivot!AL39</f>
        <v>0</v>
      </c>
      <c r="AM32">
        <f>pivot!AM39</f>
        <v>0</v>
      </c>
      <c r="AN32">
        <f>pivot!AN39</f>
        <v>0</v>
      </c>
      <c r="AO32">
        <f>pivot!AO39</f>
        <v>0</v>
      </c>
      <c r="AP32">
        <f>pivot!AP39</f>
        <v>0</v>
      </c>
      <c r="AQ32">
        <f>pivot!AQ39</f>
        <v>0</v>
      </c>
      <c r="AR32">
        <f>pivot!AR39</f>
        <v>0</v>
      </c>
      <c r="AS32">
        <f>pivot!AS39</f>
        <v>0</v>
      </c>
      <c r="AT32">
        <f>pivot!AT39</f>
        <v>0</v>
      </c>
      <c r="AU32">
        <f>pivot!AU39</f>
        <v>0</v>
      </c>
      <c r="AV32">
        <f>pivot!AV39</f>
        <v>0</v>
      </c>
      <c r="AW32">
        <f>pivot!AW39</f>
        <v>0</v>
      </c>
      <c r="AX32">
        <f>pivot!AX39</f>
        <v>0</v>
      </c>
      <c r="AY32">
        <f>pivot!AY39</f>
        <v>0</v>
      </c>
      <c r="AZ32">
        <f>pivot!AZ39</f>
        <v>0</v>
      </c>
      <c r="BA32">
        <f>pivot!BA39</f>
        <v>0</v>
      </c>
      <c r="BB32">
        <f>pivot!BB39</f>
        <v>0</v>
      </c>
      <c r="BC32">
        <f>pivot!BC39</f>
        <v>0</v>
      </c>
      <c r="BD32">
        <f>pivot!BD39</f>
        <v>0</v>
      </c>
      <c r="BE32">
        <f>pivot!BE39</f>
        <v>0</v>
      </c>
      <c r="BF32">
        <f>pivot!BF39</f>
        <v>0</v>
      </c>
      <c r="BG32">
        <f>pivot!BG39</f>
        <v>0</v>
      </c>
      <c r="BH32">
        <f>pivot!BH39</f>
        <v>0</v>
      </c>
      <c r="BI32">
        <f>pivot!BI39</f>
        <v>0</v>
      </c>
      <c r="BJ32">
        <f>pivot!BJ39</f>
        <v>0</v>
      </c>
      <c r="BK32">
        <f>pivot!BK39</f>
        <v>0</v>
      </c>
      <c r="BL32">
        <f>pivot!BL39</f>
        <v>0</v>
      </c>
      <c r="BM32">
        <f>pivot!BM39</f>
        <v>0</v>
      </c>
      <c r="BN32">
        <f>pivot!BN39</f>
        <v>0</v>
      </c>
      <c r="BO32">
        <f>pivot!BO39</f>
        <v>0</v>
      </c>
      <c r="BP32">
        <f>pivot!BP39</f>
        <v>0</v>
      </c>
      <c r="BQ32">
        <f>pivot!BQ39</f>
        <v>0</v>
      </c>
      <c r="BR32">
        <f>pivot!BR39</f>
        <v>0</v>
      </c>
      <c r="BS32">
        <f>pivot!BS39</f>
        <v>0</v>
      </c>
      <c r="BT32">
        <f>pivot!BT39</f>
        <v>0</v>
      </c>
      <c r="BU32">
        <f>pivot!BU39</f>
        <v>0</v>
      </c>
      <c r="BV32">
        <f>pivot!BV39</f>
        <v>0</v>
      </c>
      <c r="BW32">
        <f>pivot!BW39</f>
        <v>0</v>
      </c>
      <c r="BX32">
        <f>pivot!BX39</f>
        <v>0</v>
      </c>
      <c r="BY32">
        <f>pivot!BY39</f>
        <v>0</v>
      </c>
      <c r="BZ32">
        <f>pivot!BZ39</f>
        <v>0</v>
      </c>
      <c r="CA32">
        <f>pivot!CA39</f>
        <v>0</v>
      </c>
      <c r="CB32">
        <f>pivot!CB39</f>
        <v>0</v>
      </c>
      <c r="CC32">
        <f>pivot!CC39</f>
        <v>0</v>
      </c>
      <c r="CD32">
        <f>pivot!CD39</f>
        <v>0</v>
      </c>
      <c r="CE32">
        <f>pivot!CE39</f>
        <v>0</v>
      </c>
      <c r="CF32">
        <f>pivot!CF39</f>
        <v>0</v>
      </c>
      <c r="CG32">
        <f>pivot!CG39</f>
        <v>0</v>
      </c>
      <c r="CH32">
        <f>pivot!CH39</f>
        <v>0</v>
      </c>
      <c r="CI32">
        <f>pivot!CI39</f>
        <v>0</v>
      </c>
      <c r="CJ32">
        <f>pivot!CJ39</f>
        <v>0</v>
      </c>
      <c r="CK32">
        <f>pivot!CK39</f>
        <v>0</v>
      </c>
      <c r="CL32">
        <f>pivot!CL39</f>
        <v>0</v>
      </c>
      <c r="CM32">
        <f>pivot!CM39</f>
        <v>0</v>
      </c>
      <c r="CN32">
        <f>pivot!CN39</f>
        <v>0</v>
      </c>
      <c r="CO32">
        <f>pivot!CO39</f>
        <v>0</v>
      </c>
      <c r="CP32">
        <f>pivot!CP39</f>
        <v>0</v>
      </c>
      <c r="CQ32">
        <f>pivot!CQ39</f>
        <v>0</v>
      </c>
      <c r="CR32">
        <f>pivot!CR39</f>
        <v>0</v>
      </c>
      <c r="CS32">
        <f>pivot!CS39</f>
        <v>0</v>
      </c>
      <c r="CT32">
        <f>pivot!CT39</f>
        <v>0</v>
      </c>
      <c r="CU32">
        <f>pivot!CU39</f>
        <v>0</v>
      </c>
      <c r="CV32">
        <f>pivot!CV39</f>
        <v>0</v>
      </c>
      <c r="CW32">
        <f>pivot!CW39</f>
        <v>0</v>
      </c>
      <c r="CX32">
        <f>pivot!CX39</f>
        <v>0</v>
      </c>
      <c r="CY32">
        <f>pivot!CY39</f>
        <v>0</v>
      </c>
      <c r="CZ32">
        <f>pivot!CZ39</f>
        <v>0</v>
      </c>
      <c r="DA32">
        <f>pivot!DA39</f>
        <v>0</v>
      </c>
      <c r="DB32">
        <f>pivot!DB39</f>
        <v>0</v>
      </c>
      <c r="DC32">
        <f>pivot!DC39</f>
        <v>0</v>
      </c>
      <c r="DD32">
        <f>pivot!DD39</f>
        <v>0</v>
      </c>
      <c r="DE32">
        <f>pivot!DE39</f>
        <v>0</v>
      </c>
      <c r="DF32">
        <f>pivot!DF39</f>
        <v>0</v>
      </c>
      <c r="DG32">
        <f>pivot!DG39</f>
        <v>0</v>
      </c>
      <c r="DH32">
        <f>pivot!DH39</f>
        <v>0</v>
      </c>
      <c r="DI32">
        <f>pivot!DI39</f>
        <v>0</v>
      </c>
      <c r="DJ32">
        <f>pivot!DJ39</f>
        <v>0</v>
      </c>
      <c r="DK32">
        <f>pivot!DK39</f>
        <v>0</v>
      </c>
      <c r="DL32">
        <f>pivot!DL39</f>
        <v>0</v>
      </c>
      <c r="DM32">
        <f>pivot!DM39</f>
        <v>0</v>
      </c>
      <c r="DN32">
        <f>pivot!DN39</f>
        <v>0</v>
      </c>
      <c r="DO32">
        <f>pivot!DO39</f>
        <v>0</v>
      </c>
      <c r="DP32">
        <f>pivot!DP39</f>
        <v>0</v>
      </c>
      <c r="DQ32">
        <f>pivot!DQ39</f>
        <v>0</v>
      </c>
      <c r="DR32">
        <f>pivot!DR39</f>
        <v>0</v>
      </c>
      <c r="DS32">
        <f>pivot!DS39</f>
        <v>0</v>
      </c>
      <c r="DT32">
        <f>pivot!DT39</f>
        <v>0</v>
      </c>
      <c r="DU32">
        <f>pivot!DU39</f>
        <v>0</v>
      </c>
      <c r="DV32">
        <f>pivot!DV39</f>
        <v>0</v>
      </c>
      <c r="DW32">
        <f>pivot!DW39</f>
        <v>0</v>
      </c>
      <c r="DX32">
        <f>pivot!DX39</f>
        <v>0</v>
      </c>
      <c r="DY32">
        <f>pivot!DY39</f>
        <v>0</v>
      </c>
      <c r="DZ32">
        <f>pivot!DZ39</f>
        <v>0</v>
      </c>
      <c r="EA32">
        <f>pivot!EA39</f>
        <v>0</v>
      </c>
      <c r="EB32">
        <f>pivot!EB39</f>
        <v>0</v>
      </c>
      <c r="EC32">
        <f>pivot!EC39</f>
        <v>0</v>
      </c>
      <c r="ED32">
        <f>pivot!ED39</f>
        <v>0</v>
      </c>
      <c r="EE32">
        <f>pivot!EE39</f>
        <v>0</v>
      </c>
      <c r="EF32">
        <f>pivot!EF39</f>
        <v>0</v>
      </c>
      <c r="EG32">
        <f>pivot!EG39</f>
        <v>0</v>
      </c>
      <c r="EH32">
        <f>pivot!EH39</f>
        <v>0</v>
      </c>
      <c r="EI32">
        <f>pivot!EI39</f>
        <v>0</v>
      </c>
      <c r="EJ32">
        <f>pivot!EJ39</f>
        <v>0</v>
      </c>
      <c r="EK32">
        <f>pivot!EK39</f>
        <v>0</v>
      </c>
      <c r="EL32">
        <f>pivot!EL39</f>
        <v>0</v>
      </c>
      <c r="EM32">
        <f>pivot!EM39</f>
        <v>0</v>
      </c>
      <c r="EN32">
        <f>pivot!EN39</f>
        <v>0</v>
      </c>
      <c r="EO32">
        <f>pivot!EO39</f>
        <v>0</v>
      </c>
      <c r="EP32">
        <f>pivot!EP39</f>
        <v>0</v>
      </c>
      <c r="EQ32">
        <f>pivot!EQ39</f>
        <v>0</v>
      </c>
      <c r="ER32">
        <f>pivot!ER39</f>
        <v>0</v>
      </c>
      <c r="ES32">
        <f>pivot!ES39</f>
        <v>0</v>
      </c>
      <c r="ET32">
        <f>pivot!ET39</f>
        <v>0</v>
      </c>
      <c r="EU32">
        <f>pivot!EU39</f>
        <v>0</v>
      </c>
      <c r="EV32">
        <f>pivot!EV39</f>
        <v>0</v>
      </c>
      <c r="EW32">
        <f>pivot!EW39</f>
        <v>0</v>
      </c>
      <c r="EX32">
        <f>pivot!EX39</f>
        <v>0</v>
      </c>
      <c r="EY32">
        <f>pivot!EY39</f>
        <v>0</v>
      </c>
      <c r="EZ32">
        <f>pivot!EZ39</f>
        <v>0</v>
      </c>
      <c r="FA32">
        <f>pivot!FA39</f>
        <v>0</v>
      </c>
      <c r="FB32">
        <f>pivot!FB39</f>
        <v>0</v>
      </c>
      <c r="FC32">
        <f>pivot!FC39</f>
        <v>0</v>
      </c>
      <c r="FD32">
        <f>pivot!FD39</f>
        <v>0</v>
      </c>
      <c r="FE32">
        <f>pivot!FE39</f>
        <v>0</v>
      </c>
      <c r="FF32">
        <f>pivot!FF39</f>
        <v>0</v>
      </c>
      <c r="FG32">
        <f>pivot!FG39</f>
        <v>0</v>
      </c>
      <c r="FH32">
        <f>pivot!FH39</f>
        <v>0</v>
      </c>
      <c r="FI32">
        <f>pivot!FI39</f>
        <v>0</v>
      </c>
      <c r="FJ32">
        <f>pivot!FJ39</f>
        <v>0</v>
      </c>
      <c r="FK32">
        <f>pivot!FK39</f>
        <v>0</v>
      </c>
      <c r="FL32">
        <f>pivot!FL39</f>
        <v>0</v>
      </c>
      <c r="FM32">
        <f>pivot!FM39</f>
        <v>0</v>
      </c>
      <c r="FN32">
        <f>pivot!FN39</f>
        <v>0</v>
      </c>
      <c r="FO32">
        <f>pivot!FO39</f>
        <v>0</v>
      </c>
      <c r="FP32">
        <f>pivot!FP39</f>
        <v>0</v>
      </c>
      <c r="FQ32">
        <f>pivot!FQ39</f>
        <v>0</v>
      </c>
      <c r="FR32">
        <f>pivot!FR39</f>
        <v>0</v>
      </c>
      <c r="FS32">
        <f>pivot!FS39</f>
        <v>0</v>
      </c>
      <c r="FT32">
        <f>pivot!FT39</f>
        <v>0</v>
      </c>
      <c r="FU32">
        <f>pivot!FU39</f>
        <v>0</v>
      </c>
      <c r="FV32">
        <f>pivot!FV39</f>
        <v>0</v>
      </c>
      <c r="FW32">
        <f>pivot!FW39</f>
        <v>0</v>
      </c>
      <c r="FX32">
        <f>pivot!FX39</f>
        <v>0</v>
      </c>
      <c r="FY32">
        <f>pivot!FY39</f>
        <v>0</v>
      </c>
      <c r="FZ32">
        <f>pivot!FZ39</f>
        <v>0</v>
      </c>
      <c r="GA32">
        <f>pivot!GA39</f>
        <v>0</v>
      </c>
      <c r="GB32">
        <f>pivot!GB39</f>
        <v>0</v>
      </c>
      <c r="GC32">
        <f>pivot!GC39</f>
        <v>0</v>
      </c>
      <c r="GD32">
        <f>pivot!GD39</f>
        <v>0</v>
      </c>
      <c r="GE32">
        <f>pivot!GE39</f>
        <v>0</v>
      </c>
      <c r="GF32">
        <f>pivot!GF39</f>
        <v>0</v>
      </c>
      <c r="GG32">
        <f>pivot!GG39</f>
        <v>0</v>
      </c>
      <c r="GH32">
        <f>pivot!GH39</f>
        <v>0</v>
      </c>
      <c r="GI32">
        <f>pivot!GI39</f>
        <v>0</v>
      </c>
      <c r="GJ32">
        <f>pivot!GJ39</f>
        <v>0</v>
      </c>
      <c r="GK32">
        <f>pivot!GK39</f>
        <v>0</v>
      </c>
      <c r="GL32">
        <f>pivot!GL39</f>
        <v>0</v>
      </c>
      <c r="GM32">
        <f>pivot!GM39</f>
        <v>0</v>
      </c>
      <c r="GN32">
        <f>pivot!GN39</f>
        <v>0</v>
      </c>
      <c r="GO32">
        <f>pivot!GO39</f>
        <v>0</v>
      </c>
      <c r="GP32">
        <f>pivot!GP39</f>
        <v>0</v>
      </c>
      <c r="GQ32">
        <f>pivot!GQ39</f>
        <v>0</v>
      </c>
      <c r="GR32">
        <f>pivot!GR39</f>
        <v>0</v>
      </c>
      <c r="GS32">
        <f>pivot!GS39</f>
        <v>0</v>
      </c>
      <c r="GT32">
        <f>pivot!GT39</f>
        <v>0</v>
      </c>
      <c r="GU32">
        <f>pivot!GU39</f>
        <v>0</v>
      </c>
      <c r="GV32">
        <f>pivot!GV39</f>
        <v>0</v>
      </c>
      <c r="GW32">
        <f>pivot!GW39</f>
        <v>0</v>
      </c>
      <c r="GX32">
        <f>pivot!GX39</f>
        <v>0</v>
      </c>
      <c r="GY32">
        <f>pivot!GY39</f>
        <v>0</v>
      </c>
      <c r="GZ32">
        <f>pivot!GZ39</f>
        <v>0</v>
      </c>
      <c r="HA32">
        <f>pivot!HA39</f>
        <v>0</v>
      </c>
      <c r="HB32">
        <f>pivot!HB39</f>
        <v>0</v>
      </c>
      <c r="HC32">
        <f>pivot!HC39</f>
        <v>0</v>
      </c>
      <c r="HD32">
        <f>pivot!HD39</f>
        <v>0</v>
      </c>
      <c r="HE32">
        <f>pivot!HE39</f>
        <v>0</v>
      </c>
      <c r="HF32">
        <f>pivot!HF39</f>
        <v>0</v>
      </c>
      <c r="HG32">
        <f>pivot!HG39</f>
        <v>0</v>
      </c>
      <c r="HH32">
        <f>pivot!HH39</f>
        <v>0</v>
      </c>
      <c r="HI32">
        <f>pivot!HI39</f>
        <v>0</v>
      </c>
      <c r="HJ32">
        <f>pivot!HJ39</f>
        <v>0</v>
      </c>
      <c r="HK32">
        <f>pivot!HK39</f>
        <v>0</v>
      </c>
      <c r="HL32">
        <f>pivot!HL39</f>
        <v>0</v>
      </c>
      <c r="HM32">
        <f>pivot!HM39</f>
        <v>0</v>
      </c>
      <c r="HN32">
        <f>pivot!HN39</f>
        <v>0</v>
      </c>
      <c r="HO32">
        <f>pivot!HO39</f>
        <v>0</v>
      </c>
      <c r="HP32">
        <f>pivot!HP39</f>
        <v>0</v>
      </c>
      <c r="HQ32">
        <f>pivot!HQ39</f>
        <v>0</v>
      </c>
      <c r="HR32">
        <f>pivot!HR39</f>
        <v>0</v>
      </c>
      <c r="HS32">
        <f>pivot!HS39</f>
        <v>0</v>
      </c>
      <c r="HT32">
        <f>pivot!HT39</f>
        <v>0</v>
      </c>
      <c r="HU32">
        <f>pivot!HU39</f>
        <v>0</v>
      </c>
      <c r="HV32">
        <f>pivot!HV39</f>
        <v>0</v>
      </c>
      <c r="HW32">
        <f>pivot!HW39</f>
        <v>0</v>
      </c>
      <c r="HX32">
        <f>pivot!HX39</f>
        <v>0</v>
      </c>
      <c r="HY32">
        <f>pivot!HY39</f>
        <v>0</v>
      </c>
      <c r="HZ32">
        <f>pivot!HZ39</f>
        <v>0</v>
      </c>
      <c r="IA32">
        <f>pivot!IA39</f>
        <v>0</v>
      </c>
      <c r="IB32">
        <f>pivot!IB39</f>
        <v>0</v>
      </c>
      <c r="IC32">
        <f>pivot!IC39</f>
        <v>0</v>
      </c>
      <c r="ID32">
        <f>pivot!ID39</f>
        <v>0</v>
      </c>
      <c r="IE32">
        <f>pivot!IE39</f>
        <v>0</v>
      </c>
      <c r="IF32">
        <f>pivot!IF39</f>
        <v>0</v>
      </c>
      <c r="IG32">
        <f>pivot!IG39</f>
        <v>0</v>
      </c>
      <c r="IH32">
        <f>pivot!IH39</f>
        <v>0</v>
      </c>
      <c r="II32">
        <f>pivot!II39</f>
        <v>0</v>
      </c>
      <c r="IJ32">
        <f>pivot!IJ39</f>
        <v>0</v>
      </c>
      <c r="IK32">
        <f>pivot!IK39</f>
        <v>0</v>
      </c>
      <c r="IL32">
        <f>pivot!IL39</f>
        <v>0</v>
      </c>
      <c r="IM32">
        <f>pivot!IM39</f>
        <v>0</v>
      </c>
      <c r="IN32">
        <f>pivot!IN39</f>
        <v>0</v>
      </c>
      <c r="IO32">
        <f>pivot!IO39</f>
        <v>0</v>
      </c>
      <c r="IP32">
        <f>pivot!IP39</f>
        <v>0</v>
      </c>
      <c r="IQ32">
        <f>pivot!IQ39</f>
        <v>0</v>
      </c>
      <c r="IR32">
        <f>pivot!IR39</f>
        <v>0</v>
      </c>
      <c r="IS32">
        <f>pivot!IS39</f>
        <v>0</v>
      </c>
      <c r="IT32">
        <f>pivot!IT39</f>
        <v>0</v>
      </c>
      <c r="IU32">
        <f>pivot!IU39</f>
        <v>0</v>
      </c>
      <c r="IV32">
        <f>pivot!IV39</f>
        <v>0</v>
      </c>
      <c r="IW32">
        <f>pivot!IW39</f>
        <v>0</v>
      </c>
      <c r="IX32">
        <f>pivot!IX39</f>
        <v>0</v>
      </c>
      <c r="IY32">
        <f>pivot!IY39</f>
        <v>0</v>
      </c>
      <c r="IZ32">
        <f>pivot!IZ39</f>
        <v>0</v>
      </c>
      <c r="JA32">
        <f>pivot!JA39</f>
        <v>0</v>
      </c>
      <c r="JB32">
        <f>pivot!JB39</f>
        <v>0</v>
      </c>
      <c r="JC32">
        <f>pivot!JC39</f>
        <v>0</v>
      </c>
      <c r="JD32">
        <f>pivot!JD39</f>
        <v>0</v>
      </c>
      <c r="JE32">
        <f>pivot!JE39</f>
        <v>0</v>
      </c>
      <c r="JF32">
        <f>pivot!JF39</f>
        <v>0</v>
      </c>
      <c r="JG32">
        <f>pivot!JG39</f>
        <v>0</v>
      </c>
      <c r="JH32">
        <f>pivot!JH39</f>
        <v>0</v>
      </c>
      <c r="JI32">
        <f>pivot!JI39</f>
        <v>0</v>
      </c>
      <c r="JJ32">
        <f>pivot!JJ39</f>
        <v>0</v>
      </c>
      <c r="JK32">
        <f>pivot!JK39</f>
        <v>0</v>
      </c>
      <c r="JL32">
        <f>pivot!JL39</f>
        <v>0</v>
      </c>
      <c r="JM32">
        <f>pivot!JM39</f>
        <v>0</v>
      </c>
      <c r="JN32">
        <f>pivot!JN39</f>
        <v>0</v>
      </c>
      <c r="JO32">
        <f>pivot!JO39</f>
        <v>0</v>
      </c>
      <c r="JP32">
        <f>pivot!JP39</f>
        <v>0</v>
      </c>
      <c r="JQ32">
        <f>pivot!JQ39</f>
        <v>0</v>
      </c>
      <c r="JR32">
        <f>pivot!JR39</f>
        <v>0</v>
      </c>
      <c r="JS32">
        <f>pivot!JS39</f>
        <v>0</v>
      </c>
      <c r="JT32">
        <f>pivot!JT39</f>
        <v>0</v>
      </c>
      <c r="JU32">
        <f>pivot!JU39</f>
        <v>0</v>
      </c>
      <c r="JV32">
        <f>pivot!JV39</f>
        <v>0</v>
      </c>
      <c r="JW32">
        <f>pivot!JW39</f>
        <v>0</v>
      </c>
      <c r="JX32">
        <f>pivot!JX39</f>
        <v>0</v>
      </c>
      <c r="JY32">
        <f>pivot!JY39</f>
        <v>0</v>
      </c>
      <c r="JZ32">
        <f>pivot!JZ39</f>
        <v>0</v>
      </c>
      <c r="KA32">
        <f>pivot!KA39</f>
        <v>0</v>
      </c>
      <c r="KB32">
        <f>pivot!KB39</f>
        <v>0</v>
      </c>
      <c r="KC32">
        <f>pivot!KC39</f>
        <v>0</v>
      </c>
      <c r="KD32">
        <f>pivot!KD39</f>
        <v>0</v>
      </c>
      <c r="KE32">
        <f>pivot!KE39</f>
        <v>0</v>
      </c>
      <c r="KF32">
        <f>pivot!KF39</f>
        <v>0</v>
      </c>
      <c r="KG32">
        <f>pivot!KG39</f>
        <v>0</v>
      </c>
      <c r="KH32">
        <f>pivot!KH39</f>
        <v>0</v>
      </c>
      <c r="KI32">
        <f>pivot!KI39</f>
        <v>0</v>
      </c>
      <c r="KJ32">
        <f>pivot!KJ39</f>
        <v>0</v>
      </c>
      <c r="KK32">
        <f>pivot!KK39</f>
        <v>0</v>
      </c>
      <c r="KL32">
        <f>pivot!KL39</f>
        <v>0</v>
      </c>
      <c r="KM32">
        <f>pivot!KM39</f>
        <v>0</v>
      </c>
      <c r="KN32">
        <f>pivot!KN39</f>
        <v>0</v>
      </c>
      <c r="KO32">
        <f>pivot!KO39</f>
        <v>0</v>
      </c>
      <c r="KP32">
        <f>pivot!KP39</f>
        <v>0</v>
      </c>
      <c r="KQ32">
        <f>pivot!KQ39</f>
        <v>0</v>
      </c>
      <c r="KR32">
        <f>pivot!KR39</f>
        <v>0</v>
      </c>
      <c r="KS32">
        <f>pivot!KS39</f>
        <v>0</v>
      </c>
      <c r="KT32">
        <f>pivot!KT39</f>
        <v>0</v>
      </c>
      <c r="KU32">
        <f>pivot!KU39</f>
        <v>0</v>
      </c>
      <c r="KV32">
        <f>pivot!KV39</f>
        <v>0</v>
      </c>
      <c r="KW32">
        <f>pivot!KW39</f>
        <v>0</v>
      </c>
      <c r="KX32">
        <f>pivot!KX39</f>
        <v>0</v>
      </c>
      <c r="KY32">
        <f>pivot!KY39</f>
        <v>0</v>
      </c>
      <c r="KZ32">
        <f>pivot!KZ39</f>
        <v>0</v>
      </c>
      <c r="LA32">
        <f>pivot!LA39</f>
        <v>0</v>
      </c>
      <c r="LB32">
        <f>pivot!LB39</f>
        <v>0</v>
      </c>
      <c r="LC32">
        <f>pivot!LC39</f>
        <v>0</v>
      </c>
      <c r="LD32">
        <f>pivot!LD39</f>
        <v>0</v>
      </c>
      <c r="LE32">
        <f>pivot!LE39</f>
        <v>0</v>
      </c>
      <c r="LF32">
        <f>pivot!LF39</f>
        <v>0</v>
      </c>
      <c r="LG32">
        <f>pivot!LG39</f>
        <v>0</v>
      </c>
      <c r="LH32">
        <f>pivot!LH39</f>
        <v>0</v>
      </c>
      <c r="LI32">
        <f>pivot!LI39</f>
        <v>0</v>
      </c>
      <c r="LJ32">
        <f>pivot!LJ39</f>
        <v>0</v>
      </c>
      <c r="LK32">
        <f>pivot!LK39</f>
        <v>0</v>
      </c>
      <c r="LL32">
        <f>pivot!LL39</f>
        <v>0</v>
      </c>
      <c r="LM32">
        <f>pivot!LM39</f>
        <v>0</v>
      </c>
      <c r="LN32">
        <f>pivot!LN39</f>
        <v>0</v>
      </c>
      <c r="LO32">
        <f>pivot!LO39</f>
        <v>0</v>
      </c>
      <c r="LP32">
        <f>pivot!LP39</f>
        <v>0</v>
      </c>
      <c r="LQ32">
        <f>pivot!LQ39</f>
        <v>0</v>
      </c>
      <c r="LR32">
        <f>pivot!LR39</f>
        <v>0</v>
      </c>
      <c r="LS32">
        <f>pivot!LS39</f>
        <v>0</v>
      </c>
      <c r="LT32">
        <f>pivot!LT39</f>
        <v>0</v>
      </c>
      <c r="LU32">
        <f>pivot!LU39</f>
        <v>0</v>
      </c>
      <c r="LV32">
        <f>pivot!LV39</f>
        <v>0</v>
      </c>
      <c r="LW32">
        <f>pivot!LW39</f>
        <v>0</v>
      </c>
      <c r="LX32">
        <f>pivot!LX39</f>
        <v>0</v>
      </c>
      <c r="LY32">
        <f>pivot!LY39</f>
        <v>0</v>
      </c>
      <c r="LZ32">
        <f>pivot!LZ39</f>
        <v>0</v>
      </c>
      <c r="MA32">
        <f>pivot!MA39</f>
        <v>0</v>
      </c>
      <c r="MB32">
        <f>pivot!MB39</f>
        <v>0</v>
      </c>
      <c r="MC32">
        <f>pivot!MC39</f>
        <v>0</v>
      </c>
      <c r="MD32">
        <f>pivot!MD39</f>
        <v>0</v>
      </c>
      <c r="ME32">
        <f>pivot!ME39</f>
        <v>0</v>
      </c>
      <c r="MF32">
        <f>pivot!MF39</f>
        <v>0</v>
      </c>
      <c r="MG32">
        <f>pivot!MG39</f>
        <v>0</v>
      </c>
      <c r="MH32">
        <f>pivot!MH39</f>
        <v>0</v>
      </c>
      <c r="MI32">
        <f>pivot!MI39</f>
        <v>0</v>
      </c>
      <c r="MJ32">
        <f>pivot!MJ39</f>
        <v>0</v>
      </c>
      <c r="MK32">
        <f>pivot!MK39</f>
        <v>0</v>
      </c>
      <c r="ML32">
        <f>pivot!ML39</f>
        <v>0</v>
      </c>
      <c r="MM32">
        <f>pivot!MM39</f>
        <v>0</v>
      </c>
      <c r="MN32">
        <f>pivot!MN39</f>
        <v>0</v>
      </c>
      <c r="MO32">
        <f>pivot!MO39</f>
        <v>0</v>
      </c>
      <c r="MP32">
        <f>pivot!MP39</f>
        <v>0</v>
      </c>
      <c r="MQ32">
        <f>pivot!MQ39</f>
        <v>0</v>
      </c>
      <c r="MR32">
        <f>pivot!MR39</f>
        <v>0</v>
      </c>
      <c r="MS32">
        <f>pivot!MS39</f>
        <v>0</v>
      </c>
      <c r="MT32">
        <f>pivot!MT39</f>
        <v>0</v>
      </c>
      <c r="MU32">
        <f>pivot!MU39</f>
        <v>0</v>
      </c>
      <c r="MV32">
        <f>pivot!MV39</f>
        <v>0</v>
      </c>
      <c r="MW32">
        <f>pivot!MW39</f>
        <v>0</v>
      </c>
      <c r="MX32">
        <f>pivot!MX39</f>
        <v>0</v>
      </c>
      <c r="MY32">
        <f>pivot!MY39</f>
        <v>0</v>
      </c>
      <c r="MZ32">
        <f>pivot!MZ39</f>
        <v>0</v>
      </c>
      <c r="NA32">
        <f>pivot!NA39</f>
        <v>0</v>
      </c>
      <c r="NB32">
        <f>pivot!NB39</f>
        <v>0</v>
      </c>
      <c r="NC32">
        <f>pivot!NC39</f>
        <v>0</v>
      </c>
      <c r="ND32">
        <f>pivot!ND39</f>
        <v>0</v>
      </c>
      <c r="NE32">
        <f>pivot!NE39</f>
        <v>0</v>
      </c>
      <c r="NF32">
        <f>pivot!NF39</f>
        <v>0</v>
      </c>
      <c r="NG32">
        <f>pivot!NG39</f>
        <v>0</v>
      </c>
      <c r="NH32">
        <f>pivot!NH39</f>
        <v>0</v>
      </c>
      <c r="NI32">
        <f>pivot!NI39</f>
        <v>0</v>
      </c>
      <c r="NJ32">
        <f>pivot!NJ39</f>
        <v>0</v>
      </c>
      <c r="NK32">
        <f>pivot!NK39</f>
        <v>0</v>
      </c>
      <c r="NL32">
        <f>pivot!NL39</f>
        <v>0</v>
      </c>
      <c r="NM32">
        <f>pivot!NM39</f>
        <v>0</v>
      </c>
      <c r="NN32">
        <f>pivot!NN39</f>
        <v>0</v>
      </c>
      <c r="NO32">
        <f>pivot!NO39</f>
        <v>0</v>
      </c>
      <c r="NP32">
        <f>pivot!NP39</f>
        <v>0</v>
      </c>
      <c r="NQ32">
        <f>pivot!NQ39</f>
        <v>0</v>
      </c>
      <c r="NR32">
        <f>pivot!NR39</f>
        <v>0</v>
      </c>
      <c r="NS32">
        <f>pivot!NS39</f>
        <v>0</v>
      </c>
      <c r="NT32">
        <f>pivot!NT39</f>
        <v>0</v>
      </c>
      <c r="NU32">
        <f>pivot!NU39</f>
        <v>0</v>
      </c>
    </row>
    <row r="33" spans="1:385" x14ac:dyDescent="0.25">
      <c r="A33">
        <f>pivot!A40</f>
        <v>0</v>
      </c>
      <c r="B33">
        <f>pivot!B40</f>
        <v>0</v>
      </c>
      <c r="C33">
        <f>pivot!C40</f>
        <v>0</v>
      </c>
      <c r="D33">
        <f>pivot!D40</f>
        <v>0</v>
      </c>
      <c r="E33">
        <f>pivot!E40</f>
        <v>0</v>
      </c>
      <c r="F33">
        <f>pivot!F40</f>
        <v>0</v>
      </c>
      <c r="G33">
        <f>pivot!G40</f>
        <v>0</v>
      </c>
      <c r="H33">
        <f>pivot!H40</f>
        <v>0</v>
      </c>
      <c r="I33">
        <f>pivot!I40</f>
        <v>0</v>
      </c>
      <c r="J33">
        <f>pivot!J40</f>
        <v>0</v>
      </c>
      <c r="K33">
        <f>pivot!K40</f>
        <v>0</v>
      </c>
      <c r="L33">
        <f>pivot!L40</f>
        <v>0</v>
      </c>
      <c r="M33">
        <f>pivot!M40</f>
        <v>0</v>
      </c>
      <c r="N33">
        <f>pivot!N40</f>
        <v>0</v>
      </c>
      <c r="O33">
        <f>pivot!O40</f>
        <v>0</v>
      </c>
      <c r="P33">
        <f>pivot!P40</f>
        <v>0</v>
      </c>
      <c r="Q33">
        <f>pivot!Q40</f>
        <v>0</v>
      </c>
      <c r="R33">
        <f>pivot!R40</f>
        <v>0</v>
      </c>
      <c r="S33">
        <f>pivot!S40</f>
        <v>0</v>
      </c>
      <c r="T33">
        <f>pivot!T40</f>
        <v>0</v>
      </c>
      <c r="U33">
        <f>pivot!U40</f>
        <v>0</v>
      </c>
      <c r="V33">
        <f>pivot!V40</f>
        <v>0</v>
      </c>
      <c r="W33">
        <f>pivot!W40</f>
        <v>0</v>
      </c>
      <c r="X33">
        <f>pivot!X40</f>
        <v>0</v>
      </c>
      <c r="Y33">
        <f>pivot!Y40</f>
        <v>0</v>
      </c>
      <c r="Z33">
        <f>pivot!Z40</f>
        <v>0</v>
      </c>
      <c r="AA33">
        <f>pivot!AA40</f>
        <v>0</v>
      </c>
      <c r="AB33">
        <f>pivot!AB40</f>
        <v>0</v>
      </c>
      <c r="AC33">
        <f>pivot!AC40</f>
        <v>0</v>
      </c>
      <c r="AD33">
        <f>pivot!AD40</f>
        <v>0</v>
      </c>
      <c r="AE33">
        <f>pivot!AE40</f>
        <v>0</v>
      </c>
      <c r="AF33">
        <f>pivot!AF40</f>
        <v>0</v>
      </c>
      <c r="AG33">
        <f>pivot!AG40</f>
        <v>0</v>
      </c>
      <c r="AH33">
        <f>pivot!AH40</f>
        <v>0</v>
      </c>
      <c r="AI33">
        <f>pivot!AI40</f>
        <v>0</v>
      </c>
      <c r="AJ33">
        <f>pivot!AJ40</f>
        <v>0</v>
      </c>
      <c r="AK33">
        <f>pivot!AK40</f>
        <v>0</v>
      </c>
      <c r="AL33">
        <f>pivot!AL40</f>
        <v>0</v>
      </c>
      <c r="AM33">
        <f>pivot!AM40</f>
        <v>0</v>
      </c>
      <c r="AN33">
        <f>pivot!AN40</f>
        <v>0</v>
      </c>
      <c r="AO33">
        <f>pivot!AO40</f>
        <v>0</v>
      </c>
      <c r="AP33">
        <f>pivot!AP40</f>
        <v>0</v>
      </c>
      <c r="AQ33">
        <f>pivot!AQ40</f>
        <v>0</v>
      </c>
      <c r="AR33">
        <f>pivot!AR40</f>
        <v>0</v>
      </c>
      <c r="AS33">
        <f>pivot!AS40</f>
        <v>0</v>
      </c>
      <c r="AT33">
        <f>pivot!AT40</f>
        <v>0</v>
      </c>
      <c r="AU33">
        <f>pivot!AU40</f>
        <v>0</v>
      </c>
      <c r="AV33">
        <f>pivot!AV40</f>
        <v>0</v>
      </c>
      <c r="AW33">
        <f>pivot!AW40</f>
        <v>0</v>
      </c>
      <c r="AX33">
        <f>pivot!AX40</f>
        <v>0</v>
      </c>
      <c r="AY33">
        <f>pivot!AY40</f>
        <v>0</v>
      </c>
      <c r="AZ33">
        <f>pivot!AZ40</f>
        <v>0</v>
      </c>
      <c r="BA33">
        <f>pivot!BA40</f>
        <v>0</v>
      </c>
      <c r="BB33">
        <f>pivot!BB40</f>
        <v>0</v>
      </c>
      <c r="BC33">
        <f>pivot!BC40</f>
        <v>0</v>
      </c>
      <c r="BD33">
        <f>pivot!BD40</f>
        <v>0</v>
      </c>
      <c r="BE33">
        <f>pivot!BE40</f>
        <v>0</v>
      </c>
      <c r="BF33">
        <f>pivot!BF40</f>
        <v>0</v>
      </c>
      <c r="BG33">
        <f>pivot!BG40</f>
        <v>0</v>
      </c>
      <c r="BH33">
        <f>pivot!BH40</f>
        <v>0</v>
      </c>
      <c r="BI33">
        <f>pivot!BI40</f>
        <v>0</v>
      </c>
      <c r="BJ33">
        <f>pivot!BJ40</f>
        <v>0</v>
      </c>
      <c r="BK33">
        <f>pivot!BK40</f>
        <v>0</v>
      </c>
      <c r="BL33">
        <f>pivot!BL40</f>
        <v>0</v>
      </c>
      <c r="BM33">
        <f>pivot!BM40</f>
        <v>0</v>
      </c>
      <c r="BN33">
        <f>pivot!BN40</f>
        <v>0</v>
      </c>
      <c r="BO33">
        <f>pivot!BO40</f>
        <v>0</v>
      </c>
      <c r="BP33">
        <f>pivot!BP40</f>
        <v>0</v>
      </c>
      <c r="BQ33">
        <f>pivot!BQ40</f>
        <v>0</v>
      </c>
      <c r="BR33">
        <f>pivot!BR40</f>
        <v>0</v>
      </c>
      <c r="BS33">
        <f>pivot!BS40</f>
        <v>0</v>
      </c>
      <c r="BT33">
        <f>pivot!BT40</f>
        <v>0</v>
      </c>
      <c r="BU33">
        <f>pivot!BU40</f>
        <v>0</v>
      </c>
      <c r="BV33">
        <f>pivot!BV40</f>
        <v>0</v>
      </c>
      <c r="BW33">
        <f>pivot!BW40</f>
        <v>0</v>
      </c>
      <c r="BX33">
        <f>pivot!BX40</f>
        <v>0</v>
      </c>
      <c r="BY33">
        <f>pivot!BY40</f>
        <v>0</v>
      </c>
      <c r="BZ33">
        <f>pivot!BZ40</f>
        <v>0</v>
      </c>
      <c r="CA33">
        <f>pivot!CA40</f>
        <v>0</v>
      </c>
      <c r="CB33">
        <f>pivot!CB40</f>
        <v>0</v>
      </c>
      <c r="CC33">
        <f>pivot!CC40</f>
        <v>0</v>
      </c>
      <c r="CD33">
        <f>pivot!CD40</f>
        <v>0</v>
      </c>
      <c r="CE33">
        <f>pivot!CE40</f>
        <v>0</v>
      </c>
      <c r="CF33">
        <f>pivot!CF40</f>
        <v>0</v>
      </c>
      <c r="CG33">
        <f>pivot!CG40</f>
        <v>0</v>
      </c>
      <c r="CH33">
        <f>pivot!CH40</f>
        <v>0</v>
      </c>
      <c r="CI33">
        <f>pivot!CI40</f>
        <v>0</v>
      </c>
      <c r="CJ33">
        <f>pivot!CJ40</f>
        <v>0</v>
      </c>
      <c r="CK33">
        <f>pivot!CK40</f>
        <v>0</v>
      </c>
      <c r="CL33">
        <f>pivot!CL40</f>
        <v>0</v>
      </c>
      <c r="CM33">
        <f>pivot!CM40</f>
        <v>0</v>
      </c>
      <c r="CN33">
        <f>pivot!CN40</f>
        <v>0</v>
      </c>
      <c r="CO33">
        <f>pivot!CO40</f>
        <v>0</v>
      </c>
      <c r="CP33">
        <f>pivot!CP40</f>
        <v>0</v>
      </c>
      <c r="CQ33">
        <f>pivot!CQ40</f>
        <v>0</v>
      </c>
      <c r="CR33">
        <f>pivot!CR40</f>
        <v>0</v>
      </c>
      <c r="CS33">
        <f>pivot!CS40</f>
        <v>0</v>
      </c>
      <c r="CT33">
        <f>pivot!CT40</f>
        <v>0</v>
      </c>
      <c r="CU33">
        <f>pivot!CU40</f>
        <v>0</v>
      </c>
      <c r="CV33">
        <f>pivot!CV40</f>
        <v>0</v>
      </c>
      <c r="CW33">
        <f>pivot!CW40</f>
        <v>0</v>
      </c>
      <c r="CX33">
        <f>pivot!CX40</f>
        <v>0</v>
      </c>
      <c r="CY33">
        <f>pivot!CY40</f>
        <v>0</v>
      </c>
      <c r="CZ33">
        <f>pivot!CZ40</f>
        <v>0</v>
      </c>
      <c r="DA33">
        <f>pivot!DA40</f>
        <v>0</v>
      </c>
      <c r="DB33">
        <f>pivot!DB40</f>
        <v>0</v>
      </c>
      <c r="DC33">
        <f>pivot!DC40</f>
        <v>0</v>
      </c>
      <c r="DD33">
        <f>pivot!DD40</f>
        <v>0</v>
      </c>
      <c r="DE33">
        <f>pivot!DE40</f>
        <v>0</v>
      </c>
      <c r="DF33">
        <f>pivot!DF40</f>
        <v>0</v>
      </c>
      <c r="DG33">
        <f>pivot!DG40</f>
        <v>0</v>
      </c>
      <c r="DH33">
        <f>pivot!DH40</f>
        <v>0</v>
      </c>
      <c r="DI33">
        <f>pivot!DI40</f>
        <v>0</v>
      </c>
      <c r="DJ33">
        <f>pivot!DJ40</f>
        <v>0</v>
      </c>
      <c r="DK33">
        <f>pivot!DK40</f>
        <v>0</v>
      </c>
      <c r="DL33">
        <f>pivot!DL40</f>
        <v>0</v>
      </c>
      <c r="DM33">
        <f>pivot!DM40</f>
        <v>0</v>
      </c>
      <c r="DN33">
        <f>pivot!DN40</f>
        <v>0</v>
      </c>
      <c r="DO33">
        <f>pivot!DO40</f>
        <v>0</v>
      </c>
      <c r="DP33">
        <f>pivot!DP40</f>
        <v>0</v>
      </c>
      <c r="DQ33">
        <f>pivot!DQ40</f>
        <v>0</v>
      </c>
      <c r="DR33">
        <f>pivot!DR40</f>
        <v>0</v>
      </c>
      <c r="DS33">
        <f>pivot!DS40</f>
        <v>0</v>
      </c>
      <c r="DT33">
        <f>pivot!DT40</f>
        <v>0</v>
      </c>
      <c r="DU33">
        <f>pivot!DU40</f>
        <v>0</v>
      </c>
      <c r="DV33">
        <f>pivot!DV40</f>
        <v>0</v>
      </c>
      <c r="DW33">
        <f>pivot!DW40</f>
        <v>0</v>
      </c>
      <c r="DX33">
        <f>pivot!DX40</f>
        <v>0</v>
      </c>
      <c r="DY33">
        <f>pivot!DY40</f>
        <v>0</v>
      </c>
      <c r="DZ33">
        <f>pivot!DZ40</f>
        <v>0</v>
      </c>
      <c r="EA33">
        <f>pivot!EA40</f>
        <v>0</v>
      </c>
      <c r="EB33">
        <f>pivot!EB40</f>
        <v>0</v>
      </c>
      <c r="EC33">
        <f>pivot!EC40</f>
        <v>0</v>
      </c>
      <c r="ED33">
        <f>pivot!ED40</f>
        <v>0</v>
      </c>
      <c r="EE33">
        <f>pivot!EE40</f>
        <v>0</v>
      </c>
      <c r="EF33">
        <f>pivot!EF40</f>
        <v>0</v>
      </c>
      <c r="EG33">
        <f>pivot!EG40</f>
        <v>0</v>
      </c>
      <c r="EH33">
        <f>pivot!EH40</f>
        <v>0</v>
      </c>
      <c r="EI33">
        <f>pivot!EI40</f>
        <v>0</v>
      </c>
      <c r="EJ33">
        <f>pivot!EJ40</f>
        <v>0</v>
      </c>
      <c r="EK33">
        <f>pivot!EK40</f>
        <v>0</v>
      </c>
      <c r="EL33">
        <f>pivot!EL40</f>
        <v>0</v>
      </c>
      <c r="EM33">
        <f>pivot!EM40</f>
        <v>0</v>
      </c>
      <c r="EN33">
        <f>pivot!EN40</f>
        <v>0</v>
      </c>
      <c r="EO33">
        <f>pivot!EO40</f>
        <v>0</v>
      </c>
      <c r="EP33">
        <f>pivot!EP40</f>
        <v>0</v>
      </c>
      <c r="EQ33">
        <f>pivot!EQ40</f>
        <v>0</v>
      </c>
      <c r="ER33">
        <f>pivot!ER40</f>
        <v>0</v>
      </c>
      <c r="ES33">
        <f>pivot!ES40</f>
        <v>0</v>
      </c>
      <c r="ET33">
        <f>pivot!ET40</f>
        <v>0</v>
      </c>
      <c r="EU33">
        <f>pivot!EU40</f>
        <v>0</v>
      </c>
      <c r="EV33">
        <f>pivot!EV40</f>
        <v>0</v>
      </c>
      <c r="EW33">
        <f>pivot!EW40</f>
        <v>0</v>
      </c>
      <c r="EX33">
        <f>pivot!EX40</f>
        <v>0</v>
      </c>
      <c r="EY33">
        <f>pivot!EY40</f>
        <v>0</v>
      </c>
      <c r="EZ33">
        <f>pivot!EZ40</f>
        <v>0</v>
      </c>
      <c r="FA33">
        <f>pivot!FA40</f>
        <v>0</v>
      </c>
      <c r="FB33">
        <f>pivot!FB40</f>
        <v>0</v>
      </c>
      <c r="FC33">
        <f>pivot!FC40</f>
        <v>0</v>
      </c>
      <c r="FD33">
        <f>pivot!FD40</f>
        <v>0</v>
      </c>
      <c r="FE33">
        <f>pivot!FE40</f>
        <v>0</v>
      </c>
      <c r="FF33">
        <f>pivot!FF40</f>
        <v>0</v>
      </c>
      <c r="FG33">
        <f>pivot!FG40</f>
        <v>0</v>
      </c>
      <c r="FH33">
        <f>pivot!FH40</f>
        <v>0</v>
      </c>
      <c r="FI33">
        <f>pivot!FI40</f>
        <v>0</v>
      </c>
      <c r="FJ33">
        <f>pivot!FJ40</f>
        <v>0</v>
      </c>
      <c r="FK33">
        <f>pivot!FK40</f>
        <v>0</v>
      </c>
      <c r="FL33">
        <f>pivot!FL40</f>
        <v>0</v>
      </c>
      <c r="FM33">
        <f>pivot!FM40</f>
        <v>0</v>
      </c>
      <c r="FN33">
        <f>pivot!FN40</f>
        <v>0</v>
      </c>
      <c r="FO33">
        <f>pivot!FO40</f>
        <v>0</v>
      </c>
      <c r="FP33">
        <f>pivot!FP40</f>
        <v>0</v>
      </c>
      <c r="FQ33">
        <f>pivot!FQ40</f>
        <v>0</v>
      </c>
      <c r="FR33">
        <f>pivot!FR40</f>
        <v>0</v>
      </c>
      <c r="FS33">
        <f>pivot!FS40</f>
        <v>0</v>
      </c>
      <c r="FT33">
        <f>pivot!FT40</f>
        <v>0</v>
      </c>
      <c r="FU33">
        <f>pivot!FU40</f>
        <v>0</v>
      </c>
      <c r="FV33">
        <f>pivot!FV40</f>
        <v>0</v>
      </c>
      <c r="FW33">
        <f>pivot!FW40</f>
        <v>0</v>
      </c>
      <c r="FX33">
        <f>pivot!FX40</f>
        <v>0</v>
      </c>
      <c r="FY33">
        <f>pivot!FY40</f>
        <v>0</v>
      </c>
      <c r="FZ33">
        <f>pivot!FZ40</f>
        <v>0</v>
      </c>
      <c r="GA33">
        <f>pivot!GA40</f>
        <v>0</v>
      </c>
      <c r="GB33">
        <f>pivot!GB40</f>
        <v>0</v>
      </c>
      <c r="GC33">
        <f>pivot!GC40</f>
        <v>0</v>
      </c>
      <c r="GD33">
        <f>pivot!GD40</f>
        <v>0</v>
      </c>
      <c r="GE33">
        <f>pivot!GE40</f>
        <v>0</v>
      </c>
      <c r="GF33">
        <f>pivot!GF40</f>
        <v>0</v>
      </c>
      <c r="GG33">
        <f>pivot!GG40</f>
        <v>0</v>
      </c>
      <c r="GH33">
        <f>pivot!GH40</f>
        <v>0</v>
      </c>
      <c r="GI33">
        <f>pivot!GI40</f>
        <v>0</v>
      </c>
      <c r="GJ33">
        <f>pivot!GJ40</f>
        <v>0</v>
      </c>
      <c r="GK33">
        <f>pivot!GK40</f>
        <v>0</v>
      </c>
      <c r="GL33">
        <f>pivot!GL40</f>
        <v>0</v>
      </c>
      <c r="GM33">
        <f>pivot!GM40</f>
        <v>0</v>
      </c>
      <c r="GN33">
        <f>pivot!GN40</f>
        <v>0</v>
      </c>
      <c r="GO33">
        <f>pivot!GO40</f>
        <v>0</v>
      </c>
      <c r="GP33">
        <f>pivot!GP40</f>
        <v>0</v>
      </c>
      <c r="GQ33">
        <f>pivot!GQ40</f>
        <v>0</v>
      </c>
      <c r="GR33">
        <f>pivot!GR40</f>
        <v>0</v>
      </c>
      <c r="GS33">
        <f>pivot!GS40</f>
        <v>0</v>
      </c>
      <c r="GT33">
        <f>pivot!GT40</f>
        <v>0</v>
      </c>
      <c r="GU33">
        <f>pivot!GU40</f>
        <v>0</v>
      </c>
      <c r="GV33">
        <f>pivot!GV40</f>
        <v>0</v>
      </c>
      <c r="GW33">
        <f>pivot!GW40</f>
        <v>0</v>
      </c>
      <c r="GX33">
        <f>pivot!GX40</f>
        <v>0</v>
      </c>
      <c r="GY33">
        <f>pivot!GY40</f>
        <v>0</v>
      </c>
      <c r="GZ33">
        <f>pivot!GZ40</f>
        <v>0</v>
      </c>
      <c r="HA33">
        <f>pivot!HA40</f>
        <v>0</v>
      </c>
      <c r="HB33">
        <f>pivot!HB40</f>
        <v>0</v>
      </c>
      <c r="HC33">
        <f>pivot!HC40</f>
        <v>0</v>
      </c>
      <c r="HD33">
        <f>pivot!HD40</f>
        <v>0</v>
      </c>
      <c r="HE33">
        <f>pivot!HE40</f>
        <v>0</v>
      </c>
      <c r="HF33">
        <f>pivot!HF40</f>
        <v>0</v>
      </c>
      <c r="HG33">
        <f>pivot!HG40</f>
        <v>0</v>
      </c>
      <c r="HH33">
        <f>pivot!HH40</f>
        <v>0</v>
      </c>
      <c r="HI33">
        <f>pivot!HI40</f>
        <v>0</v>
      </c>
      <c r="HJ33">
        <f>pivot!HJ40</f>
        <v>0</v>
      </c>
      <c r="HK33">
        <f>pivot!HK40</f>
        <v>0</v>
      </c>
      <c r="HL33">
        <f>pivot!HL40</f>
        <v>0</v>
      </c>
      <c r="HM33">
        <f>pivot!HM40</f>
        <v>0</v>
      </c>
      <c r="HN33">
        <f>pivot!HN40</f>
        <v>0</v>
      </c>
      <c r="HO33">
        <f>pivot!HO40</f>
        <v>0</v>
      </c>
      <c r="HP33">
        <f>pivot!HP40</f>
        <v>0</v>
      </c>
      <c r="HQ33">
        <f>pivot!HQ40</f>
        <v>0</v>
      </c>
      <c r="HR33">
        <f>pivot!HR40</f>
        <v>0</v>
      </c>
      <c r="HS33">
        <f>pivot!HS40</f>
        <v>0</v>
      </c>
      <c r="HT33">
        <f>pivot!HT40</f>
        <v>0</v>
      </c>
      <c r="HU33">
        <f>pivot!HU40</f>
        <v>0</v>
      </c>
      <c r="HV33">
        <f>pivot!HV40</f>
        <v>0</v>
      </c>
      <c r="HW33">
        <f>pivot!HW40</f>
        <v>0</v>
      </c>
      <c r="HX33">
        <f>pivot!HX40</f>
        <v>0</v>
      </c>
      <c r="HY33">
        <f>pivot!HY40</f>
        <v>0</v>
      </c>
      <c r="HZ33">
        <f>pivot!HZ40</f>
        <v>0</v>
      </c>
      <c r="IA33">
        <f>pivot!IA40</f>
        <v>0</v>
      </c>
      <c r="IB33">
        <f>pivot!IB40</f>
        <v>0</v>
      </c>
      <c r="IC33">
        <f>pivot!IC40</f>
        <v>0</v>
      </c>
      <c r="ID33">
        <f>pivot!ID40</f>
        <v>0</v>
      </c>
      <c r="IE33">
        <f>pivot!IE40</f>
        <v>0</v>
      </c>
      <c r="IF33">
        <f>pivot!IF40</f>
        <v>0</v>
      </c>
      <c r="IG33">
        <f>pivot!IG40</f>
        <v>0</v>
      </c>
      <c r="IH33">
        <f>pivot!IH40</f>
        <v>0</v>
      </c>
      <c r="II33">
        <f>pivot!II40</f>
        <v>0</v>
      </c>
      <c r="IJ33">
        <f>pivot!IJ40</f>
        <v>0</v>
      </c>
      <c r="IK33">
        <f>pivot!IK40</f>
        <v>0</v>
      </c>
      <c r="IL33">
        <f>pivot!IL40</f>
        <v>0</v>
      </c>
      <c r="IM33">
        <f>pivot!IM40</f>
        <v>0</v>
      </c>
      <c r="IN33">
        <f>pivot!IN40</f>
        <v>0</v>
      </c>
      <c r="IO33">
        <f>pivot!IO40</f>
        <v>0</v>
      </c>
      <c r="IP33">
        <f>pivot!IP40</f>
        <v>0</v>
      </c>
      <c r="IQ33">
        <f>pivot!IQ40</f>
        <v>0</v>
      </c>
      <c r="IR33">
        <f>pivot!IR40</f>
        <v>0</v>
      </c>
      <c r="IS33">
        <f>pivot!IS40</f>
        <v>0</v>
      </c>
      <c r="IT33">
        <f>pivot!IT40</f>
        <v>0</v>
      </c>
      <c r="IU33">
        <f>pivot!IU40</f>
        <v>0</v>
      </c>
      <c r="IV33">
        <f>pivot!IV40</f>
        <v>0</v>
      </c>
      <c r="IW33">
        <f>pivot!IW40</f>
        <v>0</v>
      </c>
      <c r="IX33">
        <f>pivot!IX40</f>
        <v>0</v>
      </c>
      <c r="IY33">
        <f>pivot!IY40</f>
        <v>0</v>
      </c>
      <c r="IZ33">
        <f>pivot!IZ40</f>
        <v>0</v>
      </c>
      <c r="JA33">
        <f>pivot!JA40</f>
        <v>0</v>
      </c>
      <c r="JB33">
        <f>pivot!JB40</f>
        <v>0</v>
      </c>
      <c r="JC33">
        <f>pivot!JC40</f>
        <v>0</v>
      </c>
      <c r="JD33">
        <f>pivot!JD40</f>
        <v>0</v>
      </c>
      <c r="JE33">
        <f>pivot!JE40</f>
        <v>0</v>
      </c>
      <c r="JF33">
        <f>pivot!JF40</f>
        <v>0</v>
      </c>
      <c r="JG33">
        <f>pivot!JG40</f>
        <v>0</v>
      </c>
      <c r="JH33">
        <f>pivot!JH40</f>
        <v>0</v>
      </c>
      <c r="JI33">
        <f>pivot!JI40</f>
        <v>0</v>
      </c>
      <c r="JJ33">
        <f>pivot!JJ40</f>
        <v>0</v>
      </c>
      <c r="JK33">
        <f>pivot!JK40</f>
        <v>0</v>
      </c>
      <c r="JL33">
        <f>pivot!JL40</f>
        <v>0</v>
      </c>
      <c r="JM33">
        <f>pivot!JM40</f>
        <v>0</v>
      </c>
      <c r="JN33">
        <f>pivot!JN40</f>
        <v>0</v>
      </c>
      <c r="JO33">
        <f>pivot!JO40</f>
        <v>0</v>
      </c>
      <c r="JP33">
        <f>pivot!JP40</f>
        <v>0</v>
      </c>
      <c r="JQ33">
        <f>pivot!JQ40</f>
        <v>0</v>
      </c>
      <c r="JR33">
        <f>pivot!JR40</f>
        <v>0</v>
      </c>
      <c r="JS33">
        <f>pivot!JS40</f>
        <v>0</v>
      </c>
      <c r="JT33">
        <f>pivot!JT40</f>
        <v>0</v>
      </c>
      <c r="JU33">
        <f>pivot!JU40</f>
        <v>0</v>
      </c>
      <c r="JV33">
        <f>pivot!JV40</f>
        <v>0</v>
      </c>
      <c r="JW33">
        <f>pivot!JW40</f>
        <v>0</v>
      </c>
      <c r="JX33">
        <f>pivot!JX40</f>
        <v>0</v>
      </c>
      <c r="JY33">
        <f>pivot!JY40</f>
        <v>0</v>
      </c>
      <c r="JZ33">
        <f>pivot!JZ40</f>
        <v>0</v>
      </c>
      <c r="KA33">
        <f>pivot!KA40</f>
        <v>0</v>
      </c>
      <c r="KB33">
        <f>pivot!KB40</f>
        <v>0</v>
      </c>
      <c r="KC33">
        <f>pivot!KC40</f>
        <v>0</v>
      </c>
      <c r="KD33">
        <f>pivot!KD40</f>
        <v>0</v>
      </c>
      <c r="KE33">
        <f>pivot!KE40</f>
        <v>0</v>
      </c>
      <c r="KF33">
        <f>pivot!KF40</f>
        <v>0</v>
      </c>
      <c r="KG33">
        <f>pivot!KG40</f>
        <v>0</v>
      </c>
      <c r="KH33">
        <f>pivot!KH40</f>
        <v>0</v>
      </c>
      <c r="KI33">
        <f>pivot!KI40</f>
        <v>0</v>
      </c>
      <c r="KJ33">
        <f>pivot!KJ40</f>
        <v>0</v>
      </c>
      <c r="KK33">
        <f>pivot!KK40</f>
        <v>0</v>
      </c>
      <c r="KL33">
        <f>pivot!KL40</f>
        <v>0</v>
      </c>
      <c r="KM33">
        <f>pivot!KM40</f>
        <v>0</v>
      </c>
      <c r="KN33">
        <f>pivot!KN40</f>
        <v>0</v>
      </c>
      <c r="KO33">
        <f>pivot!KO40</f>
        <v>0</v>
      </c>
      <c r="KP33">
        <f>pivot!KP40</f>
        <v>0</v>
      </c>
      <c r="KQ33">
        <f>pivot!KQ40</f>
        <v>0</v>
      </c>
      <c r="KR33">
        <f>pivot!KR40</f>
        <v>0</v>
      </c>
      <c r="KS33">
        <f>pivot!KS40</f>
        <v>0</v>
      </c>
      <c r="KT33">
        <f>pivot!KT40</f>
        <v>0</v>
      </c>
      <c r="KU33">
        <f>pivot!KU40</f>
        <v>0</v>
      </c>
      <c r="KV33">
        <f>pivot!KV40</f>
        <v>0</v>
      </c>
      <c r="KW33">
        <f>pivot!KW40</f>
        <v>0</v>
      </c>
      <c r="KX33">
        <f>pivot!KX40</f>
        <v>0</v>
      </c>
      <c r="KY33">
        <f>pivot!KY40</f>
        <v>0</v>
      </c>
      <c r="KZ33">
        <f>pivot!KZ40</f>
        <v>0</v>
      </c>
      <c r="LA33">
        <f>pivot!LA40</f>
        <v>0</v>
      </c>
      <c r="LB33">
        <f>pivot!LB40</f>
        <v>0</v>
      </c>
      <c r="LC33">
        <f>pivot!LC40</f>
        <v>0</v>
      </c>
      <c r="LD33">
        <f>pivot!LD40</f>
        <v>0</v>
      </c>
      <c r="LE33">
        <f>pivot!LE40</f>
        <v>0</v>
      </c>
      <c r="LF33">
        <f>pivot!LF40</f>
        <v>0</v>
      </c>
      <c r="LG33">
        <f>pivot!LG40</f>
        <v>0</v>
      </c>
      <c r="LH33">
        <f>pivot!LH40</f>
        <v>0</v>
      </c>
      <c r="LI33">
        <f>pivot!LI40</f>
        <v>0</v>
      </c>
      <c r="LJ33">
        <f>pivot!LJ40</f>
        <v>0</v>
      </c>
      <c r="LK33">
        <f>pivot!LK40</f>
        <v>0</v>
      </c>
      <c r="LL33">
        <f>pivot!LL40</f>
        <v>0</v>
      </c>
      <c r="LM33">
        <f>pivot!LM40</f>
        <v>0</v>
      </c>
      <c r="LN33">
        <f>pivot!LN40</f>
        <v>0</v>
      </c>
      <c r="LO33">
        <f>pivot!LO40</f>
        <v>0</v>
      </c>
      <c r="LP33">
        <f>pivot!LP40</f>
        <v>0</v>
      </c>
      <c r="LQ33">
        <f>pivot!LQ40</f>
        <v>0</v>
      </c>
      <c r="LR33">
        <f>pivot!LR40</f>
        <v>0</v>
      </c>
      <c r="LS33">
        <f>pivot!LS40</f>
        <v>0</v>
      </c>
      <c r="LT33">
        <f>pivot!LT40</f>
        <v>0</v>
      </c>
      <c r="LU33">
        <f>pivot!LU40</f>
        <v>0</v>
      </c>
      <c r="LV33">
        <f>pivot!LV40</f>
        <v>0</v>
      </c>
      <c r="LW33">
        <f>pivot!LW40</f>
        <v>0</v>
      </c>
      <c r="LX33">
        <f>pivot!LX40</f>
        <v>0</v>
      </c>
      <c r="LY33">
        <f>pivot!LY40</f>
        <v>0</v>
      </c>
      <c r="LZ33">
        <f>pivot!LZ40</f>
        <v>0</v>
      </c>
      <c r="MA33">
        <f>pivot!MA40</f>
        <v>0</v>
      </c>
      <c r="MB33">
        <f>pivot!MB40</f>
        <v>0</v>
      </c>
      <c r="MC33">
        <f>pivot!MC40</f>
        <v>0</v>
      </c>
      <c r="MD33">
        <f>pivot!MD40</f>
        <v>0</v>
      </c>
      <c r="ME33">
        <f>pivot!ME40</f>
        <v>0</v>
      </c>
      <c r="MF33">
        <f>pivot!MF40</f>
        <v>0</v>
      </c>
      <c r="MG33">
        <f>pivot!MG40</f>
        <v>0</v>
      </c>
      <c r="MH33">
        <f>pivot!MH40</f>
        <v>0</v>
      </c>
      <c r="MI33">
        <f>pivot!MI40</f>
        <v>0</v>
      </c>
      <c r="MJ33">
        <f>pivot!MJ40</f>
        <v>0</v>
      </c>
      <c r="MK33">
        <f>pivot!MK40</f>
        <v>0</v>
      </c>
      <c r="ML33">
        <f>pivot!ML40</f>
        <v>0</v>
      </c>
      <c r="MM33">
        <f>pivot!MM40</f>
        <v>0</v>
      </c>
      <c r="MN33">
        <f>pivot!MN40</f>
        <v>0</v>
      </c>
      <c r="MO33">
        <f>pivot!MO40</f>
        <v>0</v>
      </c>
      <c r="MP33">
        <f>pivot!MP40</f>
        <v>0</v>
      </c>
      <c r="MQ33">
        <f>pivot!MQ40</f>
        <v>0</v>
      </c>
      <c r="MR33">
        <f>pivot!MR40</f>
        <v>0</v>
      </c>
      <c r="MS33">
        <f>pivot!MS40</f>
        <v>0</v>
      </c>
      <c r="MT33">
        <f>pivot!MT40</f>
        <v>0</v>
      </c>
      <c r="MU33">
        <f>pivot!MU40</f>
        <v>0</v>
      </c>
      <c r="MV33">
        <f>pivot!MV40</f>
        <v>0</v>
      </c>
      <c r="MW33">
        <f>pivot!MW40</f>
        <v>0</v>
      </c>
      <c r="MX33">
        <f>pivot!MX40</f>
        <v>0</v>
      </c>
      <c r="MY33">
        <f>pivot!MY40</f>
        <v>0</v>
      </c>
      <c r="MZ33">
        <f>pivot!MZ40</f>
        <v>0</v>
      </c>
      <c r="NA33">
        <f>pivot!NA40</f>
        <v>0</v>
      </c>
      <c r="NB33">
        <f>pivot!NB40</f>
        <v>0</v>
      </c>
      <c r="NC33">
        <f>pivot!NC40</f>
        <v>0</v>
      </c>
      <c r="ND33">
        <f>pivot!ND40</f>
        <v>0</v>
      </c>
      <c r="NE33">
        <f>pivot!NE40</f>
        <v>0</v>
      </c>
      <c r="NF33">
        <f>pivot!NF40</f>
        <v>0</v>
      </c>
      <c r="NG33">
        <f>pivot!NG40</f>
        <v>0</v>
      </c>
      <c r="NH33">
        <f>pivot!NH40</f>
        <v>0</v>
      </c>
      <c r="NI33">
        <f>pivot!NI40</f>
        <v>0</v>
      </c>
      <c r="NJ33">
        <f>pivot!NJ40</f>
        <v>0</v>
      </c>
      <c r="NK33">
        <f>pivot!NK40</f>
        <v>0</v>
      </c>
      <c r="NL33">
        <f>pivot!NL40</f>
        <v>0</v>
      </c>
      <c r="NM33">
        <f>pivot!NM40</f>
        <v>0</v>
      </c>
      <c r="NN33">
        <f>pivot!NN40</f>
        <v>0</v>
      </c>
      <c r="NO33">
        <f>pivot!NO40</f>
        <v>0</v>
      </c>
      <c r="NP33">
        <f>pivot!NP40</f>
        <v>0</v>
      </c>
      <c r="NQ33">
        <f>pivot!NQ40</f>
        <v>0</v>
      </c>
      <c r="NR33">
        <f>pivot!NR40</f>
        <v>0</v>
      </c>
      <c r="NS33">
        <f>pivot!NS40</f>
        <v>0</v>
      </c>
      <c r="NT33">
        <f>pivot!NT40</f>
        <v>0</v>
      </c>
      <c r="NU33">
        <f>pivot!NU40</f>
        <v>0</v>
      </c>
    </row>
    <row r="34" spans="1:385" x14ac:dyDescent="0.25">
      <c r="A34">
        <f>pivot!A41</f>
        <v>0</v>
      </c>
      <c r="B34">
        <f>pivot!B41</f>
        <v>0</v>
      </c>
      <c r="C34">
        <f>pivot!C41</f>
        <v>0</v>
      </c>
      <c r="D34">
        <f>pivot!D41</f>
        <v>0</v>
      </c>
      <c r="E34">
        <f>pivot!E41</f>
        <v>0</v>
      </c>
      <c r="F34">
        <f>pivot!F41</f>
        <v>0</v>
      </c>
      <c r="G34">
        <f>pivot!G41</f>
        <v>0</v>
      </c>
      <c r="H34">
        <f>pivot!H41</f>
        <v>0</v>
      </c>
      <c r="I34">
        <f>pivot!I41</f>
        <v>0</v>
      </c>
      <c r="J34">
        <f>pivot!J41</f>
        <v>0</v>
      </c>
      <c r="K34">
        <f>pivot!K41</f>
        <v>0</v>
      </c>
      <c r="L34">
        <f>pivot!L41</f>
        <v>0</v>
      </c>
      <c r="M34">
        <f>pivot!M41</f>
        <v>0</v>
      </c>
      <c r="N34">
        <f>pivot!N41</f>
        <v>0</v>
      </c>
      <c r="O34">
        <f>pivot!O41</f>
        <v>0</v>
      </c>
      <c r="P34">
        <f>pivot!P41</f>
        <v>0</v>
      </c>
      <c r="Q34">
        <f>pivot!Q41</f>
        <v>0</v>
      </c>
      <c r="R34">
        <f>pivot!R41</f>
        <v>0</v>
      </c>
      <c r="S34">
        <f>pivot!S41</f>
        <v>0</v>
      </c>
      <c r="T34">
        <f>pivot!T41</f>
        <v>0</v>
      </c>
      <c r="U34">
        <f>pivot!U41</f>
        <v>0</v>
      </c>
      <c r="V34">
        <f>pivot!V41</f>
        <v>0</v>
      </c>
      <c r="W34">
        <f>pivot!W41</f>
        <v>0</v>
      </c>
      <c r="X34">
        <f>pivot!X41</f>
        <v>0</v>
      </c>
      <c r="Y34">
        <f>pivot!Y41</f>
        <v>0</v>
      </c>
      <c r="Z34">
        <f>pivot!Z41</f>
        <v>0</v>
      </c>
      <c r="AA34">
        <f>pivot!AA41</f>
        <v>0</v>
      </c>
      <c r="AB34">
        <f>pivot!AB41</f>
        <v>0</v>
      </c>
      <c r="AC34">
        <f>pivot!AC41</f>
        <v>0</v>
      </c>
      <c r="AD34">
        <f>pivot!AD41</f>
        <v>0</v>
      </c>
      <c r="AE34">
        <f>pivot!AE41</f>
        <v>0</v>
      </c>
      <c r="AF34">
        <f>pivot!AF41</f>
        <v>0</v>
      </c>
      <c r="AG34">
        <f>pivot!AG41</f>
        <v>0</v>
      </c>
      <c r="AH34">
        <f>pivot!AH41</f>
        <v>0</v>
      </c>
      <c r="AI34">
        <f>pivot!AI41</f>
        <v>0</v>
      </c>
      <c r="AJ34">
        <f>pivot!AJ41</f>
        <v>0</v>
      </c>
      <c r="AK34">
        <f>pivot!AK41</f>
        <v>0</v>
      </c>
      <c r="AL34">
        <f>pivot!AL41</f>
        <v>0</v>
      </c>
      <c r="AM34">
        <f>pivot!AM41</f>
        <v>0</v>
      </c>
      <c r="AN34">
        <f>pivot!AN41</f>
        <v>0</v>
      </c>
      <c r="AO34">
        <f>pivot!AO41</f>
        <v>0</v>
      </c>
      <c r="AP34">
        <f>pivot!AP41</f>
        <v>0</v>
      </c>
      <c r="AQ34">
        <f>pivot!AQ41</f>
        <v>0</v>
      </c>
      <c r="AR34">
        <f>pivot!AR41</f>
        <v>0</v>
      </c>
      <c r="AS34">
        <f>pivot!AS41</f>
        <v>0</v>
      </c>
      <c r="AT34">
        <f>pivot!AT41</f>
        <v>0</v>
      </c>
      <c r="AU34">
        <f>pivot!AU41</f>
        <v>0</v>
      </c>
      <c r="AV34">
        <f>pivot!AV41</f>
        <v>0</v>
      </c>
      <c r="AW34">
        <f>pivot!AW41</f>
        <v>0</v>
      </c>
      <c r="AX34">
        <f>pivot!AX41</f>
        <v>0</v>
      </c>
      <c r="AY34">
        <f>pivot!AY41</f>
        <v>0</v>
      </c>
      <c r="AZ34">
        <f>pivot!AZ41</f>
        <v>0</v>
      </c>
      <c r="BA34">
        <f>pivot!BA41</f>
        <v>0</v>
      </c>
      <c r="BB34">
        <f>pivot!BB41</f>
        <v>0</v>
      </c>
      <c r="BC34">
        <f>pivot!BC41</f>
        <v>0</v>
      </c>
      <c r="BD34">
        <f>pivot!BD41</f>
        <v>0</v>
      </c>
      <c r="BE34">
        <f>pivot!BE41</f>
        <v>0</v>
      </c>
      <c r="BF34">
        <f>pivot!BF41</f>
        <v>0</v>
      </c>
      <c r="BG34">
        <f>pivot!BG41</f>
        <v>0</v>
      </c>
      <c r="BH34">
        <f>pivot!BH41</f>
        <v>0</v>
      </c>
      <c r="BI34">
        <f>pivot!BI41</f>
        <v>0</v>
      </c>
      <c r="BJ34">
        <f>pivot!BJ41</f>
        <v>0</v>
      </c>
      <c r="BK34">
        <f>pivot!BK41</f>
        <v>0</v>
      </c>
      <c r="BL34">
        <f>pivot!BL41</f>
        <v>0</v>
      </c>
      <c r="BM34">
        <f>pivot!BM41</f>
        <v>0</v>
      </c>
      <c r="BN34">
        <f>pivot!BN41</f>
        <v>0</v>
      </c>
      <c r="BO34">
        <f>pivot!BO41</f>
        <v>0</v>
      </c>
      <c r="BP34">
        <f>pivot!BP41</f>
        <v>0</v>
      </c>
      <c r="BQ34">
        <f>pivot!BQ41</f>
        <v>0</v>
      </c>
      <c r="BR34">
        <f>pivot!BR41</f>
        <v>0</v>
      </c>
      <c r="BS34">
        <f>pivot!BS41</f>
        <v>0</v>
      </c>
      <c r="BT34">
        <f>pivot!BT41</f>
        <v>0</v>
      </c>
      <c r="BU34">
        <f>pivot!BU41</f>
        <v>0</v>
      </c>
      <c r="BV34">
        <f>pivot!BV41</f>
        <v>0</v>
      </c>
      <c r="BW34">
        <f>pivot!BW41</f>
        <v>0</v>
      </c>
      <c r="BX34">
        <f>pivot!BX41</f>
        <v>0</v>
      </c>
      <c r="BY34">
        <f>pivot!BY41</f>
        <v>0</v>
      </c>
      <c r="BZ34">
        <f>pivot!BZ41</f>
        <v>0</v>
      </c>
      <c r="CA34">
        <f>pivot!CA41</f>
        <v>0</v>
      </c>
      <c r="CB34">
        <f>pivot!CB41</f>
        <v>0</v>
      </c>
      <c r="CC34">
        <f>pivot!CC41</f>
        <v>0</v>
      </c>
      <c r="CD34">
        <f>pivot!CD41</f>
        <v>0</v>
      </c>
      <c r="CE34">
        <f>pivot!CE41</f>
        <v>0</v>
      </c>
      <c r="CF34">
        <f>pivot!CF41</f>
        <v>0</v>
      </c>
      <c r="CG34">
        <f>pivot!CG41</f>
        <v>0</v>
      </c>
      <c r="CH34">
        <f>pivot!CH41</f>
        <v>0</v>
      </c>
      <c r="CI34">
        <f>pivot!CI41</f>
        <v>0</v>
      </c>
      <c r="CJ34">
        <f>pivot!CJ41</f>
        <v>0</v>
      </c>
      <c r="CK34">
        <f>pivot!CK41</f>
        <v>0</v>
      </c>
      <c r="CL34">
        <f>pivot!CL41</f>
        <v>0</v>
      </c>
      <c r="CM34">
        <f>pivot!CM41</f>
        <v>0</v>
      </c>
      <c r="CN34">
        <f>pivot!CN41</f>
        <v>0</v>
      </c>
      <c r="CO34">
        <f>pivot!CO41</f>
        <v>0</v>
      </c>
      <c r="CP34">
        <f>pivot!CP41</f>
        <v>0</v>
      </c>
      <c r="CQ34">
        <f>pivot!CQ41</f>
        <v>0</v>
      </c>
      <c r="CR34">
        <f>pivot!CR41</f>
        <v>0</v>
      </c>
      <c r="CS34">
        <f>pivot!CS41</f>
        <v>0</v>
      </c>
      <c r="CT34">
        <f>pivot!CT41</f>
        <v>0</v>
      </c>
      <c r="CU34">
        <f>pivot!CU41</f>
        <v>0</v>
      </c>
      <c r="CV34">
        <f>pivot!CV41</f>
        <v>0</v>
      </c>
      <c r="CW34">
        <f>pivot!CW41</f>
        <v>0</v>
      </c>
      <c r="CX34">
        <f>pivot!CX41</f>
        <v>0</v>
      </c>
      <c r="CY34">
        <f>pivot!CY41</f>
        <v>0</v>
      </c>
      <c r="CZ34">
        <f>pivot!CZ41</f>
        <v>0</v>
      </c>
      <c r="DA34">
        <f>pivot!DA41</f>
        <v>0</v>
      </c>
      <c r="DB34">
        <f>pivot!DB41</f>
        <v>0</v>
      </c>
      <c r="DC34">
        <f>pivot!DC41</f>
        <v>0</v>
      </c>
      <c r="DD34">
        <f>pivot!DD41</f>
        <v>0</v>
      </c>
      <c r="DE34">
        <f>pivot!DE41</f>
        <v>0</v>
      </c>
      <c r="DF34">
        <f>pivot!DF41</f>
        <v>0</v>
      </c>
      <c r="DG34">
        <f>pivot!DG41</f>
        <v>0</v>
      </c>
      <c r="DH34">
        <f>pivot!DH41</f>
        <v>0</v>
      </c>
      <c r="DI34">
        <f>pivot!DI41</f>
        <v>0</v>
      </c>
      <c r="DJ34">
        <f>pivot!DJ41</f>
        <v>0</v>
      </c>
      <c r="DK34">
        <f>pivot!DK41</f>
        <v>0</v>
      </c>
      <c r="DL34">
        <f>pivot!DL41</f>
        <v>0</v>
      </c>
      <c r="DM34">
        <f>pivot!DM41</f>
        <v>0</v>
      </c>
      <c r="DN34">
        <f>pivot!DN41</f>
        <v>0</v>
      </c>
      <c r="DO34">
        <f>pivot!DO41</f>
        <v>0</v>
      </c>
      <c r="DP34">
        <f>pivot!DP41</f>
        <v>0</v>
      </c>
      <c r="DQ34">
        <f>pivot!DQ41</f>
        <v>0</v>
      </c>
      <c r="DR34">
        <f>pivot!DR41</f>
        <v>0</v>
      </c>
      <c r="DS34">
        <f>pivot!DS41</f>
        <v>0</v>
      </c>
      <c r="DT34">
        <f>pivot!DT41</f>
        <v>0</v>
      </c>
      <c r="DU34">
        <f>pivot!DU41</f>
        <v>0</v>
      </c>
      <c r="DV34">
        <f>pivot!DV41</f>
        <v>0</v>
      </c>
      <c r="DW34">
        <f>pivot!DW41</f>
        <v>0</v>
      </c>
      <c r="DX34">
        <f>pivot!DX41</f>
        <v>0</v>
      </c>
      <c r="DY34">
        <f>pivot!DY41</f>
        <v>0</v>
      </c>
      <c r="DZ34">
        <f>pivot!DZ41</f>
        <v>0</v>
      </c>
      <c r="EA34">
        <f>pivot!EA41</f>
        <v>0</v>
      </c>
      <c r="EB34">
        <f>pivot!EB41</f>
        <v>0</v>
      </c>
      <c r="EC34">
        <f>pivot!EC41</f>
        <v>0</v>
      </c>
      <c r="ED34">
        <f>pivot!ED41</f>
        <v>0</v>
      </c>
      <c r="EE34">
        <f>pivot!EE41</f>
        <v>0</v>
      </c>
      <c r="EF34">
        <f>pivot!EF41</f>
        <v>0</v>
      </c>
      <c r="EG34">
        <f>pivot!EG41</f>
        <v>0</v>
      </c>
      <c r="EH34">
        <f>pivot!EH41</f>
        <v>0</v>
      </c>
      <c r="EI34">
        <f>pivot!EI41</f>
        <v>0</v>
      </c>
      <c r="EJ34">
        <f>pivot!EJ41</f>
        <v>0</v>
      </c>
      <c r="EK34">
        <f>pivot!EK41</f>
        <v>0</v>
      </c>
      <c r="EL34">
        <f>pivot!EL41</f>
        <v>0</v>
      </c>
      <c r="EM34">
        <f>pivot!EM41</f>
        <v>0</v>
      </c>
      <c r="EN34">
        <f>pivot!EN41</f>
        <v>0</v>
      </c>
      <c r="EO34">
        <f>pivot!EO41</f>
        <v>0</v>
      </c>
      <c r="EP34">
        <f>pivot!EP41</f>
        <v>0</v>
      </c>
      <c r="EQ34">
        <f>pivot!EQ41</f>
        <v>0</v>
      </c>
      <c r="ER34">
        <f>pivot!ER41</f>
        <v>0</v>
      </c>
      <c r="ES34">
        <f>pivot!ES41</f>
        <v>0</v>
      </c>
      <c r="ET34">
        <f>pivot!ET41</f>
        <v>0</v>
      </c>
      <c r="EU34">
        <f>pivot!EU41</f>
        <v>0</v>
      </c>
      <c r="EV34">
        <f>pivot!EV41</f>
        <v>0</v>
      </c>
      <c r="EW34">
        <f>pivot!EW41</f>
        <v>0</v>
      </c>
      <c r="EX34">
        <f>pivot!EX41</f>
        <v>0</v>
      </c>
      <c r="EY34">
        <f>pivot!EY41</f>
        <v>0</v>
      </c>
      <c r="EZ34">
        <f>pivot!EZ41</f>
        <v>0</v>
      </c>
      <c r="FA34">
        <f>pivot!FA41</f>
        <v>0</v>
      </c>
      <c r="FB34">
        <f>pivot!FB41</f>
        <v>0</v>
      </c>
      <c r="FC34">
        <f>pivot!FC41</f>
        <v>0</v>
      </c>
      <c r="FD34">
        <f>pivot!FD41</f>
        <v>0</v>
      </c>
      <c r="FE34">
        <f>pivot!FE41</f>
        <v>0</v>
      </c>
      <c r="FF34">
        <f>pivot!FF41</f>
        <v>0</v>
      </c>
      <c r="FG34">
        <f>pivot!FG41</f>
        <v>0</v>
      </c>
      <c r="FH34">
        <f>pivot!FH41</f>
        <v>0</v>
      </c>
      <c r="FI34">
        <f>pivot!FI41</f>
        <v>0</v>
      </c>
      <c r="FJ34">
        <f>pivot!FJ41</f>
        <v>0</v>
      </c>
      <c r="FK34">
        <f>pivot!FK41</f>
        <v>0</v>
      </c>
      <c r="FL34">
        <f>pivot!FL41</f>
        <v>0</v>
      </c>
      <c r="FM34">
        <f>pivot!FM41</f>
        <v>0</v>
      </c>
      <c r="FN34">
        <f>pivot!FN41</f>
        <v>0</v>
      </c>
      <c r="FO34">
        <f>pivot!FO41</f>
        <v>0</v>
      </c>
      <c r="FP34">
        <f>pivot!FP41</f>
        <v>0</v>
      </c>
      <c r="FQ34">
        <f>pivot!FQ41</f>
        <v>0</v>
      </c>
      <c r="FR34">
        <f>pivot!FR41</f>
        <v>0</v>
      </c>
      <c r="FS34">
        <f>pivot!FS41</f>
        <v>0</v>
      </c>
      <c r="FT34">
        <f>pivot!FT41</f>
        <v>0</v>
      </c>
      <c r="FU34">
        <f>pivot!FU41</f>
        <v>0</v>
      </c>
      <c r="FV34">
        <f>pivot!FV41</f>
        <v>0</v>
      </c>
      <c r="FW34">
        <f>pivot!FW41</f>
        <v>0</v>
      </c>
      <c r="FX34">
        <f>pivot!FX41</f>
        <v>0</v>
      </c>
      <c r="FY34">
        <f>pivot!FY41</f>
        <v>0</v>
      </c>
      <c r="FZ34">
        <f>pivot!FZ41</f>
        <v>0</v>
      </c>
      <c r="GA34">
        <f>pivot!GA41</f>
        <v>0</v>
      </c>
      <c r="GB34">
        <f>pivot!GB41</f>
        <v>0</v>
      </c>
      <c r="GC34">
        <f>pivot!GC41</f>
        <v>0</v>
      </c>
      <c r="GD34">
        <f>pivot!GD41</f>
        <v>0</v>
      </c>
      <c r="GE34">
        <f>pivot!GE41</f>
        <v>0</v>
      </c>
      <c r="GF34">
        <f>pivot!GF41</f>
        <v>0</v>
      </c>
      <c r="GG34">
        <f>pivot!GG41</f>
        <v>0</v>
      </c>
      <c r="GH34">
        <f>pivot!GH41</f>
        <v>0</v>
      </c>
      <c r="GI34">
        <f>pivot!GI41</f>
        <v>0</v>
      </c>
      <c r="GJ34">
        <f>pivot!GJ41</f>
        <v>0</v>
      </c>
      <c r="GK34">
        <f>pivot!GK41</f>
        <v>0</v>
      </c>
      <c r="GL34">
        <f>pivot!GL41</f>
        <v>0</v>
      </c>
      <c r="GM34">
        <f>pivot!GM41</f>
        <v>0</v>
      </c>
      <c r="GN34">
        <f>pivot!GN41</f>
        <v>0</v>
      </c>
      <c r="GO34">
        <f>pivot!GO41</f>
        <v>0</v>
      </c>
      <c r="GP34">
        <f>pivot!GP41</f>
        <v>0</v>
      </c>
      <c r="GQ34">
        <f>pivot!GQ41</f>
        <v>0</v>
      </c>
      <c r="GR34">
        <f>pivot!GR41</f>
        <v>0</v>
      </c>
      <c r="GS34">
        <f>pivot!GS41</f>
        <v>0</v>
      </c>
      <c r="GT34">
        <f>pivot!GT41</f>
        <v>0</v>
      </c>
      <c r="GU34">
        <f>pivot!GU41</f>
        <v>0</v>
      </c>
      <c r="GV34">
        <f>pivot!GV41</f>
        <v>0</v>
      </c>
      <c r="GW34">
        <f>pivot!GW41</f>
        <v>0</v>
      </c>
      <c r="GX34">
        <f>pivot!GX41</f>
        <v>0</v>
      </c>
      <c r="GY34">
        <f>pivot!GY41</f>
        <v>0</v>
      </c>
      <c r="GZ34">
        <f>pivot!GZ41</f>
        <v>0</v>
      </c>
      <c r="HA34">
        <f>pivot!HA41</f>
        <v>0</v>
      </c>
      <c r="HB34">
        <f>pivot!HB41</f>
        <v>0</v>
      </c>
      <c r="HC34">
        <f>pivot!HC41</f>
        <v>0</v>
      </c>
      <c r="HD34">
        <f>pivot!HD41</f>
        <v>0</v>
      </c>
      <c r="HE34">
        <f>pivot!HE41</f>
        <v>0</v>
      </c>
      <c r="HF34">
        <f>pivot!HF41</f>
        <v>0</v>
      </c>
      <c r="HG34">
        <f>pivot!HG41</f>
        <v>0</v>
      </c>
      <c r="HH34">
        <f>pivot!HH41</f>
        <v>0</v>
      </c>
      <c r="HI34">
        <f>pivot!HI41</f>
        <v>0</v>
      </c>
      <c r="HJ34">
        <f>pivot!HJ41</f>
        <v>0</v>
      </c>
      <c r="HK34">
        <f>pivot!HK41</f>
        <v>0</v>
      </c>
      <c r="HL34">
        <f>pivot!HL41</f>
        <v>0</v>
      </c>
      <c r="HM34">
        <f>pivot!HM41</f>
        <v>0</v>
      </c>
      <c r="HN34">
        <f>pivot!HN41</f>
        <v>0</v>
      </c>
      <c r="HO34">
        <f>pivot!HO41</f>
        <v>0</v>
      </c>
      <c r="HP34">
        <f>pivot!HP41</f>
        <v>0</v>
      </c>
      <c r="HQ34">
        <f>pivot!HQ41</f>
        <v>0</v>
      </c>
      <c r="HR34">
        <f>pivot!HR41</f>
        <v>0</v>
      </c>
      <c r="HS34">
        <f>pivot!HS41</f>
        <v>0</v>
      </c>
      <c r="HT34">
        <f>pivot!HT41</f>
        <v>0</v>
      </c>
      <c r="HU34">
        <f>pivot!HU41</f>
        <v>0</v>
      </c>
      <c r="HV34">
        <f>pivot!HV41</f>
        <v>0</v>
      </c>
      <c r="HW34">
        <f>pivot!HW41</f>
        <v>0</v>
      </c>
      <c r="HX34">
        <f>pivot!HX41</f>
        <v>0</v>
      </c>
      <c r="HY34">
        <f>pivot!HY41</f>
        <v>0</v>
      </c>
      <c r="HZ34">
        <f>pivot!HZ41</f>
        <v>0</v>
      </c>
      <c r="IA34">
        <f>pivot!IA41</f>
        <v>0</v>
      </c>
      <c r="IB34">
        <f>pivot!IB41</f>
        <v>0</v>
      </c>
      <c r="IC34">
        <f>pivot!IC41</f>
        <v>0</v>
      </c>
      <c r="ID34">
        <f>pivot!ID41</f>
        <v>0</v>
      </c>
      <c r="IE34">
        <f>pivot!IE41</f>
        <v>0</v>
      </c>
      <c r="IF34">
        <f>pivot!IF41</f>
        <v>0</v>
      </c>
      <c r="IG34">
        <f>pivot!IG41</f>
        <v>0</v>
      </c>
      <c r="IH34">
        <f>pivot!IH41</f>
        <v>0</v>
      </c>
      <c r="II34">
        <f>pivot!II41</f>
        <v>0</v>
      </c>
      <c r="IJ34">
        <f>pivot!IJ41</f>
        <v>0</v>
      </c>
      <c r="IK34">
        <f>pivot!IK41</f>
        <v>0</v>
      </c>
      <c r="IL34">
        <f>pivot!IL41</f>
        <v>0</v>
      </c>
      <c r="IM34">
        <f>pivot!IM41</f>
        <v>0</v>
      </c>
      <c r="IN34">
        <f>pivot!IN41</f>
        <v>0</v>
      </c>
      <c r="IO34">
        <f>pivot!IO41</f>
        <v>0</v>
      </c>
      <c r="IP34">
        <f>pivot!IP41</f>
        <v>0</v>
      </c>
      <c r="IQ34">
        <f>pivot!IQ41</f>
        <v>0</v>
      </c>
      <c r="IR34">
        <f>pivot!IR41</f>
        <v>0</v>
      </c>
      <c r="IS34">
        <f>pivot!IS41</f>
        <v>0</v>
      </c>
      <c r="IT34">
        <f>pivot!IT41</f>
        <v>0</v>
      </c>
      <c r="IU34">
        <f>pivot!IU41</f>
        <v>0</v>
      </c>
      <c r="IV34">
        <f>pivot!IV41</f>
        <v>0</v>
      </c>
      <c r="IW34">
        <f>pivot!IW41</f>
        <v>0</v>
      </c>
      <c r="IX34">
        <f>pivot!IX41</f>
        <v>0</v>
      </c>
      <c r="IY34">
        <f>pivot!IY41</f>
        <v>0</v>
      </c>
      <c r="IZ34">
        <f>pivot!IZ41</f>
        <v>0</v>
      </c>
      <c r="JA34">
        <f>pivot!JA41</f>
        <v>0</v>
      </c>
      <c r="JB34">
        <f>pivot!JB41</f>
        <v>0</v>
      </c>
      <c r="JC34">
        <f>pivot!JC41</f>
        <v>0</v>
      </c>
      <c r="JD34">
        <f>pivot!JD41</f>
        <v>0</v>
      </c>
      <c r="JE34">
        <f>pivot!JE41</f>
        <v>0</v>
      </c>
      <c r="JF34">
        <f>pivot!JF41</f>
        <v>0</v>
      </c>
      <c r="JG34">
        <f>pivot!JG41</f>
        <v>0</v>
      </c>
      <c r="JH34">
        <f>pivot!JH41</f>
        <v>0</v>
      </c>
      <c r="JI34">
        <f>pivot!JI41</f>
        <v>0</v>
      </c>
      <c r="JJ34">
        <f>pivot!JJ41</f>
        <v>0</v>
      </c>
      <c r="JK34">
        <f>pivot!JK41</f>
        <v>0</v>
      </c>
      <c r="JL34">
        <f>pivot!JL41</f>
        <v>0</v>
      </c>
      <c r="JM34">
        <f>pivot!JM41</f>
        <v>0</v>
      </c>
      <c r="JN34">
        <f>pivot!JN41</f>
        <v>0</v>
      </c>
      <c r="JO34">
        <f>pivot!JO41</f>
        <v>0</v>
      </c>
      <c r="JP34">
        <f>pivot!JP41</f>
        <v>0</v>
      </c>
      <c r="JQ34">
        <f>pivot!JQ41</f>
        <v>0</v>
      </c>
      <c r="JR34">
        <f>pivot!JR41</f>
        <v>0</v>
      </c>
      <c r="JS34">
        <f>pivot!JS41</f>
        <v>0</v>
      </c>
      <c r="JT34">
        <f>pivot!JT41</f>
        <v>0</v>
      </c>
      <c r="JU34">
        <f>pivot!JU41</f>
        <v>0</v>
      </c>
      <c r="JV34">
        <f>pivot!JV41</f>
        <v>0</v>
      </c>
      <c r="JW34">
        <f>pivot!JW41</f>
        <v>0</v>
      </c>
      <c r="JX34">
        <f>pivot!JX41</f>
        <v>0</v>
      </c>
      <c r="JY34">
        <f>pivot!JY41</f>
        <v>0</v>
      </c>
      <c r="JZ34">
        <f>pivot!JZ41</f>
        <v>0</v>
      </c>
      <c r="KA34">
        <f>pivot!KA41</f>
        <v>0</v>
      </c>
      <c r="KB34">
        <f>pivot!KB41</f>
        <v>0</v>
      </c>
      <c r="KC34">
        <f>pivot!KC41</f>
        <v>0</v>
      </c>
      <c r="KD34">
        <f>pivot!KD41</f>
        <v>0</v>
      </c>
      <c r="KE34">
        <f>pivot!KE41</f>
        <v>0</v>
      </c>
      <c r="KF34">
        <f>pivot!KF41</f>
        <v>0</v>
      </c>
      <c r="KG34">
        <f>pivot!KG41</f>
        <v>0</v>
      </c>
      <c r="KH34">
        <f>pivot!KH41</f>
        <v>0</v>
      </c>
      <c r="KI34">
        <f>pivot!KI41</f>
        <v>0</v>
      </c>
      <c r="KJ34">
        <f>pivot!KJ41</f>
        <v>0</v>
      </c>
      <c r="KK34">
        <f>pivot!KK41</f>
        <v>0</v>
      </c>
      <c r="KL34">
        <f>pivot!KL41</f>
        <v>0</v>
      </c>
      <c r="KM34">
        <f>pivot!KM41</f>
        <v>0</v>
      </c>
      <c r="KN34">
        <f>pivot!KN41</f>
        <v>0</v>
      </c>
      <c r="KO34">
        <f>pivot!KO41</f>
        <v>0</v>
      </c>
      <c r="KP34">
        <f>pivot!KP41</f>
        <v>0</v>
      </c>
      <c r="KQ34">
        <f>pivot!KQ41</f>
        <v>0</v>
      </c>
      <c r="KR34">
        <f>pivot!KR41</f>
        <v>0</v>
      </c>
      <c r="KS34">
        <f>pivot!KS41</f>
        <v>0</v>
      </c>
      <c r="KT34">
        <f>pivot!KT41</f>
        <v>0</v>
      </c>
      <c r="KU34">
        <f>pivot!KU41</f>
        <v>0</v>
      </c>
      <c r="KV34">
        <f>pivot!KV41</f>
        <v>0</v>
      </c>
      <c r="KW34">
        <f>pivot!KW41</f>
        <v>0</v>
      </c>
      <c r="KX34">
        <f>pivot!KX41</f>
        <v>0</v>
      </c>
      <c r="KY34">
        <f>pivot!KY41</f>
        <v>0</v>
      </c>
      <c r="KZ34">
        <f>pivot!KZ41</f>
        <v>0</v>
      </c>
      <c r="LA34">
        <f>pivot!LA41</f>
        <v>0</v>
      </c>
      <c r="LB34">
        <f>pivot!LB41</f>
        <v>0</v>
      </c>
      <c r="LC34">
        <f>pivot!LC41</f>
        <v>0</v>
      </c>
      <c r="LD34">
        <f>pivot!LD41</f>
        <v>0</v>
      </c>
      <c r="LE34">
        <f>pivot!LE41</f>
        <v>0</v>
      </c>
      <c r="LF34">
        <f>pivot!LF41</f>
        <v>0</v>
      </c>
      <c r="LG34">
        <f>pivot!LG41</f>
        <v>0</v>
      </c>
      <c r="LH34">
        <f>pivot!LH41</f>
        <v>0</v>
      </c>
      <c r="LI34">
        <f>pivot!LI41</f>
        <v>0</v>
      </c>
      <c r="LJ34">
        <f>pivot!LJ41</f>
        <v>0</v>
      </c>
      <c r="LK34">
        <f>pivot!LK41</f>
        <v>0</v>
      </c>
      <c r="LL34">
        <f>pivot!LL41</f>
        <v>0</v>
      </c>
      <c r="LM34">
        <f>pivot!LM41</f>
        <v>0</v>
      </c>
      <c r="LN34">
        <f>pivot!LN41</f>
        <v>0</v>
      </c>
      <c r="LO34">
        <f>pivot!LO41</f>
        <v>0</v>
      </c>
      <c r="LP34">
        <f>pivot!LP41</f>
        <v>0</v>
      </c>
      <c r="LQ34">
        <f>pivot!LQ41</f>
        <v>0</v>
      </c>
      <c r="LR34">
        <f>pivot!LR41</f>
        <v>0</v>
      </c>
      <c r="LS34">
        <f>pivot!LS41</f>
        <v>0</v>
      </c>
      <c r="LT34">
        <f>pivot!LT41</f>
        <v>0</v>
      </c>
      <c r="LU34">
        <f>pivot!LU41</f>
        <v>0</v>
      </c>
      <c r="LV34">
        <f>pivot!LV41</f>
        <v>0</v>
      </c>
      <c r="LW34">
        <f>pivot!LW41</f>
        <v>0</v>
      </c>
      <c r="LX34">
        <f>pivot!LX41</f>
        <v>0</v>
      </c>
      <c r="LY34">
        <f>pivot!LY41</f>
        <v>0</v>
      </c>
      <c r="LZ34">
        <f>pivot!LZ41</f>
        <v>0</v>
      </c>
      <c r="MA34">
        <f>pivot!MA41</f>
        <v>0</v>
      </c>
      <c r="MB34">
        <f>pivot!MB41</f>
        <v>0</v>
      </c>
      <c r="MC34">
        <f>pivot!MC41</f>
        <v>0</v>
      </c>
      <c r="MD34">
        <f>pivot!MD41</f>
        <v>0</v>
      </c>
      <c r="ME34">
        <f>pivot!ME41</f>
        <v>0</v>
      </c>
      <c r="MF34">
        <f>pivot!MF41</f>
        <v>0</v>
      </c>
      <c r="MG34">
        <f>pivot!MG41</f>
        <v>0</v>
      </c>
      <c r="MH34">
        <f>pivot!MH41</f>
        <v>0</v>
      </c>
      <c r="MI34">
        <f>pivot!MI41</f>
        <v>0</v>
      </c>
      <c r="MJ34">
        <f>pivot!MJ41</f>
        <v>0</v>
      </c>
      <c r="MK34">
        <f>pivot!MK41</f>
        <v>0</v>
      </c>
      <c r="ML34">
        <f>pivot!ML41</f>
        <v>0</v>
      </c>
      <c r="MM34">
        <f>pivot!MM41</f>
        <v>0</v>
      </c>
      <c r="MN34">
        <f>pivot!MN41</f>
        <v>0</v>
      </c>
      <c r="MO34">
        <f>pivot!MO41</f>
        <v>0</v>
      </c>
      <c r="MP34">
        <f>pivot!MP41</f>
        <v>0</v>
      </c>
      <c r="MQ34">
        <f>pivot!MQ41</f>
        <v>0</v>
      </c>
      <c r="MR34">
        <f>pivot!MR41</f>
        <v>0</v>
      </c>
      <c r="MS34">
        <f>pivot!MS41</f>
        <v>0</v>
      </c>
      <c r="MT34">
        <f>pivot!MT41</f>
        <v>0</v>
      </c>
      <c r="MU34">
        <f>pivot!MU41</f>
        <v>0</v>
      </c>
      <c r="MV34">
        <f>pivot!MV41</f>
        <v>0</v>
      </c>
      <c r="MW34">
        <f>pivot!MW41</f>
        <v>0</v>
      </c>
      <c r="MX34">
        <f>pivot!MX41</f>
        <v>0</v>
      </c>
      <c r="MY34">
        <f>pivot!MY41</f>
        <v>0</v>
      </c>
      <c r="MZ34">
        <f>pivot!MZ41</f>
        <v>0</v>
      </c>
      <c r="NA34">
        <f>pivot!NA41</f>
        <v>0</v>
      </c>
      <c r="NB34">
        <f>pivot!NB41</f>
        <v>0</v>
      </c>
      <c r="NC34">
        <f>pivot!NC41</f>
        <v>0</v>
      </c>
      <c r="ND34">
        <f>pivot!ND41</f>
        <v>0</v>
      </c>
      <c r="NE34">
        <f>pivot!NE41</f>
        <v>0</v>
      </c>
      <c r="NF34">
        <f>pivot!NF41</f>
        <v>0</v>
      </c>
      <c r="NG34">
        <f>pivot!NG41</f>
        <v>0</v>
      </c>
      <c r="NH34">
        <f>pivot!NH41</f>
        <v>0</v>
      </c>
      <c r="NI34">
        <f>pivot!NI41</f>
        <v>0</v>
      </c>
      <c r="NJ34">
        <f>pivot!NJ41</f>
        <v>0</v>
      </c>
      <c r="NK34">
        <f>pivot!NK41</f>
        <v>0</v>
      </c>
      <c r="NL34">
        <f>pivot!NL41</f>
        <v>0</v>
      </c>
      <c r="NM34">
        <f>pivot!NM41</f>
        <v>0</v>
      </c>
      <c r="NN34">
        <f>pivot!NN41</f>
        <v>0</v>
      </c>
      <c r="NO34">
        <f>pivot!NO41</f>
        <v>0</v>
      </c>
      <c r="NP34">
        <f>pivot!NP41</f>
        <v>0</v>
      </c>
      <c r="NQ34">
        <f>pivot!NQ41</f>
        <v>0</v>
      </c>
      <c r="NR34">
        <f>pivot!NR41</f>
        <v>0</v>
      </c>
      <c r="NS34">
        <f>pivot!NS41</f>
        <v>0</v>
      </c>
      <c r="NT34">
        <f>pivot!NT41</f>
        <v>0</v>
      </c>
      <c r="NU34">
        <f>pivot!NU41</f>
        <v>0</v>
      </c>
    </row>
    <row r="35" spans="1:385" x14ac:dyDescent="0.25">
      <c r="A35">
        <f>pivot!A42</f>
        <v>0</v>
      </c>
      <c r="B35">
        <f>pivot!B42</f>
        <v>0</v>
      </c>
      <c r="C35">
        <f>pivot!C42</f>
        <v>0</v>
      </c>
      <c r="D35">
        <f>pivot!D42</f>
        <v>0</v>
      </c>
      <c r="E35">
        <f>pivot!E42</f>
        <v>0</v>
      </c>
      <c r="F35">
        <f>pivot!F42</f>
        <v>0</v>
      </c>
      <c r="G35">
        <f>pivot!G42</f>
        <v>0</v>
      </c>
      <c r="H35">
        <f>pivot!H42</f>
        <v>0</v>
      </c>
      <c r="I35">
        <f>pivot!I42</f>
        <v>0</v>
      </c>
      <c r="J35">
        <f>pivot!J42</f>
        <v>0</v>
      </c>
      <c r="K35">
        <f>pivot!K42</f>
        <v>0</v>
      </c>
      <c r="L35">
        <f>pivot!L42</f>
        <v>0</v>
      </c>
      <c r="M35">
        <f>pivot!M42</f>
        <v>0</v>
      </c>
      <c r="N35">
        <f>pivot!N42</f>
        <v>0</v>
      </c>
      <c r="O35">
        <f>pivot!O42</f>
        <v>0</v>
      </c>
      <c r="P35">
        <f>pivot!P42</f>
        <v>0</v>
      </c>
      <c r="Q35">
        <f>pivot!Q42</f>
        <v>0</v>
      </c>
      <c r="R35">
        <f>pivot!R42</f>
        <v>0</v>
      </c>
      <c r="S35">
        <f>pivot!S42</f>
        <v>0</v>
      </c>
      <c r="T35">
        <f>pivot!T42</f>
        <v>0</v>
      </c>
      <c r="U35">
        <f>pivot!U42</f>
        <v>0</v>
      </c>
      <c r="V35">
        <f>pivot!V42</f>
        <v>0</v>
      </c>
      <c r="W35">
        <f>pivot!W42</f>
        <v>0</v>
      </c>
      <c r="X35">
        <f>pivot!X42</f>
        <v>0</v>
      </c>
      <c r="Y35">
        <f>pivot!Y42</f>
        <v>0</v>
      </c>
      <c r="Z35">
        <f>pivot!Z42</f>
        <v>0</v>
      </c>
      <c r="AA35">
        <f>pivot!AA42</f>
        <v>0</v>
      </c>
      <c r="AB35">
        <f>pivot!AB42</f>
        <v>0</v>
      </c>
      <c r="AC35">
        <f>pivot!AC42</f>
        <v>0</v>
      </c>
      <c r="AD35">
        <f>pivot!AD42</f>
        <v>0</v>
      </c>
      <c r="AE35">
        <f>pivot!AE42</f>
        <v>0</v>
      </c>
      <c r="AF35">
        <f>pivot!AF42</f>
        <v>0</v>
      </c>
      <c r="AG35">
        <f>pivot!AG42</f>
        <v>0</v>
      </c>
      <c r="AH35">
        <f>pivot!AH42</f>
        <v>0</v>
      </c>
      <c r="AI35">
        <f>pivot!AI42</f>
        <v>0</v>
      </c>
      <c r="AJ35">
        <f>pivot!AJ42</f>
        <v>0</v>
      </c>
      <c r="AK35">
        <f>pivot!AK42</f>
        <v>0</v>
      </c>
      <c r="AL35">
        <f>pivot!AL42</f>
        <v>0</v>
      </c>
      <c r="AM35">
        <f>pivot!AM42</f>
        <v>0</v>
      </c>
      <c r="AN35">
        <f>pivot!AN42</f>
        <v>0</v>
      </c>
      <c r="AO35">
        <f>pivot!AO42</f>
        <v>0</v>
      </c>
      <c r="AP35">
        <f>pivot!AP42</f>
        <v>0</v>
      </c>
      <c r="AQ35">
        <f>pivot!AQ42</f>
        <v>0</v>
      </c>
      <c r="AR35">
        <f>pivot!AR42</f>
        <v>0</v>
      </c>
      <c r="AS35">
        <f>pivot!AS42</f>
        <v>0</v>
      </c>
      <c r="AT35">
        <f>pivot!AT42</f>
        <v>0</v>
      </c>
      <c r="AU35">
        <f>pivot!AU42</f>
        <v>0</v>
      </c>
      <c r="AV35">
        <f>pivot!AV42</f>
        <v>0</v>
      </c>
      <c r="AW35">
        <f>pivot!AW42</f>
        <v>0</v>
      </c>
      <c r="AX35">
        <f>pivot!AX42</f>
        <v>0</v>
      </c>
      <c r="AY35">
        <f>pivot!AY42</f>
        <v>0</v>
      </c>
      <c r="AZ35">
        <f>pivot!AZ42</f>
        <v>0</v>
      </c>
      <c r="BA35">
        <f>pivot!BA42</f>
        <v>0</v>
      </c>
      <c r="BB35">
        <f>pivot!BB42</f>
        <v>0</v>
      </c>
      <c r="BC35">
        <f>pivot!BC42</f>
        <v>0</v>
      </c>
      <c r="BD35">
        <f>pivot!BD42</f>
        <v>0</v>
      </c>
      <c r="BE35">
        <f>pivot!BE42</f>
        <v>0</v>
      </c>
      <c r="BF35">
        <f>pivot!BF42</f>
        <v>0</v>
      </c>
      <c r="BG35">
        <f>pivot!BG42</f>
        <v>0</v>
      </c>
      <c r="BH35">
        <f>pivot!BH42</f>
        <v>0</v>
      </c>
      <c r="BI35">
        <f>pivot!BI42</f>
        <v>0</v>
      </c>
      <c r="BJ35">
        <f>pivot!BJ42</f>
        <v>0</v>
      </c>
      <c r="BK35">
        <f>pivot!BK42</f>
        <v>0</v>
      </c>
      <c r="BL35">
        <f>pivot!BL42</f>
        <v>0</v>
      </c>
      <c r="BM35">
        <f>pivot!BM42</f>
        <v>0</v>
      </c>
      <c r="BN35">
        <f>pivot!BN42</f>
        <v>0</v>
      </c>
      <c r="BO35">
        <f>pivot!BO42</f>
        <v>0</v>
      </c>
      <c r="BP35">
        <f>pivot!BP42</f>
        <v>0</v>
      </c>
      <c r="BQ35">
        <f>pivot!BQ42</f>
        <v>0</v>
      </c>
      <c r="BR35">
        <f>pivot!BR42</f>
        <v>0</v>
      </c>
      <c r="BS35">
        <f>pivot!BS42</f>
        <v>0</v>
      </c>
      <c r="BT35">
        <f>pivot!BT42</f>
        <v>0</v>
      </c>
      <c r="BU35">
        <f>pivot!BU42</f>
        <v>0</v>
      </c>
      <c r="BV35">
        <f>pivot!BV42</f>
        <v>0</v>
      </c>
      <c r="BW35">
        <f>pivot!BW42</f>
        <v>0</v>
      </c>
      <c r="BX35">
        <f>pivot!BX42</f>
        <v>0</v>
      </c>
      <c r="BY35">
        <f>pivot!BY42</f>
        <v>0</v>
      </c>
      <c r="BZ35">
        <f>pivot!BZ42</f>
        <v>0</v>
      </c>
      <c r="CA35">
        <f>pivot!CA42</f>
        <v>0</v>
      </c>
      <c r="CB35">
        <f>pivot!CB42</f>
        <v>0</v>
      </c>
      <c r="CC35">
        <f>pivot!CC42</f>
        <v>0</v>
      </c>
      <c r="CD35">
        <f>pivot!CD42</f>
        <v>0</v>
      </c>
      <c r="CE35">
        <f>pivot!CE42</f>
        <v>0</v>
      </c>
      <c r="CF35">
        <f>pivot!CF42</f>
        <v>0</v>
      </c>
      <c r="CG35">
        <f>pivot!CG42</f>
        <v>0</v>
      </c>
      <c r="CH35">
        <f>pivot!CH42</f>
        <v>0</v>
      </c>
      <c r="CI35">
        <f>pivot!CI42</f>
        <v>0</v>
      </c>
      <c r="CJ35">
        <f>pivot!CJ42</f>
        <v>0</v>
      </c>
      <c r="CK35">
        <f>pivot!CK42</f>
        <v>0</v>
      </c>
      <c r="CL35">
        <f>pivot!CL42</f>
        <v>0</v>
      </c>
      <c r="CM35">
        <f>pivot!CM42</f>
        <v>0</v>
      </c>
      <c r="CN35">
        <f>pivot!CN42</f>
        <v>0</v>
      </c>
      <c r="CO35">
        <f>pivot!CO42</f>
        <v>0</v>
      </c>
      <c r="CP35">
        <f>pivot!CP42</f>
        <v>0</v>
      </c>
      <c r="CQ35">
        <f>pivot!CQ42</f>
        <v>0</v>
      </c>
      <c r="CR35">
        <f>pivot!CR42</f>
        <v>0</v>
      </c>
      <c r="CS35">
        <f>pivot!CS42</f>
        <v>0</v>
      </c>
      <c r="CT35">
        <f>pivot!CT42</f>
        <v>0</v>
      </c>
      <c r="CU35">
        <f>pivot!CU42</f>
        <v>0</v>
      </c>
      <c r="CV35">
        <f>pivot!CV42</f>
        <v>0</v>
      </c>
      <c r="CW35">
        <f>pivot!CW42</f>
        <v>0</v>
      </c>
      <c r="CX35">
        <f>pivot!CX42</f>
        <v>0</v>
      </c>
      <c r="CY35">
        <f>pivot!CY42</f>
        <v>0</v>
      </c>
      <c r="CZ35">
        <f>pivot!CZ42</f>
        <v>0</v>
      </c>
      <c r="DA35">
        <f>pivot!DA42</f>
        <v>0</v>
      </c>
      <c r="DB35">
        <f>pivot!DB42</f>
        <v>0</v>
      </c>
      <c r="DC35">
        <f>pivot!DC42</f>
        <v>0</v>
      </c>
      <c r="DD35">
        <f>pivot!DD42</f>
        <v>0</v>
      </c>
      <c r="DE35">
        <f>pivot!DE42</f>
        <v>0</v>
      </c>
      <c r="DF35">
        <f>pivot!DF42</f>
        <v>0</v>
      </c>
      <c r="DG35">
        <f>pivot!DG42</f>
        <v>0</v>
      </c>
      <c r="DH35">
        <f>pivot!DH42</f>
        <v>0</v>
      </c>
      <c r="DI35">
        <f>pivot!DI42</f>
        <v>0</v>
      </c>
      <c r="DJ35">
        <f>pivot!DJ42</f>
        <v>0</v>
      </c>
      <c r="DK35">
        <f>pivot!DK42</f>
        <v>0</v>
      </c>
      <c r="DL35">
        <f>pivot!DL42</f>
        <v>0</v>
      </c>
      <c r="DM35">
        <f>pivot!DM42</f>
        <v>0</v>
      </c>
      <c r="DN35">
        <f>pivot!DN42</f>
        <v>0</v>
      </c>
      <c r="DO35">
        <f>pivot!DO42</f>
        <v>0</v>
      </c>
      <c r="DP35">
        <f>pivot!DP42</f>
        <v>0</v>
      </c>
      <c r="DQ35">
        <f>pivot!DQ42</f>
        <v>0</v>
      </c>
      <c r="DR35">
        <f>pivot!DR42</f>
        <v>0</v>
      </c>
      <c r="DS35">
        <f>pivot!DS42</f>
        <v>0</v>
      </c>
      <c r="DT35">
        <f>pivot!DT42</f>
        <v>0</v>
      </c>
      <c r="DU35">
        <f>pivot!DU42</f>
        <v>0</v>
      </c>
      <c r="DV35">
        <f>pivot!DV42</f>
        <v>0</v>
      </c>
      <c r="DW35">
        <f>pivot!DW42</f>
        <v>0</v>
      </c>
      <c r="DX35">
        <f>pivot!DX42</f>
        <v>0</v>
      </c>
      <c r="DY35">
        <f>pivot!DY42</f>
        <v>0</v>
      </c>
      <c r="DZ35">
        <f>pivot!DZ42</f>
        <v>0</v>
      </c>
      <c r="EA35">
        <f>pivot!EA42</f>
        <v>0</v>
      </c>
      <c r="EB35">
        <f>pivot!EB42</f>
        <v>0</v>
      </c>
      <c r="EC35">
        <f>pivot!EC42</f>
        <v>0</v>
      </c>
      <c r="ED35">
        <f>pivot!ED42</f>
        <v>0</v>
      </c>
      <c r="EE35">
        <f>pivot!EE42</f>
        <v>0</v>
      </c>
      <c r="EF35">
        <f>pivot!EF42</f>
        <v>0</v>
      </c>
      <c r="EG35">
        <f>pivot!EG42</f>
        <v>0</v>
      </c>
      <c r="EH35">
        <f>pivot!EH42</f>
        <v>0</v>
      </c>
      <c r="EI35">
        <f>pivot!EI42</f>
        <v>0</v>
      </c>
      <c r="EJ35">
        <f>pivot!EJ42</f>
        <v>0</v>
      </c>
      <c r="EK35">
        <f>pivot!EK42</f>
        <v>0</v>
      </c>
      <c r="EL35">
        <f>pivot!EL42</f>
        <v>0</v>
      </c>
      <c r="EM35">
        <f>pivot!EM42</f>
        <v>0</v>
      </c>
      <c r="EN35">
        <f>pivot!EN42</f>
        <v>0</v>
      </c>
      <c r="EO35">
        <f>pivot!EO42</f>
        <v>0</v>
      </c>
      <c r="EP35">
        <f>pivot!EP42</f>
        <v>0</v>
      </c>
      <c r="EQ35">
        <f>pivot!EQ42</f>
        <v>0</v>
      </c>
      <c r="ER35">
        <f>pivot!ER42</f>
        <v>0</v>
      </c>
      <c r="ES35">
        <f>pivot!ES42</f>
        <v>0</v>
      </c>
      <c r="ET35">
        <f>pivot!ET42</f>
        <v>0</v>
      </c>
      <c r="EU35">
        <f>pivot!EU42</f>
        <v>0</v>
      </c>
      <c r="EV35">
        <f>pivot!EV42</f>
        <v>0</v>
      </c>
      <c r="EW35">
        <f>pivot!EW42</f>
        <v>0</v>
      </c>
      <c r="EX35">
        <f>pivot!EX42</f>
        <v>0</v>
      </c>
      <c r="EY35">
        <f>pivot!EY42</f>
        <v>0</v>
      </c>
      <c r="EZ35">
        <f>pivot!EZ42</f>
        <v>0</v>
      </c>
      <c r="FA35">
        <f>pivot!FA42</f>
        <v>0</v>
      </c>
      <c r="FB35">
        <f>pivot!FB42</f>
        <v>0</v>
      </c>
      <c r="FC35">
        <f>pivot!FC42</f>
        <v>0</v>
      </c>
      <c r="FD35">
        <f>pivot!FD42</f>
        <v>0</v>
      </c>
      <c r="FE35">
        <f>pivot!FE42</f>
        <v>0</v>
      </c>
      <c r="FF35">
        <f>pivot!FF42</f>
        <v>0</v>
      </c>
      <c r="FG35">
        <f>pivot!FG42</f>
        <v>0</v>
      </c>
      <c r="FH35">
        <f>pivot!FH42</f>
        <v>0</v>
      </c>
      <c r="FI35">
        <f>pivot!FI42</f>
        <v>0</v>
      </c>
      <c r="FJ35">
        <f>pivot!FJ42</f>
        <v>0</v>
      </c>
      <c r="FK35">
        <f>pivot!FK42</f>
        <v>0</v>
      </c>
      <c r="FL35">
        <f>pivot!FL42</f>
        <v>0</v>
      </c>
      <c r="FM35">
        <f>pivot!FM42</f>
        <v>0</v>
      </c>
      <c r="FN35">
        <f>pivot!FN42</f>
        <v>0</v>
      </c>
      <c r="FO35">
        <f>pivot!FO42</f>
        <v>0</v>
      </c>
      <c r="FP35">
        <f>pivot!FP42</f>
        <v>0</v>
      </c>
      <c r="FQ35">
        <f>pivot!FQ42</f>
        <v>0</v>
      </c>
      <c r="FR35">
        <f>pivot!FR42</f>
        <v>0</v>
      </c>
      <c r="FS35">
        <f>pivot!FS42</f>
        <v>0</v>
      </c>
      <c r="FT35">
        <f>pivot!FT42</f>
        <v>0</v>
      </c>
      <c r="FU35">
        <f>pivot!FU42</f>
        <v>0</v>
      </c>
      <c r="FV35">
        <f>pivot!FV42</f>
        <v>0</v>
      </c>
      <c r="FW35">
        <f>pivot!FW42</f>
        <v>0</v>
      </c>
      <c r="FX35">
        <f>pivot!FX42</f>
        <v>0</v>
      </c>
      <c r="FY35">
        <f>pivot!FY42</f>
        <v>0</v>
      </c>
      <c r="FZ35">
        <f>pivot!FZ42</f>
        <v>0</v>
      </c>
      <c r="GA35">
        <f>pivot!GA42</f>
        <v>0</v>
      </c>
      <c r="GB35">
        <f>pivot!GB42</f>
        <v>0</v>
      </c>
      <c r="GC35">
        <f>pivot!GC42</f>
        <v>0</v>
      </c>
      <c r="GD35">
        <f>pivot!GD42</f>
        <v>0</v>
      </c>
      <c r="GE35">
        <f>pivot!GE42</f>
        <v>0</v>
      </c>
      <c r="GF35">
        <f>pivot!GF42</f>
        <v>0</v>
      </c>
      <c r="GG35">
        <f>pivot!GG42</f>
        <v>0</v>
      </c>
      <c r="GH35">
        <f>pivot!GH42</f>
        <v>0</v>
      </c>
      <c r="GI35">
        <f>pivot!GI42</f>
        <v>0</v>
      </c>
      <c r="GJ35">
        <f>pivot!GJ42</f>
        <v>0</v>
      </c>
      <c r="GK35">
        <f>pivot!GK42</f>
        <v>0</v>
      </c>
      <c r="GL35">
        <f>pivot!GL42</f>
        <v>0</v>
      </c>
      <c r="GM35">
        <f>pivot!GM42</f>
        <v>0</v>
      </c>
      <c r="GN35">
        <f>pivot!GN42</f>
        <v>0</v>
      </c>
      <c r="GO35">
        <f>pivot!GO42</f>
        <v>0</v>
      </c>
      <c r="GP35">
        <f>pivot!GP42</f>
        <v>0</v>
      </c>
      <c r="GQ35">
        <f>pivot!GQ42</f>
        <v>0</v>
      </c>
      <c r="GR35">
        <f>pivot!GR42</f>
        <v>0</v>
      </c>
      <c r="GS35">
        <f>pivot!GS42</f>
        <v>0</v>
      </c>
      <c r="GT35">
        <f>pivot!GT42</f>
        <v>0</v>
      </c>
      <c r="GU35">
        <f>pivot!GU42</f>
        <v>0</v>
      </c>
      <c r="GV35">
        <f>pivot!GV42</f>
        <v>0</v>
      </c>
      <c r="GW35">
        <f>pivot!GW42</f>
        <v>0</v>
      </c>
      <c r="GX35">
        <f>pivot!GX42</f>
        <v>0</v>
      </c>
      <c r="GY35">
        <f>pivot!GY42</f>
        <v>0</v>
      </c>
      <c r="GZ35">
        <f>pivot!GZ42</f>
        <v>0</v>
      </c>
      <c r="HA35">
        <f>pivot!HA42</f>
        <v>0</v>
      </c>
      <c r="HB35">
        <f>pivot!HB42</f>
        <v>0</v>
      </c>
      <c r="HC35">
        <f>pivot!HC42</f>
        <v>0</v>
      </c>
      <c r="HD35">
        <f>pivot!HD42</f>
        <v>0</v>
      </c>
      <c r="HE35">
        <f>pivot!HE42</f>
        <v>0</v>
      </c>
      <c r="HF35">
        <f>pivot!HF42</f>
        <v>0</v>
      </c>
      <c r="HG35">
        <f>pivot!HG42</f>
        <v>0</v>
      </c>
      <c r="HH35">
        <f>pivot!HH42</f>
        <v>0</v>
      </c>
      <c r="HI35">
        <f>pivot!HI42</f>
        <v>0</v>
      </c>
      <c r="HJ35">
        <f>pivot!HJ42</f>
        <v>0</v>
      </c>
      <c r="HK35">
        <f>pivot!HK42</f>
        <v>0</v>
      </c>
      <c r="HL35">
        <f>pivot!HL42</f>
        <v>0</v>
      </c>
      <c r="HM35">
        <f>pivot!HM42</f>
        <v>0</v>
      </c>
      <c r="HN35">
        <f>pivot!HN42</f>
        <v>0</v>
      </c>
      <c r="HO35">
        <f>pivot!HO42</f>
        <v>0</v>
      </c>
      <c r="HP35">
        <f>pivot!HP42</f>
        <v>0</v>
      </c>
      <c r="HQ35">
        <f>pivot!HQ42</f>
        <v>0</v>
      </c>
      <c r="HR35">
        <f>pivot!HR42</f>
        <v>0</v>
      </c>
      <c r="HS35">
        <f>pivot!HS42</f>
        <v>0</v>
      </c>
      <c r="HT35">
        <f>pivot!HT42</f>
        <v>0</v>
      </c>
      <c r="HU35">
        <f>pivot!HU42</f>
        <v>0</v>
      </c>
      <c r="HV35">
        <f>pivot!HV42</f>
        <v>0</v>
      </c>
      <c r="HW35">
        <f>pivot!HW42</f>
        <v>0</v>
      </c>
      <c r="HX35">
        <f>pivot!HX42</f>
        <v>0</v>
      </c>
      <c r="HY35">
        <f>pivot!HY42</f>
        <v>0</v>
      </c>
      <c r="HZ35">
        <f>pivot!HZ42</f>
        <v>0</v>
      </c>
      <c r="IA35">
        <f>pivot!IA42</f>
        <v>0</v>
      </c>
      <c r="IB35">
        <f>pivot!IB42</f>
        <v>0</v>
      </c>
      <c r="IC35">
        <f>pivot!IC42</f>
        <v>0</v>
      </c>
      <c r="ID35">
        <f>pivot!ID42</f>
        <v>0</v>
      </c>
      <c r="IE35">
        <f>pivot!IE42</f>
        <v>0</v>
      </c>
      <c r="IF35">
        <f>pivot!IF42</f>
        <v>0</v>
      </c>
      <c r="IG35">
        <f>pivot!IG42</f>
        <v>0</v>
      </c>
      <c r="IH35">
        <f>pivot!IH42</f>
        <v>0</v>
      </c>
      <c r="II35">
        <f>pivot!II42</f>
        <v>0</v>
      </c>
      <c r="IJ35">
        <f>pivot!IJ42</f>
        <v>0</v>
      </c>
      <c r="IK35">
        <f>pivot!IK42</f>
        <v>0</v>
      </c>
      <c r="IL35">
        <f>pivot!IL42</f>
        <v>0</v>
      </c>
      <c r="IM35">
        <f>pivot!IM42</f>
        <v>0</v>
      </c>
      <c r="IN35">
        <f>pivot!IN42</f>
        <v>0</v>
      </c>
      <c r="IO35">
        <f>pivot!IO42</f>
        <v>0</v>
      </c>
      <c r="IP35">
        <f>pivot!IP42</f>
        <v>0</v>
      </c>
      <c r="IQ35">
        <f>pivot!IQ42</f>
        <v>0</v>
      </c>
      <c r="IR35">
        <f>pivot!IR42</f>
        <v>0</v>
      </c>
      <c r="IS35">
        <f>pivot!IS42</f>
        <v>0</v>
      </c>
      <c r="IT35">
        <f>pivot!IT42</f>
        <v>0</v>
      </c>
      <c r="IU35">
        <f>pivot!IU42</f>
        <v>0</v>
      </c>
      <c r="IV35">
        <f>pivot!IV42</f>
        <v>0</v>
      </c>
      <c r="IW35">
        <f>pivot!IW42</f>
        <v>0</v>
      </c>
      <c r="IX35">
        <f>pivot!IX42</f>
        <v>0</v>
      </c>
      <c r="IY35">
        <f>pivot!IY42</f>
        <v>0</v>
      </c>
      <c r="IZ35">
        <f>pivot!IZ42</f>
        <v>0</v>
      </c>
      <c r="JA35">
        <f>pivot!JA42</f>
        <v>0</v>
      </c>
      <c r="JB35">
        <f>pivot!JB42</f>
        <v>0</v>
      </c>
      <c r="JC35">
        <f>pivot!JC42</f>
        <v>0</v>
      </c>
      <c r="JD35">
        <f>pivot!JD42</f>
        <v>0</v>
      </c>
      <c r="JE35">
        <f>pivot!JE42</f>
        <v>0</v>
      </c>
      <c r="JF35">
        <f>pivot!JF42</f>
        <v>0</v>
      </c>
      <c r="JG35">
        <f>pivot!JG42</f>
        <v>0</v>
      </c>
      <c r="JH35">
        <f>pivot!JH42</f>
        <v>0</v>
      </c>
      <c r="JI35">
        <f>pivot!JI42</f>
        <v>0</v>
      </c>
      <c r="JJ35">
        <f>pivot!JJ42</f>
        <v>0</v>
      </c>
      <c r="JK35">
        <f>pivot!JK42</f>
        <v>0</v>
      </c>
      <c r="JL35">
        <f>pivot!JL42</f>
        <v>0</v>
      </c>
      <c r="JM35">
        <f>pivot!JM42</f>
        <v>0</v>
      </c>
      <c r="JN35">
        <f>pivot!JN42</f>
        <v>0</v>
      </c>
      <c r="JO35">
        <f>pivot!JO42</f>
        <v>0</v>
      </c>
      <c r="JP35">
        <f>pivot!JP42</f>
        <v>0</v>
      </c>
      <c r="JQ35">
        <f>pivot!JQ42</f>
        <v>0</v>
      </c>
      <c r="JR35">
        <f>pivot!JR42</f>
        <v>0</v>
      </c>
      <c r="JS35">
        <f>pivot!JS42</f>
        <v>0</v>
      </c>
      <c r="JT35">
        <f>pivot!JT42</f>
        <v>0</v>
      </c>
      <c r="JU35">
        <f>pivot!JU42</f>
        <v>0</v>
      </c>
      <c r="JV35">
        <f>pivot!JV42</f>
        <v>0</v>
      </c>
      <c r="JW35">
        <f>pivot!JW42</f>
        <v>0</v>
      </c>
      <c r="JX35">
        <f>pivot!JX42</f>
        <v>0</v>
      </c>
      <c r="JY35">
        <f>pivot!JY42</f>
        <v>0</v>
      </c>
      <c r="JZ35">
        <f>pivot!JZ42</f>
        <v>0</v>
      </c>
      <c r="KA35">
        <f>pivot!KA42</f>
        <v>0</v>
      </c>
      <c r="KB35">
        <f>pivot!KB42</f>
        <v>0</v>
      </c>
      <c r="KC35">
        <f>pivot!KC42</f>
        <v>0</v>
      </c>
      <c r="KD35">
        <f>pivot!KD42</f>
        <v>0</v>
      </c>
      <c r="KE35">
        <f>pivot!KE42</f>
        <v>0</v>
      </c>
      <c r="KF35">
        <f>pivot!KF42</f>
        <v>0</v>
      </c>
      <c r="KG35">
        <f>pivot!KG42</f>
        <v>0</v>
      </c>
      <c r="KH35">
        <f>pivot!KH42</f>
        <v>0</v>
      </c>
      <c r="KI35">
        <f>pivot!KI42</f>
        <v>0</v>
      </c>
      <c r="KJ35">
        <f>pivot!KJ42</f>
        <v>0</v>
      </c>
      <c r="KK35">
        <f>pivot!KK42</f>
        <v>0</v>
      </c>
      <c r="KL35">
        <f>pivot!KL42</f>
        <v>0</v>
      </c>
      <c r="KM35">
        <f>pivot!KM42</f>
        <v>0</v>
      </c>
      <c r="KN35">
        <f>pivot!KN42</f>
        <v>0</v>
      </c>
      <c r="KO35">
        <f>pivot!KO42</f>
        <v>0</v>
      </c>
      <c r="KP35">
        <f>pivot!KP42</f>
        <v>0</v>
      </c>
      <c r="KQ35">
        <f>pivot!KQ42</f>
        <v>0</v>
      </c>
      <c r="KR35">
        <f>pivot!KR42</f>
        <v>0</v>
      </c>
      <c r="KS35">
        <f>pivot!KS42</f>
        <v>0</v>
      </c>
      <c r="KT35">
        <f>pivot!KT42</f>
        <v>0</v>
      </c>
      <c r="KU35">
        <f>pivot!KU42</f>
        <v>0</v>
      </c>
      <c r="KV35">
        <f>pivot!KV42</f>
        <v>0</v>
      </c>
      <c r="KW35">
        <f>pivot!KW42</f>
        <v>0</v>
      </c>
      <c r="KX35">
        <f>pivot!KX42</f>
        <v>0</v>
      </c>
      <c r="KY35">
        <f>pivot!KY42</f>
        <v>0</v>
      </c>
      <c r="KZ35">
        <f>pivot!KZ42</f>
        <v>0</v>
      </c>
      <c r="LA35">
        <f>pivot!LA42</f>
        <v>0</v>
      </c>
      <c r="LB35">
        <f>pivot!LB42</f>
        <v>0</v>
      </c>
      <c r="LC35">
        <f>pivot!LC42</f>
        <v>0</v>
      </c>
      <c r="LD35">
        <f>pivot!LD42</f>
        <v>0</v>
      </c>
      <c r="LE35">
        <f>pivot!LE42</f>
        <v>0</v>
      </c>
      <c r="LF35">
        <f>pivot!LF42</f>
        <v>0</v>
      </c>
      <c r="LG35">
        <f>pivot!LG42</f>
        <v>0</v>
      </c>
      <c r="LH35">
        <f>pivot!LH42</f>
        <v>0</v>
      </c>
      <c r="LI35">
        <f>pivot!LI42</f>
        <v>0</v>
      </c>
      <c r="LJ35">
        <f>pivot!LJ42</f>
        <v>0</v>
      </c>
      <c r="LK35">
        <f>pivot!LK42</f>
        <v>0</v>
      </c>
      <c r="LL35">
        <f>pivot!LL42</f>
        <v>0</v>
      </c>
      <c r="LM35">
        <f>pivot!LM42</f>
        <v>0</v>
      </c>
      <c r="LN35">
        <f>pivot!LN42</f>
        <v>0</v>
      </c>
      <c r="LO35">
        <f>pivot!LO42</f>
        <v>0</v>
      </c>
      <c r="LP35">
        <f>pivot!LP42</f>
        <v>0</v>
      </c>
      <c r="LQ35">
        <f>pivot!LQ42</f>
        <v>0</v>
      </c>
      <c r="LR35">
        <f>pivot!LR42</f>
        <v>0</v>
      </c>
      <c r="LS35">
        <f>pivot!LS42</f>
        <v>0</v>
      </c>
      <c r="LT35">
        <f>pivot!LT42</f>
        <v>0</v>
      </c>
      <c r="LU35">
        <f>pivot!LU42</f>
        <v>0</v>
      </c>
      <c r="LV35">
        <f>pivot!LV42</f>
        <v>0</v>
      </c>
      <c r="LW35">
        <f>pivot!LW42</f>
        <v>0</v>
      </c>
      <c r="LX35">
        <f>pivot!LX42</f>
        <v>0</v>
      </c>
      <c r="LY35">
        <f>pivot!LY42</f>
        <v>0</v>
      </c>
      <c r="LZ35">
        <f>pivot!LZ42</f>
        <v>0</v>
      </c>
      <c r="MA35">
        <f>pivot!MA42</f>
        <v>0</v>
      </c>
      <c r="MB35">
        <f>pivot!MB42</f>
        <v>0</v>
      </c>
      <c r="MC35">
        <f>pivot!MC42</f>
        <v>0</v>
      </c>
      <c r="MD35">
        <f>pivot!MD42</f>
        <v>0</v>
      </c>
      <c r="ME35">
        <f>pivot!ME42</f>
        <v>0</v>
      </c>
      <c r="MF35">
        <f>pivot!MF42</f>
        <v>0</v>
      </c>
      <c r="MG35">
        <f>pivot!MG42</f>
        <v>0</v>
      </c>
      <c r="MH35">
        <f>pivot!MH42</f>
        <v>0</v>
      </c>
      <c r="MI35">
        <f>pivot!MI42</f>
        <v>0</v>
      </c>
      <c r="MJ35">
        <f>pivot!MJ42</f>
        <v>0</v>
      </c>
      <c r="MK35">
        <f>pivot!MK42</f>
        <v>0</v>
      </c>
      <c r="ML35">
        <f>pivot!ML42</f>
        <v>0</v>
      </c>
      <c r="MM35">
        <f>pivot!MM42</f>
        <v>0</v>
      </c>
      <c r="MN35">
        <f>pivot!MN42</f>
        <v>0</v>
      </c>
      <c r="MO35">
        <f>pivot!MO42</f>
        <v>0</v>
      </c>
      <c r="MP35">
        <f>pivot!MP42</f>
        <v>0</v>
      </c>
      <c r="MQ35">
        <f>pivot!MQ42</f>
        <v>0</v>
      </c>
      <c r="MR35">
        <f>pivot!MR42</f>
        <v>0</v>
      </c>
      <c r="MS35">
        <f>pivot!MS42</f>
        <v>0</v>
      </c>
      <c r="MT35">
        <f>pivot!MT42</f>
        <v>0</v>
      </c>
      <c r="MU35">
        <f>pivot!MU42</f>
        <v>0</v>
      </c>
      <c r="MV35">
        <f>pivot!MV42</f>
        <v>0</v>
      </c>
      <c r="MW35">
        <f>pivot!MW42</f>
        <v>0</v>
      </c>
      <c r="MX35">
        <f>pivot!MX42</f>
        <v>0</v>
      </c>
      <c r="MY35">
        <f>pivot!MY42</f>
        <v>0</v>
      </c>
      <c r="MZ35">
        <f>pivot!MZ42</f>
        <v>0</v>
      </c>
      <c r="NA35">
        <f>pivot!NA42</f>
        <v>0</v>
      </c>
      <c r="NB35">
        <f>pivot!NB42</f>
        <v>0</v>
      </c>
      <c r="NC35">
        <f>pivot!NC42</f>
        <v>0</v>
      </c>
      <c r="ND35">
        <f>pivot!ND42</f>
        <v>0</v>
      </c>
      <c r="NE35">
        <f>pivot!NE42</f>
        <v>0</v>
      </c>
      <c r="NF35">
        <f>pivot!NF42</f>
        <v>0</v>
      </c>
      <c r="NG35">
        <f>pivot!NG42</f>
        <v>0</v>
      </c>
      <c r="NH35">
        <f>pivot!NH42</f>
        <v>0</v>
      </c>
      <c r="NI35">
        <f>pivot!NI42</f>
        <v>0</v>
      </c>
      <c r="NJ35">
        <f>pivot!NJ42</f>
        <v>0</v>
      </c>
      <c r="NK35">
        <f>pivot!NK42</f>
        <v>0</v>
      </c>
      <c r="NL35">
        <f>pivot!NL42</f>
        <v>0</v>
      </c>
      <c r="NM35">
        <f>pivot!NM42</f>
        <v>0</v>
      </c>
      <c r="NN35">
        <f>pivot!NN42</f>
        <v>0</v>
      </c>
      <c r="NO35">
        <f>pivot!NO42</f>
        <v>0</v>
      </c>
      <c r="NP35">
        <f>pivot!NP42</f>
        <v>0</v>
      </c>
      <c r="NQ35">
        <f>pivot!NQ42</f>
        <v>0</v>
      </c>
      <c r="NR35">
        <f>pivot!NR42</f>
        <v>0</v>
      </c>
      <c r="NS35">
        <f>pivot!NS42</f>
        <v>0</v>
      </c>
      <c r="NT35">
        <f>pivot!NT42</f>
        <v>0</v>
      </c>
      <c r="NU35">
        <f>pivot!NU42</f>
        <v>0</v>
      </c>
    </row>
    <row r="36" spans="1:385" x14ac:dyDescent="0.25">
      <c r="A36">
        <f>pivot!A43</f>
        <v>0</v>
      </c>
      <c r="B36">
        <f>pivot!B43</f>
        <v>0</v>
      </c>
      <c r="C36">
        <f>pivot!C43</f>
        <v>0</v>
      </c>
      <c r="D36">
        <f>pivot!D43</f>
        <v>0</v>
      </c>
      <c r="E36">
        <f>pivot!E43</f>
        <v>0</v>
      </c>
      <c r="F36">
        <f>pivot!F43</f>
        <v>0</v>
      </c>
      <c r="G36">
        <f>pivot!G43</f>
        <v>0</v>
      </c>
      <c r="H36">
        <f>pivot!H43</f>
        <v>0</v>
      </c>
      <c r="I36">
        <f>pivot!I43</f>
        <v>0</v>
      </c>
      <c r="J36">
        <f>pivot!J43</f>
        <v>0</v>
      </c>
      <c r="K36">
        <f>pivot!K43</f>
        <v>0</v>
      </c>
      <c r="L36">
        <f>pivot!L43</f>
        <v>0</v>
      </c>
      <c r="M36">
        <f>pivot!M43</f>
        <v>0</v>
      </c>
      <c r="N36">
        <f>pivot!N43</f>
        <v>0</v>
      </c>
      <c r="O36">
        <f>pivot!O43</f>
        <v>0</v>
      </c>
      <c r="P36">
        <f>pivot!P43</f>
        <v>0</v>
      </c>
      <c r="Q36">
        <f>pivot!Q43</f>
        <v>0</v>
      </c>
      <c r="R36">
        <f>pivot!R43</f>
        <v>0</v>
      </c>
      <c r="S36">
        <f>pivot!S43</f>
        <v>0</v>
      </c>
      <c r="T36">
        <f>pivot!T43</f>
        <v>0</v>
      </c>
      <c r="U36">
        <f>pivot!U43</f>
        <v>0</v>
      </c>
      <c r="V36">
        <f>pivot!V43</f>
        <v>0</v>
      </c>
      <c r="W36">
        <f>pivot!W43</f>
        <v>0</v>
      </c>
      <c r="X36">
        <f>pivot!X43</f>
        <v>0</v>
      </c>
      <c r="Y36">
        <f>pivot!Y43</f>
        <v>0</v>
      </c>
      <c r="Z36">
        <f>pivot!Z43</f>
        <v>0</v>
      </c>
      <c r="AA36">
        <f>pivot!AA43</f>
        <v>0</v>
      </c>
      <c r="AB36">
        <f>pivot!AB43</f>
        <v>0</v>
      </c>
      <c r="AC36">
        <f>pivot!AC43</f>
        <v>0</v>
      </c>
      <c r="AD36">
        <f>pivot!AD43</f>
        <v>0</v>
      </c>
      <c r="AE36">
        <f>pivot!AE43</f>
        <v>0</v>
      </c>
      <c r="AF36">
        <f>pivot!AF43</f>
        <v>0</v>
      </c>
      <c r="AG36">
        <f>pivot!AG43</f>
        <v>0</v>
      </c>
      <c r="AH36">
        <f>pivot!AH43</f>
        <v>0</v>
      </c>
      <c r="AI36">
        <f>pivot!AI43</f>
        <v>0</v>
      </c>
      <c r="AJ36">
        <f>pivot!AJ43</f>
        <v>0</v>
      </c>
      <c r="AK36">
        <f>pivot!AK43</f>
        <v>0</v>
      </c>
      <c r="AL36">
        <f>pivot!AL43</f>
        <v>0</v>
      </c>
      <c r="AM36">
        <f>pivot!AM43</f>
        <v>0</v>
      </c>
      <c r="AN36">
        <f>pivot!AN43</f>
        <v>0</v>
      </c>
      <c r="AO36">
        <f>pivot!AO43</f>
        <v>0</v>
      </c>
      <c r="AP36">
        <f>pivot!AP43</f>
        <v>0</v>
      </c>
      <c r="AQ36">
        <f>pivot!AQ43</f>
        <v>0</v>
      </c>
      <c r="AR36">
        <f>pivot!AR43</f>
        <v>0</v>
      </c>
      <c r="AS36">
        <f>pivot!AS43</f>
        <v>0</v>
      </c>
      <c r="AT36">
        <f>pivot!AT43</f>
        <v>0</v>
      </c>
      <c r="AU36">
        <f>pivot!AU43</f>
        <v>0</v>
      </c>
      <c r="AV36">
        <f>pivot!AV43</f>
        <v>0</v>
      </c>
      <c r="AW36">
        <f>pivot!AW43</f>
        <v>0</v>
      </c>
      <c r="AX36">
        <f>pivot!AX43</f>
        <v>0</v>
      </c>
      <c r="AY36">
        <f>pivot!AY43</f>
        <v>0</v>
      </c>
      <c r="AZ36">
        <f>pivot!AZ43</f>
        <v>0</v>
      </c>
      <c r="BA36">
        <f>pivot!BA43</f>
        <v>0</v>
      </c>
      <c r="BB36">
        <f>pivot!BB43</f>
        <v>0</v>
      </c>
      <c r="BC36">
        <f>pivot!BC43</f>
        <v>0</v>
      </c>
      <c r="BD36">
        <f>pivot!BD43</f>
        <v>0</v>
      </c>
      <c r="BE36">
        <f>pivot!BE43</f>
        <v>0</v>
      </c>
      <c r="BF36">
        <f>pivot!BF43</f>
        <v>0</v>
      </c>
      <c r="BG36">
        <f>pivot!BG43</f>
        <v>0</v>
      </c>
      <c r="BH36">
        <f>pivot!BH43</f>
        <v>0</v>
      </c>
      <c r="BI36">
        <f>pivot!BI43</f>
        <v>0</v>
      </c>
      <c r="BJ36">
        <f>pivot!BJ43</f>
        <v>0</v>
      </c>
      <c r="BK36">
        <f>pivot!BK43</f>
        <v>0</v>
      </c>
      <c r="BL36">
        <f>pivot!BL43</f>
        <v>0</v>
      </c>
      <c r="BM36">
        <f>pivot!BM43</f>
        <v>0</v>
      </c>
      <c r="BN36">
        <f>pivot!BN43</f>
        <v>0</v>
      </c>
      <c r="BO36">
        <f>pivot!BO43</f>
        <v>0</v>
      </c>
      <c r="BP36">
        <f>pivot!BP43</f>
        <v>0</v>
      </c>
      <c r="BQ36">
        <f>pivot!BQ43</f>
        <v>0</v>
      </c>
      <c r="BR36">
        <f>pivot!BR43</f>
        <v>0</v>
      </c>
      <c r="BS36">
        <f>pivot!BS43</f>
        <v>0</v>
      </c>
      <c r="BT36">
        <f>pivot!BT43</f>
        <v>0</v>
      </c>
      <c r="BU36">
        <f>pivot!BU43</f>
        <v>0</v>
      </c>
      <c r="BV36">
        <f>pivot!BV43</f>
        <v>0</v>
      </c>
      <c r="BW36">
        <f>pivot!BW43</f>
        <v>0</v>
      </c>
      <c r="BX36">
        <f>pivot!BX43</f>
        <v>0</v>
      </c>
      <c r="BY36">
        <f>pivot!BY43</f>
        <v>0</v>
      </c>
      <c r="BZ36">
        <f>pivot!BZ43</f>
        <v>0</v>
      </c>
      <c r="CA36">
        <f>pivot!CA43</f>
        <v>0</v>
      </c>
      <c r="CB36">
        <f>pivot!CB43</f>
        <v>0</v>
      </c>
      <c r="CC36">
        <f>pivot!CC43</f>
        <v>0</v>
      </c>
      <c r="CD36">
        <f>pivot!CD43</f>
        <v>0</v>
      </c>
      <c r="CE36">
        <f>pivot!CE43</f>
        <v>0</v>
      </c>
      <c r="CF36">
        <f>pivot!CF43</f>
        <v>0</v>
      </c>
      <c r="CG36">
        <f>pivot!CG43</f>
        <v>0</v>
      </c>
      <c r="CH36">
        <f>pivot!CH43</f>
        <v>0</v>
      </c>
      <c r="CI36">
        <f>pivot!CI43</f>
        <v>0</v>
      </c>
      <c r="CJ36">
        <f>pivot!CJ43</f>
        <v>0</v>
      </c>
      <c r="CK36">
        <f>pivot!CK43</f>
        <v>0</v>
      </c>
      <c r="CL36">
        <f>pivot!CL43</f>
        <v>0</v>
      </c>
      <c r="CM36">
        <f>pivot!CM43</f>
        <v>0</v>
      </c>
      <c r="CN36">
        <f>pivot!CN43</f>
        <v>0</v>
      </c>
      <c r="CO36">
        <f>pivot!CO43</f>
        <v>0</v>
      </c>
      <c r="CP36">
        <f>pivot!CP43</f>
        <v>0</v>
      </c>
      <c r="CQ36">
        <f>pivot!CQ43</f>
        <v>0</v>
      </c>
      <c r="CR36">
        <f>pivot!CR43</f>
        <v>0</v>
      </c>
      <c r="CS36">
        <f>pivot!CS43</f>
        <v>0</v>
      </c>
      <c r="CT36">
        <f>pivot!CT43</f>
        <v>0</v>
      </c>
      <c r="CU36">
        <f>pivot!CU43</f>
        <v>0</v>
      </c>
      <c r="CV36">
        <f>pivot!CV43</f>
        <v>0</v>
      </c>
      <c r="CW36">
        <f>pivot!CW43</f>
        <v>0</v>
      </c>
      <c r="CX36">
        <f>pivot!CX43</f>
        <v>0</v>
      </c>
      <c r="CY36">
        <f>pivot!CY43</f>
        <v>0</v>
      </c>
      <c r="CZ36">
        <f>pivot!CZ43</f>
        <v>0</v>
      </c>
      <c r="DA36">
        <f>pivot!DA43</f>
        <v>0</v>
      </c>
      <c r="DB36">
        <f>pivot!DB43</f>
        <v>0</v>
      </c>
      <c r="DC36">
        <f>pivot!DC43</f>
        <v>0</v>
      </c>
      <c r="DD36">
        <f>pivot!DD43</f>
        <v>0</v>
      </c>
      <c r="DE36">
        <f>pivot!DE43</f>
        <v>0</v>
      </c>
      <c r="DF36">
        <f>pivot!DF43</f>
        <v>0</v>
      </c>
      <c r="DG36">
        <f>pivot!DG43</f>
        <v>0</v>
      </c>
      <c r="DH36">
        <f>pivot!DH43</f>
        <v>0</v>
      </c>
      <c r="DI36">
        <f>pivot!DI43</f>
        <v>0</v>
      </c>
      <c r="DJ36">
        <f>pivot!DJ43</f>
        <v>0</v>
      </c>
      <c r="DK36">
        <f>pivot!DK43</f>
        <v>0</v>
      </c>
      <c r="DL36">
        <f>pivot!DL43</f>
        <v>0</v>
      </c>
      <c r="DM36">
        <f>pivot!DM43</f>
        <v>0</v>
      </c>
      <c r="DN36">
        <f>pivot!DN43</f>
        <v>0</v>
      </c>
      <c r="DO36">
        <f>pivot!DO43</f>
        <v>0</v>
      </c>
      <c r="DP36">
        <f>pivot!DP43</f>
        <v>0</v>
      </c>
      <c r="DQ36">
        <f>pivot!DQ43</f>
        <v>0</v>
      </c>
      <c r="DR36">
        <f>pivot!DR43</f>
        <v>0</v>
      </c>
      <c r="DS36">
        <f>pivot!DS43</f>
        <v>0</v>
      </c>
      <c r="DT36">
        <f>pivot!DT43</f>
        <v>0</v>
      </c>
      <c r="DU36">
        <f>pivot!DU43</f>
        <v>0</v>
      </c>
      <c r="DV36">
        <f>pivot!DV43</f>
        <v>0</v>
      </c>
      <c r="DW36">
        <f>pivot!DW43</f>
        <v>0</v>
      </c>
      <c r="DX36">
        <f>pivot!DX43</f>
        <v>0</v>
      </c>
      <c r="DY36">
        <f>pivot!DY43</f>
        <v>0</v>
      </c>
      <c r="DZ36">
        <f>pivot!DZ43</f>
        <v>0</v>
      </c>
      <c r="EA36">
        <f>pivot!EA43</f>
        <v>0</v>
      </c>
      <c r="EB36">
        <f>pivot!EB43</f>
        <v>0</v>
      </c>
      <c r="EC36">
        <f>pivot!EC43</f>
        <v>0</v>
      </c>
      <c r="ED36">
        <f>pivot!ED43</f>
        <v>0</v>
      </c>
      <c r="EE36">
        <f>pivot!EE43</f>
        <v>0</v>
      </c>
      <c r="EF36">
        <f>pivot!EF43</f>
        <v>0</v>
      </c>
      <c r="EG36">
        <f>pivot!EG43</f>
        <v>0</v>
      </c>
      <c r="EH36">
        <f>pivot!EH43</f>
        <v>0</v>
      </c>
      <c r="EI36">
        <f>pivot!EI43</f>
        <v>0</v>
      </c>
      <c r="EJ36">
        <f>pivot!EJ43</f>
        <v>0</v>
      </c>
      <c r="EK36">
        <f>pivot!EK43</f>
        <v>0</v>
      </c>
      <c r="EL36">
        <f>pivot!EL43</f>
        <v>0</v>
      </c>
      <c r="EM36">
        <f>pivot!EM43</f>
        <v>0</v>
      </c>
      <c r="EN36">
        <f>pivot!EN43</f>
        <v>0</v>
      </c>
      <c r="EO36">
        <f>pivot!EO43</f>
        <v>0</v>
      </c>
      <c r="EP36">
        <f>pivot!EP43</f>
        <v>0</v>
      </c>
      <c r="EQ36">
        <f>pivot!EQ43</f>
        <v>0</v>
      </c>
      <c r="ER36">
        <f>pivot!ER43</f>
        <v>0</v>
      </c>
      <c r="ES36">
        <f>pivot!ES43</f>
        <v>0</v>
      </c>
      <c r="ET36">
        <f>pivot!ET43</f>
        <v>0</v>
      </c>
      <c r="EU36">
        <f>pivot!EU43</f>
        <v>0</v>
      </c>
      <c r="EV36">
        <f>pivot!EV43</f>
        <v>0</v>
      </c>
      <c r="EW36">
        <f>pivot!EW43</f>
        <v>0</v>
      </c>
      <c r="EX36">
        <f>pivot!EX43</f>
        <v>0</v>
      </c>
      <c r="EY36">
        <f>pivot!EY43</f>
        <v>0</v>
      </c>
      <c r="EZ36">
        <f>pivot!EZ43</f>
        <v>0</v>
      </c>
      <c r="FA36">
        <f>pivot!FA43</f>
        <v>0</v>
      </c>
      <c r="FB36">
        <f>pivot!FB43</f>
        <v>0</v>
      </c>
      <c r="FC36">
        <f>pivot!FC43</f>
        <v>0</v>
      </c>
      <c r="FD36">
        <f>pivot!FD43</f>
        <v>0</v>
      </c>
      <c r="FE36">
        <f>pivot!FE43</f>
        <v>0</v>
      </c>
      <c r="FF36">
        <f>pivot!FF43</f>
        <v>0</v>
      </c>
      <c r="FG36">
        <f>pivot!FG43</f>
        <v>0</v>
      </c>
      <c r="FH36">
        <f>pivot!FH43</f>
        <v>0</v>
      </c>
      <c r="FI36">
        <f>pivot!FI43</f>
        <v>0</v>
      </c>
      <c r="FJ36">
        <f>pivot!FJ43</f>
        <v>0</v>
      </c>
      <c r="FK36">
        <f>pivot!FK43</f>
        <v>0</v>
      </c>
      <c r="FL36">
        <f>pivot!FL43</f>
        <v>0</v>
      </c>
      <c r="FM36">
        <f>pivot!FM43</f>
        <v>0</v>
      </c>
      <c r="FN36">
        <f>pivot!FN43</f>
        <v>0</v>
      </c>
      <c r="FO36">
        <f>pivot!FO43</f>
        <v>0</v>
      </c>
      <c r="FP36">
        <f>pivot!FP43</f>
        <v>0</v>
      </c>
      <c r="FQ36">
        <f>pivot!FQ43</f>
        <v>0</v>
      </c>
      <c r="FR36">
        <f>pivot!FR43</f>
        <v>0</v>
      </c>
      <c r="FS36">
        <f>pivot!FS43</f>
        <v>0</v>
      </c>
      <c r="FT36">
        <f>pivot!FT43</f>
        <v>0</v>
      </c>
      <c r="FU36">
        <f>pivot!FU43</f>
        <v>0</v>
      </c>
      <c r="FV36">
        <f>pivot!FV43</f>
        <v>0</v>
      </c>
      <c r="FW36">
        <f>pivot!FW43</f>
        <v>0</v>
      </c>
      <c r="FX36">
        <f>pivot!FX43</f>
        <v>0</v>
      </c>
      <c r="FY36">
        <f>pivot!FY43</f>
        <v>0</v>
      </c>
      <c r="FZ36">
        <f>pivot!FZ43</f>
        <v>0</v>
      </c>
      <c r="GA36">
        <f>pivot!GA43</f>
        <v>0</v>
      </c>
      <c r="GB36">
        <f>pivot!GB43</f>
        <v>0</v>
      </c>
      <c r="GC36">
        <f>pivot!GC43</f>
        <v>0</v>
      </c>
      <c r="GD36">
        <f>pivot!GD43</f>
        <v>0</v>
      </c>
      <c r="GE36">
        <f>pivot!GE43</f>
        <v>0</v>
      </c>
      <c r="GF36">
        <f>pivot!GF43</f>
        <v>0</v>
      </c>
      <c r="GG36">
        <f>pivot!GG43</f>
        <v>0</v>
      </c>
      <c r="GH36">
        <f>pivot!GH43</f>
        <v>0</v>
      </c>
      <c r="GI36">
        <f>pivot!GI43</f>
        <v>0</v>
      </c>
      <c r="GJ36">
        <f>pivot!GJ43</f>
        <v>0</v>
      </c>
      <c r="GK36">
        <f>pivot!GK43</f>
        <v>0</v>
      </c>
      <c r="GL36">
        <f>pivot!GL43</f>
        <v>0</v>
      </c>
      <c r="GM36">
        <f>pivot!GM43</f>
        <v>0</v>
      </c>
      <c r="GN36">
        <f>pivot!GN43</f>
        <v>0</v>
      </c>
      <c r="GO36">
        <f>pivot!GO43</f>
        <v>0</v>
      </c>
      <c r="GP36">
        <f>pivot!GP43</f>
        <v>0</v>
      </c>
      <c r="GQ36">
        <f>pivot!GQ43</f>
        <v>0</v>
      </c>
      <c r="GR36">
        <f>pivot!GR43</f>
        <v>0</v>
      </c>
      <c r="GS36">
        <f>pivot!GS43</f>
        <v>0</v>
      </c>
      <c r="GT36">
        <f>pivot!GT43</f>
        <v>0</v>
      </c>
      <c r="GU36">
        <f>pivot!GU43</f>
        <v>0</v>
      </c>
      <c r="GV36">
        <f>pivot!GV43</f>
        <v>0</v>
      </c>
      <c r="GW36">
        <f>pivot!GW43</f>
        <v>0</v>
      </c>
      <c r="GX36">
        <f>pivot!GX43</f>
        <v>0</v>
      </c>
      <c r="GY36">
        <f>pivot!GY43</f>
        <v>0</v>
      </c>
      <c r="GZ36">
        <f>pivot!GZ43</f>
        <v>0</v>
      </c>
      <c r="HA36">
        <f>pivot!HA43</f>
        <v>0</v>
      </c>
      <c r="HB36">
        <f>pivot!HB43</f>
        <v>0</v>
      </c>
      <c r="HC36">
        <f>pivot!HC43</f>
        <v>0</v>
      </c>
      <c r="HD36">
        <f>pivot!HD43</f>
        <v>0</v>
      </c>
      <c r="HE36">
        <f>pivot!HE43</f>
        <v>0</v>
      </c>
      <c r="HF36">
        <f>pivot!HF43</f>
        <v>0</v>
      </c>
      <c r="HG36">
        <f>pivot!HG43</f>
        <v>0</v>
      </c>
      <c r="HH36">
        <f>pivot!HH43</f>
        <v>0</v>
      </c>
      <c r="HI36">
        <f>pivot!HI43</f>
        <v>0</v>
      </c>
      <c r="HJ36">
        <f>pivot!HJ43</f>
        <v>0</v>
      </c>
      <c r="HK36">
        <f>pivot!HK43</f>
        <v>0</v>
      </c>
      <c r="HL36">
        <f>pivot!HL43</f>
        <v>0</v>
      </c>
      <c r="HM36">
        <f>pivot!HM43</f>
        <v>0</v>
      </c>
      <c r="HN36">
        <f>pivot!HN43</f>
        <v>0</v>
      </c>
      <c r="HO36">
        <f>pivot!HO43</f>
        <v>0</v>
      </c>
      <c r="HP36">
        <f>pivot!HP43</f>
        <v>0</v>
      </c>
      <c r="HQ36">
        <f>pivot!HQ43</f>
        <v>0</v>
      </c>
      <c r="HR36">
        <f>pivot!HR43</f>
        <v>0</v>
      </c>
      <c r="HS36">
        <f>pivot!HS43</f>
        <v>0</v>
      </c>
      <c r="HT36">
        <f>pivot!HT43</f>
        <v>0</v>
      </c>
      <c r="HU36">
        <f>pivot!HU43</f>
        <v>0</v>
      </c>
      <c r="HV36">
        <f>pivot!HV43</f>
        <v>0</v>
      </c>
      <c r="HW36">
        <f>pivot!HW43</f>
        <v>0</v>
      </c>
      <c r="HX36">
        <f>pivot!HX43</f>
        <v>0</v>
      </c>
      <c r="HY36">
        <f>pivot!HY43</f>
        <v>0</v>
      </c>
      <c r="HZ36">
        <f>pivot!HZ43</f>
        <v>0</v>
      </c>
      <c r="IA36">
        <f>pivot!IA43</f>
        <v>0</v>
      </c>
      <c r="IB36">
        <f>pivot!IB43</f>
        <v>0</v>
      </c>
      <c r="IC36">
        <f>pivot!IC43</f>
        <v>0</v>
      </c>
      <c r="ID36">
        <f>pivot!ID43</f>
        <v>0</v>
      </c>
      <c r="IE36">
        <f>pivot!IE43</f>
        <v>0</v>
      </c>
      <c r="IF36">
        <f>pivot!IF43</f>
        <v>0</v>
      </c>
      <c r="IG36">
        <f>pivot!IG43</f>
        <v>0</v>
      </c>
      <c r="IH36">
        <f>pivot!IH43</f>
        <v>0</v>
      </c>
      <c r="II36">
        <f>pivot!II43</f>
        <v>0</v>
      </c>
      <c r="IJ36">
        <f>pivot!IJ43</f>
        <v>0</v>
      </c>
      <c r="IK36">
        <f>pivot!IK43</f>
        <v>0</v>
      </c>
      <c r="IL36">
        <f>pivot!IL43</f>
        <v>0</v>
      </c>
      <c r="IM36">
        <f>pivot!IM43</f>
        <v>0</v>
      </c>
      <c r="IN36">
        <f>pivot!IN43</f>
        <v>0</v>
      </c>
      <c r="IO36">
        <f>pivot!IO43</f>
        <v>0</v>
      </c>
      <c r="IP36">
        <f>pivot!IP43</f>
        <v>0</v>
      </c>
      <c r="IQ36">
        <f>pivot!IQ43</f>
        <v>0</v>
      </c>
      <c r="IR36">
        <f>pivot!IR43</f>
        <v>0</v>
      </c>
      <c r="IS36">
        <f>pivot!IS43</f>
        <v>0</v>
      </c>
      <c r="IT36">
        <f>pivot!IT43</f>
        <v>0</v>
      </c>
      <c r="IU36">
        <f>pivot!IU43</f>
        <v>0</v>
      </c>
      <c r="IV36">
        <f>pivot!IV43</f>
        <v>0</v>
      </c>
      <c r="IW36">
        <f>pivot!IW43</f>
        <v>0</v>
      </c>
      <c r="IX36">
        <f>pivot!IX43</f>
        <v>0</v>
      </c>
      <c r="IY36">
        <f>pivot!IY43</f>
        <v>0</v>
      </c>
      <c r="IZ36">
        <f>pivot!IZ43</f>
        <v>0</v>
      </c>
      <c r="JA36">
        <f>pivot!JA43</f>
        <v>0</v>
      </c>
      <c r="JB36">
        <f>pivot!JB43</f>
        <v>0</v>
      </c>
      <c r="JC36">
        <f>pivot!JC43</f>
        <v>0</v>
      </c>
      <c r="JD36">
        <f>pivot!JD43</f>
        <v>0</v>
      </c>
      <c r="JE36">
        <f>pivot!JE43</f>
        <v>0</v>
      </c>
      <c r="JF36">
        <f>pivot!JF43</f>
        <v>0</v>
      </c>
      <c r="JG36">
        <f>pivot!JG43</f>
        <v>0</v>
      </c>
      <c r="JH36">
        <f>pivot!JH43</f>
        <v>0</v>
      </c>
      <c r="JI36">
        <f>pivot!JI43</f>
        <v>0</v>
      </c>
      <c r="JJ36">
        <f>pivot!JJ43</f>
        <v>0</v>
      </c>
      <c r="JK36">
        <f>pivot!JK43</f>
        <v>0</v>
      </c>
      <c r="JL36">
        <f>pivot!JL43</f>
        <v>0</v>
      </c>
      <c r="JM36">
        <f>pivot!JM43</f>
        <v>0</v>
      </c>
      <c r="JN36">
        <f>pivot!JN43</f>
        <v>0</v>
      </c>
      <c r="JO36">
        <f>pivot!JO43</f>
        <v>0</v>
      </c>
      <c r="JP36">
        <f>pivot!JP43</f>
        <v>0</v>
      </c>
      <c r="JQ36">
        <f>pivot!JQ43</f>
        <v>0</v>
      </c>
      <c r="JR36">
        <f>pivot!JR43</f>
        <v>0</v>
      </c>
      <c r="JS36">
        <f>pivot!JS43</f>
        <v>0</v>
      </c>
      <c r="JT36">
        <f>pivot!JT43</f>
        <v>0</v>
      </c>
      <c r="JU36">
        <f>pivot!JU43</f>
        <v>0</v>
      </c>
      <c r="JV36">
        <f>pivot!JV43</f>
        <v>0</v>
      </c>
      <c r="JW36">
        <f>pivot!JW43</f>
        <v>0</v>
      </c>
      <c r="JX36">
        <f>pivot!JX43</f>
        <v>0</v>
      </c>
      <c r="JY36">
        <f>pivot!JY43</f>
        <v>0</v>
      </c>
      <c r="JZ36">
        <f>pivot!JZ43</f>
        <v>0</v>
      </c>
      <c r="KA36">
        <f>pivot!KA43</f>
        <v>0</v>
      </c>
      <c r="KB36">
        <f>pivot!KB43</f>
        <v>0</v>
      </c>
      <c r="KC36">
        <f>pivot!KC43</f>
        <v>0</v>
      </c>
      <c r="KD36">
        <f>pivot!KD43</f>
        <v>0</v>
      </c>
      <c r="KE36">
        <f>pivot!KE43</f>
        <v>0</v>
      </c>
      <c r="KF36">
        <f>pivot!KF43</f>
        <v>0</v>
      </c>
      <c r="KG36">
        <f>pivot!KG43</f>
        <v>0</v>
      </c>
      <c r="KH36">
        <f>pivot!KH43</f>
        <v>0</v>
      </c>
      <c r="KI36">
        <f>pivot!KI43</f>
        <v>0</v>
      </c>
      <c r="KJ36">
        <f>pivot!KJ43</f>
        <v>0</v>
      </c>
      <c r="KK36">
        <f>pivot!KK43</f>
        <v>0</v>
      </c>
      <c r="KL36">
        <f>pivot!KL43</f>
        <v>0</v>
      </c>
      <c r="KM36">
        <f>pivot!KM43</f>
        <v>0</v>
      </c>
      <c r="KN36">
        <f>pivot!KN43</f>
        <v>0</v>
      </c>
      <c r="KO36">
        <f>pivot!KO43</f>
        <v>0</v>
      </c>
      <c r="KP36">
        <f>pivot!KP43</f>
        <v>0</v>
      </c>
      <c r="KQ36">
        <f>pivot!KQ43</f>
        <v>0</v>
      </c>
      <c r="KR36">
        <f>pivot!KR43</f>
        <v>0</v>
      </c>
      <c r="KS36">
        <f>pivot!KS43</f>
        <v>0</v>
      </c>
      <c r="KT36">
        <f>pivot!KT43</f>
        <v>0</v>
      </c>
      <c r="KU36">
        <f>pivot!KU43</f>
        <v>0</v>
      </c>
      <c r="KV36">
        <f>pivot!KV43</f>
        <v>0</v>
      </c>
      <c r="KW36">
        <f>pivot!KW43</f>
        <v>0</v>
      </c>
      <c r="KX36">
        <f>pivot!KX43</f>
        <v>0</v>
      </c>
      <c r="KY36">
        <f>pivot!KY43</f>
        <v>0</v>
      </c>
      <c r="KZ36">
        <f>pivot!KZ43</f>
        <v>0</v>
      </c>
      <c r="LA36">
        <f>pivot!LA43</f>
        <v>0</v>
      </c>
      <c r="LB36">
        <f>pivot!LB43</f>
        <v>0</v>
      </c>
      <c r="LC36">
        <f>pivot!LC43</f>
        <v>0</v>
      </c>
      <c r="LD36">
        <f>pivot!LD43</f>
        <v>0</v>
      </c>
      <c r="LE36">
        <f>pivot!LE43</f>
        <v>0</v>
      </c>
      <c r="LF36">
        <f>pivot!LF43</f>
        <v>0</v>
      </c>
      <c r="LG36">
        <f>pivot!LG43</f>
        <v>0</v>
      </c>
      <c r="LH36">
        <f>pivot!LH43</f>
        <v>0</v>
      </c>
      <c r="LI36">
        <f>pivot!LI43</f>
        <v>0</v>
      </c>
      <c r="LJ36">
        <f>pivot!LJ43</f>
        <v>0</v>
      </c>
      <c r="LK36">
        <f>pivot!LK43</f>
        <v>0</v>
      </c>
      <c r="LL36">
        <f>pivot!LL43</f>
        <v>0</v>
      </c>
      <c r="LM36">
        <f>pivot!LM43</f>
        <v>0</v>
      </c>
      <c r="LN36">
        <f>pivot!LN43</f>
        <v>0</v>
      </c>
      <c r="LO36">
        <f>pivot!LO43</f>
        <v>0</v>
      </c>
      <c r="LP36">
        <f>pivot!LP43</f>
        <v>0</v>
      </c>
      <c r="LQ36">
        <f>pivot!LQ43</f>
        <v>0</v>
      </c>
      <c r="LR36">
        <f>pivot!LR43</f>
        <v>0</v>
      </c>
      <c r="LS36">
        <f>pivot!LS43</f>
        <v>0</v>
      </c>
      <c r="LT36">
        <f>pivot!LT43</f>
        <v>0</v>
      </c>
      <c r="LU36">
        <f>pivot!LU43</f>
        <v>0</v>
      </c>
      <c r="LV36">
        <f>pivot!LV43</f>
        <v>0</v>
      </c>
      <c r="LW36">
        <f>pivot!LW43</f>
        <v>0</v>
      </c>
      <c r="LX36">
        <f>pivot!LX43</f>
        <v>0</v>
      </c>
      <c r="LY36">
        <f>pivot!LY43</f>
        <v>0</v>
      </c>
      <c r="LZ36">
        <f>pivot!LZ43</f>
        <v>0</v>
      </c>
      <c r="MA36">
        <f>pivot!MA43</f>
        <v>0</v>
      </c>
      <c r="MB36">
        <f>pivot!MB43</f>
        <v>0</v>
      </c>
      <c r="MC36">
        <f>pivot!MC43</f>
        <v>0</v>
      </c>
      <c r="MD36">
        <f>pivot!MD43</f>
        <v>0</v>
      </c>
      <c r="ME36">
        <f>pivot!ME43</f>
        <v>0</v>
      </c>
      <c r="MF36">
        <f>pivot!MF43</f>
        <v>0</v>
      </c>
      <c r="MG36">
        <f>pivot!MG43</f>
        <v>0</v>
      </c>
      <c r="MH36">
        <f>pivot!MH43</f>
        <v>0</v>
      </c>
      <c r="MI36">
        <f>pivot!MI43</f>
        <v>0</v>
      </c>
      <c r="MJ36">
        <f>pivot!MJ43</f>
        <v>0</v>
      </c>
      <c r="MK36">
        <f>pivot!MK43</f>
        <v>0</v>
      </c>
      <c r="ML36">
        <f>pivot!ML43</f>
        <v>0</v>
      </c>
      <c r="MM36">
        <f>pivot!MM43</f>
        <v>0</v>
      </c>
      <c r="MN36">
        <f>pivot!MN43</f>
        <v>0</v>
      </c>
      <c r="MO36">
        <f>pivot!MO43</f>
        <v>0</v>
      </c>
      <c r="MP36">
        <f>pivot!MP43</f>
        <v>0</v>
      </c>
      <c r="MQ36">
        <f>pivot!MQ43</f>
        <v>0</v>
      </c>
      <c r="MR36">
        <f>pivot!MR43</f>
        <v>0</v>
      </c>
      <c r="MS36">
        <f>pivot!MS43</f>
        <v>0</v>
      </c>
      <c r="MT36">
        <f>pivot!MT43</f>
        <v>0</v>
      </c>
      <c r="MU36">
        <f>pivot!MU43</f>
        <v>0</v>
      </c>
      <c r="MV36">
        <f>pivot!MV43</f>
        <v>0</v>
      </c>
      <c r="MW36">
        <f>pivot!MW43</f>
        <v>0</v>
      </c>
      <c r="MX36">
        <f>pivot!MX43</f>
        <v>0</v>
      </c>
      <c r="MY36">
        <f>pivot!MY43</f>
        <v>0</v>
      </c>
      <c r="MZ36">
        <f>pivot!MZ43</f>
        <v>0</v>
      </c>
      <c r="NA36">
        <f>pivot!NA43</f>
        <v>0</v>
      </c>
      <c r="NB36">
        <f>pivot!NB43</f>
        <v>0</v>
      </c>
      <c r="NC36">
        <f>pivot!NC43</f>
        <v>0</v>
      </c>
      <c r="ND36">
        <f>pivot!ND43</f>
        <v>0</v>
      </c>
      <c r="NE36">
        <f>pivot!NE43</f>
        <v>0</v>
      </c>
      <c r="NF36">
        <f>pivot!NF43</f>
        <v>0</v>
      </c>
      <c r="NG36">
        <f>pivot!NG43</f>
        <v>0</v>
      </c>
      <c r="NH36">
        <f>pivot!NH43</f>
        <v>0</v>
      </c>
      <c r="NI36">
        <f>pivot!NI43</f>
        <v>0</v>
      </c>
      <c r="NJ36">
        <f>pivot!NJ43</f>
        <v>0</v>
      </c>
      <c r="NK36">
        <f>pivot!NK43</f>
        <v>0</v>
      </c>
      <c r="NL36">
        <f>pivot!NL43</f>
        <v>0</v>
      </c>
      <c r="NM36">
        <f>pivot!NM43</f>
        <v>0</v>
      </c>
      <c r="NN36">
        <f>pivot!NN43</f>
        <v>0</v>
      </c>
      <c r="NO36">
        <f>pivot!NO43</f>
        <v>0</v>
      </c>
      <c r="NP36">
        <f>pivot!NP43</f>
        <v>0</v>
      </c>
      <c r="NQ36">
        <f>pivot!NQ43</f>
        <v>0</v>
      </c>
      <c r="NR36">
        <f>pivot!NR43</f>
        <v>0</v>
      </c>
      <c r="NS36">
        <f>pivot!NS43</f>
        <v>0</v>
      </c>
      <c r="NT36">
        <f>pivot!NT43</f>
        <v>0</v>
      </c>
      <c r="NU36">
        <f>pivot!NU43</f>
        <v>0</v>
      </c>
    </row>
    <row r="37" spans="1:385" x14ac:dyDescent="0.25">
      <c r="A37">
        <f>pivot!A44</f>
        <v>0</v>
      </c>
      <c r="B37">
        <f>pivot!B44</f>
        <v>0</v>
      </c>
      <c r="C37">
        <f>pivot!C44</f>
        <v>0</v>
      </c>
      <c r="D37">
        <f>pivot!D44</f>
        <v>0</v>
      </c>
      <c r="E37">
        <f>pivot!E44</f>
        <v>0</v>
      </c>
      <c r="F37">
        <f>pivot!F44</f>
        <v>0</v>
      </c>
      <c r="G37">
        <f>pivot!G44</f>
        <v>0</v>
      </c>
      <c r="H37">
        <f>pivot!H44</f>
        <v>0</v>
      </c>
      <c r="I37">
        <f>pivot!I44</f>
        <v>0</v>
      </c>
      <c r="J37">
        <f>pivot!J44</f>
        <v>0</v>
      </c>
      <c r="K37">
        <f>pivot!K44</f>
        <v>0</v>
      </c>
      <c r="L37">
        <f>pivot!L44</f>
        <v>0</v>
      </c>
      <c r="M37">
        <f>pivot!M44</f>
        <v>0</v>
      </c>
      <c r="N37">
        <f>pivot!N44</f>
        <v>0</v>
      </c>
      <c r="O37">
        <f>pivot!O44</f>
        <v>0</v>
      </c>
      <c r="P37">
        <f>pivot!P44</f>
        <v>0</v>
      </c>
      <c r="Q37">
        <f>pivot!Q44</f>
        <v>0</v>
      </c>
      <c r="R37">
        <f>pivot!R44</f>
        <v>0</v>
      </c>
      <c r="S37">
        <f>pivot!S44</f>
        <v>0</v>
      </c>
      <c r="T37">
        <f>pivot!T44</f>
        <v>0</v>
      </c>
      <c r="U37">
        <f>pivot!U44</f>
        <v>0</v>
      </c>
      <c r="V37">
        <f>pivot!V44</f>
        <v>0</v>
      </c>
      <c r="W37">
        <f>pivot!W44</f>
        <v>0</v>
      </c>
      <c r="X37">
        <f>pivot!X44</f>
        <v>0</v>
      </c>
      <c r="Y37">
        <f>pivot!Y44</f>
        <v>0</v>
      </c>
      <c r="Z37">
        <f>pivot!Z44</f>
        <v>0</v>
      </c>
      <c r="AA37">
        <f>pivot!AA44</f>
        <v>0</v>
      </c>
      <c r="AB37">
        <f>pivot!AB44</f>
        <v>0</v>
      </c>
      <c r="AC37">
        <f>pivot!AC44</f>
        <v>0</v>
      </c>
      <c r="AD37">
        <f>pivot!AD44</f>
        <v>0</v>
      </c>
      <c r="AE37">
        <f>pivot!AE44</f>
        <v>0</v>
      </c>
      <c r="AF37">
        <f>pivot!AF44</f>
        <v>0</v>
      </c>
      <c r="AG37">
        <f>pivot!AG44</f>
        <v>0</v>
      </c>
      <c r="AH37">
        <f>pivot!AH44</f>
        <v>0</v>
      </c>
      <c r="AI37">
        <f>pivot!AI44</f>
        <v>0</v>
      </c>
      <c r="AJ37">
        <f>pivot!AJ44</f>
        <v>0</v>
      </c>
      <c r="AK37">
        <f>pivot!AK44</f>
        <v>0</v>
      </c>
      <c r="AL37">
        <f>pivot!AL44</f>
        <v>0</v>
      </c>
      <c r="AM37">
        <f>pivot!AM44</f>
        <v>0</v>
      </c>
      <c r="AN37">
        <f>pivot!AN44</f>
        <v>0</v>
      </c>
      <c r="AO37">
        <f>pivot!AO44</f>
        <v>0</v>
      </c>
      <c r="AP37">
        <f>pivot!AP44</f>
        <v>0</v>
      </c>
      <c r="AQ37">
        <f>pivot!AQ44</f>
        <v>0</v>
      </c>
      <c r="AR37">
        <f>pivot!AR44</f>
        <v>0</v>
      </c>
      <c r="AS37">
        <f>pivot!AS44</f>
        <v>0</v>
      </c>
      <c r="AT37">
        <f>pivot!AT44</f>
        <v>0</v>
      </c>
      <c r="AU37">
        <f>pivot!AU44</f>
        <v>0</v>
      </c>
      <c r="AV37">
        <f>pivot!AV44</f>
        <v>0</v>
      </c>
      <c r="AW37">
        <f>pivot!AW44</f>
        <v>0</v>
      </c>
      <c r="AX37">
        <f>pivot!AX44</f>
        <v>0</v>
      </c>
      <c r="AY37">
        <f>pivot!AY44</f>
        <v>0</v>
      </c>
      <c r="AZ37">
        <f>pivot!AZ44</f>
        <v>0</v>
      </c>
      <c r="BA37">
        <f>pivot!BA44</f>
        <v>0</v>
      </c>
      <c r="BB37">
        <f>pivot!BB44</f>
        <v>0</v>
      </c>
      <c r="BC37">
        <f>pivot!BC44</f>
        <v>0</v>
      </c>
      <c r="BD37">
        <f>pivot!BD44</f>
        <v>0</v>
      </c>
      <c r="BE37">
        <f>pivot!BE44</f>
        <v>0</v>
      </c>
      <c r="BF37">
        <f>pivot!BF44</f>
        <v>0</v>
      </c>
      <c r="BG37">
        <f>pivot!BG44</f>
        <v>0</v>
      </c>
      <c r="BH37">
        <f>pivot!BH44</f>
        <v>0</v>
      </c>
      <c r="BI37">
        <f>pivot!BI44</f>
        <v>0</v>
      </c>
      <c r="BJ37">
        <f>pivot!BJ44</f>
        <v>0</v>
      </c>
      <c r="BK37">
        <f>pivot!BK44</f>
        <v>0</v>
      </c>
      <c r="BL37">
        <f>pivot!BL44</f>
        <v>0</v>
      </c>
      <c r="BM37">
        <f>pivot!BM44</f>
        <v>0</v>
      </c>
      <c r="BN37">
        <f>pivot!BN44</f>
        <v>0</v>
      </c>
      <c r="BO37">
        <f>pivot!BO44</f>
        <v>0</v>
      </c>
      <c r="BP37">
        <f>pivot!BP44</f>
        <v>0</v>
      </c>
      <c r="BQ37">
        <f>pivot!BQ44</f>
        <v>0</v>
      </c>
      <c r="BR37">
        <f>pivot!BR44</f>
        <v>0</v>
      </c>
      <c r="BS37">
        <f>pivot!BS44</f>
        <v>0</v>
      </c>
      <c r="BT37">
        <f>pivot!BT44</f>
        <v>0</v>
      </c>
      <c r="BU37">
        <f>pivot!BU44</f>
        <v>0</v>
      </c>
      <c r="BV37">
        <f>pivot!BV44</f>
        <v>0</v>
      </c>
      <c r="BW37">
        <f>pivot!BW44</f>
        <v>0</v>
      </c>
      <c r="BX37">
        <f>pivot!BX44</f>
        <v>0</v>
      </c>
      <c r="BY37">
        <f>pivot!BY44</f>
        <v>0</v>
      </c>
      <c r="BZ37">
        <f>pivot!BZ44</f>
        <v>0</v>
      </c>
      <c r="CA37">
        <f>pivot!CA44</f>
        <v>0</v>
      </c>
      <c r="CB37">
        <f>pivot!CB44</f>
        <v>0</v>
      </c>
      <c r="CC37">
        <f>pivot!CC44</f>
        <v>0</v>
      </c>
      <c r="CD37">
        <f>pivot!CD44</f>
        <v>0</v>
      </c>
      <c r="CE37">
        <f>pivot!CE44</f>
        <v>0</v>
      </c>
      <c r="CF37">
        <f>pivot!CF44</f>
        <v>0</v>
      </c>
      <c r="CG37">
        <f>pivot!CG44</f>
        <v>0</v>
      </c>
      <c r="CH37">
        <f>pivot!CH44</f>
        <v>0</v>
      </c>
      <c r="CI37">
        <f>pivot!CI44</f>
        <v>0</v>
      </c>
      <c r="CJ37">
        <f>pivot!CJ44</f>
        <v>0</v>
      </c>
      <c r="CK37">
        <f>pivot!CK44</f>
        <v>0</v>
      </c>
      <c r="CL37">
        <f>pivot!CL44</f>
        <v>0</v>
      </c>
      <c r="CM37">
        <f>pivot!CM44</f>
        <v>0</v>
      </c>
      <c r="CN37">
        <f>pivot!CN44</f>
        <v>0</v>
      </c>
      <c r="CO37">
        <f>pivot!CO44</f>
        <v>0</v>
      </c>
      <c r="CP37">
        <f>pivot!CP44</f>
        <v>0</v>
      </c>
      <c r="CQ37">
        <f>pivot!CQ44</f>
        <v>0</v>
      </c>
      <c r="CR37">
        <f>pivot!CR44</f>
        <v>0</v>
      </c>
      <c r="CS37">
        <f>pivot!CS44</f>
        <v>0</v>
      </c>
      <c r="CT37">
        <f>pivot!CT44</f>
        <v>0</v>
      </c>
      <c r="CU37">
        <f>pivot!CU44</f>
        <v>0</v>
      </c>
      <c r="CV37">
        <f>pivot!CV44</f>
        <v>0</v>
      </c>
      <c r="CW37">
        <f>pivot!CW44</f>
        <v>0</v>
      </c>
      <c r="CX37">
        <f>pivot!CX44</f>
        <v>0</v>
      </c>
      <c r="CY37">
        <f>pivot!CY44</f>
        <v>0</v>
      </c>
      <c r="CZ37">
        <f>pivot!CZ44</f>
        <v>0</v>
      </c>
      <c r="DA37">
        <f>pivot!DA44</f>
        <v>0</v>
      </c>
      <c r="DB37">
        <f>pivot!DB44</f>
        <v>0</v>
      </c>
      <c r="DC37">
        <f>pivot!DC44</f>
        <v>0</v>
      </c>
      <c r="DD37">
        <f>pivot!DD44</f>
        <v>0</v>
      </c>
      <c r="DE37">
        <f>pivot!DE44</f>
        <v>0</v>
      </c>
      <c r="DF37">
        <f>pivot!DF44</f>
        <v>0</v>
      </c>
      <c r="DG37">
        <f>pivot!DG44</f>
        <v>0</v>
      </c>
      <c r="DH37">
        <f>pivot!DH44</f>
        <v>0</v>
      </c>
      <c r="DI37">
        <f>pivot!DI44</f>
        <v>0</v>
      </c>
      <c r="DJ37">
        <f>pivot!DJ44</f>
        <v>0</v>
      </c>
      <c r="DK37">
        <f>pivot!DK44</f>
        <v>0</v>
      </c>
      <c r="DL37">
        <f>pivot!DL44</f>
        <v>0</v>
      </c>
      <c r="DM37">
        <f>pivot!DM44</f>
        <v>0</v>
      </c>
      <c r="DN37">
        <f>pivot!DN44</f>
        <v>0</v>
      </c>
      <c r="DO37">
        <f>pivot!DO44</f>
        <v>0</v>
      </c>
      <c r="DP37">
        <f>pivot!DP44</f>
        <v>0</v>
      </c>
      <c r="DQ37">
        <f>pivot!DQ44</f>
        <v>0</v>
      </c>
      <c r="DR37">
        <f>pivot!DR44</f>
        <v>0</v>
      </c>
      <c r="DS37">
        <f>pivot!DS44</f>
        <v>0</v>
      </c>
      <c r="DT37">
        <f>pivot!DT44</f>
        <v>0</v>
      </c>
      <c r="DU37">
        <f>pivot!DU44</f>
        <v>0</v>
      </c>
      <c r="DV37">
        <f>pivot!DV44</f>
        <v>0</v>
      </c>
      <c r="DW37">
        <f>pivot!DW44</f>
        <v>0</v>
      </c>
      <c r="DX37">
        <f>pivot!DX44</f>
        <v>0</v>
      </c>
      <c r="DY37">
        <f>pivot!DY44</f>
        <v>0</v>
      </c>
      <c r="DZ37">
        <f>pivot!DZ44</f>
        <v>0</v>
      </c>
      <c r="EA37">
        <f>pivot!EA44</f>
        <v>0</v>
      </c>
      <c r="EB37">
        <f>pivot!EB44</f>
        <v>0</v>
      </c>
      <c r="EC37">
        <f>pivot!EC44</f>
        <v>0</v>
      </c>
      <c r="ED37">
        <f>pivot!ED44</f>
        <v>0</v>
      </c>
      <c r="EE37">
        <f>pivot!EE44</f>
        <v>0</v>
      </c>
      <c r="EF37">
        <f>pivot!EF44</f>
        <v>0</v>
      </c>
      <c r="EG37">
        <f>pivot!EG44</f>
        <v>0</v>
      </c>
      <c r="EH37">
        <f>pivot!EH44</f>
        <v>0</v>
      </c>
      <c r="EI37">
        <f>pivot!EI44</f>
        <v>0</v>
      </c>
      <c r="EJ37">
        <f>pivot!EJ44</f>
        <v>0</v>
      </c>
      <c r="EK37">
        <f>pivot!EK44</f>
        <v>0</v>
      </c>
      <c r="EL37">
        <f>pivot!EL44</f>
        <v>0</v>
      </c>
      <c r="EM37">
        <f>pivot!EM44</f>
        <v>0</v>
      </c>
      <c r="EN37">
        <f>pivot!EN44</f>
        <v>0</v>
      </c>
      <c r="EO37">
        <f>pivot!EO44</f>
        <v>0</v>
      </c>
      <c r="EP37">
        <f>pivot!EP44</f>
        <v>0</v>
      </c>
      <c r="EQ37">
        <f>pivot!EQ44</f>
        <v>0</v>
      </c>
      <c r="ER37">
        <f>pivot!ER44</f>
        <v>0</v>
      </c>
      <c r="ES37">
        <f>pivot!ES44</f>
        <v>0</v>
      </c>
      <c r="ET37">
        <f>pivot!ET44</f>
        <v>0</v>
      </c>
      <c r="EU37">
        <f>pivot!EU44</f>
        <v>0</v>
      </c>
      <c r="EV37">
        <f>pivot!EV44</f>
        <v>0</v>
      </c>
      <c r="EW37">
        <f>pivot!EW44</f>
        <v>0</v>
      </c>
      <c r="EX37">
        <f>pivot!EX44</f>
        <v>0</v>
      </c>
      <c r="EY37">
        <f>pivot!EY44</f>
        <v>0</v>
      </c>
      <c r="EZ37">
        <f>pivot!EZ44</f>
        <v>0</v>
      </c>
      <c r="FA37">
        <f>pivot!FA44</f>
        <v>0</v>
      </c>
      <c r="FB37">
        <f>pivot!FB44</f>
        <v>0</v>
      </c>
      <c r="FC37">
        <f>pivot!FC44</f>
        <v>0</v>
      </c>
      <c r="FD37">
        <f>pivot!FD44</f>
        <v>0</v>
      </c>
      <c r="FE37">
        <f>pivot!FE44</f>
        <v>0</v>
      </c>
      <c r="FF37">
        <f>pivot!FF44</f>
        <v>0</v>
      </c>
      <c r="FG37">
        <f>pivot!FG44</f>
        <v>0</v>
      </c>
      <c r="FH37">
        <f>pivot!FH44</f>
        <v>0</v>
      </c>
      <c r="FI37">
        <f>pivot!FI44</f>
        <v>0</v>
      </c>
      <c r="FJ37">
        <f>pivot!FJ44</f>
        <v>0</v>
      </c>
      <c r="FK37">
        <f>pivot!FK44</f>
        <v>0</v>
      </c>
      <c r="FL37">
        <f>pivot!FL44</f>
        <v>0</v>
      </c>
      <c r="FM37">
        <f>pivot!FM44</f>
        <v>0</v>
      </c>
      <c r="FN37">
        <f>pivot!FN44</f>
        <v>0</v>
      </c>
      <c r="FO37">
        <f>pivot!FO44</f>
        <v>0</v>
      </c>
      <c r="FP37">
        <f>pivot!FP44</f>
        <v>0</v>
      </c>
      <c r="FQ37">
        <f>pivot!FQ44</f>
        <v>0</v>
      </c>
      <c r="FR37">
        <f>pivot!FR44</f>
        <v>0</v>
      </c>
      <c r="FS37">
        <f>pivot!FS44</f>
        <v>0</v>
      </c>
      <c r="FT37">
        <f>pivot!FT44</f>
        <v>0</v>
      </c>
      <c r="FU37">
        <f>pivot!FU44</f>
        <v>0</v>
      </c>
      <c r="FV37">
        <f>pivot!FV44</f>
        <v>0</v>
      </c>
      <c r="FW37">
        <f>pivot!FW44</f>
        <v>0</v>
      </c>
      <c r="FX37">
        <f>pivot!FX44</f>
        <v>0</v>
      </c>
      <c r="FY37">
        <f>pivot!FY44</f>
        <v>0</v>
      </c>
      <c r="FZ37">
        <f>pivot!FZ44</f>
        <v>0</v>
      </c>
      <c r="GA37">
        <f>pivot!GA44</f>
        <v>0</v>
      </c>
      <c r="GB37">
        <f>pivot!GB44</f>
        <v>0</v>
      </c>
      <c r="GC37">
        <f>pivot!GC44</f>
        <v>0</v>
      </c>
      <c r="GD37">
        <f>pivot!GD44</f>
        <v>0</v>
      </c>
      <c r="GE37">
        <f>pivot!GE44</f>
        <v>0</v>
      </c>
      <c r="GF37">
        <f>pivot!GF44</f>
        <v>0</v>
      </c>
      <c r="GG37">
        <f>pivot!GG44</f>
        <v>0</v>
      </c>
      <c r="GH37">
        <f>pivot!GH44</f>
        <v>0</v>
      </c>
      <c r="GI37">
        <f>pivot!GI44</f>
        <v>0</v>
      </c>
      <c r="GJ37">
        <f>pivot!GJ44</f>
        <v>0</v>
      </c>
      <c r="GK37">
        <f>pivot!GK44</f>
        <v>0</v>
      </c>
      <c r="GL37">
        <f>pivot!GL44</f>
        <v>0</v>
      </c>
      <c r="GM37">
        <f>pivot!GM44</f>
        <v>0</v>
      </c>
      <c r="GN37">
        <f>pivot!GN44</f>
        <v>0</v>
      </c>
      <c r="GO37">
        <f>pivot!GO44</f>
        <v>0</v>
      </c>
      <c r="GP37">
        <f>pivot!GP44</f>
        <v>0</v>
      </c>
      <c r="GQ37">
        <f>pivot!GQ44</f>
        <v>0</v>
      </c>
      <c r="GR37">
        <f>pivot!GR44</f>
        <v>0</v>
      </c>
      <c r="GS37">
        <f>pivot!GS44</f>
        <v>0</v>
      </c>
      <c r="GT37">
        <f>pivot!GT44</f>
        <v>0</v>
      </c>
      <c r="GU37">
        <f>pivot!GU44</f>
        <v>0</v>
      </c>
      <c r="GV37">
        <f>pivot!GV44</f>
        <v>0</v>
      </c>
      <c r="GW37">
        <f>pivot!GW44</f>
        <v>0</v>
      </c>
      <c r="GX37">
        <f>pivot!GX44</f>
        <v>0</v>
      </c>
      <c r="GY37">
        <f>pivot!GY44</f>
        <v>0</v>
      </c>
      <c r="GZ37">
        <f>pivot!GZ44</f>
        <v>0</v>
      </c>
      <c r="HA37">
        <f>pivot!HA44</f>
        <v>0</v>
      </c>
      <c r="HB37">
        <f>pivot!HB44</f>
        <v>0</v>
      </c>
      <c r="HC37">
        <f>pivot!HC44</f>
        <v>0</v>
      </c>
      <c r="HD37">
        <f>pivot!HD44</f>
        <v>0</v>
      </c>
      <c r="HE37">
        <f>pivot!HE44</f>
        <v>0</v>
      </c>
      <c r="HF37">
        <f>pivot!HF44</f>
        <v>0</v>
      </c>
      <c r="HG37">
        <f>pivot!HG44</f>
        <v>0</v>
      </c>
      <c r="HH37">
        <f>pivot!HH44</f>
        <v>0</v>
      </c>
      <c r="HI37">
        <f>pivot!HI44</f>
        <v>0</v>
      </c>
      <c r="HJ37">
        <f>pivot!HJ44</f>
        <v>0</v>
      </c>
      <c r="HK37">
        <f>pivot!HK44</f>
        <v>0</v>
      </c>
      <c r="HL37">
        <f>pivot!HL44</f>
        <v>0</v>
      </c>
      <c r="HM37">
        <f>pivot!HM44</f>
        <v>0</v>
      </c>
      <c r="HN37">
        <f>pivot!HN44</f>
        <v>0</v>
      </c>
      <c r="HO37">
        <f>pivot!HO44</f>
        <v>0</v>
      </c>
      <c r="HP37">
        <f>pivot!HP44</f>
        <v>0</v>
      </c>
      <c r="HQ37">
        <f>pivot!HQ44</f>
        <v>0</v>
      </c>
      <c r="HR37">
        <f>pivot!HR44</f>
        <v>0</v>
      </c>
      <c r="HS37">
        <f>pivot!HS44</f>
        <v>0</v>
      </c>
      <c r="HT37">
        <f>pivot!HT44</f>
        <v>0</v>
      </c>
      <c r="HU37">
        <f>pivot!HU44</f>
        <v>0</v>
      </c>
      <c r="HV37">
        <f>pivot!HV44</f>
        <v>0</v>
      </c>
      <c r="HW37">
        <f>pivot!HW44</f>
        <v>0</v>
      </c>
      <c r="HX37">
        <f>pivot!HX44</f>
        <v>0</v>
      </c>
      <c r="HY37">
        <f>pivot!HY44</f>
        <v>0</v>
      </c>
      <c r="HZ37">
        <f>pivot!HZ44</f>
        <v>0</v>
      </c>
      <c r="IA37">
        <f>pivot!IA44</f>
        <v>0</v>
      </c>
      <c r="IB37">
        <f>pivot!IB44</f>
        <v>0</v>
      </c>
      <c r="IC37">
        <f>pivot!IC44</f>
        <v>0</v>
      </c>
      <c r="ID37">
        <f>pivot!ID44</f>
        <v>0</v>
      </c>
      <c r="IE37">
        <f>pivot!IE44</f>
        <v>0</v>
      </c>
      <c r="IF37">
        <f>pivot!IF44</f>
        <v>0</v>
      </c>
      <c r="IG37">
        <f>pivot!IG44</f>
        <v>0</v>
      </c>
      <c r="IH37">
        <f>pivot!IH44</f>
        <v>0</v>
      </c>
      <c r="II37">
        <f>pivot!II44</f>
        <v>0</v>
      </c>
      <c r="IJ37">
        <f>pivot!IJ44</f>
        <v>0</v>
      </c>
      <c r="IK37">
        <f>pivot!IK44</f>
        <v>0</v>
      </c>
      <c r="IL37">
        <f>pivot!IL44</f>
        <v>0</v>
      </c>
      <c r="IM37">
        <f>pivot!IM44</f>
        <v>0</v>
      </c>
      <c r="IN37">
        <f>pivot!IN44</f>
        <v>0</v>
      </c>
      <c r="IO37">
        <f>pivot!IO44</f>
        <v>0</v>
      </c>
      <c r="IP37">
        <f>pivot!IP44</f>
        <v>0</v>
      </c>
      <c r="IQ37">
        <f>pivot!IQ44</f>
        <v>0</v>
      </c>
      <c r="IR37">
        <f>pivot!IR44</f>
        <v>0</v>
      </c>
      <c r="IS37">
        <f>pivot!IS44</f>
        <v>0</v>
      </c>
      <c r="IT37">
        <f>pivot!IT44</f>
        <v>0</v>
      </c>
      <c r="IU37">
        <f>pivot!IU44</f>
        <v>0</v>
      </c>
      <c r="IV37">
        <f>pivot!IV44</f>
        <v>0</v>
      </c>
      <c r="IW37">
        <f>pivot!IW44</f>
        <v>0</v>
      </c>
      <c r="IX37">
        <f>pivot!IX44</f>
        <v>0</v>
      </c>
      <c r="IY37">
        <f>pivot!IY44</f>
        <v>0</v>
      </c>
      <c r="IZ37">
        <f>pivot!IZ44</f>
        <v>0</v>
      </c>
      <c r="JA37">
        <f>pivot!JA44</f>
        <v>0</v>
      </c>
      <c r="JB37">
        <f>pivot!JB44</f>
        <v>0</v>
      </c>
      <c r="JC37">
        <f>pivot!JC44</f>
        <v>0</v>
      </c>
      <c r="JD37">
        <f>pivot!JD44</f>
        <v>0</v>
      </c>
      <c r="JE37">
        <f>pivot!JE44</f>
        <v>0</v>
      </c>
      <c r="JF37">
        <f>pivot!JF44</f>
        <v>0</v>
      </c>
      <c r="JG37">
        <f>pivot!JG44</f>
        <v>0</v>
      </c>
      <c r="JH37">
        <f>pivot!JH44</f>
        <v>0</v>
      </c>
      <c r="JI37">
        <f>pivot!JI44</f>
        <v>0</v>
      </c>
      <c r="JJ37">
        <f>pivot!JJ44</f>
        <v>0</v>
      </c>
      <c r="JK37">
        <f>pivot!JK44</f>
        <v>0</v>
      </c>
      <c r="JL37">
        <f>pivot!JL44</f>
        <v>0</v>
      </c>
      <c r="JM37">
        <f>pivot!JM44</f>
        <v>0</v>
      </c>
      <c r="JN37">
        <f>pivot!JN44</f>
        <v>0</v>
      </c>
      <c r="JO37">
        <f>pivot!JO44</f>
        <v>0</v>
      </c>
      <c r="JP37">
        <f>pivot!JP44</f>
        <v>0</v>
      </c>
      <c r="JQ37">
        <f>pivot!JQ44</f>
        <v>0</v>
      </c>
      <c r="JR37">
        <f>pivot!JR44</f>
        <v>0</v>
      </c>
      <c r="JS37">
        <f>pivot!JS44</f>
        <v>0</v>
      </c>
      <c r="JT37">
        <f>pivot!JT44</f>
        <v>0</v>
      </c>
      <c r="JU37">
        <f>pivot!JU44</f>
        <v>0</v>
      </c>
      <c r="JV37">
        <f>pivot!JV44</f>
        <v>0</v>
      </c>
      <c r="JW37">
        <f>pivot!JW44</f>
        <v>0</v>
      </c>
      <c r="JX37">
        <f>pivot!JX44</f>
        <v>0</v>
      </c>
      <c r="JY37">
        <f>pivot!JY44</f>
        <v>0</v>
      </c>
      <c r="JZ37">
        <f>pivot!JZ44</f>
        <v>0</v>
      </c>
      <c r="KA37">
        <f>pivot!KA44</f>
        <v>0</v>
      </c>
      <c r="KB37">
        <f>pivot!KB44</f>
        <v>0</v>
      </c>
      <c r="KC37">
        <f>pivot!KC44</f>
        <v>0</v>
      </c>
      <c r="KD37">
        <f>pivot!KD44</f>
        <v>0</v>
      </c>
      <c r="KE37">
        <f>pivot!KE44</f>
        <v>0</v>
      </c>
      <c r="KF37">
        <f>pivot!KF44</f>
        <v>0</v>
      </c>
      <c r="KG37">
        <f>pivot!KG44</f>
        <v>0</v>
      </c>
      <c r="KH37">
        <f>pivot!KH44</f>
        <v>0</v>
      </c>
      <c r="KI37">
        <f>pivot!KI44</f>
        <v>0</v>
      </c>
      <c r="KJ37">
        <f>pivot!KJ44</f>
        <v>0</v>
      </c>
      <c r="KK37">
        <f>pivot!KK44</f>
        <v>0</v>
      </c>
      <c r="KL37">
        <f>pivot!KL44</f>
        <v>0</v>
      </c>
      <c r="KM37">
        <f>pivot!KM44</f>
        <v>0</v>
      </c>
      <c r="KN37">
        <f>pivot!KN44</f>
        <v>0</v>
      </c>
      <c r="KO37">
        <f>pivot!KO44</f>
        <v>0</v>
      </c>
      <c r="KP37">
        <f>pivot!KP44</f>
        <v>0</v>
      </c>
      <c r="KQ37">
        <f>pivot!KQ44</f>
        <v>0</v>
      </c>
      <c r="KR37">
        <f>pivot!KR44</f>
        <v>0</v>
      </c>
      <c r="KS37">
        <f>pivot!KS44</f>
        <v>0</v>
      </c>
      <c r="KT37">
        <f>pivot!KT44</f>
        <v>0</v>
      </c>
      <c r="KU37">
        <f>pivot!KU44</f>
        <v>0</v>
      </c>
      <c r="KV37">
        <f>pivot!KV44</f>
        <v>0</v>
      </c>
      <c r="KW37">
        <f>pivot!KW44</f>
        <v>0</v>
      </c>
      <c r="KX37">
        <f>pivot!KX44</f>
        <v>0</v>
      </c>
      <c r="KY37">
        <f>pivot!KY44</f>
        <v>0</v>
      </c>
      <c r="KZ37">
        <f>pivot!KZ44</f>
        <v>0</v>
      </c>
      <c r="LA37">
        <f>pivot!LA44</f>
        <v>0</v>
      </c>
      <c r="LB37">
        <f>pivot!LB44</f>
        <v>0</v>
      </c>
      <c r="LC37">
        <f>pivot!LC44</f>
        <v>0</v>
      </c>
      <c r="LD37">
        <f>pivot!LD44</f>
        <v>0</v>
      </c>
      <c r="LE37">
        <f>pivot!LE44</f>
        <v>0</v>
      </c>
      <c r="LF37">
        <f>pivot!LF44</f>
        <v>0</v>
      </c>
      <c r="LG37">
        <f>pivot!LG44</f>
        <v>0</v>
      </c>
      <c r="LH37">
        <f>pivot!LH44</f>
        <v>0</v>
      </c>
      <c r="LI37">
        <f>pivot!LI44</f>
        <v>0</v>
      </c>
      <c r="LJ37">
        <f>pivot!LJ44</f>
        <v>0</v>
      </c>
      <c r="LK37">
        <f>pivot!LK44</f>
        <v>0</v>
      </c>
      <c r="LL37">
        <f>pivot!LL44</f>
        <v>0</v>
      </c>
      <c r="LM37">
        <f>pivot!LM44</f>
        <v>0</v>
      </c>
      <c r="LN37">
        <f>pivot!LN44</f>
        <v>0</v>
      </c>
      <c r="LO37">
        <f>pivot!LO44</f>
        <v>0</v>
      </c>
      <c r="LP37">
        <f>pivot!LP44</f>
        <v>0</v>
      </c>
      <c r="LQ37">
        <f>pivot!LQ44</f>
        <v>0</v>
      </c>
      <c r="LR37">
        <f>pivot!LR44</f>
        <v>0</v>
      </c>
      <c r="LS37">
        <f>pivot!LS44</f>
        <v>0</v>
      </c>
      <c r="LT37">
        <f>pivot!LT44</f>
        <v>0</v>
      </c>
      <c r="LU37">
        <f>pivot!LU44</f>
        <v>0</v>
      </c>
      <c r="LV37">
        <f>pivot!LV44</f>
        <v>0</v>
      </c>
      <c r="LW37">
        <f>pivot!LW44</f>
        <v>0</v>
      </c>
      <c r="LX37">
        <f>pivot!LX44</f>
        <v>0</v>
      </c>
      <c r="LY37">
        <f>pivot!LY44</f>
        <v>0</v>
      </c>
      <c r="LZ37">
        <f>pivot!LZ44</f>
        <v>0</v>
      </c>
      <c r="MA37">
        <f>pivot!MA44</f>
        <v>0</v>
      </c>
      <c r="MB37">
        <f>pivot!MB44</f>
        <v>0</v>
      </c>
      <c r="MC37">
        <f>pivot!MC44</f>
        <v>0</v>
      </c>
      <c r="MD37">
        <f>pivot!MD44</f>
        <v>0</v>
      </c>
      <c r="ME37">
        <f>pivot!ME44</f>
        <v>0</v>
      </c>
      <c r="MF37">
        <f>pivot!MF44</f>
        <v>0</v>
      </c>
      <c r="MG37">
        <f>pivot!MG44</f>
        <v>0</v>
      </c>
      <c r="MH37">
        <f>pivot!MH44</f>
        <v>0</v>
      </c>
      <c r="MI37">
        <f>pivot!MI44</f>
        <v>0</v>
      </c>
      <c r="MJ37">
        <f>pivot!MJ44</f>
        <v>0</v>
      </c>
      <c r="MK37">
        <f>pivot!MK44</f>
        <v>0</v>
      </c>
      <c r="ML37">
        <f>pivot!ML44</f>
        <v>0</v>
      </c>
      <c r="MM37">
        <f>pivot!MM44</f>
        <v>0</v>
      </c>
      <c r="MN37">
        <f>pivot!MN44</f>
        <v>0</v>
      </c>
      <c r="MO37">
        <f>pivot!MO44</f>
        <v>0</v>
      </c>
      <c r="MP37">
        <f>pivot!MP44</f>
        <v>0</v>
      </c>
      <c r="MQ37">
        <f>pivot!MQ44</f>
        <v>0</v>
      </c>
      <c r="MR37">
        <f>pivot!MR44</f>
        <v>0</v>
      </c>
      <c r="MS37">
        <f>pivot!MS44</f>
        <v>0</v>
      </c>
      <c r="MT37">
        <f>pivot!MT44</f>
        <v>0</v>
      </c>
      <c r="MU37">
        <f>pivot!MU44</f>
        <v>0</v>
      </c>
      <c r="MV37">
        <f>pivot!MV44</f>
        <v>0</v>
      </c>
      <c r="MW37">
        <f>pivot!MW44</f>
        <v>0</v>
      </c>
      <c r="MX37">
        <f>pivot!MX44</f>
        <v>0</v>
      </c>
      <c r="MY37">
        <f>pivot!MY44</f>
        <v>0</v>
      </c>
      <c r="MZ37">
        <f>pivot!MZ44</f>
        <v>0</v>
      </c>
      <c r="NA37">
        <f>pivot!NA44</f>
        <v>0</v>
      </c>
      <c r="NB37">
        <f>pivot!NB44</f>
        <v>0</v>
      </c>
      <c r="NC37">
        <f>pivot!NC44</f>
        <v>0</v>
      </c>
      <c r="ND37">
        <f>pivot!ND44</f>
        <v>0</v>
      </c>
      <c r="NE37">
        <f>pivot!NE44</f>
        <v>0</v>
      </c>
      <c r="NF37">
        <f>pivot!NF44</f>
        <v>0</v>
      </c>
      <c r="NG37">
        <f>pivot!NG44</f>
        <v>0</v>
      </c>
      <c r="NH37">
        <f>pivot!NH44</f>
        <v>0</v>
      </c>
      <c r="NI37">
        <f>pivot!NI44</f>
        <v>0</v>
      </c>
      <c r="NJ37">
        <f>pivot!NJ44</f>
        <v>0</v>
      </c>
      <c r="NK37">
        <f>pivot!NK44</f>
        <v>0</v>
      </c>
      <c r="NL37">
        <f>pivot!NL44</f>
        <v>0</v>
      </c>
      <c r="NM37">
        <f>pivot!NM44</f>
        <v>0</v>
      </c>
      <c r="NN37">
        <f>pivot!NN44</f>
        <v>0</v>
      </c>
      <c r="NO37">
        <f>pivot!NO44</f>
        <v>0</v>
      </c>
      <c r="NP37">
        <f>pivot!NP44</f>
        <v>0</v>
      </c>
      <c r="NQ37">
        <f>pivot!NQ44</f>
        <v>0</v>
      </c>
      <c r="NR37">
        <f>pivot!NR44</f>
        <v>0</v>
      </c>
      <c r="NS37">
        <f>pivot!NS44</f>
        <v>0</v>
      </c>
      <c r="NT37">
        <f>pivot!NT44</f>
        <v>0</v>
      </c>
      <c r="NU37">
        <f>pivot!NU44</f>
        <v>0</v>
      </c>
    </row>
    <row r="38" spans="1:385" x14ac:dyDescent="0.25">
      <c r="A38">
        <f>pivot!A45</f>
        <v>0</v>
      </c>
      <c r="B38">
        <f>pivot!B45</f>
        <v>0</v>
      </c>
      <c r="C38">
        <f>pivot!C45</f>
        <v>0</v>
      </c>
      <c r="D38">
        <f>pivot!D45</f>
        <v>0</v>
      </c>
      <c r="E38">
        <f>pivot!E45</f>
        <v>0</v>
      </c>
      <c r="F38">
        <f>pivot!F45</f>
        <v>0</v>
      </c>
      <c r="G38">
        <f>pivot!G45</f>
        <v>0</v>
      </c>
      <c r="H38">
        <f>pivot!H45</f>
        <v>0</v>
      </c>
      <c r="I38">
        <f>pivot!I45</f>
        <v>0</v>
      </c>
      <c r="J38">
        <f>pivot!J45</f>
        <v>0</v>
      </c>
      <c r="K38">
        <f>pivot!K45</f>
        <v>0</v>
      </c>
      <c r="L38">
        <f>pivot!L45</f>
        <v>0</v>
      </c>
      <c r="M38">
        <f>pivot!M45</f>
        <v>0</v>
      </c>
      <c r="N38">
        <f>pivot!N45</f>
        <v>0</v>
      </c>
      <c r="O38">
        <f>pivot!O45</f>
        <v>0</v>
      </c>
      <c r="P38">
        <f>pivot!P45</f>
        <v>0</v>
      </c>
      <c r="Q38">
        <f>pivot!Q45</f>
        <v>0</v>
      </c>
      <c r="R38">
        <f>pivot!R45</f>
        <v>0</v>
      </c>
      <c r="S38">
        <f>pivot!S45</f>
        <v>0</v>
      </c>
      <c r="T38">
        <f>pivot!T45</f>
        <v>0</v>
      </c>
      <c r="U38">
        <f>pivot!U45</f>
        <v>0</v>
      </c>
      <c r="V38">
        <f>pivot!V45</f>
        <v>0</v>
      </c>
      <c r="W38">
        <f>pivot!W45</f>
        <v>0</v>
      </c>
      <c r="X38">
        <f>pivot!X45</f>
        <v>0</v>
      </c>
      <c r="Y38">
        <f>pivot!Y45</f>
        <v>0</v>
      </c>
      <c r="Z38">
        <f>pivot!Z45</f>
        <v>0</v>
      </c>
      <c r="AA38">
        <f>pivot!AA45</f>
        <v>0</v>
      </c>
      <c r="AB38">
        <f>pivot!AB45</f>
        <v>0</v>
      </c>
      <c r="AC38">
        <f>pivot!AC45</f>
        <v>0</v>
      </c>
      <c r="AD38">
        <f>pivot!AD45</f>
        <v>0</v>
      </c>
      <c r="AE38">
        <f>pivot!AE45</f>
        <v>0</v>
      </c>
      <c r="AF38">
        <f>pivot!AF45</f>
        <v>0</v>
      </c>
      <c r="AG38">
        <f>pivot!AG45</f>
        <v>0</v>
      </c>
      <c r="AH38">
        <f>pivot!AH45</f>
        <v>0</v>
      </c>
      <c r="AI38">
        <f>pivot!AI45</f>
        <v>0</v>
      </c>
      <c r="AJ38">
        <f>pivot!AJ45</f>
        <v>0</v>
      </c>
      <c r="AK38">
        <f>pivot!AK45</f>
        <v>0</v>
      </c>
      <c r="AL38">
        <f>pivot!AL45</f>
        <v>0</v>
      </c>
      <c r="AM38">
        <f>pivot!AM45</f>
        <v>0</v>
      </c>
      <c r="AN38">
        <f>pivot!AN45</f>
        <v>0</v>
      </c>
      <c r="AO38">
        <f>pivot!AO45</f>
        <v>0</v>
      </c>
      <c r="AP38">
        <f>pivot!AP45</f>
        <v>0</v>
      </c>
      <c r="AQ38">
        <f>pivot!AQ45</f>
        <v>0</v>
      </c>
      <c r="AR38">
        <f>pivot!AR45</f>
        <v>0</v>
      </c>
      <c r="AS38">
        <f>pivot!AS45</f>
        <v>0</v>
      </c>
      <c r="AT38">
        <f>pivot!AT45</f>
        <v>0</v>
      </c>
      <c r="AU38">
        <f>pivot!AU45</f>
        <v>0</v>
      </c>
      <c r="AV38">
        <f>pivot!AV45</f>
        <v>0</v>
      </c>
      <c r="AW38">
        <f>pivot!AW45</f>
        <v>0</v>
      </c>
      <c r="AX38">
        <f>pivot!AX45</f>
        <v>0</v>
      </c>
      <c r="AY38">
        <f>pivot!AY45</f>
        <v>0</v>
      </c>
      <c r="AZ38">
        <f>pivot!AZ45</f>
        <v>0</v>
      </c>
      <c r="BA38">
        <f>pivot!BA45</f>
        <v>0</v>
      </c>
      <c r="BB38">
        <f>pivot!BB45</f>
        <v>0</v>
      </c>
      <c r="BC38">
        <f>pivot!BC45</f>
        <v>0</v>
      </c>
      <c r="BD38">
        <f>pivot!BD45</f>
        <v>0</v>
      </c>
      <c r="BE38">
        <f>pivot!BE45</f>
        <v>0</v>
      </c>
      <c r="BF38">
        <f>pivot!BF45</f>
        <v>0</v>
      </c>
      <c r="BG38">
        <f>pivot!BG45</f>
        <v>0</v>
      </c>
      <c r="BH38">
        <f>pivot!BH45</f>
        <v>0</v>
      </c>
      <c r="BI38">
        <f>pivot!BI45</f>
        <v>0</v>
      </c>
      <c r="BJ38">
        <f>pivot!BJ45</f>
        <v>0</v>
      </c>
      <c r="BK38">
        <f>pivot!BK45</f>
        <v>0</v>
      </c>
      <c r="BL38">
        <f>pivot!BL45</f>
        <v>0</v>
      </c>
      <c r="BM38">
        <f>pivot!BM45</f>
        <v>0</v>
      </c>
      <c r="BN38">
        <f>pivot!BN45</f>
        <v>0</v>
      </c>
      <c r="BO38">
        <f>pivot!BO45</f>
        <v>0</v>
      </c>
      <c r="BP38">
        <f>pivot!BP45</f>
        <v>0</v>
      </c>
      <c r="BQ38">
        <f>pivot!BQ45</f>
        <v>0</v>
      </c>
      <c r="BR38">
        <f>pivot!BR45</f>
        <v>0</v>
      </c>
      <c r="BS38">
        <f>pivot!BS45</f>
        <v>0</v>
      </c>
      <c r="BT38">
        <f>pivot!BT45</f>
        <v>0</v>
      </c>
      <c r="BU38">
        <f>pivot!BU45</f>
        <v>0</v>
      </c>
      <c r="BV38">
        <f>pivot!BV45</f>
        <v>0</v>
      </c>
      <c r="BW38">
        <f>pivot!BW45</f>
        <v>0</v>
      </c>
      <c r="BX38">
        <f>pivot!BX45</f>
        <v>0</v>
      </c>
      <c r="BY38">
        <f>pivot!BY45</f>
        <v>0</v>
      </c>
      <c r="BZ38">
        <f>pivot!BZ45</f>
        <v>0</v>
      </c>
      <c r="CA38">
        <f>pivot!CA45</f>
        <v>0</v>
      </c>
      <c r="CB38">
        <f>pivot!CB45</f>
        <v>0</v>
      </c>
      <c r="CC38">
        <f>pivot!CC45</f>
        <v>0</v>
      </c>
      <c r="CD38">
        <f>pivot!CD45</f>
        <v>0</v>
      </c>
      <c r="CE38">
        <f>pivot!CE45</f>
        <v>0</v>
      </c>
      <c r="CF38">
        <f>pivot!CF45</f>
        <v>0</v>
      </c>
      <c r="CG38">
        <f>pivot!CG45</f>
        <v>0</v>
      </c>
      <c r="CH38">
        <f>pivot!CH45</f>
        <v>0</v>
      </c>
      <c r="CI38">
        <f>pivot!CI45</f>
        <v>0</v>
      </c>
      <c r="CJ38">
        <f>pivot!CJ45</f>
        <v>0</v>
      </c>
      <c r="CK38">
        <f>pivot!CK45</f>
        <v>0</v>
      </c>
      <c r="CL38">
        <f>pivot!CL45</f>
        <v>0</v>
      </c>
      <c r="CM38">
        <f>pivot!CM45</f>
        <v>0</v>
      </c>
      <c r="CN38">
        <f>pivot!CN45</f>
        <v>0</v>
      </c>
      <c r="CO38">
        <f>pivot!CO45</f>
        <v>0</v>
      </c>
      <c r="CP38">
        <f>pivot!CP45</f>
        <v>0</v>
      </c>
      <c r="CQ38">
        <f>pivot!CQ45</f>
        <v>0</v>
      </c>
      <c r="CR38">
        <f>pivot!CR45</f>
        <v>0</v>
      </c>
      <c r="CS38">
        <f>pivot!CS45</f>
        <v>0</v>
      </c>
      <c r="CT38">
        <f>pivot!CT45</f>
        <v>0</v>
      </c>
      <c r="CU38">
        <f>pivot!CU45</f>
        <v>0</v>
      </c>
      <c r="CV38">
        <f>pivot!CV45</f>
        <v>0</v>
      </c>
      <c r="CW38">
        <f>pivot!CW45</f>
        <v>0</v>
      </c>
      <c r="CX38">
        <f>pivot!CX45</f>
        <v>0</v>
      </c>
      <c r="CY38">
        <f>pivot!CY45</f>
        <v>0</v>
      </c>
      <c r="CZ38">
        <f>pivot!CZ45</f>
        <v>0</v>
      </c>
      <c r="DA38">
        <f>pivot!DA45</f>
        <v>0</v>
      </c>
      <c r="DB38">
        <f>pivot!DB45</f>
        <v>0</v>
      </c>
      <c r="DC38">
        <f>pivot!DC45</f>
        <v>0</v>
      </c>
      <c r="DD38">
        <f>pivot!DD45</f>
        <v>0</v>
      </c>
      <c r="DE38">
        <f>pivot!DE45</f>
        <v>0</v>
      </c>
      <c r="DF38">
        <f>pivot!DF45</f>
        <v>0</v>
      </c>
      <c r="DG38">
        <f>pivot!DG45</f>
        <v>0</v>
      </c>
      <c r="DH38">
        <f>pivot!DH45</f>
        <v>0</v>
      </c>
      <c r="DI38">
        <f>pivot!DI45</f>
        <v>0</v>
      </c>
      <c r="DJ38">
        <f>pivot!DJ45</f>
        <v>0</v>
      </c>
      <c r="DK38">
        <f>pivot!DK45</f>
        <v>0</v>
      </c>
      <c r="DL38">
        <f>pivot!DL45</f>
        <v>0</v>
      </c>
      <c r="DM38">
        <f>pivot!DM45</f>
        <v>0</v>
      </c>
      <c r="DN38">
        <f>pivot!DN45</f>
        <v>0</v>
      </c>
      <c r="DO38">
        <f>pivot!DO45</f>
        <v>0</v>
      </c>
      <c r="DP38">
        <f>pivot!DP45</f>
        <v>0</v>
      </c>
      <c r="DQ38">
        <f>pivot!DQ45</f>
        <v>0</v>
      </c>
      <c r="DR38">
        <f>pivot!DR45</f>
        <v>0</v>
      </c>
      <c r="DS38">
        <f>pivot!DS45</f>
        <v>0</v>
      </c>
      <c r="DT38">
        <f>pivot!DT45</f>
        <v>0</v>
      </c>
      <c r="DU38">
        <f>pivot!DU45</f>
        <v>0</v>
      </c>
      <c r="DV38">
        <f>pivot!DV45</f>
        <v>0</v>
      </c>
      <c r="DW38">
        <f>pivot!DW45</f>
        <v>0</v>
      </c>
      <c r="DX38">
        <f>pivot!DX45</f>
        <v>0</v>
      </c>
      <c r="DY38">
        <f>pivot!DY45</f>
        <v>0</v>
      </c>
      <c r="DZ38">
        <f>pivot!DZ45</f>
        <v>0</v>
      </c>
      <c r="EA38">
        <f>pivot!EA45</f>
        <v>0</v>
      </c>
      <c r="EB38">
        <f>pivot!EB45</f>
        <v>0</v>
      </c>
      <c r="EC38">
        <f>pivot!EC45</f>
        <v>0</v>
      </c>
      <c r="ED38">
        <f>pivot!ED45</f>
        <v>0</v>
      </c>
      <c r="EE38">
        <f>pivot!EE45</f>
        <v>0</v>
      </c>
      <c r="EF38">
        <f>pivot!EF45</f>
        <v>0</v>
      </c>
      <c r="EG38">
        <f>pivot!EG45</f>
        <v>0</v>
      </c>
      <c r="EH38">
        <f>pivot!EH45</f>
        <v>0</v>
      </c>
      <c r="EI38">
        <f>pivot!EI45</f>
        <v>0</v>
      </c>
      <c r="EJ38">
        <f>pivot!EJ45</f>
        <v>0</v>
      </c>
      <c r="EK38">
        <f>pivot!EK45</f>
        <v>0</v>
      </c>
      <c r="EL38">
        <f>pivot!EL45</f>
        <v>0</v>
      </c>
      <c r="EM38">
        <f>pivot!EM45</f>
        <v>0</v>
      </c>
      <c r="EN38">
        <f>pivot!EN45</f>
        <v>0</v>
      </c>
      <c r="EO38">
        <f>pivot!EO45</f>
        <v>0</v>
      </c>
      <c r="EP38">
        <f>pivot!EP45</f>
        <v>0</v>
      </c>
      <c r="EQ38">
        <f>pivot!EQ45</f>
        <v>0</v>
      </c>
      <c r="ER38">
        <f>pivot!ER45</f>
        <v>0</v>
      </c>
      <c r="ES38">
        <f>pivot!ES45</f>
        <v>0</v>
      </c>
      <c r="ET38">
        <f>pivot!ET45</f>
        <v>0</v>
      </c>
      <c r="EU38">
        <f>pivot!EU45</f>
        <v>0</v>
      </c>
      <c r="EV38">
        <f>pivot!EV45</f>
        <v>0</v>
      </c>
      <c r="EW38">
        <f>pivot!EW45</f>
        <v>0</v>
      </c>
      <c r="EX38">
        <f>pivot!EX45</f>
        <v>0</v>
      </c>
      <c r="EY38">
        <f>pivot!EY45</f>
        <v>0</v>
      </c>
      <c r="EZ38">
        <f>pivot!EZ45</f>
        <v>0</v>
      </c>
      <c r="FA38">
        <f>pivot!FA45</f>
        <v>0</v>
      </c>
      <c r="FB38">
        <f>pivot!FB45</f>
        <v>0</v>
      </c>
      <c r="FC38">
        <f>pivot!FC45</f>
        <v>0</v>
      </c>
      <c r="FD38">
        <f>pivot!FD45</f>
        <v>0</v>
      </c>
      <c r="FE38">
        <f>pivot!FE45</f>
        <v>0</v>
      </c>
      <c r="FF38">
        <f>pivot!FF45</f>
        <v>0</v>
      </c>
      <c r="FG38">
        <f>pivot!FG45</f>
        <v>0</v>
      </c>
      <c r="FH38">
        <f>pivot!FH45</f>
        <v>0</v>
      </c>
      <c r="FI38">
        <f>pivot!FI45</f>
        <v>0</v>
      </c>
      <c r="FJ38">
        <f>pivot!FJ45</f>
        <v>0</v>
      </c>
      <c r="FK38">
        <f>pivot!FK45</f>
        <v>0</v>
      </c>
      <c r="FL38">
        <f>pivot!FL45</f>
        <v>0</v>
      </c>
      <c r="FM38">
        <f>pivot!FM45</f>
        <v>0</v>
      </c>
      <c r="FN38">
        <f>pivot!FN45</f>
        <v>0</v>
      </c>
      <c r="FO38">
        <f>pivot!FO45</f>
        <v>0</v>
      </c>
      <c r="FP38">
        <f>pivot!FP45</f>
        <v>0</v>
      </c>
      <c r="FQ38">
        <f>pivot!FQ45</f>
        <v>0</v>
      </c>
      <c r="FR38">
        <f>pivot!FR45</f>
        <v>0</v>
      </c>
      <c r="FS38">
        <f>pivot!FS45</f>
        <v>0</v>
      </c>
      <c r="FT38">
        <f>pivot!FT45</f>
        <v>0</v>
      </c>
      <c r="FU38">
        <f>pivot!FU45</f>
        <v>0</v>
      </c>
      <c r="FV38">
        <f>pivot!FV45</f>
        <v>0</v>
      </c>
      <c r="FW38">
        <f>pivot!FW45</f>
        <v>0</v>
      </c>
      <c r="FX38">
        <f>pivot!FX45</f>
        <v>0</v>
      </c>
      <c r="FY38">
        <f>pivot!FY45</f>
        <v>0</v>
      </c>
      <c r="FZ38">
        <f>pivot!FZ45</f>
        <v>0</v>
      </c>
      <c r="GA38">
        <f>pivot!GA45</f>
        <v>0</v>
      </c>
      <c r="GB38">
        <f>pivot!GB45</f>
        <v>0</v>
      </c>
      <c r="GC38">
        <f>pivot!GC45</f>
        <v>0</v>
      </c>
      <c r="GD38">
        <f>pivot!GD45</f>
        <v>0</v>
      </c>
      <c r="GE38">
        <f>pivot!GE45</f>
        <v>0</v>
      </c>
      <c r="GF38">
        <f>pivot!GF45</f>
        <v>0</v>
      </c>
      <c r="GG38">
        <f>pivot!GG45</f>
        <v>0</v>
      </c>
      <c r="GH38">
        <f>pivot!GH45</f>
        <v>0</v>
      </c>
      <c r="GI38">
        <f>pivot!GI45</f>
        <v>0</v>
      </c>
      <c r="GJ38">
        <f>pivot!GJ45</f>
        <v>0</v>
      </c>
      <c r="GK38">
        <f>pivot!GK45</f>
        <v>0</v>
      </c>
      <c r="GL38">
        <f>pivot!GL45</f>
        <v>0</v>
      </c>
      <c r="GM38">
        <f>pivot!GM45</f>
        <v>0</v>
      </c>
      <c r="GN38">
        <f>pivot!GN45</f>
        <v>0</v>
      </c>
      <c r="GO38">
        <f>pivot!GO45</f>
        <v>0</v>
      </c>
      <c r="GP38">
        <f>pivot!GP45</f>
        <v>0</v>
      </c>
      <c r="GQ38">
        <f>pivot!GQ45</f>
        <v>0</v>
      </c>
      <c r="GR38">
        <f>pivot!GR45</f>
        <v>0</v>
      </c>
      <c r="GS38">
        <f>pivot!GS45</f>
        <v>0</v>
      </c>
      <c r="GT38">
        <f>pivot!GT45</f>
        <v>0</v>
      </c>
      <c r="GU38">
        <f>pivot!GU45</f>
        <v>0</v>
      </c>
      <c r="GV38">
        <f>pivot!GV45</f>
        <v>0</v>
      </c>
      <c r="GW38">
        <f>pivot!GW45</f>
        <v>0</v>
      </c>
      <c r="GX38">
        <f>pivot!GX45</f>
        <v>0</v>
      </c>
      <c r="GY38">
        <f>pivot!GY45</f>
        <v>0</v>
      </c>
      <c r="GZ38">
        <f>pivot!GZ45</f>
        <v>0</v>
      </c>
      <c r="HA38">
        <f>pivot!HA45</f>
        <v>0</v>
      </c>
      <c r="HB38">
        <f>pivot!HB45</f>
        <v>0</v>
      </c>
      <c r="HC38">
        <f>pivot!HC45</f>
        <v>0</v>
      </c>
      <c r="HD38">
        <f>pivot!HD45</f>
        <v>0</v>
      </c>
      <c r="HE38">
        <f>pivot!HE45</f>
        <v>0</v>
      </c>
      <c r="HF38">
        <f>pivot!HF45</f>
        <v>0</v>
      </c>
      <c r="HG38">
        <f>pivot!HG45</f>
        <v>0</v>
      </c>
      <c r="HH38">
        <f>pivot!HH45</f>
        <v>0</v>
      </c>
      <c r="HI38">
        <f>pivot!HI45</f>
        <v>0</v>
      </c>
      <c r="HJ38">
        <f>pivot!HJ45</f>
        <v>0</v>
      </c>
      <c r="HK38">
        <f>pivot!HK45</f>
        <v>0</v>
      </c>
      <c r="HL38">
        <f>pivot!HL45</f>
        <v>0</v>
      </c>
      <c r="HM38">
        <f>pivot!HM45</f>
        <v>0</v>
      </c>
      <c r="HN38">
        <f>pivot!HN45</f>
        <v>0</v>
      </c>
      <c r="HO38">
        <f>pivot!HO45</f>
        <v>0</v>
      </c>
      <c r="HP38">
        <f>pivot!HP45</f>
        <v>0</v>
      </c>
      <c r="HQ38">
        <f>pivot!HQ45</f>
        <v>0</v>
      </c>
      <c r="HR38">
        <f>pivot!HR45</f>
        <v>0</v>
      </c>
      <c r="HS38">
        <f>pivot!HS45</f>
        <v>0</v>
      </c>
      <c r="HT38">
        <f>pivot!HT45</f>
        <v>0</v>
      </c>
      <c r="HU38">
        <f>pivot!HU45</f>
        <v>0</v>
      </c>
      <c r="HV38">
        <f>pivot!HV45</f>
        <v>0</v>
      </c>
      <c r="HW38">
        <f>pivot!HW45</f>
        <v>0</v>
      </c>
      <c r="HX38">
        <f>pivot!HX45</f>
        <v>0</v>
      </c>
      <c r="HY38">
        <f>pivot!HY45</f>
        <v>0</v>
      </c>
      <c r="HZ38">
        <f>pivot!HZ45</f>
        <v>0</v>
      </c>
      <c r="IA38">
        <f>pivot!IA45</f>
        <v>0</v>
      </c>
      <c r="IB38">
        <f>pivot!IB45</f>
        <v>0</v>
      </c>
      <c r="IC38">
        <f>pivot!IC45</f>
        <v>0</v>
      </c>
      <c r="ID38">
        <f>pivot!ID45</f>
        <v>0</v>
      </c>
      <c r="IE38">
        <f>pivot!IE45</f>
        <v>0</v>
      </c>
      <c r="IF38">
        <f>pivot!IF45</f>
        <v>0</v>
      </c>
      <c r="IG38">
        <f>pivot!IG45</f>
        <v>0</v>
      </c>
      <c r="IH38">
        <f>pivot!IH45</f>
        <v>0</v>
      </c>
      <c r="II38">
        <f>pivot!II45</f>
        <v>0</v>
      </c>
      <c r="IJ38">
        <f>pivot!IJ45</f>
        <v>0</v>
      </c>
      <c r="IK38">
        <f>pivot!IK45</f>
        <v>0</v>
      </c>
      <c r="IL38">
        <f>pivot!IL45</f>
        <v>0</v>
      </c>
      <c r="IM38">
        <f>pivot!IM45</f>
        <v>0</v>
      </c>
      <c r="IN38">
        <f>pivot!IN45</f>
        <v>0</v>
      </c>
      <c r="IO38">
        <f>pivot!IO45</f>
        <v>0</v>
      </c>
      <c r="IP38">
        <f>pivot!IP45</f>
        <v>0</v>
      </c>
      <c r="IQ38">
        <f>pivot!IQ45</f>
        <v>0</v>
      </c>
      <c r="IR38">
        <f>pivot!IR45</f>
        <v>0</v>
      </c>
      <c r="IS38">
        <f>pivot!IS45</f>
        <v>0</v>
      </c>
      <c r="IT38">
        <f>pivot!IT45</f>
        <v>0</v>
      </c>
      <c r="IU38">
        <f>pivot!IU45</f>
        <v>0</v>
      </c>
      <c r="IV38">
        <f>pivot!IV45</f>
        <v>0</v>
      </c>
      <c r="IW38">
        <f>pivot!IW45</f>
        <v>0</v>
      </c>
      <c r="IX38">
        <f>pivot!IX45</f>
        <v>0</v>
      </c>
      <c r="IY38">
        <f>pivot!IY45</f>
        <v>0</v>
      </c>
      <c r="IZ38">
        <f>pivot!IZ45</f>
        <v>0</v>
      </c>
      <c r="JA38">
        <f>pivot!JA45</f>
        <v>0</v>
      </c>
      <c r="JB38">
        <f>pivot!JB45</f>
        <v>0</v>
      </c>
      <c r="JC38">
        <f>pivot!JC45</f>
        <v>0</v>
      </c>
      <c r="JD38">
        <f>pivot!JD45</f>
        <v>0</v>
      </c>
      <c r="JE38">
        <f>pivot!JE45</f>
        <v>0</v>
      </c>
      <c r="JF38">
        <f>pivot!JF45</f>
        <v>0</v>
      </c>
      <c r="JG38">
        <f>pivot!JG45</f>
        <v>0</v>
      </c>
      <c r="JH38">
        <f>pivot!JH45</f>
        <v>0</v>
      </c>
      <c r="JI38">
        <f>pivot!JI45</f>
        <v>0</v>
      </c>
      <c r="JJ38">
        <f>pivot!JJ45</f>
        <v>0</v>
      </c>
      <c r="JK38">
        <f>pivot!JK45</f>
        <v>0</v>
      </c>
      <c r="JL38">
        <f>pivot!JL45</f>
        <v>0</v>
      </c>
      <c r="JM38">
        <f>pivot!JM45</f>
        <v>0</v>
      </c>
      <c r="JN38">
        <f>pivot!JN45</f>
        <v>0</v>
      </c>
      <c r="JO38">
        <f>pivot!JO45</f>
        <v>0</v>
      </c>
      <c r="JP38">
        <f>pivot!JP45</f>
        <v>0</v>
      </c>
      <c r="JQ38">
        <f>pivot!JQ45</f>
        <v>0</v>
      </c>
      <c r="JR38">
        <f>pivot!JR45</f>
        <v>0</v>
      </c>
      <c r="JS38">
        <f>pivot!JS45</f>
        <v>0</v>
      </c>
      <c r="JT38">
        <f>pivot!JT45</f>
        <v>0</v>
      </c>
      <c r="JU38">
        <f>pivot!JU45</f>
        <v>0</v>
      </c>
      <c r="JV38">
        <f>pivot!JV45</f>
        <v>0</v>
      </c>
      <c r="JW38">
        <f>pivot!JW45</f>
        <v>0</v>
      </c>
      <c r="JX38">
        <f>pivot!JX45</f>
        <v>0</v>
      </c>
      <c r="JY38">
        <f>pivot!JY45</f>
        <v>0</v>
      </c>
      <c r="JZ38">
        <f>pivot!JZ45</f>
        <v>0</v>
      </c>
      <c r="KA38">
        <f>pivot!KA45</f>
        <v>0</v>
      </c>
      <c r="KB38">
        <f>pivot!KB45</f>
        <v>0</v>
      </c>
      <c r="KC38">
        <f>pivot!KC45</f>
        <v>0</v>
      </c>
      <c r="KD38">
        <f>pivot!KD45</f>
        <v>0</v>
      </c>
      <c r="KE38">
        <f>pivot!KE45</f>
        <v>0</v>
      </c>
      <c r="KF38">
        <f>pivot!KF45</f>
        <v>0</v>
      </c>
      <c r="KG38">
        <f>pivot!KG45</f>
        <v>0</v>
      </c>
      <c r="KH38">
        <f>pivot!KH45</f>
        <v>0</v>
      </c>
      <c r="KI38">
        <f>pivot!KI45</f>
        <v>0</v>
      </c>
      <c r="KJ38">
        <f>pivot!KJ45</f>
        <v>0</v>
      </c>
      <c r="KK38">
        <f>pivot!KK45</f>
        <v>0</v>
      </c>
      <c r="KL38">
        <f>pivot!KL45</f>
        <v>0</v>
      </c>
      <c r="KM38">
        <f>pivot!KM45</f>
        <v>0</v>
      </c>
      <c r="KN38">
        <f>pivot!KN45</f>
        <v>0</v>
      </c>
      <c r="KO38">
        <f>pivot!KO45</f>
        <v>0</v>
      </c>
      <c r="KP38">
        <f>pivot!KP45</f>
        <v>0</v>
      </c>
      <c r="KQ38">
        <f>pivot!KQ45</f>
        <v>0</v>
      </c>
      <c r="KR38">
        <f>pivot!KR45</f>
        <v>0</v>
      </c>
      <c r="KS38">
        <f>pivot!KS45</f>
        <v>0</v>
      </c>
      <c r="KT38">
        <f>pivot!KT45</f>
        <v>0</v>
      </c>
      <c r="KU38">
        <f>pivot!KU45</f>
        <v>0</v>
      </c>
      <c r="KV38">
        <f>pivot!KV45</f>
        <v>0</v>
      </c>
      <c r="KW38">
        <f>pivot!KW45</f>
        <v>0</v>
      </c>
      <c r="KX38">
        <f>pivot!KX45</f>
        <v>0</v>
      </c>
      <c r="KY38">
        <f>pivot!KY45</f>
        <v>0</v>
      </c>
      <c r="KZ38">
        <f>pivot!KZ45</f>
        <v>0</v>
      </c>
      <c r="LA38">
        <f>pivot!LA45</f>
        <v>0</v>
      </c>
      <c r="LB38">
        <f>pivot!LB45</f>
        <v>0</v>
      </c>
      <c r="LC38">
        <f>pivot!LC45</f>
        <v>0</v>
      </c>
      <c r="LD38">
        <f>pivot!LD45</f>
        <v>0</v>
      </c>
      <c r="LE38">
        <f>pivot!LE45</f>
        <v>0</v>
      </c>
      <c r="LF38">
        <f>pivot!LF45</f>
        <v>0</v>
      </c>
      <c r="LG38">
        <f>pivot!LG45</f>
        <v>0</v>
      </c>
      <c r="LH38">
        <f>pivot!LH45</f>
        <v>0</v>
      </c>
      <c r="LI38">
        <f>pivot!LI45</f>
        <v>0</v>
      </c>
      <c r="LJ38">
        <f>pivot!LJ45</f>
        <v>0</v>
      </c>
      <c r="LK38">
        <f>pivot!LK45</f>
        <v>0</v>
      </c>
      <c r="LL38">
        <f>pivot!LL45</f>
        <v>0</v>
      </c>
      <c r="LM38">
        <f>pivot!LM45</f>
        <v>0</v>
      </c>
      <c r="LN38">
        <f>pivot!LN45</f>
        <v>0</v>
      </c>
      <c r="LO38">
        <f>pivot!LO45</f>
        <v>0</v>
      </c>
      <c r="LP38">
        <f>pivot!LP45</f>
        <v>0</v>
      </c>
      <c r="LQ38">
        <f>pivot!LQ45</f>
        <v>0</v>
      </c>
      <c r="LR38">
        <f>pivot!LR45</f>
        <v>0</v>
      </c>
      <c r="LS38">
        <f>pivot!LS45</f>
        <v>0</v>
      </c>
      <c r="LT38">
        <f>pivot!LT45</f>
        <v>0</v>
      </c>
      <c r="LU38">
        <f>pivot!LU45</f>
        <v>0</v>
      </c>
      <c r="LV38">
        <f>pivot!LV45</f>
        <v>0</v>
      </c>
      <c r="LW38">
        <f>pivot!LW45</f>
        <v>0</v>
      </c>
      <c r="LX38">
        <f>pivot!LX45</f>
        <v>0</v>
      </c>
      <c r="LY38">
        <f>pivot!LY45</f>
        <v>0</v>
      </c>
      <c r="LZ38">
        <f>pivot!LZ45</f>
        <v>0</v>
      </c>
      <c r="MA38">
        <f>pivot!MA45</f>
        <v>0</v>
      </c>
      <c r="MB38">
        <f>pivot!MB45</f>
        <v>0</v>
      </c>
      <c r="MC38">
        <f>pivot!MC45</f>
        <v>0</v>
      </c>
      <c r="MD38">
        <f>pivot!MD45</f>
        <v>0</v>
      </c>
      <c r="ME38">
        <f>pivot!ME45</f>
        <v>0</v>
      </c>
      <c r="MF38">
        <f>pivot!MF45</f>
        <v>0</v>
      </c>
      <c r="MG38">
        <f>pivot!MG45</f>
        <v>0</v>
      </c>
      <c r="MH38">
        <f>pivot!MH45</f>
        <v>0</v>
      </c>
      <c r="MI38">
        <f>pivot!MI45</f>
        <v>0</v>
      </c>
      <c r="MJ38">
        <f>pivot!MJ45</f>
        <v>0</v>
      </c>
      <c r="MK38">
        <f>pivot!MK45</f>
        <v>0</v>
      </c>
      <c r="ML38">
        <f>pivot!ML45</f>
        <v>0</v>
      </c>
      <c r="MM38">
        <f>pivot!MM45</f>
        <v>0</v>
      </c>
      <c r="MN38">
        <f>pivot!MN45</f>
        <v>0</v>
      </c>
      <c r="MO38">
        <f>pivot!MO45</f>
        <v>0</v>
      </c>
      <c r="MP38">
        <f>pivot!MP45</f>
        <v>0</v>
      </c>
      <c r="MQ38">
        <f>pivot!MQ45</f>
        <v>0</v>
      </c>
      <c r="MR38">
        <f>pivot!MR45</f>
        <v>0</v>
      </c>
      <c r="MS38">
        <f>pivot!MS45</f>
        <v>0</v>
      </c>
      <c r="MT38">
        <f>pivot!MT45</f>
        <v>0</v>
      </c>
      <c r="MU38">
        <f>pivot!MU45</f>
        <v>0</v>
      </c>
      <c r="MV38">
        <f>pivot!MV45</f>
        <v>0</v>
      </c>
      <c r="MW38">
        <f>pivot!MW45</f>
        <v>0</v>
      </c>
      <c r="MX38">
        <f>pivot!MX45</f>
        <v>0</v>
      </c>
      <c r="MY38">
        <f>pivot!MY45</f>
        <v>0</v>
      </c>
      <c r="MZ38">
        <f>pivot!MZ45</f>
        <v>0</v>
      </c>
      <c r="NA38">
        <f>pivot!NA45</f>
        <v>0</v>
      </c>
      <c r="NB38">
        <f>pivot!NB45</f>
        <v>0</v>
      </c>
      <c r="NC38">
        <f>pivot!NC45</f>
        <v>0</v>
      </c>
      <c r="ND38">
        <f>pivot!ND45</f>
        <v>0</v>
      </c>
      <c r="NE38">
        <f>pivot!NE45</f>
        <v>0</v>
      </c>
      <c r="NF38">
        <f>pivot!NF45</f>
        <v>0</v>
      </c>
      <c r="NG38">
        <f>pivot!NG45</f>
        <v>0</v>
      </c>
      <c r="NH38">
        <f>pivot!NH45</f>
        <v>0</v>
      </c>
      <c r="NI38">
        <f>pivot!NI45</f>
        <v>0</v>
      </c>
      <c r="NJ38">
        <f>pivot!NJ45</f>
        <v>0</v>
      </c>
      <c r="NK38">
        <f>pivot!NK45</f>
        <v>0</v>
      </c>
      <c r="NL38">
        <f>pivot!NL45</f>
        <v>0</v>
      </c>
      <c r="NM38">
        <f>pivot!NM45</f>
        <v>0</v>
      </c>
      <c r="NN38">
        <f>pivot!NN45</f>
        <v>0</v>
      </c>
      <c r="NO38">
        <f>pivot!NO45</f>
        <v>0</v>
      </c>
      <c r="NP38">
        <f>pivot!NP45</f>
        <v>0</v>
      </c>
      <c r="NQ38">
        <f>pivot!NQ45</f>
        <v>0</v>
      </c>
      <c r="NR38">
        <f>pivot!NR45</f>
        <v>0</v>
      </c>
      <c r="NS38">
        <f>pivot!NS45</f>
        <v>0</v>
      </c>
      <c r="NT38">
        <f>pivot!NT45</f>
        <v>0</v>
      </c>
      <c r="NU38">
        <f>pivot!NU45</f>
        <v>0</v>
      </c>
    </row>
    <row r="39" spans="1:385" x14ac:dyDescent="0.25">
      <c r="A39">
        <f>pivot!A46</f>
        <v>0</v>
      </c>
      <c r="B39">
        <f>pivot!B46</f>
        <v>0</v>
      </c>
      <c r="C39">
        <f>pivot!C46</f>
        <v>0</v>
      </c>
      <c r="D39">
        <f>pivot!D46</f>
        <v>0</v>
      </c>
      <c r="E39">
        <f>pivot!E46</f>
        <v>0</v>
      </c>
      <c r="F39">
        <f>pivot!F46</f>
        <v>0</v>
      </c>
      <c r="G39">
        <f>pivot!G46</f>
        <v>0</v>
      </c>
      <c r="H39">
        <f>pivot!H46</f>
        <v>0</v>
      </c>
      <c r="I39">
        <f>pivot!I46</f>
        <v>0</v>
      </c>
      <c r="J39">
        <f>pivot!J46</f>
        <v>0</v>
      </c>
      <c r="K39">
        <f>pivot!K46</f>
        <v>0</v>
      </c>
      <c r="L39">
        <f>pivot!L46</f>
        <v>0</v>
      </c>
      <c r="M39">
        <f>pivot!M46</f>
        <v>0</v>
      </c>
      <c r="N39">
        <f>pivot!N46</f>
        <v>0</v>
      </c>
      <c r="O39">
        <f>pivot!O46</f>
        <v>0</v>
      </c>
      <c r="P39">
        <f>pivot!P46</f>
        <v>0</v>
      </c>
      <c r="Q39">
        <f>pivot!Q46</f>
        <v>0</v>
      </c>
      <c r="R39">
        <f>pivot!R46</f>
        <v>0</v>
      </c>
      <c r="S39">
        <f>pivot!S46</f>
        <v>0</v>
      </c>
      <c r="T39">
        <f>pivot!T46</f>
        <v>0</v>
      </c>
      <c r="U39">
        <f>pivot!U46</f>
        <v>0</v>
      </c>
      <c r="V39">
        <f>pivot!V46</f>
        <v>0</v>
      </c>
      <c r="W39">
        <f>pivot!W46</f>
        <v>0</v>
      </c>
      <c r="X39">
        <f>pivot!X46</f>
        <v>0</v>
      </c>
      <c r="Y39">
        <f>pivot!Y46</f>
        <v>0</v>
      </c>
      <c r="Z39">
        <f>pivot!Z46</f>
        <v>0</v>
      </c>
      <c r="AA39">
        <f>pivot!AA46</f>
        <v>0</v>
      </c>
      <c r="AB39">
        <f>pivot!AB46</f>
        <v>0</v>
      </c>
      <c r="AC39">
        <f>pivot!AC46</f>
        <v>0</v>
      </c>
      <c r="AD39">
        <f>pivot!AD46</f>
        <v>0</v>
      </c>
      <c r="AE39">
        <f>pivot!AE46</f>
        <v>0</v>
      </c>
      <c r="AF39">
        <f>pivot!AF46</f>
        <v>0</v>
      </c>
      <c r="AG39">
        <f>pivot!AG46</f>
        <v>0</v>
      </c>
      <c r="AH39">
        <f>pivot!AH46</f>
        <v>0</v>
      </c>
      <c r="AI39">
        <f>pivot!AI46</f>
        <v>0</v>
      </c>
      <c r="AJ39">
        <f>pivot!AJ46</f>
        <v>0</v>
      </c>
      <c r="AK39">
        <f>pivot!AK46</f>
        <v>0</v>
      </c>
      <c r="AL39">
        <f>pivot!AL46</f>
        <v>0</v>
      </c>
      <c r="AM39">
        <f>pivot!AM46</f>
        <v>0</v>
      </c>
      <c r="AN39">
        <f>pivot!AN46</f>
        <v>0</v>
      </c>
      <c r="AO39">
        <f>pivot!AO46</f>
        <v>0</v>
      </c>
      <c r="AP39">
        <f>pivot!AP46</f>
        <v>0</v>
      </c>
      <c r="AQ39">
        <f>pivot!AQ46</f>
        <v>0</v>
      </c>
      <c r="AR39">
        <f>pivot!AR46</f>
        <v>0</v>
      </c>
      <c r="AS39">
        <f>pivot!AS46</f>
        <v>0</v>
      </c>
      <c r="AT39">
        <f>pivot!AT46</f>
        <v>0</v>
      </c>
      <c r="AU39">
        <f>pivot!AU46</f>
        <v>0</v>
      </c>
      <c r="AV39">
        <f>pivot!AV46</f>
        <v>0</v>
      </c>
      <c r="AW39">
        <f>pivot!AW46</f>
        <v>0</v>
      </c>
      <c r="AX39">
        <f>pivot!AX46</f>
        <v>0</v>
      </c>
      <c r="AY39">
        <f>pivot!AY46</f>
        <v>0</v>
      </c>
      <c r="AZ39">
        <f>pivot!AZ46</f>
        <v>0</v>
      </c>
      <c r="BA39">
        <f>pivot!BA46</f>
        <v>0</v>
      </c>
      <c r="BB39">
        <f>pivot!BB46</f>
        <v>0</v>
      </c>
      <c r="BC39">
        <f>pivot!BC46</f>
        <v>0</v>
      </c>
      <c r="BD39">
        <f>pivot!BD46</f>
        <v>0</v>
      </c>
      <c r="BE39">
        <f>pivot!BE46</f>
        <v>0</v>
      </c>
      <c r="BF39">
        <f>pivot!BF46</f>
        <v>0</v>
      </c>
      <c r="BG39">
        <f>pivot!BG46</f>
        <v>0</v>
      </c>
      <c r="BH39">
        <f>pivot!BH46</f>
        <v>0</v>
      </c>
      <c r="BI39">
        <f>pivot!BI46</f>
        <v>0</v>
      </c>
      <c r="BJ39">
        <f>pivot!BJ46</f>
        <v>0</v>
      </c>
      <c r="BK39">
        <f>pivot!BK46</f>
        <v>0</v>
      </c>
      <c r="BL39">
        <f>pivot!BL46</f>
        <v>0</v>
      </c>
      <c r="BM39">
        <f>pivot!BM46</f>
        <v>0</v>
      </c>
      <c r="BN39">
        <f>pivot!BN46</f>
        <v>0</v>
      </c>
      <c r="BO39">
        <f>pivot!BO46</f>
        <v>0</v>
      </c>
      <c r="BP39">
        <f>pivot!BP46</f>
        <v>0</v>
      </c>
      <c r="BQ39">
        <f>pivot!BQ46</f>
        <v>0</v>
      </c>
      <c r="BR39">
        <f>pivot!BR46</f>
        <v>0</v>
      </c>
      <c r="BS39">
        <f>pivot!BS46</f>
        <v>0</v>
      </c>
      <c r="BT39">
        <f>pivot!BT46</f>
        <v>0</v>
      </c>
      <c r="BU39">
        <f>pivot!BU46</f>
        <v>0</v>
      </c>
      <c r="BV39">
        <f>pivot!BV46</f>
        <v>0</v>
      </c>
      <c r="BW39">
        <f>pivot!BW46</f>
        <v>0</v>
      </c>
      <c r="BX39">
        <f>pivot!BX46</f>
        <v>0</v>
      </c>
      <c r="BY39">
        <f>pivot!BY46</f>
        <v>0</v>
      </c>
      <c r="BZ39">
        <f>pivot!BZ46</f>
        <v>0</v>
      </c>
      <c r="CA39">
        <f>pivot!CA46</f>
        <v>0</v>
      </c>
      <c r="CB39">
        <f>pivot!CB46</f>
        <v>0</v>
      </c>
      <c r="CC39">
        <f>pivot!CC46</f>
        <v>0</v>
      </c>
      <c r="CD39">
        <f>pivot!CD46</f>
        <v>0</v>
      </c>
      <c r="CE39">
        <f>pivot!CE46</f>
        <v>0</v>
      </c>
      <c r="CF39">
        <f>pivot!CF46</f>
        <v>0</v>
      </c>
      <c r="CG39">
        <f>pivot!CG46</f>
        <v>0</v>
      </c>
      <c r="CH39">
        <f>pivot!CH46</f>
        <v>0</v>
      </c>
      <c r="CI39">
        <f>pivot!CI46</f>
        <v>0</v>
      </c>
      <c r="CJ39">
        <f>pivot!CJ46</f>
        <v>0</v>
      </c>
      <c r="CK39">
        <f>pivot!CK46</f>
        <v>0</v>
      </c>
      <c r="CL39">
        <f>pivot!CL46</f>
        <v>0</v>
      </c>
      <c r="CM39">
        <f>pivot!CM46</f>
        <v>0</v>
      </c>
      <c r="CN39">
        <f>pivot!CN46</f>
        <v>0</v>
      </c>
      <c r="CO39">
        <f>pivot!CO46</f>
        <v>0</v>
      </c>
      <c r="CP39">
        <f>pivot!CP46</f>
        <v>0</v>
      </c>
      <c r="CQ39">
        <f>pivot!CQ46</f>
        <v>0</v>
      </c>
      <c r="CR39">
        <f>pivot!CR46</f>
        <v>0</v>
      </c>
      <c r="CS39">
        <f>pivot!CS46</f>
        <v>0</v>
      </c>
      <c r="CT39">
        <f>pivot!CT46</f>
        <v>0</v>
      </c>
      <c r="CU39">
        <f>pivot!CU46</f>
        <v>0</v>
      </c>
      <c r="CV39">
        <f>pivot!CV46</f>
        <v>0</v>
      </c>
      <c r="CW39">
        <f>pivot!CW46</f>
        <v>0</v>
      </c>
      <c r="CX39">
        <f>pivot!CX46</f>
        <v>0</v>
      </c>
      <c r="CY39">
        <f>pivot!CY46</f>
        <v>0</v>
      </c>
      <c r="CZ39">
        <f>pivot!CZ46</f>
        <v>0</v>
      </c>
      <c r="DA39">
        <f>pivot!DA46</f>
        <v>0</v>
      </c>
      <c r="DB39">
        <f>pivot!DB46</f>
        <v>0</v>
      </c>
      <c r="DC39">
        <f>pivot!DC46</f>
        <v>0</v>
      </c>
      <c r="DD39">
        <f>pivot!DD46</f>
        <v>0</v>
      </c>
      <c r="DE39">
        <f>pivot!DE46</f>
        <v>0</v>
      </c>
      <c r="DF39">
        <f>pivot!DF46</f>
        <v>0</v>
      </c>
      <c r="DG39">
        <f>pivot!DG46</f>
        <v>0</v>
      </c>
      <c r="DH39">
        <f>pivot!DH46</f>
        <v>0</v>
      </c>
      <c r="DI39">
        <f>pivot!DI46</f>
        <v>0</v>
      </c>
      <c r="DJ39">
        <f>pivot!DJ46</f>
        <v>0</v>
      </c>
      <c r="DK39">
        <f>pivot!DK46</f>
        <v>0</v>
      </c>
      <c r="DL39">
        <f>pivot!DL46</f>
        <v>0</v>
      </c>
      <c r="DM39">
        <f>pivot!DM46</f>
        <v>0</v>
      </c>
      <c r="DN39">
        <f>pivot!DN46</f>
        <v>0</v>
      </c>
      <c r="DO39">
        <f>pivot!DO46</f>
        <v>0</v>
      </c>
      <c r="DP39">
        <f>pivot!DP46</f>
        <v>0</v>
      </c>
      <c r="DQ39">
        <f>pivot!DQ46</f>
        <v>0</v>
      </c>
      <c r="DR39">
        <f>pivot!DR46</f>
        <v>0</v>
      </c>
      <c r="DS39">
        <f>pivot!DS46</f>
        <v>0</v>
      </c>
      <c r="DT39">
        <f>pivot!DT46</f>
        <v>0</v>
      </c>
      <c r="DU39">
        <f>pivot!DU46</f>
        <v>0</v>
      </c>
      <c r="DV39">
        <f>pivot!DV46</f>
        <v>0</v>
      </c>
      <c r="DW39">
        <f>pivot!DW46</f>
        <v>0</v>
      </c>
      <c r="DX39">
        <f>pivot!DX46</f>
        <v>0</v>
      </c>
      <c r="DY39">
        <f>pivot!DY46</f>
        <v>0</v>
      </c>
      <c r="DZ39">
        <f>pivot!DZ46</f>
        <v>0</v>
      </c>
      <c r="EA39">
        <f>pivot!EA46</f>
        <v>0</v>
      </c>
      <c r="EB39">
        <f>pivot!EB46</f>
        <v>0</v>
      </c>
      <c r="EC39">
        <f>pivot!EC46</f>
        <v>0</v>
      </c>
      <c r="ED39">
        <f>pivot!ED46</f>
        <v>0</v>
      </c>
      <c r="EE39">
        <f>pivot!EE46</f>
        <v>0</v>
      </c>
      <c r="EF39">
        <f>pivot!EF46</f>
        <v>0</v>
      </c>
      <c r="EG39">
        <f>pivot!EG46</f>
        <v>0</v>
      </c>
      <c r="EH39">
        <f>pivot!EH46</f>
        <v>0</v>
      </c>
      <c r="EI39">
        <f>pivot!EI46</f>
        <v>0</v>
      </c>
      <c r="EJ39">
        <f>pivot!EJ46</f>
        <v>0</v>
      </c>
      <c r="EK39">
        <f>pivot!EK46</f>
        <v>0</v>
      </c>
      <c r="EL39">
        <f>pivot!EL46</f>
        <v>0</v>
      </c>
      <c r="EM39">
        <f>pivot!EM46</f>
        <v>0</v>
      </c>
      <c r="EN39">
        <f>pivot!EN46</f>
        <v>0</v>
      </c>
      <c r="EO39">
        <f>pivot!EO46</f>
        <v>0</v>
      </c>
      <c r="EP39">
        <f>pivot!EP46</f>
        <v>0</v>
      </c>
      <c r="EQ39">
        <f>pivot!EQ46</f>
        <v>0</v>
      </c>
      <c r="ER39">
        <f>pivot!ER46</f>
        <v>0</v>
      </c>
      <c r="ES39">
        <f>pivot!ES46</f>
        <v>0</v>
      </c>
      <c r="ET39">
        <f>pivot!ET46</f>
        <v>0</v>
      </c>
      <c r="EU39">
        <f>pivot!EU46</f>
        <v>0</v>
      </c>
      <c r="EV39">
        <f>pivot!EV46</f>
        <v>0</v>
      </c>
      <c r="EW39">
        <f>pivot!EW46</f>
        <v>0</v>
      </c>
      <c r="EX39">
        <f>pivot!EX46</f>
        <v>0</v>
      </c>
      <c r="EY39">
        <f>pivot!EY46</f>
        <v>0</v>
      </c>
      <c r="EZ39">
        <f>pivot!EZ46</f>
        <v>0</v>
      </c>
      <c r="FA39">
        <f>pivot!FA46</f>
        <v>0</v>
      </c>
      <c r="FB39">
        <f>pivot!FB46</f>
        <v>0</v>
      </c>
      <c r="FC39">
        <f>pivot!FC46</f>
        <v>0</v>
      </c>
      <c r="FD39">
        <f>pivot!FD46</f>
        <v>0</v>
      </c>
      <c r="FE39">
        <f>pivot!FE46</f>
        <v>0</v>
      </c>
      <c r="FF39">
        <f>pivot!FF46</f>
        <v>0</v>
      </c>
      <c r="FG39">
        <f>pivot!FG46</f>
        <v>0</v>
      </c>
      <c r="FH39">
        <f>pivot!FH46</f>
        <v>0</v>
      </c>
      <c r="FI39">
        <f>pivot!FI46</f>
        <v>0</v>
      </c>
      <c r="FJ39">
        <f>pivot!FJ46</f>
        <v>0</v>
      </c>
      <c r="FK39">
        <f>pivot!FK46</f>
        <v>0</v>
      </c>
      <c r="FL39">
        <f>pivot!FL46</f>
        <v>0</v>
      </c>
      <c r="FM39">
        <f>pivot!FM46</f>
        <v>0</v>
      </c>
      <c r="FN39">
        <f>pivot!FN46</f>
        <v>0</v>
      </c>
      <c r="FO39">
        <f>pivot!FO46</f>
        <v>0</v>
      </c>
      <c r="FP39">
        <f>pivot!FP46</f>
        <v>0</v>
      </c>
      <c r="FQ39">
        <f>pivot!FQ46</f>
        <v>0</v>
      </c>
      <c r="FR39">
        <f>pivot!FR46</f>
        <v>0</v>
      </c>
      <c r="FS39">
        <f>pivot!FS46</f>
        <v>0</v>
      </c>
      <c r="FT39">
        <f>pivot!FT46</f>
        <v>0</v>
      </c>
      <c r="FU39">
        <f>pivot!FU46</f>
        <v>0</v>
      </c>
      <c r="FV39">
        <f>pivot!FV46</f>
        <v>0</v>
      </c>
      <c r="FW39">
        <f>pivot!FW46</f>
        <v>0</v>
      </c>
      <c r="FX39">
        <f>pivot!FX46</f>
        <v>0</v>
      </c>
      <c r="FY39">
        <f>pivot!FY46</f>
        <v>0</v>
      </c>
      <c r="FZ39">
        <f>pivot!FZ46</f>
        <v>0</v>
      </c>
      <c r="GA39">
        <f>pivot!GA46</f>
        <v>0</v>
      </c>
      <c r="GB39">
        <f>pivot!GB46</f>
        <v>0</v>
      </c>
      <c r="GC39">
        <f>pivot!GC46</f>
        <v>0</v>
      </c>
      <c r="GD39">
        <f>pivot!GD46</f>
        <v>0</v>
      </c>
      <c r="GE39">
        <f>pivot!GE46</f>
        <v>0</v>
      </c>
      <c r="GF39">
        <f>pivot!GF46</f>
        <v>0</v>
      </c>
      <c r="GG39">
        <f>pivot!GG46</f>
        <v>0</v>
      </c>
      <c r="GH39">
        <f>pivot!GH46</f>
        <v>0</v>
      </c>
      <c r="GI39">
        <f>pivot!GI46</f>
        <v>0</v>
      </c>
      <c r="GJ39">
        <f>pivot!GJ46</f>
        <v>0</v>
      </c>
      <c r="GK39">
        <f>pivot!GK46</f>
        <v>0</v>
      </c>
      <c r="GL39">
        <f>pivot!GL46</f>
        <v>0</v>
      </c>
      <c r="GM39">
        <f>pivot!GM46</f>
        <v>0</v>
      </c>
      <c r="GN39">
        <f>pivot!GN46</f>
        <v>0</v>
      </c>
      <c r="GO39">
        <f>pivot!GO46</f>
        <v>0</v>
      </c>
      <c r="GP39">
        <f>pivot!GP46</f>
        <v>0</v>
      </c>
      <c r="GQ39">
        <f>pivot!GQ46</f>
        <v>0</v>
      </c>
      <c r="GR39">
        <f>pivot!GR46</f>
        <v>0</v>
      </c>
      <c r="GS39">
        <f>pivot!GS46</f>
        <v>0</v>
      </c>
      <c r="GT39">
        <f>pivot!GT46</f>
        <v>0</v>
      </c>
      <c r="GU39">
        <f>pivot!GU46</f>
        <v>0</v>
      </c>
      <c r="GV39">
        <f>pivot!GV46</f>
        <v>0</v>
      </c>
      <c r="GW39">
        <f>pivot!GW46</f>
        <v>0</v>
      </c>
      <c r="GX39">
        <f>pivot!GX46</f>
        <v>0</v>
      </c>
      <c r="GY39">
        <f>pivot!GY46</f>
        <v>0</v>
      </c>
      <c r="GZ39">
        <f>pivot!GZ46</f>
        <v>0</v>
      </c>
      <c r="HA39">
        <f>pivot!HA46</f>
        <v>0</v>
      </c>
      <c r="HB39">
        <f>pivot!HB46</f>
        <v>0</v>
      </c>
      <c r="HC39">
        <f>pivot!HC46</f>
        <v>0</v>
      </c>
      <c r="HD39">
        <f>pivot!HD46</f>
        <v>0</v>
      </c>
      <c r="HE39">
        <f>pivot!HE46</f>
        <v>0</v>
      </c>
      <c r="HF39">
        <f>pivot!HF46</f>
        <v>0</v>
      </c>
      <c r="HG39">
        <f>pivot!HG46</f>
        <v>0</v>
      </c>
      <c r="HH39">
        <f>pivot!HH46</f>
        <v>0</v>
      </c>
      <c r="HI39">
        <f>pivot!HI46</f>
        <v>0</v>
      </c>
      <c r="HJ39">
        <f>pivot!HJ46</f>
        <v>0</v>
      </c>
      <c r="HK39">
        <f>pivot!HK46</f>
        <v>0</v>
      </c>
      <c r="HL39">
        <f>pivot!HL46</f>
        <v>0</v>
      </c>
      <c r="HM39">
        <f>pivot!HM46</f>
        <v>0</v>
      </c>
      <c r="HN39">
        <f>pivot!HN46</f>
        <v>0</v>
      </c>
      <c r="HO39">
        <f>pivot!HO46</f>
        <v>0</v>
      </c>
      <c r="HP39">
        <f>pivot!HP46</f>
        <v>0</v>
      </c>
      <c r="HQ39">
        <f>pivot!HQ46</f>
        <v>0</v>
      </c>
      <c r="HR39">
        <f>pivot!HR46</f>
        <v>0</v>
      </c>
      <c r="HS39">
        <f>pivot!HS46</f>
        <v>0</v>
      </c>
      <c r="HT39">
        <f>pivot!HT46</f>
        <v>0</v>
      </c>
      <c r="HU39">
        <f>pivot!HU46</f>
        <v>0</v>
      </c>
      <c r="HV39">
        <f>pivot!HV46</f>
        <v>0</v>
      </c>
      <c r="HW39">
        <f>pivot!HW46</f>
        <v>0</v>
      </c>
      <c r="HX39">
        <f>pivot!HX46</f>
        <v>0</v>
      </c>
      <c r="HY39">
        <f>pivot!HY46</f>
        <v>0</v>
      </c>
      <c r="HZ39">
        <f>pivot!HZ46</f>
        <v>0</v>
      </c>
      <c r="IA39">
        <f>pivot!IA46</f>
        <v>0</v>
      </c>
      <c r="IB39">
        <f>pivot!IB46</f>
        <v>0</v>
      </c>
      <c r="IC39">
        <f>pivot!IC46</f>
        <v>0</v>
      </c>
      <c r="ID39">
        <f>pivot!ID46</f>
        <v>0</v>
      </c>
      <c r="IE39">
        <f>pivot!IE46</f>
        <v>0</v>
      </c>
      <c r="IF39">
        <f>pivot!IF46</f>
        <v>0</v>
      </c>
      <c r="IG39">
        <f>pivot!IG46</f>
        <v>0</v>
      </c>
      <c r="IH39">
        <f>pivot!IH46</f>
        <v>0</v>
      </c>
      <c r="II39">
        <f>pivot!II46</f>
        <v>0</v>
      </c>
      <c r="IJ39">
        <f>pivot!IJ46</f>
        <v>0</v>
      </c>
      <c r="IK39">
        <f>pivot!IK46</f>
        <v>0</v>
      </c>
      <c r="IL39">
        <f>pivot!IL46</f>
        <v>0</v>
      </c>
      <c r="IM39">
        <f>pivot!IM46</f>
        <v>0</v>
      </c>
      <c r="IN39">
        <f>pivot!IN46</f>
        <v>0</v>
      </c>
      <c r="IO39">
        <f>pivot!IO46</f>
        <v>0</v>
      </c>
      <c r="IP39">
        <f>pivot!IP46</f>
        <v>0</v>
      </c>
      <c r="IQ39">
        <f>pivot!IQ46</f>
        <v>0</v>
      </c>
      <c r="IR39">
        <f>pivot!IR46</f>
        <v>0</v>
      </c>
      <c r="IS39">
        <f>pivot!IS46</f>
        <v>0</v>
      </c>
      <c r="IT39">
        <f>pivot!IT46</f>
        <v>0</v>
      </c>
      <c r="IU39">
        <f>pivot!IU46</f>
        <v>0</v>
      </c>
      <c r="IV39">
        <f>pivot!IV46</f>
        <v>0</v>
      </c>
      <c r="IW39">
        <f>pivot!IW46</f>
        <v>0</v>
      </c>
      <c r="IX39">
        <f>pivot!IX46</f>
        <v>0</v>
      </c>
      <c r="IY39">
        <f>pivot!IY46</f>
        <v>0</v>
      </c>
      <c r="IZ39">
        <f>pivot!IZ46</f>
        <v>0</v>
      </c>
      <c r="JA39">
        <f>pivot!JA46</f>
        <v>0</v>
      </c>
      <c r="JB39">
        <f>pivot!JB46</f>
        <v>0</v>
      </c>
      <c r="JC39">
        <f>pivot!JC46</f>
        <v>0</v>
      </c>
      <c r="JD39">
        <f>pivot!JD46</f>
        <v>0</v>
      </c>
      <c r="JE39">
        <f>pivot!JE46</f>
        <v>0</v>
      </c>
      <c r="JF39">
        <f>pivot!JF46</f>
        <v>0</v>
      </c>
      <c r="JG39">
        <f>pivot!JG46</f>
        <v>0</v>
      </c>
      <c r="JH39">
        <f>pivot!JH46</f>
        <v>0</v>
      </c>
      <c r="JI39">
        <f>pivot!JI46</f>
        <v>0</v>
      </c>
      <c r="JJ39">
        <f>pivot!JJ46</f>
        <v>0</v>
      </c>
      <c r="JK39">
        <f>pivot!JK46</f>
        <v>0</v>
      </c>
      <c r="JL39">
        <f>pivot!JL46</f>
        <v>0</v>
      </c>
      <c r="JM39">
        <f>pivot!JM46</f>
        <v>0</v>
      </c>
      <c r="JN39">
        <f>pivot!JN46</f>
        <v>0</v>
      </c>
      <c r="JO39">
        <f>pivot!JO46</f>
        <v>0</v>
      </c>
      <c r="JP39">
        <f>pivot!JP46</f>
        <v>0</v>
      </c>
      <c r="JQ39">
        <f>pivot!JQ46</f>
        <v>0</v>
      </c>
      <c r="JR39">
        <f>pivot!JR46</f>
        <v>0</v>
      </c>
      <c r="JS39">
        <f>pivot!JS46</f>
        <v>0</v>
      </c>
      <c r="JT39">
        <f>pivot!JT46</f>
        <v>0</v>
      </c>
      <c r="JU39">
        <f>pivot!JU46</f>
        <v>0</v>
      </c>
      <c r="JV39">
        <f>pivot!JV46</f>
        <v>0</v>
      </c>
      <c r="JW39">
        <f>pivot!JW46</f>
        <v>0</v>
      </c>
      <c r="JX39">
        <f>pivot!JX46</f>
        <v>0</v>
      </c>
      <c r="JY39">
        <f>pivot!JY46</f>
        <v>0</v>
      </c>
      <c r="JZ39">
        <f>pivot!JZ46</f>
        <v>0</v>
      </c>
      <c r="KA39">
        <f>pivot!KA46</f>
        <v>0</v>
      </c>
      <c r="KB39">
        <f>pivot!KB46</f>
        <v>0</v>
      </c>
      <c r="KC39">
        <f>pivot!KC46</f>
        <v>0</v>
      </c>
      <c r="KD39">
        <f>pivot!KD46</f>
        <v>0</v>
      </c>
      <c r="KE39">
        <f>pivot!KE46</f>
        <v>0</v>
      </c>
      <c r="KF39">
        <f>pivot!KF46</f>
        <v>0</v>
      </c>
      <c r="KG39">
        <f>pivot!KG46</f>
        <v>0</v>
      </c>
      <c r="KH39">
        <f>pivot!KH46</f>
        <v>0</v>
      </c>
      <c r="KI39">
        <f>pivot!KI46</f>
        <v>0</v>
      </c>
      <c r="KJ39">
        <f>pivot!KJ46</f>
        <v>0</v>
      </c>
      <c r="KK39">
        <f>pivot!KK46</f>
        <v>0</v>
      </c>
      <c r="KL39">
        <f>pivot!KL46</f>
        <v>0</v>
      </c>
      <c r="KM39">
        <f>pivot!KM46</f>
        <v>0</v>
      </c>
      <c r="KN39">
        <f>pivot!KN46</f>
        <v>0</v>
      </c>
      <c r="KO39">
        <f>pivot!KO46</f>
        <v>0</v>
      </c>
      <c r="KP39">
        <f>pivot!KP46</f>
        <v>0</v>
      </c>
      <c r="KQ39">
        <f>pivot!KQ46</f>
        <v>0</v>
      </c>
      <c r="KR39">
        <f>pivot!KR46</f>
        <v>0</v>
      </c>
      <c r="KS39">
        <f>pivot!KS46</f>
        <v>0</v>
      </c>
      <c r="KT39">
        <f>pivot!KT46</f>
        <v>0</v>
      </c>
      <c r="KU39">
        <f>pivot!KU46</f>
        <v>0</v>
      </c>
      <c r="KV39">
        <f>pivot!KV46</f>
        <v>0</v>
      </c>
      <c r="KW39">
        <f>pivot!KW46</f>
        <v>0</v>
      </c>
      <c r="KX39">
        <f>pivot!KX46</f>
        <v>0</v>
      </c>
      <c r="KY39">
        <f>pivot!KY46</f>
        <v>0</v>
      </c>
      <c r="KZ39">
        <f>pivot!KZ46</f>
        <v>0</v>
      </c>
      <c r="LA39">
        <f>pivot!LA46</f>
        <v>0</v>
      </c>
      <c r="LB39">
        <f>pivot!LB46</f>
        <v>0</v>
      </c>
      <c r="LC39">
        <f>pivot!LC46</f>
        <v>0</v>
      </c>
      <c r="LD39">
        <f>pivot!LD46</f>
        <v>0</v>
      </c>
      <c r="LE39">
        <f>pivot!LE46</f>
        <v>0</v>
      </c>
      <c r="LF39">
        <f>pivot!LF46</f>
        <v>0</v>
      </c>
      <c r="LG39">
        <f>pivot!LG46</f>
        <v>0</v>
      </c>
      <c r="LH39">
        <f>pivot!LH46</f>
        <v>0</v>
      </c>
      <c r="LI39">
        <f>pivot!LI46</f>
        <v>0</v>
      </c>
      <c r="LJ39">
        <f>pivot!LJ46</f>
        <v>0</v>
      </c>
      <c r="LK39">
        <f>pivot!LK46</f>
        <v>0</v>
      </c>
      <c r="LL39">
        <f>pivot!LL46</f>
        <v>0</v>
      </c>
      <c r="LM39">
        <f>pivot!LM46</f>
        <v>0</v>
      </c>
      <c r="LN39">
        <f>pivot!LN46</f>
        <v>0</v>
      </c>
      <c r="LO39">
        <f>pivot!LO46</f>
        <v>0</v>
      </c>
      <c r="LP39">
        <f>pivot!LP46</f>
        <v>0</v>
      </c>
      <c r="LQ39">
        <f>pivot!LQ46</f>
        <v>0</v>
      </c>
      <c r="LR39">
        <f>pivot!LR46</f>
        <v>0</v>
      </c>
      <c r="LS39">
        <f>pivot!LS46</f>
        <v>0</v>
      </c>
      <c r="LT39">
        <f>pivot!LT46</f>
        <v>0</v>
      </c>
      <c r="LU39">
        <f>pivot!LU46</f>
        <v>0</v>
      </c>
      <c r="LV39">
        <f>pivot!LV46</f>
        <v>0</v>
      </c>
      <c r="LW39">
        <f>pivot!LW46</f>
        <v>0</v>
      </c>
      <c r="LX39">
        <f>pivot!LX46</f>
        <v>0</v>
      </c>
      <c r="LY39">
        <f>pivot!LY46</f>
        <v>0</v>
      </c>
      <c r="LZ39">
        <f>pivot!LZ46</f>
        <v>0</v>
      </c>
      <c r="MA39">
        <f>pivot!MA46</f>
        <v>0</v>
      </c>
      <c r="MB39">
        <f>pivot!MB46</f>
        <v>0</v>
      </c>
      <c r="MC39">
        <f>pivot!MC46</f>
        <v>0</v>
      </c>
      <c r="MD39">
        <f>pivot!MD46</f>
        <v>0</v>
      </c>
      <c r="ME39">
        <f>pivot!ME46</f>
        <v>0</v>
      </c>
      <c r="MF39">
        <f>pivot!MF46</f>
        <v>0</v>
      </c>
      <c r="MG39">
        <f>pivot!MG46</f>
        <v>0</v>
      </c>
      <c r="MH39">
        <f>pivot!MH46</f>
        <v>0</v>
      </c>
      <c r="MI39">
        <f>pivot!MI46</f>
        <v>0</v>
      </c>
      <c r="MJ39">
        <f>pivot!MJ46</f>
        <v>0</v>
      </c>
      <c r="MK39">
        <f>pivot!MK46</f>
        <v>0</v>
      </c>
      <c r="ML39">
        <f>pivot!ML46</f>
        <v>0</v>
      </c>
      <c r="MM39">
        <f>pivot!MM46</f>
        <v>0</v>
      </c>
      <c r="MN39">
        <f>pivot!MN46</f>
        <v>0</v>
      </c>
      <c r="MO39">
        <f>pivot!MO46</f>
        <v>0</v>
      </c>
      <c r="MP39">
        <f>pivot!MP46</f>
        <v>0</v>
      </c>
      <c r="MQ39">
        <f>pivot!MQ46</f>
        <v>0</v>
      </c>
      <c r="MR39">
        <f>pivot!MR46</f>
        <v>0</v>
      </c>
      <c r="MS39">
        <f>pivot!MS46</f>
        <v>0</v>
      </c>
      <c r="MT39">
        <f>pivot!MT46</f>
        <v>0</v>
      </c>
      <c r="MU39">
        <f>pivot!MU46</f>
        <v>0</v>
      </c>
      <c r="MV39">
        <f>pivot!MV46</f>
        <v>0</v>
      </c>
      <c r="MW39">
        <f>pivot!MW46</f>
        <v>0</v>
      </c>
      <c r="MX39">
        <f>pivot!MX46</f>
        <v>0</v>
      </c>
      <c r="MY39">
        <f>pivot!MY46</f>
        <v>0</v>
      </c>
      <c r="MZ39">
        <f>pivot!MZ46</f>
        <v>0</v>
      </c>
      <c r="NA39">
        <f>pivot!NA46</f>
        <v>0</v>
      </c>
      <c r="NB39">
        <f>pivot!NB46</f>
        <v>0</v>
      </c>
      <c r="NC39">
        <f>pivot!NC46</f>
        <v>0</v>
      </c>
      <c r="ND39">
        <f>pivot!ND46</f>
        <v>0</v>
      </c>
      <c r="NE39">
        <f>pivot!NE46</f>
        <v>0</v>
      </c>
      <c r="NF39">
        <f>pivot!NF46</f>
        <v>0</v>
      </c>
      <c r="NG39">
        <f>pivot!NG46</f>
        <v>0</v>
      </c>
      <c r="NH39">
        <f>pivot!NH46</f>
        <v>0</v>
      </c>
      <c r="NI39">
        <f>pivot!NI46</f>
        <v>0</v>
      </c>
      <c r="NJ39">
        <f>pivot!NJ46</f>
        <v>0</v>
      </c>
      <c r="NK39">
        <f>pivot!NK46</f>
        <v>0</v>
      </c>
      <c r="NL39">
        <f>pivot!NL46</f>
        <v>0</v>
      </c>
      <c r="NM39">
        <f>pivot!NM46</f>
        <v>0</v>
      </c>
      <c r="NN39">
        <f>pivot!NN46</f>
        <v>0</v>
      </c>
      <c r="NO39">
        <f>pivot!NO46</f>
        <v>0</v>
      </c>
      <c r="NP39">
        <f>pivot!NP46</f>
        <v>0</v>
      </c>
      <c r="NQ39">
        <f>pivot!NQ46</f>
        <v>0</v>
      </c>
      <c r="NR39">
        <f>pivot!NR46</f>
        <v>0</v>
      </c>
      <c r="NS39">
        <f>pivot!NS46</f>
        <v>0</v>
      </c>
      <c r="NT39">
        <f>pivot!NT46</f>
        <v>0</v>
      </c>
      <c r="NU39">
        <f>pivot!NU46</f>
        <v>0</v>
      </c>
    </row>
    <row r="40" spans="1:385" x14ac:dyDescent="0.25">
      <c r="A40">
        <f>pivot!A47</f>
        <v>0</v>
      </c>
      <c r="B40">
        <f>pivot!B47</f>
        <v>0</v>
      </c>
      <c r="C40">
        <f>pivot!C47</f>
        <v>0</v>
      </c>
      <c r="D40">
        <f>pivot!D47</f>
        <v>0</v>
      </c>
      <c r="E40">
        <f>pivot!E47</f>
        <v>0</v>
      </c>
      <c r="F40">
        <f>pivot!F47</f>
        <v>0</v>
      </c>
      <c r="G40">
        <f>pivot!G47</f>
        <v>0</v>
      </c>
      <c r="H40">
        <f>pivot!H47</f>
        <v>0</v>
      </c>
      <c r="I40">
        <f>pivot!I47</f>
        <v>0</v>
      </c>
      <c r="J40">
        <f>pivot!J47</f>
        <v>0</v>
      </c>
      <c r="K40">
        <f>pivot!K47</f>
        <v>0</v>
      </c>
      <c r="L40">
        <f>pivot!L47</f>
        <v>0</v>
      </c>
      <c r="M40">
        <f>pivot!M47</f>
        <v>0</v>
      </c>
      <c r="N40">
        <f>pivot!N47</f>
        <v>0</v>
      </c>
      <c r="O40">
        <f>pivot!O47</f>
        <v>0</v>
      </c>
      <c r="P40">
        <f>pivot!P47</f>
        <v>0</v>
      </c>
      <c r="Q40">
        <f>pivot!Q47</f>
        <v>0</v>
      </c>
      <c r="R40">
        <f>pivot!R47</f>
        <v>0</v>
      </c>
      <c r="S40">
        <f>pivot!S47</f>
        <v>0</v>
      </c>
      <c r="T40">
        <f>pivot!T47</f>
        <v>0</v>
      </c>
      <c r="U40">
        <f>pivot!U47</f>
        <v>0</v>
      </c>
      <c r="V40">
        <f>pivot!V47</f>
        <v>0</v>
      </c>
      <c r="W40">
        <f>pivot!W47</f>
        <v>0</v>
      </c>
      <c r="X40">
        <f>pivot!X47</f>
        <v>0</v>
      </c>
      <c r="Y40">
        <f>pivot!Y47</f>
        <v>0</v>
      </c>
      <c r="Z40">
        <f>pivot!Z47</f>
        <v>0</v>
      </c>
      <c r="AA40">
        <f>pivot!AA47</f>
        <v>0</v>
      </c>
      <c r="AB40">
        <f>pivot!AB47</f>
        <v>0</v>
      </c>
      <c r="AC40">
        <f>pivot!AC47</f>
        <v>0</v>
      </c>
      <c r="AD40">
        <f>pivot!AD47</f>
        <v>0</v>
      </c>
      <c r="AE40">
        <f>pivot!AE47</f>
        <v>0</v>
      </c>
      <c r="AF40">
        <f>pivot!AF47</f>
        <v>0</v>
      </c>
      <c r="AG40">
        <f>pivot!AG47</f>
        <v>0</v>
      </c>
      <c r="AH40">
        <f>pivot!AH47</f>
        <v>0</v>
      </c>
      <c r="AI40">
        <f>pivot!AI47</f>
        <v>0</v>
      </c>
      <c r="AJ40">
        <f>pivot!AJ47</f>
        <v>0</v>
      </c>
      <c r="AK40">
        <f>pivot!AK47</f>
        <v>0</v>
      </c>
      <c r="AL40">
        <f>pivot!AL47</f>
        <v>0</v>
      </c>
      <c r="AM40">
        <f>pivot!AM47</f>
        <v>0</v>
      </c>
      <c r="AN40">
        <f>pivot!AN47</f>
        <v>0</v>
      </c>
      <c r="AO40">
        <f>pivot!AO47</f>
        <v>0</v>
      </c>
      <c r="AP40">
        <f>pivot!AP47</f>
        <v>0</v>
      </c>
      <c r="AQ40">
        <f>pivot!AQ47</f>
        <v>0</v>
      </c>
      <c r="AR40">
        <f>pivot!AR47</f>
        <v>0</v>
      </c>
      <c r="AS40">
        <f>pivot!AS47</f>
        <v>0</v>
      </c>
      <c r="AT40">
        <f>pivot!AT47</f>
        <v>0</v>
      </c>
      <c r="AU40">
        <f>pivot!AU47</f>
        <v>0</v>
      </c>
      <c r="AV40">
        <f>pivot!AV47</f>
        <v>0</v>
      </c>
      <c r="AW40">
        <f>pivot!AW47</f>
        <v>0</v>
      </c>
      <c r="AX40">
        <f>pivot!AX47</f>
        <v>0</v>
      </c>
      <c r="AY40">
        <f>pivot!AY47</f>
        <v>0</v>
      </c>
      <c r="AZ40">
        <f>pivot!AZ47</f>
        <v>0</v>
      </c>
      <c r="BA40">
        <f>pivot!BA47</f>
        <v>0</v>
      </c>
      <c r="BB40">
        <f>pivot!BB47</f>
        <v>0</v>
      </c>
      <c r="BC40">
        <f>pivot!BC47</f>
        <v>0</v>
      </c>
      <c r="BD40">
        <f>pivot!BD47</f>
        <v>0</v>
      </c>
      <c r="BE40">
        <f>pivot!BE47</f>
        <v>0</v>
      </c>
      <c r="BF40">
        <f>pivot!BF47</f>
        <v>0</v>
      </c>
      <c r="BG40">
        <f>pivot!BG47</f>
        <v>0</v>
      </c>
      <c r="BH40">
        <f>pivot!BH47</f>
        <v>0</v>
      </c>
      <c r="BI40">
        <f>pivot!BI47</f>
        <v>0</v>
      </c>
      <c r="BJ40">
        <f>pivot!BJ47</f>
        <v>0</v>
      </c>
      <c r="BK40">
        <f>pivot!BK47</f>
        <v>0</v>
      </c>
      <c r="BL40">
        <f>pivot!BL47</f>
        <v>0</v>
      </c>
      <c r="BM40">
        <f>pivot!BM47</f>
        <v>0</v>
      </c>
      <c r="BN40">
        <f>pivot!BN47</f>
        <v>0</v>
      </c>
      <c r="BO40">
        <f>pivot!BO47</f>
        <v>0</v>
      </c>
      <c r="BP40">
        <f>pivot!BP47</f>
        <v>0</v>
      </c>
      <c r="BQ40">
        <f>pivot!BQ47</f>
        <v>0</v>
      </c>
      <c r="BR40">
        <f>pivot!BR47</f>
        <v>0</v>
      </c>
      <c r="BS40">
        <f>pivot!BS47</f>
        <v>0</v>
      </c>
      <c r="BT40">
        <f>pivot!BT47</f>
        <v>0</v>
      </c>
      <c r="BU40">
        <f>pivot!BU47</f>
        <v>0</v>
      </c>
      <c r="BV40">
        <f>pivot!BV47</f>
        <v>0</v>
      </c>
      <c r="BW40">
        <f>pivot!BW47</f>
        <v>0</v>
      </c>
      <c r="BX40">
        <f>pivot!BX47</f>
        <v>0</v>
      </c>
      <c r="BY40">
        <f>pivot!BY47</f>
        <v>0</v>
      </c>
      <c r="BZ40">
        <f>pivot!BZ47</f>
        <v>0</v>
      </c>
      <c r="CA40">
        <f>pivot!CA47</f>
        <v>0</v>
      </c>
      <c r="CB40">
        <f>pivot!CB47</f>
        <v>0</v>
      </c>
      <c r="CC40">
        <f>pivot!CC47</f>
        <v>0</v>
      </c>
      <c r="CD40">
        <f>pivot!CD47</f>
        <v>0</v>
      </c>
      <c r="CE40">
        <f>pivot!CE47</f>
        <v>0</v>
      </c>
      <c r="CF40">
        <f>pivot!CF47</f>
        <v>0</v>
      </c>
      <c r="CG40">
        <f>pivot!CG47</f>
        <v>0</v>
      </c>
      <c r="CH40">
        <f>pivot!CH47</f>
        <v>0</v>
      </c>
      <c r="CI40">
        <f>pivot!CI47</f>
        <v>0</v>
      </c>
      <c r="CJ40">
        <f>pivot!CJ47</f>
        <v>0</v>
      </c>
      <c r="CK40">
        <f>pivot!CK47</f>
        <v>0</v>
      </c>
      <c r="CL40">
        <f>pivot!CL47</f>
        <v>0</v>
      </c>
      <c r="CM40">
        <f>pivot!CM47</f>
        <v>0</v>
      </c>
      <c r="CN40">
        <f>pivot!CN47</f>
        <v>0</v>
      </c>
      <c r="CO40">
        <f>pivot!CO47</f>
        <v>0</v>
      </c>
      <c r="CP40">
        <f>pivot!CP47</f>
        <v>0</v>
      </c>
      <c r="CQ40">
        <f>pivot!CQ47</f>
        <v>0</v>
      </c>
      <c r="CR40">
        <f>pivot!CR47</f>
        <v>0</v>
      </c>
      <c r="CS40">
        <f>pivot!CS47</f>
        <v>0</v>
      </c>
      <c r="CT40">
        <f>pivot!CT47</f>
        <v>0</v>
      </c>
      <c r="CU40">
        <f>pivot!CU47</f>
        <v>0</v>
      </c>
      <c r="CV40">
        <f>pivot!CV47</f>
        <v>0</v>
      </c>
      <c r="CW40">
        <f>pivot!CW47</f>
        <v>0</v>
      </c>
      <c r="CX40">
        <f>pivot!CX47</f>
        <v>0</v>
      </c>
      <c r="CY40">
        <f>pivot!CY47</f>
        <v>0</v>
      </c>
      <c r="CZ40">
        <f>pivot!CZ47</f>
        <v>0</v>
      </c>
      <c r="DA40">
        <f>pivot!DA47</f>
        <v>0</v>
      </c>
      <c r="DB40">
        <f>pivot!DB47</f>
        <v>0</v>
      </c>
      <c r="DC40">
        <f>pivot!DC47</f>
        <v>0</v>
      </c>
      <c r="DD40">
        <f>pivot!DD47</f>
        <v>0</v>
      </c>
      <c r="DE40">
        <f>pivot!DE47</f>
        <v>0</v>
      </c>
      <c r="DF40">
        <f>pivot!DF47</f>
        <v>0</v>
      </c>
      <c r="DG40">
        <f>pivot!DG47</f>
        <v>0</v>
      </c>
      <c r="DH40">
        <f>pivot!DH47</f>
        <v>0</v>
      </c>
      <c r="DI40">
        <f>pivot!DI47</f>
        <v>0</v>
      </c>
      <c r="DJ40">
        <f>pivot!DJ47</f>
        <v>0</v>
      </c>
      <c r="DK40">
        <f>pivot!DK47</f>
        <v>0</v>
      </c>
      <c r="DL40">
        <f>pivot!DL47</f>
        <v>0</v>
      </c>
      <c r="DM40">
        <f>pivot!DM47</f>
        <v>0</v>
      </c>
      <c r="DN40">
        <f>pivot!DN47</f>
        <v>0</v>
      </c>
      <c r="DO40">
        <f>pivot!DO47</f>
        <v>0</v>
      </c>
      <c r="DP40">
        <f>pivot!DP47</f>
        <v>0</v>
      </c>
      <c r="DQ40">
        <f>pivot!DQ47</f>
        <v>0</v>
      </c>
      <c r="DR40">
        <f>pivot!DR47</f>
        <v>0</v>
      </c>
      <c r="DS40">
        <f>pivot!DS47</f>
        <v>0</v>
      </c>
      <c r="DT40">
        <f>pivot!DT47</f>
        <v>0</v>
      </c>
      <c r="DU40">
        <f>pivot!DU47</f>
        <v>0</v>
      </c>
      <c r="DV40">
        <f>pivot!DV47</f>
        <v>0</v>
      </c>
      <c r="DW40">
        <f>pivot!DW47</f>
        <v>0</v>
      </c>
      <c r="DX40">
        <f>pivot!DX47</f>
        <v>0</v>
      </c>
      <c r="DY40">
        <f>pivot!DY47</f>
        <v>0</v>
      </c>
      <c r="DZ40">
        <f>pivot!DZ47</f>
        <v>0</v>
      </c>
      <c r="EA40">
        <f>pivot!EA47</f>
        <v>0</v>
      </c>
      <c r="EB40">
        <f>pivot!EB47</f>
        <v>0</v>
      </c>
      <c r="EC40">
        <f>pivot!EC47</f>
        <v>0</v>
      </c>
      <c r="ED40">
        <f>pivot!ED47</f>
        <v>0</v>
      </c>
      <c r="EE40">
        <f>pivot!EE47</f>
        <v>0</v>
      </c>
      <c r="EF40">
        <f>pivot!EF47</f>
        <v>0</v>
      </c>
      <c r="EG40">
        <f>pivot!EG47</f>
        <v>0</v>
      </c>
      <c r="EH40">
        <f>pivot!EH47</f>
        <v>0</v>
      </c>
      <c r="EI40">
        <f>pivot!EI47</f>
        <v>0</v>
      </c>
      <c r="EJ40">
        <f>pivot!EJ47</f>
        <v>0</v>
      </c>
      <c r="EK40">
        <f>pivot!EK47</f>
        <v>0</v>
      </c>
      <c r="EL40">
        <f>pivot!EL47</f>
        <v>0</v>
      </c>
      <c r="EM40">
        <f>pivot!EM47</f>
        <v>0</v>
      </c>
      <c r="EN40">
        <f>pivot!EN47</f>
        <v>0</v>
      </c>
      <c r="EO40">
        <f>pivot!EO47</f>
        <v>0</v>
      </c>
      <c r="EP40">
        <f>pivot!EP47</f>
        <v>0</v>
      </c>
      <c r="EQ40">
        <f>pivot!EQ47</f>
        <v>0</v>
      </c>
      <c r="ER40">
        <f>pivot!ER47</f>
        <v>0</v>
      </c>
      <c r="ES40">
        <f>pivot!ES47</f>
        <v>0</v>
      </c>
      <c r="ET40">
        <f>pivot!ET47</f>
        <v>0</v>
      </c>
      <c r="EU40">
        <f>pivot!EU47</f>
        <v>0</v>
      </c>
      <c r="EV40">
        <f>pivot!EV47</f>
        <v>0</v>
      </c>
      <c r="EW40">
        <f>pivot!EW47</f>
        <v>0</v>
      </c>
      <c r="EX40">
        <f>pivot!EX47</f>
        <v>0</v>
      </c>
      <c r="EY40">
        <f>pivot!EY47</f>
        <v>0</v>
      </c>
      <c r="EZ40">
        <f>pivot!EZ47</f>
        <v>0</v>
      </c>
      <c r="FA40">
        <f>pivot!FA47</f>
        <v>0</v>
      </c>
      <c r="FB40">
        <f>pivot!FB47</f>
        <v>0</v>
      </c>
      <c r="FC40">
        <f>pivot!FC47</f>
        <v>0</v>
      </c>
      <c r="FD40">
        <f>pivot!FD47</f>
        <v>0</v>
      </c>
      <c r="FE40">
        <f>pivot!FE47</f>
        <v>0</v>
      </c>
      <c r="FF40">
        <f>pivot!FF47</f>
        <v>0</v>
      </c>
      <c r="FG40">
        <f>pivot!FG47</f>
        <v>0</v>
      </c>
      <c r="FH40">
        <f>pivot!FH47</f>
        <v>0</v>
      </c>
      <c r="FI40">
        <f>pivot!FI47</f>
        <v>0</v>
      </c>
      <c r="FJ40">
        <f>pivot!FJ47</f>
        <v>0</v>
      </c>
      <c r="FK40">
        <f>pivot!FK47</f>
        <v>0</v>
      </c>
      <c r="FL40">
        <f>pivot!FL47</f>
        <v>0</v>
      </c>
      <c r="FM40">
        <f>pivot!FM47</f>
        <v>0</v>
      </c>
      <c r="FN40">
        <f>pivot!FN47</f>
        <v>0</v>
      </c>
      <c r="FO40">
        <f>pivot!FO47</f>
        <v>0</v>
      </c>
      <c r="FP40">
        <f>pivot!FP47</f>
        <v>0</v>
      </c>
      <c r="FQ40">
        <f>pivot!FQ47</f>
        <v>0</v>
      </c>
      <c r="FR40">
        <f>pivot!FR47</f>
        <v>0</v>
      </c>
      <c r="FS40">
        <f>pivot!FS47</f>
        <v>0</v>
      </c>
      <c r="FT40">
        <f>pivot!FT47</f>
        <v>0</v>
      </c>
      <c r="FU40">
        <f>pivot!FU47</f>
        <v>0</v>
      </c>
      <c r="FV40">
        <f>pivot!FV47</f>
        <v>0</v>
      </c>
      <c r="FW40">
        <f>pivot!FW47</f>
        <v>0</v>
      </c>
      <c r="FX40">
        <f>pivot!FX47</f>
        <v>0</v>
      </c>
      <c r="FY40">
        <f>pivot!FY47</f>
        <v>0</v>
      </c>
      <c r="FZ40">
        <f>pivot!FZ47</f>
        <v>0</v>
      </c>
      <c r="GA40">
        <f>pivot!GA47</f>
        <v>0</v>
      </c>
      <c r="GB40">
        <f>pivot!GB47</f>
        <v>0</v>
      </c>
      <c r="GC40">
        <f>pivot!GC47</f>
        <v>0</v>
      </c>
      <c r="GD40">
        <f>pivot!GD47</f>
        <v>0</v>
      </c>
      <c r="GE40">
        <f>pivot!GE47</f>
        <v>0</v>
      </c>
      <c r="GF40">
        <f>pivot!GF47</f>
        <v>0</v>
      </c>
      <c r="GG40">
        <f>pivot!GG47</f>
        <v>0</v>
      </c>
      <c r="GH40">
        <f>pivot!GH47</f>
        <v>0</v>
      </c>
      <c r="GI40">
        <f>pivot!GI47</f>
        <v>0</v>
      </c>
      <c r="GJ40">
        <f>pivot!GJ47</f>
        <v>0</v>
      </c>
      <c r="GK40">
        <f>pivot!GK47</f>
        <v>0</v>
      </c>
      <c r="GL40">
        <f>pivot!GL47</f>
        <v>0</v>
      </c>
      <c r="GM40">
        <f>pivot!GM47</f>
        <v>0</v>
      </c>
      <c r="GN40">
        <f>pivot!GN47</f>
        <v>0</v>
      </c>
      <c r="GO40">
        <f>pivot!GO47</f>
        <v>0</v>
      </c>
      <c r="GP40">
        <f>pivot!GP47</f>
        <v>0</v>
      </c>
      <c r="GQ40">
        <f>pivot!GQ47</f>
        <v>0</v>
      </c>
      <c r="GR40">
        <f>pivot!GR47</f>
        <v>0</v>
      </c>
      <c r="GS40">
        <f>pivot!GS47</f>
        <v>0</v>
      </c>
      <c r="GT40">
        <f>pivot!GT47</f>
        <v>0</v>
      </c>
      <c r="GU40">
        <f>pivot!GU47</f>
        <v>0</v>
      </c>
      <c r="GV40">
        <f>pivot!GV47</f>
        <v>0</v>
      </c>
      <c r="GW40">
        <f>pivot!GW47</f>
        <v>0</v>
      </c>
      <c r="GX40">
        <f>pivot!GX47</f>
        <v>0</v>
      </c>
      <c r="GY40">
        <f>pivot!GY47</f>
        <v>0</v>
      </c>
      <c r="GZ40">
        <f>pivot!GZ47</f>
        <v>0</v>
      </c>
      <c r="HA40">
        <f>pivot!HA47</f>
        <v>0</v>
      </c>
      <c r="HB40">
        <f>pivot!HB47</f>
        <v>0</v>
      </c>
      <c r="HC40">
        <f>pivot!HC47</f>
        <v>0</v>
      </c>
      <c r="HD40">
        <f>pivot!HD47</f>
        <v>0</v>
      </c>
      <c r="HE40">
        <f>pivot!HE47</f>
        <v>0</v>
      </c>
      <c r="HF40">
        <f>pivot!HF47</f>
        <v>0</v>
      </c>
      <c r="HG40">
        <f>pivot!HG47</f>
        <v>0</v>
      </c>
      <c r="HH40">
        <f>pivot!HH47</f>
        <v>0</v>
      </c>
      <c r="HI40">
        <f>pivot!HI47</f>
        <v>0</v>
      </c>
      <c r="HJ40">
        <f>pivot!HJ47</f>
        <v>0</v>
      </c>
      <c r="HK40">
        <f>pivot!HK47</f>
        <v>0</v>
      </c>
      <c r="HL40">
        <f>pivot!HL47</f>
        <v>0</v>
      </c>
      <c r="HM40">
        <f>pivot!HM47</f>
        <v>0</v>
      </c>
      <c r="HN40">
        <f>pivot!HN47</f>
        <v>0</v>
      </c>
      <c r="HO40">
        <f>pivot!HO47</f>
        <v>0</v>
      </c>
      <c r="HP40">
        <f>pivot!HP47</f>
        <v>0</v>
      </c>
      <c r="HQ40">
        <f>pivot!HQ47</f>
        <v>0</v>
      </c>
      <c r="HR40">
        <f>pivot!HR47</f>
        <v>0</v>
      </c>
      <c r="HS40">
        <f>pivot!HS47</f>
        <v>0</v>
      </c>
      <c r="HT40">
        <f>pivot!HT47</f>
        <v>0</v>
      </c>
      <c r="HU40">
        <f>pivot!HU47</f>
        <v>0</v>
      </c>
      <c r="HV40">
        <f>pivot!HV47</f>
        <v>0</v>
      </c>
      <c r="HW40">
        <f>pivot!HW47</f>
        <v>0</v>
      </c>
      <c r="HX40">
        <f>pivot!HX47</f>
        <v>0</v>
      </c>
      <c r="HY40">
        <f>pivot!HY47</f>
        <v>0</v>
      </c>
      <c r="HZ40">
        <f>pivot!HZ47</f>
        <v>0</v>
      </c>
      <c r="IA40">
        <f>pivot!IA47</f>
        <v>0</v>
      </c>
      <c r="IB40">
        <f>pivot!IB47</f>
        <v>0</v>
      </c>
      <c r="IC40">
        <f>pivot!IC47</f>
        <v>0</v>
      </c>
      <c r="ID40">
        <f>pivot!ID47</f>
        <v>0</v>
      </c>
      <c r="IE40">
        <f>pivot!IE47</f>
        <v>0</v>
      </c>
      <c r="IF40">
        <f>pivot!IF47</f>
        <v>0</v>
      </c>
      <c r="IG40">
        <f>pivot!IG47</f>
        <v>0</v>
      </c>
      <c r="IH40">
        <f>pivot!IH47</f>
        <v>0</v>
      </c>
      <c r="II40">
        <f>pivot!II47</f>
        <v>0</v>
      </c>
      <c r="IJ40">
        <f>pivot!IJ47</f>
        <v>0</v>
      </c>
      <c r="IK40">
        <f>pivot!IK47</f>
        <v>0</v>
      </c>
      <c r="IL40">
        <f>pivot!IL47</f>
        <v>0</v>
      </c>
      <c r="IM40">
        <f>pivot!IM47</f>
        <v>0</v>
      </c>
      <c r="IN40">
        <f>pivot!IN47</f>
        <v>0</v>
      </c>
      <c r="IO40">
        <f>pivot!IO47</f>
        <v>0</v>
      </c>
      <c r="IP40">
        <f>pivot!IP47</f>
        <v>0</v>
      </c>
      <c r="IQ40">
        <f>pivot!IQ47</f>
        <v>0</v>
      </c>
      <c r="IR40">
        <f>pivot!IR47</f>
        <v>0</v>
      </c>
      <c r="IS40">
        <f>pivot!IS47</f>
        <v>0</v>
      </c>
      <c r="IT40">
        <f>pivot!IT47</f>
        <v>0</v>
      </c>
      <c r="IU40">
        <f>pivot!IU47</f>
        <v>0</v>
      </c>
      <c r="IV40">
        <f>pivot!IV47</f>
        <v>0</v>
      </c>
      <c r="IW40">
        <f>pivot!IW47</f>
        <v>0</v>
      </c>
      <c r="IX40">
        <f>pivot!IX47</f>
        <v>0</v>
      </c>
      <c r="IY40">
        <f>pivot!IY47</f>
        <v>0</v>
      </c>
      <c r="IZ40">
        <f>pivot!IZ47</f>
        <v>0</v>
      </c>
      <c r="JA40">
        <f>pivot!JA47</f>
        <v>0</v>
      </c>
      <c r="JB40">
        <f>pivot!JB47</f>
        <v>0</v>
      </c>
      <c r="JC40">
        <f>pivot!JC47</f>
        <v>0</v>
      </c>
      <c r="JD40">
        <f>pivot!JD47</f>
        <v>0</v>
      </c>
      <c r="JE40">
        <f>pivot!JE47</f>
        <v>0</v>
      </c>
      <c r="JF40">
        <f>pivot!JF47</f>
        <v>0</v>
      </c>
      <c r="JG40">
        <f>pivot!JG47</f>
        <v>0</v>
      </c>
      <c r="JH40">
        <f>pivot!JH47</f>
        <v>0</v>
      </c>
      <c r="JI40">
        <f>pivot!JI47</f>
        <v>0</v>
      </c>
      <c r="JJ40">
        <f>pivot!JJ47</f>
        <v>0</v>
      </c>
      <c r="JK40">
        <f>pivot!JK47</f>
        <v>0</v>
      </c>
      <c r="JL40">
        <f>pivot!JL47</f>
        <v>0</v>
      </c>
      <c r="JM40">
        <f>pivot!JM47</f>
        <v>0</v>
      </c>
      <c r="JN40">
        <f>pivot!JN47</f>
        <v>0</v>
      </c>
      <c r="JO40">
        <f>pivot!JO47</f>
        <v>0</v>
      </c>
      <c r="JP40">
        <f>pivot!JP47</f>
        <v>0</v>
      </c>
      <c r="JQ40">
        <f>pivot!JQ47</f>
        <v>0</v>
      </c>
      <c r="JR40">
        <f>pivot!JR47</f>
        <v>0</v>
      </c>
      <c r="JS40">
        <f>pivot!JS47</f>
        <v>0</v>
      </c>
      <c r="JT40">
        <f>pivot!JT47</f>
        <v>0</v>
      </c>
      <c r="JU40">
        <f>pivot!JU47</f>
        <v>0</v>
      </c>
      <c r="JV40">
        <f>pivot!JV47</f>
        <v>0</v>
      </c>
      <c r="JW40">
        <f>pivot!JW47</f>
        <v>0</v>
      </c>
      <c r="JX40">
        <f>pivot!JX47</f>
        <v>0</v>
      </c>
      <c r="JY40">
        <f>pivot!JY47</f>
        <v>0</v>
      </c>
      <c r="JZ40">
        <f>pivot!JZ47</f>
        <v>0</v>
      </c>
      <c r="KA40">
        <f>pivot!KA47</f>
        <v>0</v>
      </c>
      <c r="KB40">
        <f>pivot!KB47</f>
        <v>0</v>
      </c>
      <c r="KC40">
        <f>pivot!KC47</f>
        <v>0</v>
      </c>
      <c r="KD40">
        <f>pivot!KD47</f>
        <v>0</v>
      </c>
      <c r="KE40">
        <f>pivot!KE47</f>
        <v>0</v>
      </c>
      <c r="KF40">
        <f>pivot!KF47</f>
        <v>0</v>
      </c>
      <c r="KG40">
        <f>pivot!KG47</f>
        <v>0</v>
      </c>
      <c r="KH40">
        <f>pivot!KH47</f>
        <v>0</v>
      </c>
      <c r="KI40">
        <f>pivot!KI47</f>
        <v>0</v>
      </c>
      <c r="KJ40">
        <f>pivot!KJ47</f>
        <v>0</v>
      </c>
      <c r="KK40">
        <f>pivot!KK47</f>
        <v>0</v>
      </c>
      <c r="KL40">
        <f>pivot!KL47</f>
        <v>0</v>
      </c>
      <c r="KM40">
        <f>pivot!KM47</f>
        <v>0</v>
      </c>
      <c r="KN40">
        <f>pivot!KN47</f>
        <v>0</v>
      </c>
      <c r="KO40">
        <f>pivot!KO47</f>
        <v>0</v>
      </c>
      <c r="KP40">
        <f>pivot!KP47</f>
        <v>0</v>
      </c>
      <c r="KQ40">
        <f>pivot!KQ47</f>
        <v>0</v>
      </c>
      <c r="KR40">
        <f>pivot!KR47</f>
        <v>0</v>
      </c>
      <c r="KS40">
        <f>pivot!KS47</f>
        <v>0</v>
      </c>
      <c r="KT40">
        <f>pivot!KT47</f>
        <v>0</v>
      </c>
      <c r="KU40">
        <f>pivot!KU47</f>
        <v>0</v>
      </c>
      <c r="KV40">
        <f>pivot!KV47</f>
        <v>0</v>
      </c>
      <c r="KW40">
        <f>pivot!KW47</f>
        <v>0</v>
      </c>
      <c r="KX40">
        <f>pivot!KX47</f>
        <v>0</v>
      </c>
      <c r="KY40">
        <f>pivot!KY47</f>
        <v>0</v>
      </c>
      <c r="KZ40">
        <f>pivot!KZ47</f>
        <v>0</v>
      </c>
      <c r="LA40">
        <f>pivot!LA47</f>
        <v>0</v>
      </c>
      <c r="LB40">
        <f>pivot!LB47</f>
        <v>0</v>
      </c>
      <c r="LC40">
        <f>pivot!LC47</f>
        <v>0</v>
      </c>
      <c r="LD40">
        <f>pivot!LD47</f>
        <v>0</v>
      </c>
      <c r="LE40">
        <f>pivot!LE47</f>
        <v>0</v>
      </c>
      <c r="LF40">
        <f>pivot!LF47</f>
        <v>0</v>
      </c>
      <c r="LG40">
        <f>pivot!LG47</f>
        <v>0</v>
      </c>
      <c r="LH40">
        <f>pivot!LH47</f>
        <v>0</v>
      </c>
      <c r="LI40">
        <f>pivot!LI47</f>
        <v>0</v>
      </c>
      <c r="LJ40">
        <f>pivot!LJ47</f>
        <v>0</v>
      </c>
      <c r="LK40">
        <f>pivot!LK47</f>
        <v>0</v>
      </c>
      <c r="LL40">
        <f>pivot!LL47</f>
        <v>0</v>
      </c>
      <c r="LM40">
        <f>pivot!LM47</f>
        <v>0</v>
      </c>
      <c r="LN40">
        <f>pivot!LN47</f>
        <v>0</v>
      </c>
      <c r="LO40">
        <f>pivot!LO47</f>
        <v>0</v>
      </c>
      <c r="LP40">
        <f>pivot!LP47</f>
        <v>0</v>
      </c>
      <c r="LQ40">
        <f>pivot!LQ47</f>
        <v>0</v>
      </c>
      <c r="LR40">
        <f>pivot!LR47</f>
        <v>0</v>
      </c>
      <c r="LS40">
        <f>pivot!LS47</f>
        <v>0</v>
      </c>
      <c r="LT40">
        <f>pivot!LT47</f>
        <v>0</v>
      </c>
      <c r="LU40">
        <f>pivot!LU47</f>
        <v>0</v>
      </c>
      <c r="LV40">
        <f>pivot!LV47</f>
        <v>0</v>
      </c>
      <c r="LW40">
        <f>pivot!LW47</f>
        <v>0</v>
      </c>
      <c r="LX40">
        <f>pivot!LX47</f>
        <v>0</v>
      </c>
      <c r="LY40">
        <f>pivot!LY47</f>
        <v>0</v>
      </c>
      <c r="LZ40">
        <f>pivot!LZ47</f>
        <v>0</v>
      </c>
      <c r="MA40">
        <f>pivot!MA47</f>
        <v>0</v>
      </c>
      <c r="MB40">
        <f>pivot!MB47</f>
        <v>0</v>
      </c>
      <c r="MC40">
        <f>pivot!MC47</f>
        <v>0</v>
      </c>
      <c r="MD40">
        <f>pivot!MD47</f>
        <v>0</v>
      </c>
      <c r="ME40">
        <f>pivot!ME47</f>
        <v>0</v>
      </c>
      <c r="MF40">
        <f>pivot!MF47</f>
        <v>0</v>
      </c>
      <c r="MG40">
        <f>pivot!MG47</f>
        <v>0</v>
      </c>
      <c r="MH40">
        <f>pivot!MH47</f>
        <v>0</v>
      </c>
      <c r="MI40">
        <f>pivot!MI47</f>
        <v>0</v>
      </c>
      <c r="MJ40">
        <f>pivot!MJ47</f>
        <v>0</v>
      </c>
      <c r="MK40">
        <f>pivot!MK47</f>
        <v>0</v>
      </c>
      <c r="ML40">
        <f>pivot!ML47</f>
        <v>0</v>
      </c>
      <c r="MM40">
        <f>pivot!MM47</f>
        <v>0</v>
      </c>
      <c r="MN40">
        <f>pivot!MN47</f>
        <v>0</v>
      </c>
      <c r="MO40">
        <f>pivot!MO47</f>
        <v>0</v>
      </c>
      <c r="MP40">
        <f>pivot!MP47</f>
        <v>0</v>
      </c>
      <c r="MQ40">
        <f>pivot!MQ47</f>
        <v>0</v>
      </c>
      <c r="MR40">
        <f>pivot!MR47</f>
        <v>0</v>
      </c>
      <c r="MS40">
        <f>pivot!MS47</f>
        <v>0</v>
      </c>
      <c r="MT40">
        <f>pivot!MT47</f>
        <v>0</v>
      </c>
      <c r="MU40">
        <f>pivot!MU47</f>
        <v>0</v>
      </c>
      <c r="MV40">
        <f>pivot!MV47</f>
        <v>0</v>
      </c>
      <c r="MW40">
        <f>pivot!MW47</f>
        <v>0</v>
      </c>
      <c r="MX40">
        <f>pivot!MX47</f>
        <v>0</v>
      </c>
      <c r="MY40">
        <f>pivot!MY47</f>
        <v>0</v>
      </c>
      <c r="MZ40">
        <f>pivot!MZ47</f>
        <v>0</v>
      </c>
      <c r="NA40">
        <f>pivot!NA47</f>
        <v>0</v>
      </c>
      <c r="NB40">
        <f>pivot!NB47</f>
        <v>0</v>
      </c>
      <c r="NC40">
        <f>pivot!NC47</f>
        <v>0</v>
      </c>
      <c r="ND40">
        <f>pivot!ND47</f>
        <v>0</v>
      </c>
      <c r="NE40">
        <f>pivot!NE47</f>
        <v>0</v>
      </c>
      <c r="NF40">
        <f>pivot!NF47</f>
        <v>0</v>
      </c>
      <c r="NG40">
        <f>pivot!NG47</f>
        <v>0</v>
      </c>
      <c r="NH40">
        <f>pivot!NH47</f>
        <v>0</v>
      </c>
      <c r="NI40">
        <f>pivot!NI47</f>
        <v>0</v>
      </c>
      <c r="NJ40">
        <f>pivot!NJ47</f>
        <v>0</v>
      </c>
      <c r="NK40">
        <f>pivot!NK47</f>
        <v>0</v>
      </c>
      <c r="NL40">
        <f>pivot!NL47</f>
        <v>0</v>
      </c>
      <c r="NM40">
        <f>pivot!NM47</f>
        <v>0</v>
      </c>
      <c r="NN40">
        <f>pivot!NN47</f>
        <v>0</v>
      </c>
      <c r="NO40">
        <f>pivot!NO47</f>
        <v>0</v>
      </c>
      <c r="NP40">
        <f>pivot!NP47</f>
        <v>0</v>
      </c>
      <c r="NQ40">
        <f>pivot!NQ47</f>
        <v>0</v>
      </c>
      <c r="NR40">
        <f>pivot!NR47</f>
        <v>0</v>
      </c>
      <c r="NS40">
        <f>pivot!NS47</f>
        <v>0</v>
      </c>
      <c r="NT40">
        <f>pivot!NT47</f>
        <v>0</v>
      </c>
      <c r="NU40">
        <f>pivot!NU47</f>
        <v>0</v>
      </c>
    </row>
    <row r="41" spans="1:385" x14ac:dyDescent="0.25">
      <c r="A41">
        <f>pivot!A48</f>
        <v>0</v>
      </c>
      <c r="B41">
        <f>pivot!B48</f>
        <v>0</v>
      </c>
      <c r="C41">
        <f>pivot!C48</f>
        <v>0</v>
      </c>
      <c r="D41">
        <f>pivot!D48</f>
        <v>0</v>
      </c>
      <c r="E41">
        <f>pivot!E48</f>
        <v>0</v>
      </c>
      <c r="F41">
        <f>pivot!F48</f>
        <v>0</v>
      </c>
      <c r="G41">
        <f>pivot!G48</f>
        <v>0</v>
      </c>
      <c r="H41">
        <f>pivot!H48</f>
        <v>0</v>
      </c>
      <c r="I41">
        <f>pivot!I48</f>
        <v>0</v>
      </c>
      <c r="J41">
        <f>pivot!J48</f>
        <v>0</v>
      </c>
      <c r="K41">
        <f>pivot!K48</f>
        <v>0</v>
      </c>
      <c r="L41">
        <f>pivot!L48</f>
        <v>0</v>
      </c>
      <c r="M41">
        <f>pivot!M48</f>
        <v>0</v>
      </c>
      <c r="N41">
        <f>pivot!N48</f>
        <v>0</v>
      </c>
      <c r="O41">
        <f>pivot!O48</f>
        <v>0</v>
      </c>
      <c r="P41">
        <f>pivot!P48</f>
        <v>0</v>
      </c>
      <c r="Q41">
        <f>pivot!Q48</f>
        <v>0</v>
      </c>
      <c r="R41">
        <f>pivot!R48</f>
        <v>0</v>
      </c>
      <c r="S41">
        <f>pivot!S48</f>
        <v>0</v>
      </c>
      <c r="T41">
        <f>pivot!T48</f>
        <v>0</v>
      </c>
      <c r="U41">
        <f>pivot!U48</f>
        <v>0</v>
      </c>
      <c r="V41">
        <f>pivot!V48</f>
        <v>0</v>
      </c>
      <c r="W41">
        <f>pivot!W48</f>
        <v>0</v>
      </c>
      <c r="X41">
        <f>pivot!X48</f>
        <v>0</v>
      </c>
      <c r="Y41">
        <f>pivot!Y48</f>
        <v>0</v>
      </c>
      <c r="Z41">
        <f>pivot!Z48</f>
        <v>0</v>
      </c>
      <c r="AA41">
        <f>pivot!AA48</f>
        <v>0</v>
      </c>
      <c r="AB41">
        <f>pivot!AB48</f>
        <v>0</v>
      </c>
      <c r="AC41">
        <f>pivot!AC48</f>
        <v>0</v>
      </c>
      <c r="AD41">
        <f>pivot!AD48</f>
        <v>0</v>
      </c>
      <c r="AE41">
        <f>pivot!AE48</f>
        <v>0</v>
      </c>
      <c r="AF41">
        <f>pivot!AF48</f>
        <v>0</v>
      </c>
      <c r="AG41">
        <f>pivot!AG48</f>
        <v>0</v>
      </c>
      <c r="AH41">
        <f>pivot!AH48</f>
        <v>0</v>
      </c>
      <c r="AI41">
        <f>pivot!AI48</f>
        <v>0</v>
      </c>
      <c r="AJ41">
        <f>pivot!AJ48</f>
        <v>0</v>
      </c>
      <c r="AK41">
        <f>pivot!AK48</f>
        <v>0</v>
      </c>
      <c r="AL41">
        <f>pivot!AL48</f>
        <v>0</v>
      </c>
      <c r="AM41">
        <f>pivot!AM48</f>
        <v>0</v>
      </c>
      <c r="AN41">
        <f>pivot!AN48</f>
        <v>0</v>
      </c>
      <c r="AO41">
        <f>pivot!AO48</f>
        <v>0</v>
      </c>
      <c r="AP41">
        <f>pivot!AP48</f>
        <v>0</v>
      </c>
      <c r="AQ41">
        <f>pivot!AQ48</f>
        <v>0</v>
      </c>
      <c r="AR41">
        <f>pivot!AR48</f>
        <v>0</v>
      </c>
      <c r="AS41">
        <f>pivot!AS48</f>
        <v>0</v>
      </c>
      <c r="AT41">
        <f>pivot!AT48</f>
        <v>0</v>
      </c>
      <c r="AU41">
        <f>pivot!AU48</f>
        <v>0</v>
      </c>
      <c r="AV41">
        <f>pivot!AV48</f>
        <v>0</v>
      </c>
      <c r="AW41">
        <f>pivot!AW48</f>
        <v>0</v>
      </c>
      <c r="AX41">
        <f>pivot!AX48</f>
        <v>0</v>
      </c>
      <c r="AY41">
        <f>pivot!AY48</f>
        <v>0</v>
      </c>
      <c r="AZ41">
        <f>pivot!AZ48</f>
        <v>0</v>
      </c>
      <c r="BA41">
        <f>pivot!BA48</f>
        <v>0</v>
      </c>
      <c r="BB41">
        <f>pivot!BB48</f>
        <v>0</v>
      </c>
      <c r="BC41">
        <f>pivot!BC48</f>
        <v>0</v>
      </c>
      <c r="BD41">
        <f>pivot!BD48</f>
        <v>0</v>
      </c>
      <c r="BE41">
        <f>pivot!BE48</f>
        <v>0</v>
      </c>
      <c r="BF41">
        <f>pivot!BF48</f>
        <v>0</v>
      </c>
      <c r="BG41">
        <f>pivot!BG48</f>
        <v>0</v>
      </c>
      <c r="BH41">
        <f>pivot!BH48</f>
        <v>0</v>
      </c>
      <c r="BI41">
        <f>pivot!BI48</f>
        <v>0</v>
      </c>
      <c r="BJ41">
        <f>pivot!BJ48</f>
        <v>0</v>
      </c>
      <c r="BK41">
        <f>pivot!BK48</f>
        <v>0</v>
      </c>
      <c r="BL41">
        <f>pivot!BL48</f>
        <v>0</v>
      </c>
      <c r="BM41">
        <f>pivot!BM48</f>
        <v>0</v>
      </c>
      <c r="BN41">
        <f>pivot!BN48</f>
        <v>0</v>
      </c>
      <c r="BO41">
        <f>pivot!BO48</f>
        <v>0</v>
      </c>
      <c r="BP41">
        <f>pivot!BP48</f>
        <v>0</v>
      </c>
      <c r="BQ41">
        <f>pivot!BQ48</f>
        <v>0</v>
      </c>
      <c r="BR41">
        <f>pivot!BR48</f>
        <v>0</v>
      </c>
      <c r="BS41">
        <f>pivot!BS48</f>
        <v>0</v>
      </c>
      <c r="BT41">
        <f>pivot!BT48</f>
        <v>0</v>
      </c>
      <c r="BU41">
        <f>pivot!BU48</f>
        <v>0</v>
      </c>
      <c r="BV41">
        <f>pivot!BV48</f>
        <v>0</v>
      </c>
      <c r="BW41">
        <f>pivot!BW48</f>
        <v>0</v>
      </c>
      <c r="BX41">
        <f>pivot!BX48</f>
        <v>0</v>
      </c>
      <c r="BY41">
        <f>pivot!BY48</f>
        <v>0</v>
      </c>
      <c r="BZ41">
        <f>pivot!BZ48</f>
        <v>0</v>
      </c>
      <c r="CA41">
        <f>pivot!CA48</f>
        <v>0</v>
      </c>
      <c r="CB41">
        <f>pivot!CB48</f>
        <v>0</v>
      </c>
      <c r="CC41">
        <f>pivot!CC48</f>
        <v>0</v>
      </c>
      <c r="CD41">
        <f>pivot!CD48</f>
        <v>0</v>
      </c>
      <c r="CE41">
        <f>pivot!CE48</f>
        <v>0</v>
      </c>
      <c r="CF41">
        <f>pivot!CF48</f>
        <v>0</v>
      </c>
      <c r="CG41">
        <f>pivot!CG48</f>
        <v>0</v>
      </c>
      <c r="CH41">
        <f>pivot!CH48</f>
        <v>0</v>
      </c>
      <c r="CI41">
        <f>pivot!CI48</f>
        <v>0</v>
      </c>
      <c r="CJ41">
        <f>pivot!CJ48</f>
        <v>0</v>
      </c>
      <c r="CK41">
        <f>pivot!CK48</f>
        <v>0</v>
      </c>
      <c r="CL41">
        <f>pivot!CL48</f>
        <v>0</v>
      </c>
      <c r="CM41">
        <f>pivot!CM48</f>
        <v>0</v>
      </c>
      <c r="CN41">
        <f>pivot!CN48</f>
        <v>0</v>
      </c>
      <c r="CO41">
        <f>pivot!CO48</f>
        <v>0</v>
      </c>
      <c r="CP41">
        <f>pivot!CP48</f>
        <v>0</v>
      </c>
      <c r="CQ41">
        <f>pivot!CQ48</f>
        <v>0</v>
      </c>
      <c r="CR41">
        <f>pivot!CR48</f>
        <v>0</v>
      </c>
      <c r="CS41">
        <f>pivot!CS48</f>
        <v>0</v>
      </c>
      <c r="CT41">
        <f>pivot!CT48</f>
        <v>0</v>
      </c>
      <c r="CU41">
        <f>pivot!CU48</f>
        <v>0</v>
      </c>
      <c r="CV41">
        <f>pivot!CV48</f>
        <v>0</v>
      </c>
      <c r="CW41">
        <f>pivot!CW48</f>
        <v>0</v>
      </c>
      <c r="CX41">
        <f>pivot!CX48</f>
        <v>0</v>
      </c>
      <c r="CY41">
        <f>pivot!CY48</f>
        <v>0</v>
      </c>
      <c r="CZ41">
        <f>pivot!CZ48</f>
        <v>0</v>
      </c>
      <c r="DA41">
        <f>pivot!DA48</f>
        <v>0</v>
      </c>
      <c r="DB41">
        <f>pivot!DB48</f>
        <v>0</v>
      </c>
      <c r="DC41">
        <f>pivot!DC48</f>
        <v>0</v>
      </c>
      <c r="DD41">
        <f>pivot!DD48</f>
        <v>0</v>
      </c>
      <c r="DE41">
        <f>pivot!DE48</f>
        <v>0</v>
      </c>
      <c r="DF41">
        <f>pivot!DF48</f>
        <v>0</v>
      </c>
      <c r="DG41">
        <f>pivot!DG48</f>
        <v>0</v>
      </c>
      <c r="DH41">
        <f>pivot!DH48</f>
        <v>0</v>
      </c>
      <c r="DI41">
        <f>pivot!DI48</f>
        <v>0</v>
      </c>
      <c r="DJ41">
        <f>pivot!DJ48</f>
        <v>0</v>
      </c>
      <c r="DK41">
        <f>pivot!DK48</f>
        <v>0</v>
      </c>
      <c r="DL41">
        <f>pivot!DL48</f>
        <v>0</v>
      </c>
      <c r="DM41">
        <f>pivot!DM48</f>
        <v>0</v>
      </c>
      <c r="DN41">
        <f>pivot!DN48</f>
        <v>0</v>
      </c>
      <c r="DO41">
        <f>pivot!DO48</f>
        <v>0</v>
      </c>
      <c r="DP41">
        <f>pivot!DP48</f>
        <v>0</v>
      </c>
      <c r="DQ41">
        <f>pivot!DQ48</f>
        <v>0</v>
      </c>
      <c r="DR41">
        <f>pivot!DR48</f>
        <v>0</v>
      </c>
      <c r="DS41">
        <f>pivot!DS48</f>
        <v>0</v>
      </c>
      <c r="DT41">
        <f>pivot!DT48</f>
        <v>0</v>
      </c>
      <c r="DU41">
        <f>pivot!DU48</f>
        <v>0</v>
      </c>
      <c r="DV41">
        <f>pivot!DV48</f>
        <v>0</v>
      </c>
      <c r="DW41">
        <f>pivot!DW48</f>
        <v>0</v>
      </c>
      <c r="DX41">
        <f>pivot!DX48</f>
        <v>0</v>
      </c>
      <c r="DY41">
        <f>pivot!DY48</f>
        <v>0</v>
      </c>
      <c r="DZ41">
        <f>pivot!DZ48</f>
        <v>0</v>
      </c>
      <c r="EA41">
        <f>pivot!EA48</f>
        <v>0</v>
      </c>
      <c r="EB41">
        <f>pivot!EB48</f>
        <v>0</v>
      </c>
      <c r="EC41">
        <f>pivot!EC48</f>
        <v>0</v>
      </c>
      <c r="ED41">
        <f>pivot!ED48</f>
        <v>0</v>
      </c>
      <c r="EE41">
        <f>pivot!EE48</f>
        <v>0</v>
      </c>
      <c r="EF41">
        <f>pivot!EF48</f>
        <v>0</v>
      </c>
      <c r="EG41">
        <f>pivot!EG48</f>
        <v>0</v>
      </c>
      <c r="EH41">
        <f>pivot!EH48</f>
        <v>0</v>
      </c>
      <c r="EI41">
        <f>pivot!EI48</f>
        <v>0</v>
      </c>
      <c r="EJ41">
        <f>pivot!EJ48</f>
        <v>0</v>
      </c>
      <c r="EK41">
        <f>pivot!EK48</f>
        <v>0</v>
      </c>
      <c r="EL41">
        <f>pivot!EL48</f>
        <v>0</v>
      </c>
      <c r="EM41">
        <f>pivot!EM48</f>
        <v>0</v>
      </c>
      <c r="EN41">
        <f>pivot!EN48</f>
        <v>0</v>
      </c>
      <c r="EO41">
        <f>pivot!EO48</f>
        <v>0</v>
      </c>
      <c r="EP41">
        <f>pivot!EP48</f>
        <v>0</v>
      </c>
      <c r="EQ41">
        <f>pivot!EQ48</f>
        <v>0</v>
      </c>
      <c r="ER41">
        <f>pivot!ER48</f>
        <v>0</v>
      </c>
      <c r="ES41">
        <f>pivot!ES48</f>
        <v>0</v>
      </c>
      <c r="ET41">
        <f>pivot!ET48</f>
        <v>0</v>
      </c>
      <c r="EU41">
        <f>pivot!EU48</f>
        <v>0</v>
      </c>
      <c r="EV41">
        <f>pivot!EV48</f>
        <v>0</v>
      </c>
      <c r="EW41">
        <f>pivot!EW48</f>
        <v>0</v>
      </c>
      <c r="EX41">
        <f>pivot!EX48</f>
        <v>0</v>
      </c>
      <c r="EY41">
        <f>pivot!EY48</f>
        <v>0</v>
      </c>
      <c r="EZ41">
        <f>pivot!EZ48</f>
        <v>0</v>
      </c>
      <c r="FA41">
        <f>pivot!FA48</f>
        <v>0</v>
      </c>
      <c r="FB41">
        <f>pivot!FB48</f>
        <v>0</v>
      </c>
      <c r="FC41">
        <f>pivot!FC48</f>
        <v>0</v>
      </c>
      <c r="FD41">
        <f>pivot!FD48</f>
        <v>0</v>
      </c>
      <c r="FE41">
        <f>pivot!FE48</f>
        <v>0</v>
      </c>
      <c r="FF41">
        <f>pivot!FF48</f>
        <v>0</v>
      </c>
      <c r="FG41">
        <f>pivot!FG48</f>
        <v>0</v>
      </c>
      <c r="FH41">
        <f>pivot!FH48</f>
        <v>0</v>
      </c>
      <c r="FI41">
        <f>pivot!FI48</f>
        <v>0</v>
      </c>
      <c r="FJ41">
        <f>pivot!FJ48</f>
        <v>0</v>
      </c>
      <c r="FK41">
        <f>pivot!FK48</f>
        <v>0</v>
      </c>
      <c r="FL41">
        <f>pivot!FL48</f>
        <v>0</v>
      </c>
      <c r="FM41">
        <f>pivot!FM48</f>
        <v>0</v>
      </c>
      <c r="FN41">
        <f>pivot!FN48</f>
        <v>0</v>
      </c>
      <c r="FO41">
        <f>pivot!FO48</f>
        <v>0</v>
      </c>
      <c r="FP41">
        <f>pivot!FP48</f>
        <v>0</v>
      </c>
      <c r="FQ41">
        <f>pivot!FQ48</f>
        <v>0</v>
      </c>
      <c r="FR41">
        <f>pivot!FR48</f>
        <v>0</v>
      </c>
      <c r="FS41">
        <f>pivot!FS48</f>
        <v>0</v>
      </c>
      <c r="FT41">
        <f>pivot!FT48</f>
        <v>0</v>
      </c>
      <c r="FU41">
        <f>pivot!FU48</f>
        <v>0</v>
      </c>
      <c r="FV41">
        <f>pivot!FV48</f>
        <v>0</v>
      </c>
      <c r="FW41">
        <f>pivot!FW48</f>
        <v>0</v>
      </c>
      <c r="FX41">
        <f>pivot!FX48</f>
        <v>0</v>
      </c>
      <c r="FY41">
        <f>pivot!FY48</f>
        <v>0</v>
      </c>
      <c r="FZ41">
        <f>pivot!FZ48</f>
        <v>0</v>
      </c>
      <c r="GA41">
        <f>pivot!GA48</f>
        <v>0</v>
      </c>
      <c r="GB41">
        <f>pivot!GB48</f>
        <v>0</v>
      </c>
      <c r="GC41">
        <f>pivot!GC48</f>
        <v>0</v>
      </c>
      <c r="GD41">
        <f>pivot!GD48</f>
        <v>0</v>
      </c>
      <c r="GE41">
        <f>pivot!GE48</f>
        <v>0</v>
      </c>
      <c r="GF41">
        <f>pivot!GF48</f>
        <v>0</v>
      </c>
      <c r="GG41">
        <f>pivot!GG48</f>
        <v>0</v>
      </c>
      <c r="GH41">
        <f>pivot!GH48</f>
        <v>0</v>
      </c>
      <c r="GI41">
        <f>pivot!GI48</f>
        <v>0</v>
      </c>
      <c r="GJ41">
        <f>pivot!GJ48</f>
        <v>0</v>
      </c>
      <c r="GK41">
        <f>pivot!GK48</f>
        <v>0</v>
      </c>
      <c r="GL41">
        <f>pivot!GL48</f>
        <v>0</v>
      </c>
      <c r="GM41">
        <f>pivot!GM48</f>
        <v>0</v>
      </c>
      <c r="GN41">
        <f>pivot!GN48</f>
        <v>0</v>
      </c>
      <c r="GO41">
        <f>pivot!GO48</f>
        <v>0</v>
      </c>
      <c r="GP41">
        <f>pivot!GP48</f>
        <v>0</v>
      </c>
      <c r="GQ41">
        <f>pivot!GQ48</f>
        <v>0</v>
      </c>
      <c r="GR41">
        <f>pivot!GR48</f>
        <v>0</v>
      </c>
      <c r="GS41">
        <f>pivot!GS48</f>
        <v>0</v>
      </c>
      <c r="GT41">
        <f>pivot!GT48</f>
        <v>0</v>
      </c>
      <c r="GU41">
        <f>pivot!GU48</f>
        <v>0</v>
      </c>
      <c r="GV41">
        <f>pivot!GV48</f>
        <v>0</v>
      </c>
      <c r="GW41">
        <f>pivot!GW48</f>
        <v>0</v>
      </c>
      <c r="GX41">
        <f>pivot!GX48</f>
        <v>0</v>
      </c>
      <c r="GY41">
        <f>pivot!GY48</f>
        <v>0</v>
      </c>
      <c r="GZ41">
        <f>pivot!GZ48</f>
        <v>0</v>
      </c>
      <c r="HA41">
        <f>pivot!HA48</f>
        <v>0</v>
      </c>
      <c r="HB41">
        <f>pivot!HB48</f>
        <v>0</v>
      </c>
      <c r="HC41">
        <f>pivot!HC48</f>
        <v>0</v>
      </c>
      <c r="HD41">
        <f>pivot!HD48</f>
        <v>0</v>
      </c>
      <c r="HE41">
        <f>pivot!HE48</f>
        <v>0</v>
      </c>
      <c r="HF41">
        <f>pivot!HF48</f>
        <v>0</v>
      </c>
      <c r="HG41">
        <f>pivot!HG48</f>
        <v>0</v>
      </c>
      <c r="HH41">
        <f>pivot!HH48</f>
        <v>0</v>
      </c>
      <c r="HI41">
        <f>pivot!HI48</f>
        <v>0</v>
      </c>
      <c r="HJ41">
        <f>pivot!HJ48</f>
        <v>0</v>
      </c>
      <c r="HK41">
        <f>pivot!HK48</f>
        <v>0</v>
      </c>
      <c r="HL41">
        <f>pivot!HL48</f>
        <v>0</v>
      </c>
      <c r="HM41">
        <f>pivot!HM48</f>
        <v>0</v>
      </c>
      <c r="HN41">
        <f>pivot!HN48</f>
        <v>0</v>
      </c>
      <c r="HO41">
        <f>pivot!HO48</f>
        <v>0</v>
      </c>
      <c r="HP41">
        <f>pivot!HP48</f>
        <v>0</v>
      </c>
      <c r="HQ41">
        <f>pivot!HQ48</f>
        <v>0</v>
      </c>
      <c r="HR41">
        <f>pivot!HR48</f>
        <v>0</v>
      </c>
      <c r="HS41">
        <f>pivot!HS48</f>
        <v>0</v>
      </c>
      <c r="HT41">
        <f>pivot!HT48</f>
        <v>0</v>
      </c>
      <c r="HU41">
        <f>pivot!HU48</f>
        <v>0</v>
      </c>
      <c r="HV41">
        <f>pivot!HV48</f>
        <v>0</v>
      </c>
      <c r="HW41">
        <f>pivot!HW48</f>
        <v>0</v>
      </c>
      <c r="HX41">
        <f>pivot!HX48</f>
        <v>0</v>
      </c>
      <c r="HY41">
        <f>pivot!HY48</f>
        <v>0</v>
      </c>
      <c r="HZ41">
        <f>pivot!HZ48</f>
        <v>0</v>
      </c>
      <c r="IA41">
        <f>pivot!IA48</f>
        <v>0</v>
      </c>
      <c r="IB41">
        <f>pivot!IB48</f>
        <v>0</v>
      </c>
      <c r="IC41">
        <f>pivot!IC48</f>
        <v>0</v>
      </c>
      <c r="ID41">
        <f>pivot!ID48</f>
        <v>0</v>
      </c>
      <c r="IE41">
        <f>pivot!IE48</f>
        <v>0</v>
      </c>
      <c r="IF41">
        <f>pivot!IF48</f>
        <v>0</v>
      </c>
      <c r="IG41">
        <f>pivot!IG48</f>
        <v>0</v>
      </c>
      <c r="IH41">
        <f>pivot!IH48</f>
        <v>0</v>
      </c>
      <c r="II41">
        <f>pivot!II48</f>
        <v>0</v>
      </c>
      <c r="IJ41">
        <f>pivot!IJ48</f>
        <v>0</v>
      </c>
      <c r="IK41">
        <f>pivot!IK48</f>
        <v>0</v>
      </c>
      <c r="IL41">
        <f>pivot!IL48</f>
        <v>0</v>
      </c>
      <c r="IM41">
        <f>pivot!IM48</f>
        <v>0</v>
      </c>
      <c r="IN41">
        <f>pivot!IN48</f>
        <v>0</v>
      </c>
      <c r="IO41">
        <f>pivot!IO48</f>
        <v>0</v>
      </c>
      <c r="IP41">
        <f>pivot!IP48</f>
        <v>0</v>
      </c>
      <c r="IQ41">
        <f>pivot!IQ48</f>
        <v>0</v>
      </c>
      <c r="IR41">
        <f>pivot!IR48</f>
        <v>0</v>
      </c>
      <c r="IS41">
        <f>pivot!IS48</f>
        <v>0</v>
      </c>
      <c r="IT41">
        <f>pivot!IT48</f>
        <v>0</v>
      </c>
      <c r="IU41">
        <f>pivot!IU48</f>
        <v>0</v>
      </c>
      <c r="IV41">
        <f>pivot!IV48</f>
        <v>0</v>
      </c>
      <c r="IW41">
        <f>pivot!IW48</f>
        <v>0</v>
      </c>
      <c r="IX41">
        <f>pivot!IX48</f>
        <v>0</v>
      </c>
      <c r="IY41">
        <f>pivot!IY48</f>
        <v>0</v>
      </c>
      <c r="IZ41">
        <f>pivot!IZ48</f>
        <v>0</v>
      </c>
      <c r="JA41">
        <f>pivot!JA48</f>
        <v>0</v>
      </c>
      <c r="JB41">
        <f>pivot!JB48</f>
        <v>0</v>
      </c>
      <c r="JC41">
        <f>pivot!JC48</f>
        <v>0</v>
      </c>
      <c r="JD41">
        <f>pivot!JD48</f>
        <v>0</v>
      </c>
      <c r="JE41">
        <f>pivot!JE48</f>
        <v>0</v>
      </c>
      <c r="JF41">
        <f>pivot!JF48</f>
        <v>0</v>
      </c>
      <c r="JG41">
        <f>pivot!JG48</f>
        <v>0</v>
      </c>
      <c r="JH41">
        <f>pivot!JH48</f>
        <v>0</v>
      </c>
      <c r="JI41">
        <f>pivot!JI48</f>
        <v>0</v>
      </c>
      <c r="JJ41">
        <f>pivot!JJ48</f>
        <v>0</v>
      </c>
      <c r="JK41">
        <f>pivot!JK48</f>
        <v>0</v>
      </c>
      <c r="JL41">
        <f>pivot!JL48</f>
        <v>0</v>
      </c>
      <c r="JM41">
        <f>pivot!JM48</f>
        <v>0</v>
      </c>
      <c r="JN41">
        <f>pivot!JN48</f>
        <v>0</v>
      </c>
      <c r="JO41">
        <f>pivot!JO48</f>
        <v>0</v>
      </c>
      <c r="JP41">
        <f>pivot!JP48</f>
        <v>0</v>
      </c>
      <c r="JQ41">
        <f>pivot!JQ48</f>
        <v>0</v>
      </c>
      <c r="JR41">
        <f>pivot!JR48</f>
        <v>0</v>
      </c>
      <c r="JS41">
        <f>pivot!JS48</f>
        <v>0</v>
      </c>
      <c r="JT41">
        <f>pivot!JT48</f>
        <v>0</v>
      </c>
      <c r="JU41">
        <f>pivot!JU48</f>
        <v>0</v>
      </c>
      <c r="JV41">
        <f>pivot!JV48</f>
        <v>0</v>
      </c>
      <c r="JW41">
        <f>pivot!JW48</f>
        <v>0</v>
      </c>
      <c r="JX41">
        <f>pivot!JX48</f>
        <v>0</v>
      </c>
      <c r="JY41">
        <f>pivot!JY48</f>
        <v>0</v>
      </c>
      <c r="JZ41">
        <f>pivot!JZ48</f>
        <v>0</v>
      </c>
      <c r="KA41">
        <f>pivot!KA48</f>
        <v>0</v>
      </c>
      <c r="KB41">
        <f>pivot!KB48</f>
        <v>0</v>
      </c>
      <c r="KC41">
        <f>pivot!KC48</f>
        <v>0</v>
      </c>
      <c r="KD41">
        <f>pivot!KD48</f>
        <v>0</v>
      </c>
      <c r="KE41">
        <f>pivot!KE48</f>
        <v>0</v>
      </c>
      <c r="KF41">
        <f>pivot!KF48</f>
        <v>0</v>
      </c>
      <c r="KG41">
        <f>pivot!KG48</f>
        <v>0</v>
      </c>
      <c r="KH41">
        <f>pivot!KH48</f>
        <v>0</v>
      </c>
      <c r="KI41">
        <f>pivot!KI48</f>
        <v>0</v>
      </c>
      <c r="KJ41">
        <f>pivot!KJ48</f>
        <v>0</v>
      </c>
      <c r="KK41">
        <f>pivot!KK48</f>
        <v>0</v>
      </c>
      <c r="KL41">
        <f>pivot!KL48</f>
        <v>0</v>
      </c>
      <c r="KM41">
        <f>pivot!KM48</f>
        <v>0</v>
      </c>
      <c r="KN41">
        <f>pivot!KN48</f>
        <v>0</v>
      </c>
      <c r="KO41">
        <f>pivot!KO48</f>
        <v>0</v>
      </c>
      <c r="KP41">
        <f>pivot!KP48</f>
        <v>0</v>
      </c>
      <c r="KQ41">
        <f>pivot!KQ48</f>
        <v>0</v>
      </c>
      <c r="KR41">
        <f>pivot!KR48</f>
        <v>0</v>
      </c>
      <c r="KS41">
        <f>pivot!KS48</f>
        <v>0</v>
      </c>
      <c r="KT41">
        <f>pivot!KT48</f>
        <v>0</v>
      </c>
      <c r="KU41">
        <f>pivot!KU48</f>
        <v>0</v>
      </c>
      <c r="KV41">
        <f>pivot!KV48</f>
        <v>0</v>
      </c>
      <c r="KW41">
        <f>pivot!KW48</f>
        <v>0</v>
      </c>
      <c r="KX41">
        <f>pivot!KX48</f>
        <v>0</v>
      </c>
      <c r="KY41">
        <f>pivot!KY48</f>
        <v>0</v>
      </c>
      <c r="KZ41">
        <f>pivot!KZ48</f>
        <v>0</v>
      </c>
      <c r="LA41">
        <f>pivot!LA48</f>
        <v>0</v>
      </c>
      <c r="LB41">
        <f>pivot!LB48</f>
        <v>0</v>
      </c>
      <c r="LC41">
        <f>pivot!LC48</f>
        <v>0</v>
      </c>
      <c r="LD41">
        <f>pivot!LD48</f>
        <v>0</v>
      </c>
      <c r="LE41">
        <f>pivot!LE48</f>
        <v>0</v>
      </c>
      <c r="LF41">
        <f>pivot!LF48</f>
        <v>0</v>
      </c>
      <c r="LG41">
        <f>pivot!LG48</f>
        <v>0</v>
      </c>
      <c r="LH41">
        <f>pivot!LH48</f>
        <v>0</v>
      </c>
      <c r="LI41">
        <f>pivot!LI48</f>
        <v>0</v>
      </c>
      <c r="LJ41">
        <f>pivot!LJ48</f>
        <v>0</v>
      </c>
      <c r="LK41">
        <f>pivot!LK48</f>
        <v>0</v>
      </c>
      <c r="LL41">
        <f>pivot!LL48</f>
        <v>0</v>
      </c>
      <c r="LM41">
        <f>pivot!LM48</f>
        <v>0</v>
      </c>
      <c r="LN41">
        <f>pivot!LN48</f>
        <v>0</v>
      </c>
      <c r="LO41">
        <f>pivot!LO48</f>
        <v>0</v>
      </c>
      <c r="LP41">
        <f>pivot!LP48</f>
        <v>0</v>
      </c>
      <c r="LQ41">
        <f>pivot!LQ48</f>
        <v>0</v>
      </c>
      <c r="LR41">
        <f>pivot!LR48</f>
        <v>0</v>
      </c>
      <c r="LS41">
        <f>pivot!LS48</f>
        <v>0</v>
      </c>
      <c r="LT41">
        <f>pivot!LT48</f>
        <v>0</v>
      </c>
      <c r="LU41">
        <f>pivot!LU48</f>
        <v>0</v>
      </c>
      <c r="LV41">
        <f>pivot!LV48</f>
        <v>0</v>
      </c>
      <c r="LW41">
        <f>pivot!LW48</f>
        <v>0</v>
      </c>
      <c r="LX41">
        <f>pivot!LX48</f>
        <v>0</v>
      </c>
      <c r="LY41">
        <f>pivot!LY48</f>
        <v>0</v>
      </c>
      <c r="LZ41">
        <f>pivot!LZ48</f>
        <v>0</v>
      </c>
      <c r="MA41">
        <f>pivot!MA48</f>
        <v>0</v>
      </c>
      <c r="MB41">
        <f>pivot!MB48</f>
        <v>0</v>
      </c>
      <c r="MC41">
        <f>pivot!MC48</f>
        <v>0</v>
      </c>
      <c r="MD41">
        <f>pivot!MD48</f>
        <v>0</v>
      </c>
      <c r="ME41">
        <f>pivot!ME48</f>
        <v>0</v>
      </c>
      <c r="MF41">
        <f>pivot!MF48</f>
        <v>0</v>
      </c>
      <c r="MG41">
        <f>pivot!MG48</f>
        <v>0</v>
      </c>
      <c r="MH41">
        <f>pivot!MH48</f>
        <v>0</v>
      </c>
      <c r="MI41">
        <f>pivot!MI48</f>
        <v>0</v>
      </c>
      <c r="MJ41">
        <f>pivot!MJ48</f>
        <v>0</v>
      </c>
      <c r="MK41">
        <f>pivot!MK48</f>
        <v>0</v>
      </c>
      <c r="ML41">
        <f>pivot!ML48</f>
        <v>0</v>
      </c>
      <c r="MM41">
        <f>pivot!MM48</f>
        <v>0</v>
      </c>
      <c r="MN41">
        <f>pivot!MN48</f>
        <v>0</v>
      </c>
      <c r="MO41">
        <f>pivot!MO48</f>
        <v>0</v>
      </c>
      <c r="MP41">
        <f>pivot!MP48</f>
        <v>0</v>
      </c>
      <c r="MQ41">
        <f>pivot!MQ48</f>
        <v>0</v>
      </c>
      <c r="MR41">
        <f>pivot!MR48</f>
        <v>0</v>
      </c>
      <c r="MS41">
        <f>pivot!MS48</f>
        <v>0</v>
      </c>
      <c r="MT41">
        <f>pivot!MT48</f>
        <v>0</v>
      </c>
      <c r="MU41">
        <f>pivot!MU48</f>
        <v>0</v>
      </c>
      <c r="MV41">
        <f>pivot!MV48</f>
        <v>0</v>
      </c>
      <c r="MW41">
        <f>pivot!MW48</f>
        <v>0</v>
      </c>
      <c r="MX41">
        <f>pivot!MX48</f>
        <v>0</v>
      </c>
      <c r="MY41">
        <f>pivot!MY48</f>
        <v>0</v>
      </c>
      <c r="MZ41">
        <f>pivot!MZ48</f>
        <v>0</v>
      </c>
      <c r="NA41">
        <f>pivot!NA48</f>
        <v>0</v>
      </c>
      <c r="NB41">
        <f>pivot!NB48</f>
        <v>0</v>
      </c>
      <c r="NC41">
        <f>pivot!NC48</f>
        <v>0</v>
      </c>
      <c r="ND41">
        <f>pivot!ND48</f>
        <v>0</v>
      </c>
      <c r="NE41">
        <f>pivot!NE48</f>
        <v>0</v>
      </c>
      <c r="NF41">
        <f>pivot!NF48</f>
        <v>0</v>
      </c>
      <c r="NG41">
        <f>pivot!NG48</f>
        <v>0</v>
      </c>
      <c r="NH41">
        <f>pivot!NH48</f>
        <v>0</v>
      </c>
      <c r="NI41">
        <f>pivot!NI48</f>
        <v>0</v>
      </c>
      <c r="NJ41">
        <f>pivot!NJ48</f>
        <v>0</v>
      </c>
      <c r="NK41">
        <f>pivot!NK48</f>
        <v>0</v>
      </c>
      <c r="NL41">
        <f>pivot!NL48</f>
        <v>0</v>
      </c>
      <c r="NM41">
        <f>pivot!NM48</f>
        <v>0</v>
      </c>
      <c r="NN41">
        <f>pivot!NN48</f>
        <v>0</v>
      </c>
      <c r="NO41">
        <f>pivot!NO48</f>
        <v>0</v>
      </c>
      <c r="NP41">
        <f>pivot!NP48</f>
        <v>0</v>
      </c>
      <c r="NQ41">
        <f>pivot!NQ48</f>
        <v>0</v>
      </c>
      <c r="NR41">
        <f>pivot!NR48</f>
        <v>0</v>
      </c>
      <c r="NS41">
        <f>pivot!NS48</f>
        <v>0</v>
      </c>
      <c r="NT41">
        <f>pivot!NT48</f>
        <v>0</v>
      </c>
      <c r="NU41">
        <f>pivot!NU48</f>
        <v>0</v>
      </c>
    </row>
    <row r="42" spans="1:385" x14ac:dyDescent="0.25">
      <c r="A42">
        <f>pivot!A49</f>
        <v>0</v>
      </c>
      <c r="B42">
        <f>pivot!B49</f>
        <v>0</v>
      </c>
      <c r="C42">
        <f>pivot!C49</f>
        <v>0</v>
      </c>
      <c r="D42">
        <f>pivot!D49</f>
        <v>0</v>
      </c>
      <c r="E42">
        <f>pivot!E49</f>
        <v>0</v>
      </c>
      <c r="F42">
        <f>pivot!F49</f>
        <v>0</v>
      </c>
      <c r="G42">
        <f>pivot!G49</f>
        <v>0</v>
      </c>
      <c r="H42">
        <f>pivot!H49</f>
        <v>0</v>
      </c>
      <c r="I42">
        <f>pivot!I49</f>
        <v>0</v>
      </c>
      <c r="J42">
        <f>pivot!J49</f>
        <v>0</v>
      </c>
      <c r="K42">
        <f>pivot!K49</f>
        <v>0</v>
      </c>
      <c r="L42">
        <f>pivot!L49</f>
        <v>0</v>
      </c>
      <c r="M42">
        <f>pivot!M49</f>
        <v>0</v>
      </c>
      <c r="N42">
        <f>pivot!N49</f>
        <v>0</v>
      </c>
      <c r="O42">
        <f>pivot!O49</f>
        <v>0</v>
      </c>
      <c r="P42">
        <f>pivot!P49</f>
        <v>0</v>
      </c>
      <c r="Q42">
        <f>pivot!Q49</f>
        <v>0</v>
      </c>
      <c r="R42">
        <f>pivot!R49</f>
        <v>0</v>
      </c>
      <c r="S42">
        <f>pivot!S49</f>
        <v>0</v>
      </c>
      <c r="T42">
        <f>pivot!T49</f>
        <v>0</v>
      </c>
      <c r="U42">
        <f>pivot!U49</f>
        <v>0</v>
      </c>
      <c r="V42">
        <f>pivot!V49</f>
        <v>0</v>
      </c>
      <c r="W42">
        <f>pivot!W49</f>
        <v>0</v>
      </c>
      <c r="X42">
        <f>pivot!X49</f>
        <v>0</v>
      </c>
      <c r="Y42">
        <f>pivot!Y49</f>
        <v>0</v>
      </c>
      <c r="Z42">
        <f>pivot!Z49</f>
        <v>0</v>
      </c>
      <c r="AA42">
        <f>pivot!AA49</f>
        <v>0</v>
      </c>
      <c r="AB42">
        <f>pivot!AB49</f>
        <v>0</v>
      </c>
      <c r="AC42">
        <f>pivot!AC49</f>
        <v>0</v>
      </c>
      <c r="AD42">
        <f>pivot!AD49</f>
        <v>0</v>
      </c>
      <c r="AE42">
        <f>pivot!AE49</f>
        <v>0</v>
      </c>
      <c r="AF42">
        <f>pivot!AF49</f>
        <v>0</v>
      </c>
      <c r="AG42">
        <f>pivot!AG49</f>
        <v>0</v>
      </c>
      <c r="AH42">
        <f>pivot!AH49</f>
        <v>0</v>
      </c>
      <c r="AI42">
        <f>pivot!AI49</f>
        <v>0</v>
      </c>
      <c r="AJ42">
        <f>pivot!AJ49</f>
        <v>0</v>
      </c>
      <c r="AK42">
        <f>pivot!AK49</f>
        <v>0</v>
      </c>
      <c r="AL42">
        <f>pivot!AL49</f>
        <v>0</v>
      </c>
      <c r="AM42">
        <f>pivot!AM49</f>
        <v>0</v>
      </c>
      <c r="AN42">
        <f>pivot!AN49</f>
        <v>0</v>
      </c>
      <c r="AO42">
        <f>pivot!AO49</f>
        <v>0</v>
      </c>
      <c r="AP42">
        <f>pivot!AP49</f>
        <v>0</v>
      </c>
      <c r="AQ42">
        <f>pivot!AQ49</f>
        <v>0</v>
      </c>
      <c r="AR42">
        <f>pivot!AR49</f>
        <v>0</v>
      </c>
      <c r="AS42">
        <f>pivot!AS49</f>
        <v>0</v>
      </c>
      <c r="AT42">
        <f>pivot!AT49</f>
        <v>0</v>
      </c>
      <c r="AU42">
        <f>pivot!AU49</f>
        <v>0</v>
      </c>
      <c r="AV42">
        <f>pivot!AV49</f>
        <v>0</v>
      </c>
      <c r="AW42">
        <f>pivot!AW49</f>
        <v>0</v>
      </c>
      <c r="AX42">
        <f>pivot!AX49</f>
        <v>0</v>
      </c>
      <c r="AY42">
        <f>pivot!AY49</f>
        <v>0</v>
      </c>
      <c r="AZ42">
        <f>pivot!AZ49</f>
        <v>0</v>
      </c>
      <c r="BA42">
        <f>pivot!BA49</f>
        <v>0</v>
      </c>
      <c r="BB42">
        <f>pivot!BB49</f>
        <v>0</v>
      </c>
      <c r="BC42">
        <f>pivot!BC49</f>
        <v>0</v>
      </c>
      <c r="BD42">
        <f>pivot!BD49</f>
        <v>0</v>
      </c>
      <c r="BE42">
        <f>pivot!BE49</f>
        <v>0</v>
      </c>
      <c r="BF42">
        <f>pivot!BF49</f>
        <v>0</v>
      </c>
      <c r="BG42">
        <f>pivot!BG49</f>
        <v>0</v>
      </c>
      <c r="BH42">
        <f>pivot!BH49</f>
        <v>0</v>
      </c>
      <c r="BI42">
        <f>pivot!BI49</f>
        <v>0</v>
      </c>
      <c r="BJ42">
        <f>pivot!BJ49</f>
        <v>0</v>
      </c>
      <c r="BK42">
        <f>pivot!BK49</f>
        <v>0</v>
      </c>
      <c r="BL42">
        <f>pivot!BL49</f>
        <v>0</v>
      </c>
      <c r="BM42">
        <f>pivot!BM49</f>
        <v>0</v>
      </c>
      <c r="BN42">
        <f>pivot!BN49</f>
        <v>0</v>
      </c>
      <c r="BO42">
        <f>pivot!BO49</f>
        <v>0</v>
      </c>
      <c r="BP42">
        <f>pivot!BP49</f>
        <v>0</v>
      </c>
      <c r="BQ42">
        <f>pivot!BQ49</f>
        <v>0</v>
      </c>
      <c r="BR42">
        <f>pivot!BR49</f>
        <v>0</v>
      </c>
      <c r="BS42">
        <f>pivot!BS49</f>
        <v>0</v>
      </c>
      <c r="BT42">
        <f>pivot!BT49</f>
        <v>0</v>
      </c>
      <c r="BU42">
        <f>pivot!BU49</f>
        <v>0</v>
      </c>
      <c r="BV42">
        <f>pivot!BV49</f>
        <v>0</v>
      </c>
      <c r="BW42">
        <f>pivot!BW49</f>
        <v>0</v>
      </c>
      <c r="BX42">
        <f>pivot!BX49</f>
        <v>0</v>
      </c>
      <c r="BY42">
        <f>pivot!BY49</f>
        <v>0</v>
      </c>
      <c r="BZ42">
        <f>pivot!BZ49</f>
        <v>0</v>
      </c>
      <c r="CA42">
        <f>pivot!CA49</f>
        <v>0</v>
      </c>
      <c r="CB42">
        <f>pivot!CB49</f>
        <v>0</v>
      </c>
      <c r="CC42">
        <f>pivot!CC49</f>
        <v>0</v>
      </c>
      <c r="CD42">
        <f>pivot!CD49</f>
        <v>0</v>
      </c>
      <c r="CE42">
        <f>pivot!CE49</f>
        <v>0</v>
      </c>
      <c r="CF42">
        <f>pivot!CF49</f>
        <v>0</v>
      </c>
      <c r="CG42">
        <f>pivot!CG49</f>
        <v>0</v>
      </c>
      <c r="CH42">
        <f>pivot!CH49</f>
        <v>0</v>
      </c>
      <c r="CI42">
        <f>pivot!CI49</f>
        <v>0</v>
      </c>
      <c r="CJ42">
        <f>pivot!CJ49</f>
        <v>0</v>
      </c>
      <c r="CK42">
        <f>pivot!CK49</f>
        <v>0</v>
      </c>
      <c r="CL42">
        <f>pivot!CL49</f>
        <v>0</v>
      </c>
      <c r="CM42">
        <f>pivot!CM49</f>
        <v>0</v>
      </c>
      <c r="CN42">
        <f>pivot!CN49</f>
        <v>0</v>
      </c>
      <c r="CO42">
        <f>pivot!CO49</f>
        <v>0</v>
      </c>
      <c r="CP42">
        <f>pivot!CP49</f>
        <v>0</v>
      </c>
      <c r="CQ42">
        <f>pivot!CQ49</f>
        <v>0</v>
      </c>
      <c r="CR42">
        <f>pivot!CR49</f>
        <v>0</v>
      </c>
      <c r="CS42">
        <f>pivot!CS49</f>
        <v>0</v>
      </c>
      <c r="CT42">
        <f>pivot!CT49</f>
        <v>0</v>
      </c>
      <c r="CU42">
        <f>pivot!CU49</f>
        <v>0</v>
      </c>
      <c r="CV42">
        <f>pivot!CV49</f>
        <v>0</v>
      </c>
      <c r="CW42">
        <f>pivot!CW49</f>
        <v>0</v>
      </c>
      <c r="CX42">
        <f>pivot!CX49</f>
        <v>0</v>
      </c>
      <c r="CY42">
        <f>pivot!CY49</f>
        <v>0</v>
      </c>
      <c r="CZ42">
        <f>pivot!CZ49</f>
        <v>0</v>
      </c>
      <c r="DA42">
        <f>pivot!DA49</f>
        <v>0</v>
      </c>
      <c r="DB42">
        <f>pivot!DB49</f>
        <v>0</v>
      </c>
      <c r="DC42">
        <f>pivot!DC49</f>
        <v>0</v>
      </c>
      <c r="DD42">
        <f>pivot!DD49</f>
        <v>0</v>
      </c>
      <c r="DE42">
        <f>pivot!DE49</f>
        <v>0</v>
      </c>
      <c r="DF42">
        <f>pivot!DF49</f>
        <v>0</v>
      </c>
      <c r="DG42">
        <f>pivot!DG49</f>
        <v>0</v>
      </c>
      <c r="DH42">
        <f>pivot!DH49</f>
        <v>0</v>
      </c>
      <c r="DI42">
        <f>pivot!DI49</f>
        <v>0</v>
      </c>
      <c r="DJ42">
        <f>pivot!DJ49</f>
        <v>0</v>
      </c>
      <c r="DK42">
        <f>pivot!DK49</f>
        <v>0</v>
      </c>
      <c r="DL42">
        <f>pivot!DL49</f>
        <v>0</v>
      </c>
      <c r="DM42">
        <f>pivot!DM49</f>
        <v>0</v>
      </c>
      <c r="DN42">
        <f>pivot!DN49</f>
        <v>0</v>
      </c>
      <c r="DO42">
        <f>pivot!DO49</f>
        <v>0</v>
      </c>
      <c r="DP42">
        <f>pivot!DP49</f>
        <v>0</v>
      </c>
      <c r="DQ42">
        <f>pivot!DQ49</f>
        <v>0</v>
      </c>
      <c r="DR42">
        <f>pivot!DR49</f>
        <v>0</v>
      </c>
      <c r="DS42">
        <f>pivot!DS49</f>
        <v>0</v>
      </c>
      <c r="DT42">
        <f>pivot!DT49</f>
        <v>0</v>
      </c>
      <c r="DU42">
        <f>pivot!DU49</f>
        <v>0</v>
      </c>
      <c r="DV42">
        <f>pivot!DV49</f>
        <v>0</v>
      </c>
      <c r="DW42">
        <f>pivot!DW49</f>
        <v>0</v>
      </c>
      <c r="DX42">
        <f>pivot!DX49</f>
        <v>0</v>
      </c>
      <c r="DY42">
        <f>pivot!DY49</f>
        <v>0</v>
      </c>
      <c r="DZ42">
        <f>pivot!DZ49</f>
        <v>0</v>
      </c>
      <c r="EA42">
        <f>pivot!EA49</f>
        <v>0</v>
      </c>
      <c r="EB42">
        <f>pivot!EB49</f>
        <v>0</v>
      </c>
      <c r="EC42">
        <f>pivot!EC49</f>
        <v>0</v>
      </c>
      <c r="ED42">
        <f>pivot!ED49</f>
        <v>0</v>
      </c>
      <c r="EE42">
        <f>pivot!EE49</f>
        <v>0</v>
      </c>
      <c r="EF42">
        <f>pivot!EF49</f>
        <v>0</v>
      </c>
      <c r="EG42">
        <f>pivot!EG49</f>
        <v>0</v>
      </c>
      <c r="EH42">
        <f>pivot!EH49</f>
        <v>0</v>
      </c>
      <c r="EI42">
        <f>pivot!EI49</f>
        <v>0</v>
      </c>
      <c r="EJ42">
        <f>pivot!EJ49</f>
        <v>0</v>
      </c>
      <c r="EK42">
        <f>pivot!EK49</f>
        <v>0</v>
      </c>
      <c r="EL42">
        <f>pivot!EL49</f>
        <v>0</v>
      </c>
      <c r="EM42">
        <f>pivot!EM49</f>
        <v>0</v>
      </c>
      <c r="EN42">
        <f>pivot!EN49</f>
        <v>0</v>
      </c>
      <c r="EO42">
        <f>pivot!EO49</f>
        <v>0</v>
      </c>
      <c r="EP42">
        <f>pivot!EP49</f>
        <v>0</v>
      </c>
      <c r="EQ42">
        <f>pivot!EQ49</f>
        <v>0</v>
      </c>
      <c r="ER42">
        <f>pivot!ER49</f>
        <v>0</v>
      </c>
      <c r="ES42">
        <f>pivot!ES49</f>
        <v>0</v>
      </c>
      <c r="ET42">
        <f>pivot!ET49</f>
        <v>0</v>
      </c>
      <c r="EU42">
        <f>pivot!EU49</f>
        <v>0</v>
      </c>
      <c r="EV42">
        <f>pivot!EV49</f>
        <v>0</v>
      </c>
      <c r="EW42">
        <f>pivot!EW49</f>
        <v>0</v>
      </c>
      <c r="EX42">
        <f>pivot!EX49</f>
        <v>0</v>
      </c>
      <c r="EY42">
        <f>pivot!EY49</f>
        <v>0</v>
      </c>
      <c r="EZ42">
        <f>pivot!EZ49</f>
        <v>0</v>
      </c>
      <c r="FA42">
        <f>pivot!FA49</f>
        <v>0</v>
      </c>
      <c r="FB42">
        <f>pivot!FB49</f>
        <v>0</v>
      </c>
      <c r="FC42">
        <f>pivot!FC49</f>
        <v>0</v>
      </c>
      <c r="FD42">
        <f>pivot!FD49</f>
        <v>0</v>
      </c>
      <c r="FE42">
        <f>pivot!FE49</f>
        <v>0</v>
      </c>
      <c r="FF42">
        <f>pivot!FF49</f>
        <v>0</v>
      </c>
      <c r="FG42">
        <f>pivot!FG49</f>
        <v>0</v>
      </c>
      <c r="FH42">
        <f>pivot!FH49</f>
        <v>0</v>
      </c>
      <c r="FI42">
        <f>pivot!FI49</f>
        <v>0</v>
      </c>
      <c r="FJ42">
        <f>pivot!FJ49</f>
        <v>0</v>
      </c>
      <c r="FK42">
        <f>pivot!FK49</f>
        <v>0</v>
      </c>
      <c r="FL42">
        <f>pivot!FL49</f>
        <v>0</v>
      </c>
      <c r="FM42">
        <f>pivot!FM49</f>
        <v>0</v>
      </c>
      <c r="FN42">
        <f>pivot!FN49</f>
        <v>0</v>
      </c>
      <c r="FO42">
        <f>pivot!FO49</f>
        <v>0</v>
      </c>
      <c r="FP42">
        <f>pivot!FP49</f>
        <v>0</v>
      </c>
      <c r="FQ42">
        <f>pivot!FQ49</f>
        <v>0</v>
      </c>
      <c r="FR42">
        <f>pivot!FR49</f>
        <v>0</v>
      </c>
      <c r="FS42">
        <f>pivot!FS49</f>
        <v>0</v>
      </c>
      <c r="FT42">
        <f>pivot!FT49</f>
        <v>0</v>
      </c>
      <c r="FU42">
        <f>pivot!FU49</f>
        <v>0</v>
      </c>
      <c r="FV42">
        <f>pivot!FV49</f>
        <v>0</v>
      </c>
      <c r="FW42">
        <f>pivot!FW49</f>
        <v>0</v>
      </c>
      <c r="FX42">
        <f>pivot!FX49</f>
        <v>0</v>
      </c>
      <c r="FY42">
        <f>pivot!FY49</f>
        <v>0</v>
      </c>
      <c r="FZ42">
        <f>pivot!FZ49</f>
        <v>0</v>
      </c>
      <c r="GA42">
        <f>pivot!GA49</f>
        <v>0</v>
      </c>
      <c r="GB42">
        <f>pivot!GB49</f>
        <v>0</v>
      </c>
      <c r="GC42">
        <f>pivot!GC49</f>
        <v>0</v>
      </c>
      <c r="GD42">
        <f>pivot!GD49</f>
        <v>0</v>
      </c>
      <c r="GE42">
        <f>pivot!GE49</f>
        <v>0</v>
      </c>
      <c r="GF42">
        <f>pivot!GF49</f>
        <v>0</v>
      </c>
      <c r="GG42">
        <f>pivot!GG49</f>
        <v>0</v>
      </c>
      <c r="GH42">
        <f>pivot!GH49</f>
        <v>0</v>
      </c>
      <c r="GI42">
        <f>pivot!GI49</f>
        <v>0</v>
      </c>
      <c r="GJ42">
        <f>pivot!GJ49</f>
        <v>0</v>
      </c>
      <c r="GK42">
        <f>pivot!GK49</f>
        <v>0</v>
      </c>
      <c r="GL42">
        <f>pivot!GL49</f>
        <v>0</v>
      </c>
      <c r="GM42">
        <f>pivot!GM49</f>
        <v>0</v>
      </c>
      <c r="GN42">
        <f>pivot!GN49</f>
        <v>0</v>
      </c>
      <c r="GO42">
        <f>pivot!GO49</f>
        <v>0</v>
      </c>
      <c r="GP42">
        <f>pivot!GP49</f>
        <v>0</v>
      </c>
      <c r="GQ42">
        <f>pivot!GQ49</f>
        <v>0</v>
      </c>
      <c r="GR42">
        <f>pivot!GR49</f>
        <v>0</v>
      </c>
      <c r="GS42">
        <f>pivot!GS49</f>
        <v>0</v>
      </c>
      <c r="GT42">
        <f>pivot!GT49</f>
        <v>0</v>
      </c>
      <c r="GU42">
        <f>pivot!GU49</f>
        <v>0</v>
      </c>
      <c r="GV42">
        <f>pivot!GV49</f>
        <v>0</v>
      </c>
      <c r="GW42">
        <f>pivot!GW49</f>
        <v>0</v>
      </c>
      <c r="GX42">
        <f>pivot!GX49</f>
        <v>0</v>
      </c>
      <c r="GY42">
        <f>pivot!GY49</f>
        <v>0</v>
      </c>
      <c r="GZ42">
        <f>pivot!GZ49</f>
        <v>0</v>
      </c>
      <c r="HA42">
        <f>pivot!HA49</f>
        <v>0</v>
      </c>
      <c r="HB42">
        <f>pivot!HB49</f>
        <v>0</v>
      </c>
      <c r="HC42">
        <f>pivot!HC49</f>
        <v>0</v>
      </c>
      <c r="HD42">
        <f>pivot!HD49</f>
        <v>0</v>
      </c>
      <c r="HE42">
        <f>pivot!HE49</f>
        <v>0</v>
      </c>
      <c r="HF42">
        <f>pivot!HF49</f>
        <v>0</v>
      </c>
      <c r="HG42">
        <f>pivot!HG49</f>
        <v>0</v>
      </c>
      <c r="HH42">
        <f>pivot!HH49</f>
        <v>0</v>
      </c>
      <c r="HI42">
        <f>pivot!HI49</f>
        <v>0</v>
      </c>
      <c r="HJ42">
        <f>pivot!HJ49</f>
        <v>0</v>
      </c>
      <c r="HK42">
        <f>pivot!HK49</f>
        <v>0</v>
      </c>
      <c r="HL42">
        <f>pivot!HL49</f>
        <v>0</v>
      </c>
      <c r="HM42">
        <f>pivot!HM49</f>
        <v>0</v>
      </c>
      <c r="HN42">
        <f>pivot!HN49</f>
        <v>0</v>
      </c>
      <c r="HO42">
        <f>pivot!HO49</f>
        <v>0</v>
      </c>
      <c r="HP42">
        <f>pivot!HP49</f>
        <v>0</v>
      </c>
      <c r="HQ42">
        <f>pivot!HQ49</f>
        <v>0</v>
      </c>
      <c r="HR42">
        <f>pivot!HR49</f>
        <v>0</v>
      </c>
      <c r="HS42">
        <f>pivot!HS49</f>
        <v>0</v>
      </c>
      <c r="HT42">
        <f>pivot!HT49</f>
        <v>0</v>
      </c>
      <c r="HU42">
        <f>pivot!HU49</f>
        <v>0</v>
      </c>
      <c r="HV42">
        <f>pivot!HV49</f>
        <v>0</v>
      </c>
      <c r="HW42">
        <f>pivot!HW49</f>
        <v>0</v>
      </c>
      <c r="HX42">
        <f>pivot!HX49</f>
        <v>0</v>
      </c>
      <c r="HY42">
        <f>pivot!HY49</f>
        <v>0</v>
      </c>
      <c r="HZ42">
        <f>pivot!HZ49</f>
        <v>0</v>
      </c>
      <c r="IA42">
        <f>pivot!IA49</f>
        <v>0</v>
      </c>
      <c r="IB42">
        <f>pivot!IB49</f>
        <v>0</v>
      </c>
      <c r="IC42">
        <f>pivot!IC49</f>
        <v>0</v>
      </c>
      <c r="ID42">
        <f>pivot!ID49</f>
        <v>0</v>
      </c>
      <c r="IE42">
        <f>pivot!IE49</f>
        <v>0</v>
      </c>
      <c r="IF42">
        <f>pivot!IF49</f>
        <v>0</v>
      </c>
      <c r="IG42">
        <f>pivot!IG49</f>
        <v>0</v>
      </c>
      <c r="IH42">
        <f>pivot!IH49</f>
        <v>0</v>
      </c>
      <c r="II42">
        <f>pivot!II49</f>
        <v>0</v>
      </c>
      <c r="IJ42">
        <f>pivot!IJ49</f>
        <v>0</v>
      </c>
      <c r="IK42">
        <f>pivot!IK49</f>
        <v>0</v>
      </c>
      <c r="IL42">
        <f>pivot!IL49</f>
        <v>0</v>
      </c>
      <c r="IM42">
        <f>pivot!IM49</f>
        <v>0</v>
      </c>
      <c r="IN42">
        <f>pivot!IN49</f>
        <v>0</v>
      </c>
      <c r="IO42">
        <f>pivot!IO49</f>
        <v>0</v>
      </c>
      <c r="IP42">
        <f>pivot!IP49</f>
        <v>0</v>
      </c>
      <c r="IQ42">
        <f>pivot!IQ49</f>
        <v>0</v>
      </c>
      <c r="IR42">
        <f>pivot!IR49</f>
        <v>0</v>
      </c>
      <c r="IS42">
        <f>pivot!IS49</f>
        <v>0</v>
      </c>
      <c r="IT42">
        <f>pivot!IT49</f>
        <v>0</v>
      </c>
      <c r="IU42">
        <f>pivot!IU49</f>
        <v>0</v>
      </c>
      <c r="IV42">
        <f>pivot!IV49</f>
        <v>0</v>
      </c>
      <c r="IW42">
        <f>pivot!IW49</f>
        <v>0</v>
      </c>
      <c r="IX42">
        <f>pivot!IX49</f>
        <v>0</v>
      </c>
      <c r="IY42">
        <f>pivot!IY49</f>
        <v>0</v>
      </c>
      <c r="IZ42">
        <f>pivot!IZ49</f>
        <v>0</v>
      </c>
      <c r="JA42">
        <f>pivot!JA49</f>
        <v>0</v>
      </c>
      <c r="JB42">
        <f>pivot!JB49</f>
        <v>0</v>
      </c>
      <c r="JC42">
        <f>pivot!JC49</f>
        <v>0</v>
      </c>
      <c r="JD42">
        <f>pivot!JD49</f>
        <v>0</v>
      </c>
      <c r="JE42">
        <f>pivot!JE49</f>
        <v>0</v>
      </c>
      <c r="JF42">
        <f>pivot!JF49</f>
        <v>0</v>
      </c>
      <c r="JG42">
        <f>pivot!JG49</f>
        <v>0</v>
      </c>
      <c r="JH42">
        <f>pivot!JH49</f>
        <v>0</v>
      </c>
      <c r="JI42">
        <f>pivot!JI49</f>
        <v>0</v>
      </c>
      <c r="JJ42">
        <f>pivot!JJ49</f>
        <v>0</v>
      </c>
      <c r="JK42">
        <f>pivot!JK49</f>
        <v>0</v>
      </c>
      <c r="JL42">
        <f>pivot!JL49</f>
        <v>0</v>
      </c>
      <c r="JM42">
        <f>pivot!JM49</f>
        <v>0</v>
      </c>
      <c r="JN42">
        <f>pivot!JN49</f>
        <v>0</v>
      </c>
      <c r="JO42">
        <f>pivot!JO49</f>
        <v>0</v>
      </c>
      <c r="JP42">
        <f>pivot!JP49</f>
        <v>0</v>
      </c>
      <c r="JQ42">
        <f>pivot!JQ49</f>
        <v>0</v>
      </c>
      <c r="JR42">
        <f>pivot!JR49</f>
        <v>0</v>
      </c>
      <c r="JS42">
        <f>pivot!JS49</f>
        <v>0</v>
      </c>
      <c r="JT42">
        <f>pivot!JT49</f>
        <v>0</v>
      </c>
      <c r="JU42">
        <f>pivot!JU49</f>
        <v>0</v>
      </c>
      <c r="JV42">
        <f>pivot!JV49</f>
        <v>0</v>
      </c>
      <c r="JW42">
        <f>pivot!JW49</f>
        <v>0</v>
      </c>
      <c r="JX42">
        <f>pivot!JX49</f>
        <v>0</v>
      </c>
      <c r="JY42">
        <f>pivot!JY49</f>
        <v>0</v>
      </c>
      <c r="JZ42">
        <f>pivot!JZ49</f>
        <v>0</v>
      </c>
      <c r="KA42">
        <f>pivot!KA49</f>
        <v>0</v>
      </c>
      <c r="KB42">
        <f>pivot!KB49</f>
        <v>0</v>
      </c>
      <c r="KC42">
        <f>pivot!KC49</f>
        <v>0</v>
      </c>
      <c r="KD42">
        <f>pivot!KD49</f>
        <v>0</v>
      </c>
      <c r="KE42">
        <f>pivot!KE49</f>
        <v>0</v>
      </c>
      <c r="KF42">
        <f>pivot!KF49</f>
        <v>0</v>
      </c>
      <c r="KG42">
        <f>pivot!KG49</f>
        <v>0</v>
      </c>
      <c r="KH42">
        <f>pivot!KH49</f>
        <v>0</v>
      </c>
      <c r="KI42">
        <f>pivot!KI49</f>
        <v>0</v>
      </c>
      <c r="KJ42">
        <f>pivot!KJ49</f>
        <v>0</v>
      </c>
      <c r="KK42">
        <f>pivot!KK49</f>
        <v>0</v>
      </c>
      <c r="KL42">
        <f>pivot!KL49</f>
        <v>0</v>
      </c>
      <c r="KM42">
        <f>pivot!KM49</f>
        <v>0</v>
      </c>
      <c r="KN42">
        <f>pivot!KN49</f>
        <v>0</v>
      </c>
      <c r="KO42">
        <f>pivot!KO49</f>
        <v>0</v>
      </c>
      <c r="KP42">
        <f>pivot!KP49</f>
        <v>0</v>
      </c>
      <c r="KQ42">
        <f>pivot!KQ49</f>
        <v>0</v>
      </c>
      <c r="KR42">
        <f>pivot!KR49</f>
        <v>0</v>
      </c>
      <c r="KS42">
        <f>pivot!KS49</f>
        <v>0</v>
      </c>
      <c r="KT42">
        <f>pivot!KT49</f>
        <v>0</v>
      </c>
      <c r="KU42">
        <f>pivot!KU49</f>
        <v>0</v>
      </c>
      <c r="KV42">
        <f>pivot!KV49</f>
        <v>0</v>
      </c>
      <c r="KW42">
        <f>pivot!KW49</f>
        <v>0</v>
      </c>
      <c r="KX42">
        <f>pivot!KX49</f>
        <v>0</v>
      </c>
      <c r="KY42">
        <f>pivot!KY49</f>
        <v>0</v>
      </c>
      <c r="KZ42">
        <f>pivot!KZ49</f>
        <v>0</v>
      </c>
      <c r="LA42">
        <f>pivot!LA49</f>
        <v>0</v>
      </c>
      <c r="LB42">
        <f>pivot!LB49</f>
        <v>0</v>
      </c>
      <c r="LC42">
        <f>pivot!LC49</f>
        <v>0</v>
      </c>
      <c r="LD42">
        <f>pivot!LD49</f>
        <v>0</v>
      </c>
      <c r="LE42">
        <f>pivot!LE49</f>
        <v>0</v>
      </c>
      <c r="LF42">
        <f>pivot!LF49</f>
        <v>0</v>
      </c>
      <c r="LG42">
        <f>pivot!LG49</f>
        <v>0</v>
      </c>
      <c r="LH42">
        <f>pivot!LH49</f>
        <v>0</v>
      </c>
      <c r="LI42">
        <f>pivot!LI49</f>
        <v>0</v>
      </c>
      <c r="LJ42">
        <f>pivot!LJ49</f>
        <v>0</v>
      </c>
      <c r="LK42">
        <f>pivot!LK49</f>
        <v>0</v>
      </c>
      <c r="LL42">
        <f>pivot!LL49</f>
        <v>0</v>
      </c>
      <c r="LM42">
        <f>pivot!LM49</f>
        <v>0</v>
      </c>
      <c r="LN42">
        <f>pivot!LN49</f>
        <v>0</v>
      </c>
      <c r="LO42">
        <f>pivot!LO49</f>
        <v>0</v>
      </c>
      <c r="LP42">
        <f>pivot!LP49</f>
        <v>0</v>
      </c>
      <c r="LQ42">
        <f>pivot!LQ49</f>
        <v>0</v>
      </c>
      <c r="LR42">
        <f>pivot!LR49</f>
        <v>0</v>
      </c>
      <c r="LS42">
        <f>pivot!LS49</f>
        <v>0</v>
      </c>
      <c r="LT42">
        <f>pivot!LT49</f>
        <v>0</v>
      </c>
      <c r="LU42">
        <f>pivot!LU49</f>
        <v>0</v>
      </c>
      <c r="LV42">
        <f>pivot!LV49</f>
        <v>0</v>
      </c>
      <c r="LW42">
        <f>pivot!LW49</f>
        <v>0</v>
      </c>
      <c r="LX42">
        <f>pivot!LX49</f>
        <v>0</v>
      </c>
      <c r="LY42">
        <f>pivot!LY49</f>
        <v>0</v>
      </c>
      <c r="LZ42">
        <f>pivot!LZ49</f>
        <v>0</v>
      </c>
      <c r="MA42">
        <f>pivot!MA49</f>
        <v>0</v>
      </c>
      <c r="MB42">
        <f>pivot!MB49</f>
        <v>0</v>
      </c>
      <c r="MC42">
        <f>pivot!MC49</f>
        <v>0</v>
      </c>
      <c r="MD42">
        <f>pivot!MD49</f>
        <v>0</v>
      </c>
      <c r="ME42">
        <f>pivot!ME49</f>
        <v>0</v>
      </c>
      <c r="MF42">
        <f>pivot!MF49</f>
        <v>0</v>
      </c>
      <c r="MG42">
        <f>pivot!MG49</f>
        <v>0</v>
      </c>
      <c r="MH42">
        <f>pivot!MH49</f>
        <v>0</v>
      </c>
      <c r="MI42">
        <f>pivot!MI49</f>
        <v>0</v>
      </c>
      <c r="MJ42">
        <f>pivot!MJ49</f>
        <v>0</v>
      </c>
      <c r="MK42">
        <f>pivot!MK49</f>
        <v>0</v>
      </c>
      <c r="ML42">
        <f>pivot!ML49</f>
        <v>0</v>
      </c>
      <c r="MM42">
        <f>pivot!MM49</f>
        <v>0</v>
      </c>
      <c r="MN42">
        <f>pivot!MN49</f>
        <v>0</v>
      </c>
      <c r="MO42">
        <f>pivot!MO49</f>
        <v>0</v>
      </c>
      <c r="MP42">
        <f>pivot!MP49</f>
        <v>0</v>
      </c>
      <c r="MQ42">
        <f>pivot!MQ49</f>
        <v>0</v>
      </c>
      <c r="MR42">
        <f>pivot!MR49</f>
        <v>0</v>
      </c>
      <c r="MS42">
        <f>pivot!MS49</f>
        <v>0</v>
      </c>
      <c r="MT42">
        <f>pivot!MT49</f>
        <v>0</v>
      </c>
      <c r="MU42">
        <f>pivot!MU49</f>
        <v>0</v>
      </c>
      <c r="MV42">
        <f>pivot!MV49</f>
        <v>0</v>
      </c>
      <c r="MW42">
        <f>pivot!MW49</f>
        <v>0</v>
      </c>
      <c r="MX42">
        <f>pivot!MX49</f>
        <v>0</v>
      </c>
      <c r="MY42">
        <f>pivot!MY49</f>
        <v>0</v>
      </c>
      <c r="MZ42">
        <f>pivot!MZ49</f>
        <v>0</v>
      </c>
      <c r="NA42">
        <f>pivot!NA49</f>
        <v>0</v>
      </c>
      <c r="NB42">
        <f>pivot!NB49</f>
        <v>0</v>
      </c>
      <c r="NC42">
        <f>pivot!NC49</f>
        <v>0</v>
      </c>
      <c r="ND42">
        <f>pivot!ND49</f>
        <v>0</v>
      </c>
      <c r="NE42">
        <f>pivot!NE49</f>
        <v>0</v>
      </c>
      <c r="NF42">
        <f>pivot!NF49</f>
        <v>0</v>
      </c>
      <c r="NG42">
        <f>pivot!NG49</f>
        <v>0</v>
      </c>
      <c r="NH42">
        <f>pivot!NH49</f>
        <v>0</v>
      </c>
      <c r="NI42">
        <f>pivot!NI49</f>
        <v>0</v>
      </c>
      <c r="NJ42">
        <f>pivot!NJ49</f>
        <v>0</v>
      </c>
      <c r="NK42">
        <f>pivot!NK49</f>
        <v>0</v>
      </c>
      <c r="NL42">
        <f>pivot!NL49</f>
        <v>0</v>
      </c>
      <c r="NM42">
        <f>pivot!NM49</f>
        <v>0</v>
      </c>
      <c r="NN42">
        <f>pivot!NN49</f>
        <v>0</v>
      </c>
      <c r="NO42">
        <f>pivot!NO49</f>
        <v>0</v>
      </c>
      <c r="NP42">
        <f>pivot!NP49</f>
        <v>0</v>
      </c>
      <c r="NQ42">
        <f>pivot!NQ49</f>
        <v>0</v>
      </c>
      <c r="NR42">
        <f>pivot!NR49</f>
        <v>0</v>
      </c>
      <c r="NS42">
        <f>pivot!NS49</f>
        <v>0</v>
      </c>
      <c r="NT42">
        <f>pivot!NT49</f>
        <v>0</v>
      </c>
      <c r="NU42">
        <f>pivot!NU49</f>
        <v>0</v>
      </c>
    </row>
    <row r="43" spans="1:385" x14ac:dyDescent="0.25">
      <c r="A43">
        <f>pivot!A50</f>
        <v>0</v>
      </c>
      <c r="B43">
        <f>pivot!B50</f>
        <v>0</v>
      </c>
      <c r="C43">
        <f>pivot!C50</f>
        <v>0</v>
      </c>
      <c r="D43">
        <f>pivot!D50</f>
        <v>0</v>
      </c>
      <c r="E43">
        <f>pivot!E50</f>
        <v>0</v>
      </c>
      <c r="F43">
        <f>pivot!F50</f>
        <v>0</v>
      </c>
      <c r="G43">
        <f>pivot!G50</f>
        <v>0</v>
      </c>
      <c r="H43">
        <f>pivot!H50</f>
        <v>0</v>
      </c>
      <c r="I43">
        <f>pivot!I50</f>
        <v>0</v>
      </c>
      <c r="J43">
        <f>pivot!J50</f>
        <v>0</v>
      </c>
      <c r="K43">
        <f>pivot!K50</f>
        <v>0</v>
      </c>
      <c r="L43">
        <f>pivot!L50</f>
        <v>0</v>
      </c>
      <c r="M43">
        <f>pivot!M50</f>
        <v>0</v>
      </c>
      <c r="N43">
        <f>pivot!N50</f>
        <v>0</v>
      </c>
      <c r="O43">
        <f>pivot!O50</f>
        <v>0</v>
      </c>
      <c r="P43">
        <f>pivot!P50</f>
        <v>0</v>
      </c>
      <c r="Q43">
        <f>pivot!Q50</f>
        <v>0</v>
      </c>
      <c r="R43">
        <f>pivot!R50</f>
        <v>0</v>
      </c>
      <c r="S43">
        <f>pivot!S50</f>
        <v>0</v>
      </c>
      <c r="T43">
        <f>pivot!T50</f>
        <v>0</v>
      </c>
      <c r="U43">
        <f>pivot!U50</f>
        <v>0</v>
      </c>
      <c r="V43">
        <f>pivot!V50</f>
        <v>0</v>
      </c>
      <c r="W43">
        <f>pivot!W50</f>
        <v>0</v>
      </c>
      <c r="X43">
        <f>pivot!X50</f>
        <v>0</v>
      </c>
      <c r="Y43">
        <f>pivot!Y50</f>
        <v>0</v>
      </c>
      <c r="Z43">
        <f>pivot!Z50</f>
        <v>0</v>
      </c>
      <c r="AA43">
        <f>pivot!AA50</f>
        <v>0</v>
      </c>
      <c r="AB43">
        <f>pivot!AB50</f>
        <v>0</v>
      </c>
      <c r="AC43">
        <f>pivot!AC50</f>
        <v>0</v>
      </c>
      <c r="AD43">
        <f>pivot!AD50</f>
        <v>0</v>
      </c>
      <c r="AE43">
        <f>pivot!AE50</f>
        <v>0</v>
      </c>
      <c r="AF43">
        <f>pivot!AF50</f>
        <v>0</v>
      </c>
      <c r="AG43">
        <f>pivot!AG50</f>
        <v>0</v>
      </c>
      <c r="AH43">
        <f>pivot!AH50</f>
        <v>0</v>
      </c>
      <c r="AI43">
        <f>pivot!AI50</f>
        <v>0</v>
      </c>
      <c r="AJ43">
        <f>pivot!AJ50</f>
        <v>0</v>
      </c>
      <c r="AK43">
        <f>pivot!AK50</f>
        <v>0</v>
      </c>
      <c r="AL43">
        <f>pivot!AL50</f>
        <v>0</v>
      </c>
      <c r="AM43">
        <f>pivot!AM50</f>
        <v>0</v>
      </c>
      <c r="AN43">
        <f>pivot!AN50</f>
        <v>0</v>
      </c>
      <c r="AO43">
        <f>pivot!AO50</f>
        <v>0</v>
      </c>
      <c r="AP43">
        <f>pivot!AP50</f>
        <v>0</v>
      </c>
      <c r="AQ43">
        <f>pivot!AQ50</f>
        <v>0</v>
      </c>
      <c r="AR43">
        <f>pivot!AR50</f>
        <v>0</v>
      </c>
      <c r="AS43">
        <f>pivot!AS50</f>
        <v>0</v>
      </c>
      <c r="AT43">
        <f>pivot!AT50</f>
        <v>0</v>
      </c>
      <c r="AU43">
        <f>pivot!AU50</f>
        <v>0</v>
      </c>
      <c r="AV43">
        <f>pivot!AV50</f>
        <v>0</v>
      </c>
      <c r="AW43">
        <f>pivot!AW50</f>
        <v>0</v>
      </c>
      <c r="AX43">
        <f>pivot!AX50</f>
        <v>0</v>
      </c>
      <c r="AY43">
        <f>pivot!AY50</f>
        <v>0</v>
      </c>
      <c r="AZ43">
        <f>pivot!AZ50</f>
        <v>0</v>
      </c>
      <c r="BA43">
        <f>pivot!BA50</f>
        <v>0</v>
      </c>
      <c r="BB43">
        <f>pivot!BB50</f>
        <v>0</v>
      </c>
      <c r="BC43">
        <f>pivot!BC50</f>
        <v>0</v>
      </c>
      <c r="BD43">
        <f>pivot!BD50</f>
        <v>0</v>
      </c>
      <c r="BE43">
        <f>pivot!BE50</f>
        <v>0</v>
      </c>
      <c r="BF43">
        <f>pivot!BF50</f>
        <v>0</v>
      </c>
      <c r="BG43">
        <f>pivot!BG50</f>
        <v>0</v>
      </c>
      <c r="BH43">
        <f>pivot!BH50</f>
        <v>0</v>
      </c>
      <c r="BI43">
        <f>pivot!BI50</f>
        <v>0</v>
      </c>
      <c r="BJ43">
        <f>pivot!BJ50</f>
        <v>0</v>
      </c>
      <c r="BK43">
        <f>pivot!BK50</f>
        <v>0</v>
      </c>
      <c r="BL43">
        <f>pivot!BL50</f>
        <v>0</v>
      </c>
      <c r="BM43">
        <f>pivot!BM50</f>
        <v>0</v>
      </c>
      <c r="BN43">
        <f>pivot!BN50</f>
        <v>0</v>
      </c>
      <c r="BO43">
        <f>pivot!BO50</f>
        <v>0</v>
      </c>
      <c r="BP43">
        <f>pivot!BP50</f>
        <v>0</v>
      </c>
      <c r="BQ43">
        <f>pivot!BQ50</f>
        <v>0</v>
      </c>
      <c r="BR43">
        <f>pivot!BR50</f>
        <v>0</v>
      </c>
      <c r="BS43">
        <f>pivot!BS50</f>
        <v>0</v>
      </c>
      <c r="BT43">
        <f>pivot!BT50</f>
        <v>0</v>
      </c>
      <c r="BU43">
        <f>pivot!BU50</f>
        <v>0</v>
      </c>
      <c r="BV43">
        <f>pivot!BV50</f>
        <v>0</v>
      </c>
      <c r="BW43">
        <f>pivot!BW50</f>
        <v>0</v>
      </c>
      <c r="BX43">
        <f>pivot!BX50</f>
        <v>0</v>
      </c>
      <c r="BY43">
        <f>pivot!BY50</f>
        <v>0</v>
      </c>
      <c r="BZ43">
        <f>pivot!BZ50</f>
        <v>0</v>
      </c>
      <c r="CA43">
        <f>pivot!CA50</f>
        <v>0</v>
      </c>
      <c r="CB43">
        <f>pivot!CB50</f>
        <v>0</v>
      </c>
      <c r="CC43">
        <f>pivot!CC50</f>
        <v>0</v>
      </c>
      <c r="CD43">
        <f>pivot!CD50</f>
        <v>0</v>
      </c>
      <c r="CE43">
        <f>pivot!CE50</f>
        <v>0</v>
      </c>
      <c r="CF43">
        <f>pivot!CF50</f>
        <v>0</v>
      </c>
      <c r="CG43">
        <f>pivot!CG50</f>
        <v>0</v>
      </c>
      <c r="CH43">
        <f>pivot!CH50</f>
        <v>0</v>
      </c>
      <c r="CI43">
        <f>pivot!CI50</f>
        <v>0</v>
      </c>
      <c r="CJ43">
        <f>pivot!CJ50</f>
        <v>0</v>
      </c>
      <c r="CK43">
        <f>pivot!CK50</f>
        <v>0</v>
      </c>
      <c r="CL43">
        <f>pivot!CL50</f>
        <v>0</v>
      </c>
      <c r="CM43">
        <f>pivot!CM50</f>
        <v>0</v>
      </c>
      <c r="CN43">
        <f>pivot!CN50</f>
        <v>0</v>
      </c>
      <c r="CO43">
        <f>pivot!CO50</f>
        <v>0</v>
      </c>
      <c r="CP43">
        <f>pivot!CP50</f>
        <v>0</v>
      </c>
      <c r="CQ43">
        <f>pivot!CQ50</f>
        <v>0</v>
      </c>
      <c r="CR43">
        <f>pivot!CR50</f>
        <v>0</v>
      </c>
      <c r="CS43">
        <f>pivot!CS50</f>
        <v>0</v>
      </c>
      <c r="CT43">
        <f>pivot!CT50</f>
        <v>0</v>
      </c>
      <c r="CU43">
        <f>pivot!CU50</f>
        <v>0</v>
      </c>
      <c r="CV43">
        <f>pivot!CV50</f>
        <v>0</v>
      </c>
      <c r="CW43">
        <f>pivot!CW50</f>
        <v>0</v>
      </c>
      <c r="CX43">
        <f>pivot!CX50</f>
        <v>0</v>
      </c>
      <c r="CY43">
        <f>pivot!CY50</f>
        <v>0</v>
      </c>
      <c r="CZ43">
        <f>pivot!CZ50</f>
        <v>0</v>
      </c>
      <c r="DA43">
        <f>pivot!DA50</f>
        <v>0</v>
      </c>
      <c r="DB43">
        <f>pivot!DB50</f>
        <v>0</v>
      </c>
      <c r="DC43">
        <f>pivot!DC50</f>
        <v>0</v>
      </c>
      <c r="DD43">
        <f>pivot!DD50</f>
        <v>0</v>
      </c>
      <c r="DE43">
        <f>pivot!DE50</f>
        <v>0</v>
      </c>
      <c r="DF43">
        <f>pivot!DF50</f>
        <v>0</v>
      </c>
      <c r="DG43">
        <f>pivot!DG50</f>
        <v>0</v>
      </c>
      <c r="DH43">
        <f>pivot!DH50</f>
        <v>0</v>
      </c>
      <c r="DI43">
        <f>pivot!DI50</f>
        <v>0</v>
      </c>
      <c r="DJ43">
        <f>pivot!DJ50</f>
        <v>0</v>
      </c>
      <c r="DK43">
        <f>pivot!DK50</f>
        <v>0</v>
      </c>
      <c r="DL43">
        <f>pivot!DL50</f>
        <v>0</v>
      </c>
      <c r="DM43">
        <f>pivot!DM50</f>
        <v>0</v>
      </c>
      <c r="DN43">
        <f>pivot!DN50</f>
        <v>0</v>
      </c>
      <c r="DO43">
        <f>pivot!DO50</f>
        <v>0</v>
      </c>
      <c r="DP43">
        <f>pivot!DP50</f>
        <v>0</v>
      </c>
      <c r="DQ43">
        <f>pivot!DQ50</f>
        <v>0</v>
      </c>
      <c r="DR43">
        <f>pivot!DR50</f>
        <v>0</v>
      </c>
      <c r="DS43">
        <f>pivot!DS50</f>
        <v>0</v>
      </c>
      <c r="DT43">
        <f>pivot!DT50</f>
        <v>0</v>
      </c>
      <c r="DU43">
        <f>pivot!DU50</f>
        <v>0</v>
      </c>
      <c r="DV43">
        <f>pivot!DV50</f>
        <v>0</v>
      </c>
      <c r="DW43">
        <f>pivot!DW50</f>
        <v>0</v>
      </c>
      <c r="DX43">
        <f>pivot!DX50</f>
        <v>0</v>
      </c>
      <c r="DY43">
        <f>pivot!DY50</f>
        <v>0</v>
      </c>
      <c r="DZ43">
        <f>pivot!DZ50</f>
        <v>0</v>
      </c>
      <c r="EA43">
        <f>pivot!EA50</f>
        <v>0</v>
      </c>
      <c r="EB43">
        <f>pivot!EB50</f>
        <v>0</v>
      </c>
      <c r="EC43">
        <f>pivot!EC50</f>
        <v>0</v>
      </c>
      <c r="ED43">
        <f>pivot!ED50</f>
        <v>0</v>
      </c>
      <c r="EE43">
        <f>pivot!EE50</f>
        <v>0</v>
      </c>
      <c r="EF43">
        <f>pivot!EF50</f>
        <v>0</v>
      </c>
      <c r="EG43">
        <f>pivot!EG50</f>
        <v>0</v>
      </c>
      <c r="EH43">
        <f>pivot!EH50</f>
        <v>0</v>
      </c>
      <c r="EI43">
        <f>pivot!EI50</f>
        <v>0</v>
      </c>
      <c r="EJ43">
        <f>pivot!EJ50</f>
        <v>0</v>
      </c>
      <c r="EK43">
        <f>pivot!EK50</f>
        <v>0</v>
      </c>
      <c r="EL43">
        <f>pivot!EL50</f>
        <v>0</v>
      </c>
      <c r="EM43">
        <f>pivot!EM50</f>
        <v>0</v>
      </c>
      <c r="EN43">
        <f>pivot!EN50</f>
        <v>0</v>
      </c>
      <c r="EO43">
        <f>pivot!EO50</f>
        <v>0</v>
      </c>
      <c r="EP43">
        <f>pivot!EP50</f>
        <v>0</v>
      </c>
      <c r="EQ43">
        <f>pivot!EQ50</f>
        <v>0</v>
      </c>
      <c r="ER43">
        <f>pivot!ER50</f>
        <v>0</v>
      </c>
      <c r="ES43">
        <f>pivot!ES50</f>
        <v>0</v>
      </c>
      <c r="ET43">
        <f>pivot!ET50</f>
        <v>0</v>
      </c>
      <c r="EU43">
        <f>pivot!EU50</f>
        <v>0</v>
      </c>
      <c r="EV43">
        <f>pivot!EV50</f>
        <v>0</v>
      </c>
      <c r="EW43">
        <f>pivot!EW50</f>
        <v>0</v>
      </c>
      <c r="EX43">
        <f>pivot!EX50</f>
        <v>0</v>
      </c>
      <c r="EY43">
        <f>pivot!EY50</f>
        <v>0</v>
      </c>
      <c r="EZ43">
        <f>pivot!EZ50</f>
        <v>0</v>
      </c>
      <c r="FA43">
        <f>pivot!FA50</f>
        <v>0</v>
      </c>
      <c r="FB43">
        <f>pivot!FB50</f>
        <v>0</v>
      </c>
      <c r="FC43">
        <f>pivot!FC50</f>
        <v>0</v>
      </c>
      <c r="FD43">
        <f>pivot!FD50</f>
        <v>0</v>
      </c>
      <c r="FE43">
        <f>pivot!FE50</f>
        <v>0</v>
      </c>
      <c r="FF43">
        <f>pivot!FF50</f>
        <v>0</v>
      </c>
      <c r="FG43">
        <f>pivot!FG50</f>
        <v>0</v>
      </c>
      <c r="FH43">
        <f>pivot!FH50</f>
        <v>0</v>
      </c>
      <c r="FI43">
        <f>pivot!FI50</f>
        <v>0</v>
      </c>
      <c r="FJ43">
        <f>pivot!FJ50</f>
        <v>0</v>
      </c>
      <c r="FK43">
        <f>pivot!FK50</f>
        <v>0</v>
      </c>
      <c r="FL43">
        <f>pivot!FL50</f>
        <v>0</v>
      </c>
      <c r="FM43">
        <f>pivot!FM50</f>
        <v>0</v>
      </c>
      <c r="FN43">
        <f>pivot!FN50</f>
        <v>0</v>
      </c>
      <c r="FO43">
        <f>pivot!FO50</f>
        <v>0</v>
      </c>
      <c r="FP43">
        <f>pivot!FP50</f>
        <v>0</v>
      </c>
      <c r="FQ43">
        <f>pivot!FQ50</f>
        <v>0</v>
      </c>
      <c r="FR43">
        <f>pivot!FR50</f>
        <v>0</v>
      </c>
      <c r="FS43">
        <f>pivot!FS50</f>
        <v>0</v>
      </c>
      <c r="FT43">
        <f>pivot!FT50</f>
        <v>0</v>
      </c>
      <c r="FU43">
        <f>pivot!FU50</f>
        <v>0</v>
      </c>
      <c r="FV43">
        <f>pivot!FV50</f>
        <v>0</v>
      </c>
      <c r="FW43">
        <f>pivot!FW50</f>
        <v>0</v>
      </c>
      <c r="FX43">
        <f>pivot!FX50</f>
        <v>0</v>
      </c>
      <c r="FY43">
        <f>pivot!FY50</f>
        <v>0</v>
      </c>
      <c r="FZ43">
        <f>pivot!FZ50</f>
        <v>0</v>
      </c>
      <c r="GA43">
        <f>pivot!GA50</f>
        <v>0</v>
      </c>
      <c r="GB43">
        <f>pivot!GB50</f>
        <v>0</v>
      </c>
      <c r="GC43">
        <f>pivot!GC50</f>
        <v>0</v>
      </c>
      <c r="GD43">
        <f>pivot!GD50</f>
        <v>0</v>
      </c>
      <c r="GE43">
        <f>pivot!GE50</f>
        <v>0</v>
      </c>
      <c r="GF43">
        <f>pivot!GF50</f>
        <v>0</v>
      </c>
      <c r="GG43">
        <f>pivot!GG50</f>
        <v>0</v>
      </c>
      <c r="GH43">
        <f>pivot!GH50</f>
        <v>0</v>
      </c>
      <c r="GI43">
        <f>pivot!GI50</f>
        <v>0</v>
      </c>
      <c r="GJ43">
        <f>pivot!GJ50</f>
        <v>0</v>
      </c>
      <c r="GK43">
        <f>pivot!GK50</f>
        <v>0</v>
      </c>
      <c r="GL43">
        <f>pivot!GL50</f>
        <v>0</v>
      </c>
      <c r="GM43">
        <f>pivot!GM50</f>
        <v>0</v>
      </c>
      <c r="GN43">
        <f>pivot!GN50</f>
        <v>0</v>
      </c>
      <c r="GO43">
        <f>pivot!GO50</f>
        <v>0</v>
      </c>
      <c r="GP43">
        <f>pivot!GP50</f>
        <v>0</v>
      </c>
      <c r="GQ43">
        <f>pivot!GQ50</f>
        <v>0</v>
      </c>
      <c r="GR43">
        <f>pivot!GR50</f>
        <v>0</v>
      </c>
      <c r="GS43">
        <f>pivot!GS50</f>
        <v>0</v>
      </c>
      <c r="GT43">
        <f>pivot!GT50</f>
        <v>0</v>
      </c>
      <c r="GU43">
        <f>pivot!GU50</f>
        <v>0</v>
      </c>
      <c r="GV43">
        <f>pivot!GV50</f>
        <v>0</v>
      </c>
      <c r="GW43">
        <f>pivot!GW50</f>
        <v>0</v>
      </c>
      <c r="GX43">
        <f>pivot!GX50</f>
        <v>0</v>
      </c>
      <c r="GY43">
        <f>pivot!GY50</f>
        <v>0</v>
      </c>
      <c r="GZ43">
        <f>pivot!GZ50</f>
        <v>0</v>
      </c>
      <c r="HA43">
        <f>pivot!HA50</f>
        <v>0</v>
      </c>
      <c r="HB43">
        <f>pivot!HB50</f>
        <v>0</v>
      </c>
      <c r="HC43">
        <f>pivot!HC50</f>
        <v>0</v>
      </c>
      <c r="HD43">
        <f>pivot!HD50</f>
        <v>0</v>
      </c>
      <c r="HE43">
        <f>pivot!HE50</f>
        <v>0</v>
      </c>
      <c r="HF43">
        <f>pivot!HF50</f>
        <v>0</v>
      </c>
      <c r="HG43">
        <f>pivot!HG50</f>
        <v>0</v>
      </c>
      <c r="HH43">
        <f>pivot!HH50</f>
        <v>0</v>
      </c>
      <c r="HI43">
        <f>pivot!HI50</f>
        <v>0</v>
      </c>
      <c r="HJ43">
        <f>pivot!HJ50</f>
        <v>0</v>
      </c>
      <c r="HK43">
        <f>pivot!HK50</f>
        <v>0</v>
      </c>
      <c r="HL43">
        <f>pivot!HL50</f>
        <v>0</v>
      </c>
      <c r="HM43">
        <f>pivot!HM50</f>
        <v>0</v>
      </c>
      <c r="HN43">
        <f>pivot!HN50</f>
        <v>0</v>
      </c>
      <c r="HO43">
        <f>pivot!HO50</f>
        <v>0</v>
      </c>
      <c r="HP43">
        <f>pivot!HP50</f>
        <v>0</v>
      </c>
      <c r="HQ43">
        <f>pivot!HQ50</f>
        <v>0</v>
      </c>
      <c r="HR43">
        <f>pivot!HR50</f>
        <v>0</v>
      </c>
      <c r="HS43">
        <f>pivot!HS50</f>
        <v>0</v>
      </c>
      <c r="HT43">
        <f>pivot!HT50</f>
        <v>0</v>
      </c>
      <c r="HU43">
        <f>pivot!HU50</f>
        <v>0</v>
      </c>
      <c r="HV43">
        <f>pivot!HV50</f>
        <v>0</v>
      </c>
      <c r="HW43">
        <f>pivot!HW50</f>
        <v>0</v>
      </c>
      <c r="HX43">
        <f>pivot!HX50</f>
        <v>0</v>
      </c>
      <c r="HY43">
        <f>pivot!HY50</f>
        <v>0</v>
      </c>
      <c r="HZ43">
        <f>pivot!HZ50</f>
        <v>0</v>
      </c>
      <c r="IA43">
        <f>pivot!IA50</f>
        <v>0</v>
      </c>
      <c r="IB43">
        <f>pivot!IB50</f>
        <v>0</v>
      </c>
      <c r="IC43">
        <f>pivot!IC50</f>
        <v>0</v>
      </c>
      <c r="ID43">
        <f>pivot!ID50</f>
        <v>0</v>
      </c>
      <c r="IE43">
        <f>pivot!IE50</f>
        <v>0</v>
      </c>
      <c r="IF43">
        <f>pivot!IF50</f>
        <v>0</v>
      </c>
      <c r="IG43">
        <f>pivot!IG50</f>
        <v>0</v>
      </c>
      <c r="IH43">
        <f>pivot!IH50</f>
        <v>0</v>
      </c>
      <c r="II43">
        <f>pivot!II50</f>
        <v>0</v>
      </c>
      <c r="IJ43">
        <f>pivot!IJ50</f>
        <v>0</v>
      </c>
      <c r="IK43">
        <f>pivot!IK50</f>
        <v>0</v>
      </c>
      <c r="IL43">
        <f>pivot!IL50</f>
        <v>0</v>
      </c>
      <c r="IM43">
        <f>pivot!IM50</f>
        <v>0</v>
      </c>
      <c r="IN43">
        <f>pivot!IN50</f>
        <v>0</v>
      </c>
      <c r="IO43">
        <f>pivot!IO50</f>
        <v>0</v>
      </c>
      <c r="IP43">
        <f>pivot!IP50</f>
        <v>0</v>
      </c>
      <c r="IQ43">
        <f>pivot!IQ50</f>
        <v>0</v>
      </c>
      <c r="IR43">
        <f>pivot!IR50</f>
        <v>0</v>
      </c>
      <c r="IS43">
        <f>pivot!IS50</f>
        <v>0</v>
      </c>
      <c r="IT43">
        <f>pivot!IT50</f>
        <v>0</v>
      </c>
      <c r="IU43">
        <f>pivot!IU50</f>
        <v>0</v>
      </c>
      <c r="IV43">
        <f>pivot!IV50</f>
        <v>0</v>
      </c>
      <c r="IW43">
        <f>pivot!IW50</f>
        <v>0</v>
      </c>
      <c r="IX43">
        <f>pivot!IX50</f>
        <v>0</v>
      </c>
      <c r="IY43">
        <f>pivot!IY50</f>
        <v>0</v>
      </c>
      <c r="IZ43">
        <f>pivot!IZ50</f>
        <v>0</v>
      </c>
      <c r="JA43">
        <f>pivot!JA50</f>
        <v>0</v>
      </c>
      <c r="JB43">
        <f>pivot!JB50</f>
        <v>0</v>
      </c>
      <c r="JC43">
        <f>pivot!JC50</f>
        <v>0</v>
      </c>
      <c r="JD43">
        <f>pivot!JD50</f>
        <v>0</v>
      </c>
      <c r="JE43">
        <f>pivot!JE50</f>
        <v>0</v>
      </c>
      <c r="JF43">
        <f>pivot!JF50</f>
        <v>0</v>
      </c>
      <c r="JG43">
        <f>pivot!JG50</f>
        <v>0</v>
      </c>
      <c r="JH43">
        <f>pivot!JH50</f>
        <v>0</v>
      </c>
      <c r="JI43">
        <f>pivot!JI50</f>
        <v>0</v>
      </c>
      <c r="JJ43">
        <f>pivot!JJ50</f>
        <v>0</v>
      </c>
      <c r="JK43">
        <f>pivot!JK50</f>
        <v>0</v>
      </c>
      <c r="JL43">
        <f>pivot!JL50</f>
        <v>0</v>
      </c>
      <c r="JM43">
        <f>pivot!JM50</f>
        <v>0</v>
      </c>
      <c r="JN43">
        <f>pivot!JN50</f>
        <v>0</v>
      </c>
      <c r="JO43">
        <f>pivot!JO50</f>
        <v>0</v>
      </c>
      <c r="JP43">
        <f>pivot!JP50</f>
        <v>0</v>
      </c>
      <c r="JQ43">
        <f>pivot!JQ50</f>
        <v>0</v>
      </c>
      <c r="JR43">
        <f>pivot!JR50</f>
        <v>0</v>
      </c>
      <c r="JS43">
        <f>pivot!JS50</f>
        <v>0</v>
      </c>
      <c r="JT43">
        <f>pivot!JT50</f>
        <v>0</v>
      </c>
      <c r="JU43">
        <f>pivot!JU50</f>
        <v>0</v>
      </c>
      <c r="JV43">
        <f>pivot!JV50</f>
        <v>0</v>
      </c>
      <c r="JW43">
        <f>pivot!JW50</f>
        <v>0</v>
      </c>
      <c r="JX43">
        <f>pivot!JX50</f>
        <v>0</v>
      </c>
      <c r="JY43">
        <f>pivot!JY50</f>
        <v>0</v>
      </c>
      <c r="JZ43">
        <f>pivot!JZ50</f>
        <v>0</v>
      </c>
      <c r="KA43">
        <f>pivot!KA50</f>
        <v>0</v>
      </c>
      <c r="KB43">
        <f>pivot!KB50</f>
        <v>0</v>
      </c>
      <c r="KC43">
        <f>pivot!KC50</f>
        <v>0</v>
      </c>
      <c r="KD43">
        <f>pivot!KD50</f>
        <v>0</v>
      </c>
      <c r="KE43">
        <f>pivot!KE50</f>
        <v>0</v>
      </c>
      <c r="KF43">
        <f>pivot!KF50</f>
        <v>0</v>
      </c>
      <c r="KG43">
        <f>pivot!KG50</f>
        <v>0</v>
      </c>
      <c r="KH43">
        <f>pivot!KH50</f>
        <v>0</v>
      </c>
      <c r="KI43">
        <f>pivot!KI50</f>
        <v>0</v>
      </c>
      <c r="KJ43">
        <f>pivot!KJ50</f>
        <v>0</v>
      </c>
      <c r="KK43">
        <f>pivot!KK50</f>
        <v>0</v>
      </c>
      <c r="KL43">
        <f>pivot!KL50</f>
        <v>0</v>
      </c>
      <c r="KM43">
        <f>pivot!KM50</f>
        <v>0</v>
      </c>
      <c r="KN43">
        <f>pivot!KN50</f>
        <v>0</v>
      </c>
      <c r="KO43">
        <f>pivot!KO50</f>
        <v>0</v>
      </c>
      <c r="KP43">
        <f>pivot!KP50</f>
        <v>0</v>
      </c>
      <c r="KQ43">
        <f>pivot!KQ50</f>
        <v>0</v>
      </c>
      <c r="KR43">
        <f>pivot!KR50</f>
        <v>0</v>
      </c>
      <c r="KS43">
        <f>pivot!KS50</f>
        <v>0</v>
      </c>
      <c r="KT43">
        <f>pivot!KT50</f>
        <v>0</v>
      </c>
      <c r="KU43">
        <f>pivot!KU50</f>
        <v>0</v>
      </c>
      <c r="KV43">
        <f>pivot!KV50</f>
        <v>0</v>
      </c>
      <c r="KW43">
        <f>pivot!KW50</f>
        <v>0</v>
      </c>
      <c r="KX43">
        <f>pivot!KX50</f>
        <v>0</v>
      </c>
      <c r="KY43">
        <f>pivot!KY50</f>
        <v>0</v>
      </c>
      <c r="KZ43">
        <f>pivot!KZ50</f>
        <v>0</v>
      </c>
      <c r="LA43">
        <f>pivot!LA50</f>
        <v>0</v>
      </c>
      <c r="LB43">
        <f>pivot!LB50</f>
        <v>0</v>
      </c>
      <c r="LC43">
        <f>pivot!LC50</f>
        <v>0</v>
      </c>
      <c r="LD43">
        <f>pivot!LD50</f>
        <v>0</v>
      </c>
      <c r="LE43">
        <f>pivot!LE50</f>
        <v>0</v>
      </c>
      <c r="LF43">
        <f>pivot!LF50</f>
        <v>0</v>
      </c>
      <c r="LG43">
        <f>pivot!LG50</f>
        <v>0</v>
      </c>
      <c r="LH43">
        <f>pivot!LH50</f>
        <v>0</v>
      </c>
      <c r="LI43">
        <f>pivot!LI50</f>
        <v>0</v>
      </c>
      <c r="LJ43">
        <f>pivot!LJ50</f>
        <v>0</v>
      </c>
      <c r="LK43">
        <f>pivot!LK50</f>
        <v>0</v>
      </c>
      <c r="LL43">
        <f>pivot!LL50</f>
        <v>0</v>
      </c>
      <c r="LM43">
        <f>pivot!LM50</f>
        <v>0</v>
      </c>
      <c r="LN43">
        <f>pivot!LN50</f>
        <v>0</v>
      </c>
      <c r="LO43">
        <f>pivot!LO50</f>
        <v>0</v>
      </c>
      <c r="LP43">
        <f>pivot!LP50</f>
        <v>0</v>
      </c>
      <c r="LQ43">
        <f>pivot!LQ50</f>
        <v>0</v>
      </c>
      <c r="LR43">
        <f>pivot!LR50</f>
        <v>0</v>
      </c>
      <c r="LS43">
        <f>pivot!LS50</f>
        <v>0</v>
      </c>
      <c r="LT43">
        <f>pivot!LT50</f>
        <v>0</v>
      </c>
      <c r="LU43">
        <f>pivot!LU50</f>
        <v>0</v>
      </c>
      <c r="LV43">
        <f>pivot!LV50</f>
        <v>0</v>
      </c>
      <c r="LW43">
        <f>pivot!LW50</f>
        <v>0</v>
      </c>
      <c r="LX43">
        <f>pivot!LX50</f>
        <v>0</v>
      </c>
      <c r="LY43">
        <f>pivot!LY50</f>
        <v>0</v>
      </c>
      <c r="LZ43">
        <f>pivot!LZ50</f>
        <v>0</v>
      </c>
      <c r="MA43">
        <f>pivot!MA50</f>
        <v>0</v>
      </c>
      <c r="MB43">
        <f>pivot!MB50</f>
        <v>0</v>
      </c>
      <c r="MC43">
        <f>pivot!MC50</f>
        <v>0</v>
      </c>
      <c r="MD43">
        <f>pivot!MD50</f>
        <v>0</v>
      </c>
      <c r="ME43">
        <f>pivot!ME50</f>
        <v>0</v>
      </c>
      <c r="MF43">
        <f>pivot!MF50</f>
        <v>0</v>
      </c>
      <c r="MG43">
        <f>pivot!MG50</f>
        <v>0</v>
      </c>
      <c r="MH43">
        <f>pivot!MH50</f>
        <v>0</v>
      </c>
      <c r="MI43">
        <f>pivot!MI50</f>
        <v>0</v>
      </c>
      <c r="MJ43">
        <f>pivot!MJ50</f>
        <v>0</v>
      </c>
      <c r="MK43">
        <f>pivot!MK50</f>
        <v>0</v>
      </c>
      <c r="ML43">
        <f>pivot!ML50</f>
        <v>0</v>
      </c>
      <c r="MM43">
        <f>pivot!MM50</f>
        <v>0</v>
      </c>
      <c r="MN43">
        <f>pivot!MN50</f>
        <v>0</v>
      </c>
      <c r="MO43">
        <f>pivot!MO50</f>
        <v>0</v>
      </c>
      <c r="MP43">
        <f>pivot!MP50</f>
        <v>0</v>
      </c>
      <c r="MQ43">
        <f>pivot!MQ50</f>
        <v>0</v>
      </c>
      <c r="MR43">
        <f>pivot!MR50</f>
        <v>0</v>
      </c>
      <c r="MS43">
        <f>pivot!MS50</f>
        <v>0</v>
      </c>
      <c r="MT43">
        <f>pivot!MT50</f>
        <v>0</v>
      </c>
      <c r="MU43">
        <f>pivot!MU50</f>
        <v>0</v>
      </c>
      <c r="MV43">
        <f>pivot!MV50</f>
        <v>0</v>
      </c>
      <c r="MW43">
        <f>pivot!MW50</f>
        <v>0</v>
      </c>
      <c r="MX43">
        <f>pivot!MX50</f>
        <v>0</v>
      </c>
      <c r="MY43">
        <f>pivot!MY50</f>
        <v>0</v>
      </c>
      <c r="MZ43">
        <f>pivot!MZ50</f>
        <v>0</v>
      </c>
      <c r="NA43">
        <f>pivot!NA50</f>
        <v>0</v>
      </c>
      <c r="NB43">
        <f>pivot!NB50</f>
        <v>0</v>
      </c>
      <c r="NC43">
        <f>pivot!NC50</f>
        <v>0</v>
      </c>
      <c r="ND43">
        <f>pivot!ND50</f>
        <v>0</v>
      </c>
      <c r="NE43">
        <f>pivot!NE50</f>
        <v>0</v>
      </c>
      <c r="NF43">
        <f>pivot!NF50</f>
        <v>0</v>
      </c>
      <c r="NG43">
        <f>pivot!NG50</f>
        <v>0</v>
      </c>
      <c r="NH43">
        <f>pivot!NH50</f>
        <v>0</v>
      </c>
      <c r="NI43">
        <f>pivot!NI50</f>
        <v>0</v>
      </c>
      <c r="NJ43">
        <f>pivot!NJ50</f>
        <v>0</v>
      </c>
      <c r="NK43">
        <f>pivot!NK50</f>
        <v>0</v>
      </c>
      <c r="NL43">
        <f>pivot!NL50</f>
        <v>0</v>
      </c>
      <c r="NM43">
        <f>pivot!NM50</f>
        <v>0</v>
      </c>
      <c r="NN43">
        <f>pivot!NN50</f>
        <v>0</v>
      </c>
      <c r="NO43">
        <f>pivot!NO50</f>
        <v>0</v>
      </c>
      <c r="NP43">
        <f>pivot!NP50</f>
        <v>0</v>
      </c>
      <c r="NQ43">
        <f>pivot!NQ50</f>
        <v>0</v>
      </c>
      <c r="NR43">
        <f>pivot!NR50</f>
        <v>0</v>
      </c>
      <c r="NS43">
        <f>pivot!NS50</f>
        <v>0</v>
      </c>
      <c r="NT43">
        <f>pivot!NT50</f>
        <v>0</v>
      </c>
      <c r="NU43">
        <f>pivot!NU50</f>
        <v>0</v>
      </c>
    </row>
    <row r="44" spans="1:385" x14ac:dyDescent="0.25">
      <c r="A44">
        <f>pivot!A51</f>
        <v>0</v>
      </c>
      <c r="B44">
        <f>pivot!B51</f>
        <v>0</v>
      </c>
      <c r="C44">
        <f>pivot!C51</f>
        <v>0</v>
      </c>
      <c r="D44">
        <f>pivot!D51</f>
        <v>0</v>
      </c>
      <c r="E44">
        <f>pivot!E51</f>
        <v>0</v>
      </c>
      <c r="F44">
        <f>pivot!F51</f>
        <v>0</v>
      </c>
      <c r="G44">
        <f>pivot!G51</f>
        <v>0</v>
      </c>
      <c r="H44">
        <f>pivot!H51</f>
        <v>0</v>
      </c>
      <c r="I44">
        <f>pivot!I51</f>
        <v>0</v>
      </c>
      <c r="J44">
        <f>pivot!J51</f>
        <v>0</v>
      </c>
      <c r="K44">
        <f>pivot!K51</f>
        <v>0</v>
      </c>
      <c r="L44">
        <f>pivot!L51</f>
        <v>0</v>
      </c>
      <c r="M44">
        <f>pivot!M51</f>
        <v>0</v>
      </c>
      <c r="N44">
        <f>pivot!N51</f>
        <v>0</v>
      </c>
      <c r="O44">
        <f>pivot!O51</f>
        <v>0</v>
      </c>
      <c r="P44">
        <f>pivot!P51</f>
        <v>0</v>
      </c>
      <c r="Q44">
        <f>pivot!Q51</f>
        <v>0</v>
      </c>
      <c r="R44">
        <f>pivot!R51</f>
        <v>0</v>
      </c>
      <c r="S44">
        <f>pivot!S51</f>
        <v>0</v>
      </c>
      <c r="T44">
        <f>pivot!T51</f>
        <v>0</v>
      </c>
      <c r="U44">
        <f>pivot!U51</f>
        <v>0</v>
      </c>
      <c r="V44">
        <f>pivot!V51</f>
        <v>0</v>
      </c>
      <c r="W44">
        <f>pivot!W51</f>
        <v>0</v>
      </c>
      <c r="X44">
        <f>pivot!X51</f>
        <v>0</v>
      </c>
      <c r="Y44">
        <f>pivot!Y51</f>
        <v>0</v>
      </c>
      <c r="Z44">
        <f>pivot!Z51</f>
        <v>0</v>
      </c>
      <c r="AA44">
        <f>pivot!AA51</f>
        <v>0</v>
      </c>
      <c r="AB44">
        <f>pivot!AB51</f>
        <v>0</v>
      </c>
      <c r="AC44">
        <f>pivot!AC51</f>
        <v>0</v>
      </c>
      <c r="AD44">
        <f>pivot!AD51</f>
        <v>0</v>
      </c>
      <c r="AE44">
        <f>pivot!AE51</f>
        <v>0</v>
      </c>
      <c r="AF44">
        <f>pivot!AF51</f>
        <v>0</v>
      </c>
      <c r="AG44">
        <f>pivot!AG51</f>
        <v>0</v>
      </c>
      <c r="AH44">
        <f>pivot!AH51</f>
        <v>0</v>
      </c>
      <c r="AI44">
        <f>pivot!AI51</f>
        <v>0</v>
      </c>
      <c r="AJ44">
        <f>pivot!AJ51</f>
        <v>0</v>
      </c>
      <c r="AK44">
        <f>pivot!AK51</f>
        <v>0</v>
      </c>
      <c r="AL44">
        <f>pivot!AL51</f>
        <v>0</v>
      </c>
      <c r="AM44">
        <f>pivot!AM51</f>
        <v>0</v>
      </c>
      <c r="AN44">
        <f>pivot!AN51</f>
        <v>0</v>
      </c>
      <c r="AO44">
        <f>pivot!AO51</f>
        <v>0</v>
      </c>
      <c r="AP44">
        <f>pivot!AP51</f>
        <v>0</v>
      </c>
      <c r="AQ44">
        <f>pivot!AQ51</f>
        <v>0</v>
      </c>
      <c r="AR44">
        <f>pivot!AR51</f>
        <v>0</v>
      </c>
      <c r="AS44">
        <f>pivot!AS51</f>
        <v>0</v>
      </c>
      <c r="AT44">
        <f>pivot!AT51</f>
        <v>0</v>
      </c>
      <c r="AU44">
        <f>pivot!AU51</f>
        <v>0</v>
      </c>
      <c r="AV44">
        <f>pivot!AV51</f>
        <v>0</v>
      </c>
      <c r="AW44">
        <f>pivot!AW51</f>
        <v>0</v>
      </c>
      <c r="AX44">
        <f>pivot!AX51</f>
        <v>0</v>
      </c>
      <c r="AY44">
        <f>pivot!AY51</f>
        <v>0</v>
      </c>
      <c r="AZ44">
        <f>pivot!AZ51</f>
        <v>0</v>
      </c>
      <c r="BA44">
        <f>pivot!BA51</f>
        <v>0</v>
      </c>
      <c r="BB44">
        <f>pivot!BB51</f>
        <v>0</v>
      </c>
      <c r="BC44">
        <f>pivot!BC51</f>
        <v>0</v>
      </c>
      <c r="BD44">
        <f>pivot!BD51</f>
        <v>0</v>
      </c>
      <c r="BE44">
        <f>pivot!BE51</f>
        <v>0</v>
      </c>
      <c r="BF44">
        <f>pivot!BF51</f>
        <v>0</v>
      </c>
      <c r="BG44">
        <f>pivot!BG51</f>
        <v>0</v>
      </c>
      <c r="BH44">
        <f>pivot!BH51</f>
        <v>0</v>
      </c>
      <c r="BI44">
        <f>pivot!BI51</f>
        <v>0</v>
      </c>
      <c r="BJ44">
        <f>pivot!BJ51</f>
        <v>0</v>
      </c>
      <c r="BK44">
        <f>pivot!BK51</f>
        <v>0</v>
      </c>
      <c r="BL44">
        <f>pivot!BL51</f>
        <v>0</v>
      </c>
      <c r="BM44">
        <f>pivot!BM51</f>
        <v>0</v>
      </c>
      <c r="BN44">
        <f>pivot!BN51</f>
        <v>0</v>
      </c>
      <c r="BO44">
        <f>pivot!BO51</f>
        <v>0</v>
      </c>
      <c r="BP44">
        <f>pivot!BP51</f>
        <v>0</v>
      </c>
      <c r="BQ44">
        <f>pivot!BQ51</f>
        <v>0</v>
      </c>
      <c r="BR44">
        <f>pivot!BR51</f>
        <v>0</v>
      </c>
      <c r="BS44">
        <f>pivot!BS51</f>
        <v>0</v>
      </c>
      <c r="BT44">
        <f>pivot!BT51</f>
        <v>0</v>
      </c>
      <c r="BU44">
        <f>pivot!BU51</f>
        <v>0</v>
      </c>
      <c r="BV44">
        <f>pivot!BV51</f>
        <v>0</v>
      </c>
      <c r="BW44">
        <f>pivot!BW51</f>
        <v>0</v>
      </c>
      <c r="BX44">
        <f>pivot!BX51</f>
        <v>0</v>
      </c>
      <c r="BY44">
        <f>pivot!BY51</f>
        <v>0</v>
      </c>
      <c r="BZ44">
        <f>pivot!BZ51</f>
        <v>0</v>
      </c>
      <c r="CA44">
        <f>pivot!CA51</f>
        <v>0</v>
      </c>
      <c r="CB44">
        <f>pivot!CB51</f>
        <v>0</v>
      </c>
      <c r="CC44">
        <f>pivot!CC51</f>
        <v>0</v>
      </c>
      <c r="CD44">
        <f>pivot!CD51</f>
        <v>0</v>
      </c>
      <c r="CE44">
        <f>pivot!CE51</f>
        <v>0</v>
      </c>
      <c r="CF44">
        <f>pivot!CF51</f>
        <v>0</v>
      </c>
      <c r="CG44">
        <f>pivot!CG51</f>
        <v>0</v>
      </c>
      <c r="CH44">
        <f>pivot!CH51</f>
        <v>0</v>
      </c>
      <c r="CI44">
        <f>pivot!CI51</f>
        <v>0</v>
      </c>
      <c r="CJ44">
        <f>pivot!CJ51</f>
        <v>0</v>
      </c>
      <c r="CK44">
        <f>pivot!CK51</f>
        <v>0</v>
      </c>
      <c r="CL44">
        <f>pivot!CL51</f>
        <v>0</v>
      </c>
      <c r="CM44">
        <f>pivot!CM51</f>
        <v>0</v>
      </c>
      <c r="CN44">
        <f>pivot!CN51</f>
        <v>0</v>
      </c>
      <c r="CO44">
        <f>pivot!CO51</f>
        <v>0</v>
      </c>
      <c r="CP44">
        <f>pivot!CP51</f>
        <v>0</v>
      </c>
      <c r="CQ44">
        <f>pivot!CQ51</f>
        <v>0</v>
      </c>
      <c r="CR44">
        <f>pivot!CR51</f>
        <v>0</v>
      </c>
      <c r="CS44">
        <f>pivot!CS51</f>
        <v>0</v>
      </c>
      <c r="CT44">
        <f>pivot!CT51</f>
        <v>0</v>
      </c>
      <c r="CU44">
        <f>pivot!CU51</f>
        <v>0</v>
      </c>
      <c r="CV44">
        <f>pivot!CV51</f>
        <v>0</v>
      </c>
      <c r="CW44">
        <f>pivot!CW51</f>
        <v>0</v>
      </c>
      <c r="CX44">
        <f>pivot!CX51</f>
        <v>0</v>
      </c>
      <c r="CY44">
        <f>pivot!CY51</f>
        <v>0</v>
      </c>
      <c r="CZ44">
        <f>pivot!CZ51</f>
        <v>0</v>
      </c>
      <c r="DA44">
        <f>pivot!DA51</f>
        <v>0</v>
      </c>
      <c r="DB44">
        <f>pivot!DB51</f>
        <v>0</v>
      </c>
      <c r="DC44">
        <f>pivot!DC51</f>
        <v>0</v>
      </c>
      <c r="DD44">
        <f>pivot!DD51</f>
        <v>0</v>
      </c>
      <c r="DE44">
        <f>pivot!DE51</f>
        <v>0</v>
      </c>
      <c r="DF44">
        <f>pivot!DF51</f>
        <v>0</v>
      </c>
      <c r="DG44">
        <f>pivot!DG51</f>
        <v>0</v>
      </c>
      <c r="DH44">
        <f>pivot!DH51</f>
        <v>0</v>
      </c>
      <c r="DI44">
        <f>pivot!DI51</f>
        <v>0</v>
      </c>
      <c r="DJ44">
        <f>pivot!DJ51</f>
        <v>0</v>
      </c>
      <c r="DK44">
        <f>pivot!DK51</f>
        <v>0</v>
      </c>
      <c r="DL44">
        <f>pivot!DL51</f>
        <v>0</v>
      </c>
      <c r="DM44">
        <f>pivot!DM51</f>
        <v>0</v>
      </c>
      <c r="DN44">
        <f>pivot!DN51</f>
        <v>0</v>
      </c>
      <c r="DO44">
        <f>pivot!DO51</f>
        <v>0</v>
      </c>
      <c r="DP44">
        <f>pivot!DP51</f>
        <v>0</v>
      </c>
      <c r="DQ44">
        <f>pivot!DQ51</f>
        <v>0</v>
      </c>
      <c r="DR44">
        <f>pivot!DR51</f>
        <v>0</v>
      </c>
      <c r="DS44">
        <f>pivot!DS51</f>
        <v>0</v>
      </c>
      <c r="DT44">
        <f>pivot!DT51</f>
        <v>0</v>
      </c>
      <c r="DU44">
        <f>pivot!DU51</f>
        <v>0</v>
      </c>
      <c r="DV44">
        <f>pivot!DV51</f>
        <v>0</v>
      </c>
      <c r="DW44">
        <f>pivot!DW51</f>
        <v>0</v>
      </c>
      <c r="DX44">
        <f>pivot!DX51</f>
        <v>0</v>
      </c>
      <c r="DY44">
        <f>pivot!DY51</f>
        <v>0</v>
      </c>
      <c r="DZ44">
        <f>pivot!DZ51</f>
        <v>0</v>
      </c>
      <c r="EA44">
        <f>pivot!EA51</f>
        <v>0</v>
      </c>
      <c r="EB44">
        <f>pivot!EB51</f>
        <v>0</v>
      </c>
      <c r="EC44">
        <f>pivot!EC51</f>
        <v>0</v>
      </c>
      <c r="ED44">
        <f>pivot!ED51</f>
        <v>0</v>
      </c>
      <c r="EE44">
        <f>pivot!EE51</f>
        <v>0</v>
      </c>
      <c r="EF44">
        <f>pivot!EF51</f>
        <v>0</v>
      </c>
      <c r="EG44">
        <f>pivot!EG51</f>
        <v>0</v>
      </c>
      <c r="EH44">
        <f>pivot!EH51</f>
        <v>0</v>
      </c>
      <c r="EI44">
        <f>pivot!EI51</f>
        <v>0</v>
      </c>
      <c r="EJ44">
        <f>pivot!EJ51</f>
        <v>0</v>
      </c>
      <c r="EK44">
        <f>pivot!EK51</f>
        <v>0</v>
      </c>
      <c r="EL44">
        <f>pivot!EL51</f>
        <v>0</v>
      </c>
      <c r="EM44">
        <f>pivot!EM51</f>
        <v>0</v>
      </c>
      <c r="EN44">
        <f>pivot!EN51</f>
        <v>0</v>
      </c>
      <c r="EO44">
        <f>pivot!EO51</f>
        <v>0</v>
      </c>
      <c r="EP44">
        <f>pivot!EP51</f>
        <v>0</v>
      </c>
      <c r="EQ44">
        <f>pivot!EQ51</f>
        <v>0</v>
      </c>
      <c r="ER44">
        <f>pivot!ER51</f>
        <v>0</v>
      </c>
      <c r="ES44">
        <f>pivot!ES51</f>
        <v>0</v>
      </c>
      <c r="ET44">
        <f>pivot!ET51</f>
        <v>0</v>
      </c>
      <c r="EU44">
        <f>pivot!EU51</f>
        <v>0</v>
      </c>
      <c r="EV44">
        <f>pivot!EV51</f>
        <v>0</v>
      </c>
      <c r="EW44">
        <f>pivot!EW51</f>
        <v>0</v>
      </c>
      <c r="EX44">
        <f>pivot!EX51</f>
        <v>0</v>
      </c>
      <c r="EY44">
        <f>pivot!EY51</f>
        <v>0</v>
      </c>
      <c r="EZ44">
        <f>pivot!EZ51</f>
        <v>0</v>
      </c>
      <c r="FA44">
        <f>pivot!FA51</f>
        <v>0</v>
      </c>
      <c r="FB44">
        <f>pivot!FB51</f>
        <v>0</v>
      </c>
      <c r="FC44">
        <f>pivot!FC51</f>
        <v>0</v>
      </c>
      <c r="FD44">
        <f>pivot!FD51</f>
        <v>0</v>
      </c>
      <c r="FE44">
        <f>pivot!FE51</f>
        <v>0</v>
      </c>
      <c r="FF44">
        <f>pivot!FF51</f>
        <v>0</v>
      </c>
      <c r="FG44">
        <f>pivot!FG51</f>
        <v>0</v>
      </c>
      <c r="FH44">
        <f>pivot!FH51</f>
        <v>0</v>
      </c>
      <c r="FI44">
        <f>pivot!FI51</f>
        <v>0</v>
      </c>
      <c r="FJ44">
        <f>pivot!FJ51</f>
        <v>0</v>
      </c>
      <c r="FK44">
        <f>pivot!FK51</f>
        <v>0</v>
      </c>
      <c r="FL44">
        <f>pivot!FL51</f>
        <v>0</v>
      </c>
      <c r="FM44">
        <f>pivot!FM51</f>
        <v>0</v>
      </c>
      <c r="FN44">
        <f>pivot!FN51</f>
        <v>0</v>
      </c>
      <c r="FO44">
        <f>pivot!FO51</f>
        <v>0</v>
      </c>
      <c r="FP44">
        <f>pivot!FP51</f>
        <v>0</v>
      </c>
      <c r="FQ44">
        <f>pivot!FQ51</f>
        <v>0</v>
      </c>
      <c r="FR44">
        <f>pivot!FR51</f>
        <v>0</v>
      </c>
      <c r="FS44">
        <f>pivot!FS51</f>
        <v>0</v>
      </c>
      <c r="FT44">
        <f>pivot!FT51</f>
        <v>0</v>
      </c>
      <c r="FU44">
        <f>pivot!FU51</f>
        <v>0</v>
      </c>
      <c r="FV44">
        <f>pivot!FV51</f>
        <v>0</v>
      </c>
      <c r="FW44">
        <f>pivot!FW51</f>
        <v>0</v>
      </c>
      <c r="FX44">
        <f>pivot!FX51</f>
        <v>0</v>
      </c>
      <c r="FY44">
        <f>pivot!FY51</f>
        <v>0</v>
      </c>
      <c r="FZ44">
        <f>pivot!FZ51</f>
        <v>0</v>
      </c>
      <c r="GA44">
        <f>pivot!GA51</f>
        <v>0</v>
      </c>
      <c r="GB44">
        <f>pivot!GB51</f>
        <v>0</v>
      </c>
      <c r="GC44">
        <f>pivot!GC51</f>
        <v>0</v>
      </c>
      <c r="GD44">
        <f>pivot!GD51</f>
        <v>0</v>
      </c>
      <c r="GE44">
        <f>pivot!GE51</f>
        <v>0</v>
      </c>
      <c r="GF44">
        <f>pivot!GF51</f>
        <v>0</v>
      </c>
      <c r="GG44">
        <f>pivot!GG51</f>
        <v>0</v>
      </c>
      <c r="GH44">
        <f>pivot!GH51</f>
        <v>0</v>
      </c>
      <c r="GI44">
        <f>pivot!GI51</f>
        <v>0</v>
      </c>
      <c r="GJ44">
        <f>pivot!GJ51</f>
        <v>0</v>
      </c>
      <c r="GK44">
        <f>pivot!GK51</f>
        <v>0</v>
      </c>
      <c r="GL44">
        <f>pivot!GL51</f>
        <v>0</v>
      </c>
      <c r="GM44">
        <f>pivot!GM51</f>
        <v>0</v>
      </c>
      <c r="GN44">
        <f>pivot!GN51</f>
        <v>0</v>
      </c>
      <c r="GO44">
        <f>pivot!GO51</f>
        <v>0</v>
      </c>
      <c r="GP44">
        <f>pivot!GP51</f>
        <v>0</v>
      </c>
      <c r="GQ44">
        <f>pivot!GQ51</f>
        <v>0</v>
      </c>
      <c r="GR44">
        <f>pivot!GR51</f>
        <v>0</v>
      </c>
      <c r="GS44">
        <f>pivot!GS51</f>
        <v>0</v>
      </c>
      <c r="GT44">
        <f>pivot!GT51</f>
        <v>0</v>
      </c>
      <c r="GU44">
        <f>pivot!GU51</f>
        <v>0</v>
      </c>
      <c r="GV44">
        <f>pivot!GV51</f>
        <v>0</v>
      </c>
      <c r="GW44">
        <f>pivot!GW51</f>
        <v>0</v>
      </c>
      <c r="GX44">
        <f>pivot!GX51</f>
        <v>0</v>
      </c>
      <c r="GY44">
        <f>pivot!GY51</f>
        <v>0</v>
      </c>
      <c r="GZ44">
        <f>pivot!GZ51</f>
        <v>0</v>
      </c>
      <c r="HA44">
        <f>pivot!HA51</f>
        <v>0</v>
      </c>
      <c r="HB44">
        <f>pivot!HB51</f>
        <v>0</v>
      </c>
      <c r="HC44">
        <f>pivot!HC51</f>
        <v>0</v>
      </c>
      <c r="HD44">
        <f>pivot!HD51</f>
        <v>0</v>
      </c>
      <c r="HE44">
        <f>pivot!HE51</f>
        <v>0</v>
      </c>
      <c r="HF44">
        <f>pivot!HF51</f>
        <v>0</v>
      </c>
      <c r="HG44">
        <f>pivot!HG51</f>
        <v>0</v>
      </c>
      <c r="HH44">
        <f>pivot!HH51</f>
        <v>0</v>
      </c>
      <c r="HI44">
        <f>pivot!HI51</f>
        <v>0</v>
      </c>
      <c r="HJ44">
        <f>pivot!HJ51</f>
        <v>0</v>
      </c>
      <c r="HK44">
        <f>pivot!HK51</f>
        <v>0</v>
      </c>
      <c r="HL44">
        <f>pivot!HL51</f>
        <v>0</v>
      </c>
      <c r="HM44">
        <f>pivot!HM51</f>
        <v>0</v>
      </c>
      <c r="HN44">
        <f>pivot!HN51</f>
        <v>0</v>
      </c>
      <c r="HO44">
        <f>pivot!HO51</f>
        <v>0</v>
      </c>
      <c r="HP44">
        <f>pivot!HP51</f>
        <v>0</v>
      </c>
      <c r="HQ44">
        <f>pivot!HQ51</f>
        <v>0</v>
      </c>
      <c r="HR44">
        <f>pivot!HR51</f>
        <v>0</v>
      </c>
      <c r="HS44">
        <f>pivot!HS51</f>
        <v>0</v>
      </c>
      <c r="HT44">
        <f>pivot!HT51</f>
        <v>0</v>
      </c>
      <c r="HU44">
        <f>pivot!HU51</f>
        <v>0</v>
      </c>
      <c r="HV44">
        <f>pivot!HV51</f>
        <v>0</v>
      </c>
      <c r="HW44">
        <f>pivot!HW51</f>
        <v>0</v>
      </c>
      <c r="HX44">
        <f>pivot!HX51</f>
        <v>0</v>
      </c>
      <c r="HY44">
        <f>pivot!HY51</f>
        <v>0</v>
      </c>
      <c r="HZ44">
        <f>pivot!HZ51</f>
        <v>0</v>
      </c>
      <c r="IA44">
        <f>pivot!IA51</f>
        <v>0</v>
      </c>
      <c r="IB44">
        <f>pivot!IB51</f>
        <v>0</v>
      </c>
      <c r="IC44">
        <f>pivot!IC51</f>
        <v>0</v>
      </c>
      <c r="ID44">
        <f>pivot!ID51</f>
        <v>0</v>
      </c>
      <c r="IE44">
        <f>pivot!IE51</f>
        <v>0</v>
      </c>
      <c r="IF44">
        <f>pivot!IF51</f>
        <v>0</v>
      </c>
      <c r="IG44">
        <f>pivot!IG51</f>
        <v>0</v>
      </c>
      <c r="IH44">
        <f>pivot!IH51</f>
        <v>0</v>
      </c>
      <c r="II44">
        <f>pivot!II51</f>
        <v>0</v>
      </c>
      <c r="IJ44">
        <f>pivot!IJ51</f>
        <v>0</v>
      </c>
      <c r="IK44">
        <f>pivot!IK51</f>
        <v>0</v>
      </c>
      <c r="IL44">
        <f>pivot!IL51</f>
        <v>0</v>
      </c>
      <c r="IM44">
        <f>pivot!IM51</f>
        <v>0</v>
      </c>
      <c r="IN44">
        <f>pivot!IN51</f>
        <v>0</v>
      </c>
      <c r="IO44">
        <f>pivot!IO51</f>
        <v>0</v>
      </c>
      <c r="IP44">
        <f>pivot!IP51</f>
        <v>0</v>
      </c>
      <c r="IQ44">
        <f>pivot!IQ51</f>
        <v>0</v>
      </c>
      <c r="IR44">
        <f>pivot!IR51</f>
        <v>0</v>
      </c>
      <c r="IS44">
        <f>pivot!IS51</f>
        <v>0</v>
      </c>
      <c r="IT44">
        <f>pivot!IT51</f>
        <v>0</v>
      </c>
      <c r="IU44">
        <f>pivot!IU51</f>
        <v>0</v>
      </c>
      <c r="IV44">
        <f>pivot!IV51</f>
        <v>0</v>
      </c>
      <c r="IW44">
        <f>pivot!IW51</f>
        <v>0</v>
      </c>
      <c r="IX44">
        <f>pivot!IX51</f>
        <v>0</v>
      </c>
      <c r="IY44">
        <f>pivot!IY51</f>
        <v>0</v>
      </c>
      <c r="IZ44">
        <f>pivot!IZ51</f>
        <v>0</v>
      </c>
      <c r="JA44">
        <f>pivot!JA51</f>
        <v>0</v>
      </c>
      <c r="JB44">
        <f>pivot!JB51</f>
        <v>0</v>
      </c>
      <c r="JC44">
        <f>pivot!JC51</f>
        <v>0</v>
      </c>
      <c r="JD44">
        <f>pivot!JD51</f>
        <v>0</v>
      </c>
      <c r="JE44">
        <f>pivot!JE51</f>
        <v>0</v>
      </c>
      <c r="JF44">
        <f>pivot!JF51</f>
        <v>0</v>
      </c>
      <c r="JG44">
        <f>pivot!JG51</f>
        <v>0</v>
      </c>
      <c r="JH44">
        <f>pivot!JH51</f>
        <v>0</v>
      </c>
      <c r="JI44">
        <f>pivot!JI51</f>
        <v>0</v>
      </c>
      <c r="JJ44">
        <f>pivot!JJ51</f>
        <v>0</v>
      </c>
      <c r="JK44">
        <f>pivot!JK51</f>
        <v>0</v>
      </c>
      <c r="JL44">
        <f>pivot!JL51</f>
        <v>0</v>
      </c>
      <c r="JM44">
        <f>pivot!JM51</f>
        <v>0</v>
      </c>
      <c r="JN44">
        <f>pivot!JN51</f>
        <v>0</v>
      </c>
      <c r="JO44">
        <f>pivot!JO51</f>
        <v>0</v>
      </c>
      <c r="JP44">
        <f>pivot!JP51</f>
        <v>0</v>
      </c>
      <c r="JQ44">
        <f>pivot!JQ51</f>
        <v>0</v>
      </c>
      <c r="JR44">
        <f>pivot!JR51</f>
        <v>0</v>
      </c>
      <c r="JS44">
        <f>pivot!JS51</f>
        <v>0</v>
      </c>
      <c r="JT44">
        <f>pivot!JT51</f>
        <v>0</v>
      </c>
      <c r="JU44">
        <f>pivot!JU51</f>
        <v>0</v>
      </c>
      <c r="JV44">
        <f>pivot!JV51</f>
        <v>0</v>
      </c>
      <c r="JW44">
        <f>pivot!JW51</f>
        <v>0</v>
      </c>
      <c r="JX44">
        <f>pivot!JX51</f>
        <v>0</v>
      </c>
      <c r="JY44">
        <f>pivot!JY51</f>
        <v>0</v>
      </c>
      <c r="JZ44">
        <f>pivot!JZ51</f>
        <v>0</v>
      </c>
      <c r="KA44">
        <f>pivot!KA51</f>
        <v>0</v>
      </c>
      <c r="KB44">
        <f>pivot!KB51</f>
        <v>0</v>
      </c>
      <c r="KC44">
        <f>pivot!KC51</f>
        <v>0</v>
      </c>
      <c r="KD44">
        <f>pivot!KD51</f>
        <v>0</v>
      </c>
      <c r="KE44">
        <f>pivot!KE51</f>
        <v>0</v>
      </c>
      <c r="KF44">
        <f>pivot!KF51</f>
        <v>0</v>
      </c>
      <c r="KG44">
        <f>pivot!KG51</f>
        <v>0</v>
      </c>
      <c r="KH44">
        <f>pivot!KH51</f>
        <v>0</v>
      </c>
      <c r="KI44">
        <f>pivot!KI51</f>
        <v>0</v>
      </c>
      <c r="KJ44">
        <f>pivot!KJ51</f>
        <v>0</v>
      </c>
      <c r="KK44">
        <f>pivot!KK51</f>
        <v>0</v>
      </c>
      <c r="KL44">
        <f>pivot!KL51</f>
        <v>0</v>
      </c>
      <c r="KM44">
        <f>pivot!KM51</f>
        <v>0</v>
      </c>
      <c r="KN44">
        <f>pivot!KN51</f>
        <v>0</v>
      </c>
      <c r="KO44">
        <f>pivot!KO51</f>
        <v>0</v>
      </c>
      <c r="KP44">
        <f>pivot!KP51</f>
        <v>0</v>
      </c>
      <c r="KQ44">
        <f>pivot!KQ51</f>
        <v>0</v>
      </c>
      <c r="KR44">
        <f>pivot!KR51</f>
        <v>0</v>
      </c>
      <c r="KS44">
        <f>pivot!KS51</f>
        <v>0</v>
      </c>
      <c r="KT44">
        <f>pivot!KT51</f>
        <v>0</v>
      </c>
      <c r="KU44">
        <f>pivot!KU51</f>
        <v>0</v>
      </c>
      <c r="KV44">
        <f>pivot!KV51</f>
        <v>0</v>
      </c>
      <c r="KW44">
        <f>pivot!KW51</f>
        <v>0</v>
      </c>
      <c r="KX44">
        <f>pivot!KX51</f>
        <v>0</v>
      </c>
      <c r="KY44">
        <f>pivot!KY51</f>
        <v>0</v>
      </c>
      <c r="KZ44">
        <f>pivot!KZ51</f>
        <v>0</v>
      </c>
      <c r="LA44">
        <f>pivot!LA51</f>
        <v>0</v>
      </c>
      <c r="LB44">
        <f>pivot!LB51</f>
        <v>0</v>
      </c>
      <c r="LC44">
        <f>pivot!LC51</f>
        <v>0</v>
      </c>
      <c r="LD44">
        <f>pivot!LD51</f>
        <v>0</v>
      </c>
      <c r="LE44">
        <f>pivot!LE51</f>
        <v>0</v>
      </c>
      <c r="LF44">
        <f>pivot!LF51</f>
        <v>0</v>
      </c>
      <c r="LG44">
        <f>pivot!LG51</f>
        <v>0</v>
      </c>
      <c r="LH44">
        <f>pivot!LH51</f>
        <v>0</v>
      </c>
      <c r="LI44">
        <f>pivot!LI51</f>
        <v>0</v>
      </c>
      <c r="LJ44">
        <f>pivot!LJ51</f>
        <v>0</v>
      </c>
      <c r="LK44">
        <f>pivot!LK51</f>
        <v>0</v>
      </c>
      <c r="LL44">
        <f>pivot!LL51</f>
        <v>0</v>
      </c>
      <c r="LM44">
        <f>pivot!LM51</f>
        <v>0</v>
      </c>
      <c r="LN44">
        <f>pivot!LN51</f>
        <v>0</v>
      </c>
      <c r="LO44">
        <f>pivot!LO51</f>
        <v>0</v>
      </c>
      <c r="LP44">
        <f>pivot!LP51</f>
        <v>0</v>
      </c>
      <c r="LQ44">
        <f>pivot!LQ51</f>
        <v>0</v>
      </c>
      <c r="LR44">
        <f>pivot!LR51</f>
        <v>0</v>
      </c>
      <c r="LS44">
        <f>pivot!LS51</f>
        <v>0</v>
      </c>
      <c r="LT44">
        <f>pivot!LT51</f>
        <v>0</v>
      </c>
      <c r="LU44">
        <f>pivot!LU51</f>
        <v>0</v>
      </c>
      <c r="LV44">
        <f>pivot!LV51</f>
        <v>0</v>
      </c>
      <c r="LW44">
        <f>pivot!LW51</f>
        <v>0</v>
      </c>
      <c r="LX44">
        <f>pivot!LX51</f>
        <v>0</v>
      </c>
      <c r="LY44">
        <f>pivot!LY51</f>
        <v>0</v>
      </c>
      <c r="LZ44">
        <f>pivot!LZ51</f>
        <v>0</v>
      </c>
      <c r="MA44">
        <f>pivot!MA51</f>
        <v>0</v>
      </c>
      <c r="MB44">
        <f>pivot!MB51</f>
        <v>0</v>
      </c>
      <c r="MC44">
        <f>pivot!MC51</f>
        <v>0</v>
      </c>
      <c r="MD44">
        <f>pivot!MD51</f>
        <v>0</v>
      </c>
      <c r="ME44">
        <f>pivot!ME51</f>
        <v>0</v>
      </c>
      <c r="MF44">
        <f>pivot!MF51</f>
        <v>0</v>
      </c>
      <c r="MG44">
        <f>pivot!MG51</f>
        <v>0</v>
      </c>
      <c r="MH44">
        <f>pivot!MH51</f>
        <v>0</v>
      </c>
      <c r="MI44">
        <f>pivot!MI51</f>
        <v>0</v>
      </c>
      <c r="MJ44">
        <f>pivot!MJ51</f>
        <v>0</v>
      </c>
      <c r="MK44">
        <f>pivot!MK51</f>
        <v>0</v>
      </c>
      <c r="ML44">
        <f>pivot!ML51</f>
        <v>0</v>
      </c>
      <c r="MM44">
        <f>pivot!MM51</f>
        <v>0</v>
      </c>
      <c r="MN44">
        <f>pivot!MN51</f>
        <v>0</v>
      </c>
      <c r="MO44">
        <f>pivot!MO51</f>
        <v>0</v>
      </c>
      <c r="MP44">
        <f>pivot!MP51</f>
        <v>0</v>
      </c>
      <c r="MQ44">
        <f>pivot!MQ51</f>
        <v>0</v>
      </c>
      <c r="MR44">
        <f>pivot!MR51</f>
        <v>0</v>
      </c>
      <c r="MS44">
        <f>pivot!MS51</f>
        <v>0</v>
      </c>
      <c r="MT44">
        <f>pivot!MT51</f>
        <v>0</v>
      </c>
      <c r="MU44">
        <f>pivot!MU51</f>
        <v>0</v>
      </c>
      <c r="MV44">
        <f>pivot!MV51</f>
        <v>0</v>
      </c>
      <c r="MW44">
        <f>pivot!MW51</f>
        <v>0</v>
      </c>
      <c r="MX44">
        <f>pivot!MX51</f>
        <v>0</v>
      </c>
      <c r="MY44">
        <f>pivot!MY51</f>
        <v>0</v>
      </c>
      <c r="MZ44">
        <f>pivot!MZ51</f>
        <v>0</v>
      </c>
      <c r="NA44">
        <f>pivot!NA51</f>
        <v>0</v>
      </c>
      <c r="NB44">
        <f>pivot!NB51</f>
        <v>0</v>
      </c>
      <c r="NC44">
        <f>pivot!NC51</f>
        <v>0</v>
      </c>
      <c r="ND44">
        <f>pivot!ND51</f>
        <v>0</v>
      </c>
      <c r="NE44">
        <f>pivot!NE51</f>
        <v>0</v>
      </c>
      <c r="NF44">
        <f>pivot!NF51</f>
        <v>0</v>
      </c>
      <c r="NG44">
        <f>pivot!NG51</f>
        <v>0</v>
      </c>
      <c r="NH44">
        <f>pivot!NH51</f>
        <v>0</v>
      </c>
      <c r="NI44">
        <f>pivot!NI51</f>
        <v>0</v>
      </c>
      <c r="NJ44">
        <f>pivot!NJ51</f>
        <v>0</v>
      </c>
      <c r="NK44">
        <f>pivot!NK51</f>
        <v>0</v>
      </c>
      <c r="NL44">
        <f>pivot!NL51</f>
        <v>0</v>
      </c>
      <c r="NM44">
        <f>pivot!NM51</f>
        <v>0</v>
      </c>
      <c r="NN44">
        <f>pivot!NN51</f>
        <v>0</v>
      </c>
      <c r="NO44">
        <f>pivot!NO51</f>
        <v>0</v>
      </c>
      <c r="NP44">
        <f>pivot!NP51</f>
        <v>0</v>
      </c>
      <c r="NQ44">
        <f>pivot!NQ51</f>
        <v>0</v>
      </c>
      <c r="NR44">
        <f>pivot!NR51</f>
        <v>0</v>
      </c>
      <c r="NS44">
        <f>pivot!NS51</f>
        <v>0</v>
      </c>
      <c r="NT44">
        <f>pivot!NT51</f>
        <v>0</v>
      </c>
      <c r="NU44">
        <f>pivot!NU51</f>
        <v>0</v>
      </c>
    </row>
    <row r="45" spans="1:385" x14ac:dyDescent="0.25">
      <c r="A45">
        <f>pivot!A52</f>
        <v>0</v>
      </c>
      <c r="B45">
        <f>pivot!B52</f>
        <v>0</v>
      </c>
      <c r="C45">
        <f>pivot!C52</f>
        <v>0</v>
      </c>
      <c r="D45">
        <f>pivot!D52</f>
        <v>0</v>
      </c>
      <c r="E45">
        <f>pivot!E52</f>
        <v>0</v>
      </c>
      <c r="F45">
        <f>pivot!F52</f>
        <v>0</v>
      </c>
      <c r="G45">
        <f>pivot!G52</f>
        <v>0</v>
      </c>
      <c r="H45">
        <f>pivot!H52</f>
        <v>0</v>
      </c>
      <c r="I45">
        <f>pivot!I52</f>
        <v>0</v>
      </c>
      <c r="J45">
        <f>pivot!J52</f>
        <v>0</v>
      </c>
      <c r="K45">
        <f>pivot!K52</f>
        <v>0</v>
      </c>
      <c r="L45">
        <f>pivot!L52</f>
        <v>0</v>
      </c>
      <c r="M45">
        <f>pivot!M52</f>
        <v>0</v>
      </c>
      <c r="N45">
        <f>pivot!N52</f>
        <v>0</v>
      </c>
      <c r="O45">
        <f>pivot!O52</f>
        <v>0</v>
      </c>
      <c r="P45">
        <f>pivot!P52</f>
        <v>0</v>
      </c>
      <c r="Q45">
        <f>pivot!Q52</f>
        <v>0</v>
      </c>
      <c r="R45">
        <f>pivot!R52</f>
        <v>0</v>
      </c>
      <c r="S45">
        <f>pivot!S52</f>
        <v>0</v>
      </c>
      <c r="T45">
        <f>pivot!T52</f>
        <v>0</v>
      </c>
      <c r="U45">
        <f>pivot!U52</f>
        <v>0</v>
      </c>
      <c r="V45">
        <f>pivot!V52</f>
        <v>0</v>
      </c>
      <c r="W45">
        <f>pivot!W52</f>
        <v>0</v>
      </c>
      <c r="X45">
        <f>pivot!X52</f>
        <v>0</v>
      </c>
      <c r="Y45">
        <f>pivot!Y52</f>
        <v>0</v>
      </c>
      <c r="Z45">
        <f>pivot!Z52</f>
        <v>0</v>
      </c>
      <c r="AA45">
        <f>pivot!AA52</f>
        <v>0</v>
      </c>
      <c r="AB45">
        <f>pivot!AB52</f>
        <v>0</v>
      </c>
      <c r="AC45">
        <f>pivot!AC52</f>
        <v>0</v>
      </c>
      <c r="AD45">
        <f>pivot!AD52</f>
        <v>0</v>
      </c>
      <c r="AE45">
        <f>pivot!AE52</f>
        <v>0</v>
      </c>
      <c r="AF45">
        <f>pivot!AF52</f>
        <v>0</v>
      </c>
      <c r="AG45">
        <f>pivot!AG52</f>
        <v>0</v>
      </c>
      <c r="AH45">
        <f>pivot!AH52</f>
        <v>0</v>
      </c>
      <c r="AI45">
        <f>pivot!AI52</f>
        <v>0</v>
      </c>
      <c r="AJ45">
        <f>pivot!AJ52</f>
        <v>0</v>
      </c>
      <c r="AK45">
        <f>pivot!AK52</f>
        <v>0</v>
      </c>
      <c r="AL45">
        <f>pivot!AL52</f>
        <v>0</v>
      </c>
      <c r="AM45">
        <f>pivot!AM52</f>
        <v>0</v>
      </c>
      <c r="AN45">
        <f>pivot!AN52</f>
        <v>0</v>
      </c>
      <c r="AO45">
        <f>pivot!AO52</f>
        <v>0</v>
      </c>
      <c r="AP45">
        <f>pivot!AP52</f>
        <v>0</v>
      </c>
      <c r="AQ45">
        <f>pivot!AQ52</f>
        <v>0</v>
      </c>
      <c r="AR45">
        <f>pivot!AR52</f>
        <v>0</v>
      </c>
      <c r="AS45">
        <f>pivot!AS52</f>
        <v>0</v>
      </c>
      <c r="AT45">
        <f>pivot!AT52</f>
        <v>0</v>
      </c>
      <c r="AU45">
        <f>pivot!AU52</f>
        <v>0</v>
      </c>
      <c r="AV45">
        <f>pivot!AV52</f>
        <v>0</v>
      </c>
      <c r="AW45">
        <f>pivot!AW52</f>
        <v>0</v>
      </c>
      <c r="AX45">
        <f>pivot!AX52</f>
        <v>0</v>
      </c>
      <c r="AY45">
        <f>pivot!AY52</f>
        <v>0</v>
      </c>
      <c r="AZ45">
        <f>pivot!AZ52</f>
        <v>0</v>
      </c>
      <c r="BA45">
        <f>pivot!BA52</f>
        <v>0</v>
      </c>
      <c r="BB45">
        <f>pivot!BB52</f>
        <v>0</v>
      </c>
      <c r="BC45">
        <f>pivot!BC52</f>
        <v>0</v>
      </c>
      <c r="BD45">
        <f>pivot!BD52</f>
        <v>0</v>
      </c>
      <c r="BE45">
        <f>pivot!BE52</f>
        <v>0</v>
      </c>
      <c r="BF45">
        <f>pivot!BF52</f>
        <v>0</v>
      </c>
      <c r="BG45">
        <f>pivot!BG52</f>
        <v>0</v>
      </c>
      <c r="BH45">
        <f>pivot!BH52</f>
        <v>0</v>
      </c>
      <c r="BI45">
        <f>pivot!BI52</f>
        <v>0</v>
      </c>
      <c r="BJ45">
        <f>pivot!BJ52</f>
        <v>0</v>
      </c>
      <c r="BK45">
        <f>pivot!BK52</f>
        <v>0</v>
      </c>
      <c r="BL45">
        <f>pivot!BL52</f>
        <v>0</v>
      </c>
      <c r="BM45">
        <f>pivot!BM52</f>
        <v>0</v>
      </c>
      <c r="BN45">
        <f>pivot!BN52</f>
        <v>0</v>
      </c>
      <c r="BO45">
        <f>pivot!BO52</f>
        <v>0</v>
      </c>
      <c r="BP45">
        <f>pivot!BP52</f>
        <v>0</v>
      </c>
      <c r="BQ45">
        <f>pivot!BQ52</f>
        <v>0</v>
      </c>
      <c r="BR45">
        <f>pivot!BR52</f>
        <v>0</v>
      </c>
      <c r="BS45">
        <f>pivot!BS52</f>
        <v>0</v>
      </c>
      <c r="BT45">
        <f>pivot!BT52</f>
        <v>0</v>
      </c>
      <c r="BU45">
        <f>pivot!BU52</f>
        <v>0</v>
      </c>
      <c r="BV45">
        <f>pivot!BV52</f>
        <v>0</v>
      </c>
      <c r="BW45">
        <f>pivot!BW52</f>
        <v>0</v>
      </c>
      <c r="BX45">
        <f>pivot!BX52</f>
        <v>0</v>
      </c>
      <c r="BY45">
        <f>pivot!BY52</f>
        <v>0</v>
      </c>
      <c r="BZ45">
        <f>pivot!BZ52</f>
        <v>0</v>
      </c>
      <c r="CA45">
        <f>pivot!CA52</f>
        <v>0</v>
      </c>
      <c r="CB45">
        <f>pivot!CB52</f>
        <v>0</v>
      </c>
      <c r="CC45">
        <f>pivot!CC52</f>
        <v>0</v>
      </c>
      <c r="CD45">
        <f>pivot!CD52</f>
        <v>0</v>
      </c>
      <c r="CE45">
        <f>pivot!CE52</f>
        <v>0</v>
      </c>
      <c r="CF45">
        <f>pivot!CF52</f>
        <v>0</v>
      </c>
      <c r="CG45">
        <f>pivot!CG52</f>
        <v>0</v>
      </c>
      <c r="CH45">
        <f>pivot!CH52</f>
        <v>0</v>
      </c>
      <c r="CI45">
        <f>pivot!CI52</f>
        <v>0</v>
      </c>
      <c r="CJ45">
        <f>pivot!CJ52</f>
        <v>0</v>
      </c>
      <c r="CK45">
        <f>pivot!CK52</f>
        <v>0</v>
      </c>
      <c r="CL45">
        <f>pivot!CL52</f>
        <v>0</v>
      </c>
      <c r="CM45">
        <f>pivot!CM52</f>
        <v>0</v>
      </c>
      <c r="CN45">
        <f>pivot!CN52</f>
        <v>0</v>
      </c>
      <c r="CO45">
        <f>pivot!CO52</f>
        <v>0</v>
      </c>
      <c r="CP45">
        <f>pivot!CP52</f>
        <v>0</v>
      </c>
      <c r="CQ45">
        <f>pivot!CQ52</f>
        <v>0</v>
      </c>
      <c r="CR45">
        <f>pivot!CR52</f>
        <v>0</v>
      </c>
      <c r="CS45">
        <f>pivot!CS52</f>
        <v>0</v>
      </c>
      <c r="CT45">
        <f>pivot!CT52</f>
        <v>0</v>
      </c>
      <c r="CU45">
        <f>pivot!CU52</f>
        <v>0</v>
      </c>
      <c r="CV45">
        <f>pivot!CV52</f>
        <v>0</v>
      </c>
      <c r="CW45">
        <f>pivot!CW52</f>
        <v>0</v>
      </c>
      <c r="CX45">
        <f>pivot!CX52</f>
        <v>0</v>
      </c>
      <c r="CY45">
        <f>pivot!CY52</f>
        <v>0</v>
      </c>
      <c r="CZ45">
        <f>pivot!CZ52</f>
        <v>0</v>
      </c>
      <c r="DA45">
        <f>pivot!DA52</f>
        <v>0</v>
      </c>
      <c r="DB45">
        <f>pivot!DB52</f>
        <v>0</v>
      </c>
      <c r="DC45">
        <f>pivot!DC52</f>
        <v>0</v>
      </c>
      <c r="DD45">
        <f>pivot!DD52</f>
        <v>0</v>
      </c>
      <c r="DE45">
        <f>pivot!DE52</f>
        <v>0</v>
      </c>
      <c r="DF45">
        <f>pivot!DF52</f>
        <v>0</v>
      </c>
      <c r="DG45">
        <f>pivot!DG52</f>
        <v>0</v>
      </c>
      <c r="DH45">
        <f>pivot!DH52</f>
        <v>0</v>
      </c>
      <c r="DI45">
        <f>pivot!DI52</f>
        <v>0</v>
      </c>
      <c r="DJ45">
        <f>pivot!DJ52</f>
        <v>0</v>
      </c>
      <c r="DK45">
        <f>pivot!DK52</f>
        <v>0</v>
      </c>
      <c r="DL45">
        <f>pivot!DL52</f>
        <v>0</v>
      </c>
      <c r="DM45">
        <f>pivot!DM52</f>
        <v>0</v>
      </c>
      <c r="DN45">
        <f>pivot!DN52</f>
        <v>0</v>
      </c>
      <c r="DO45">
        <f>pivot!DO52</f>
        <v>0</v>
      </c>
      <c r="DP45">
        <f>pivot!DP52</f>
        <v>0</v>
      </c>
      <c r="DQ45">
        <f>pivot!DQ52</f>
        <v>0</v>
      </c>
      <c r="DR45">
        <f>pivot!DR52</f>
        <v>0</v>
      </c>
      <c r="DS45">
        <f>pivot!DS52</f>
        <v>0</v>
      </c>
      <c r="DT45">
        <f>pivot!DT52</f>
        <v>0</v>
      </c>
      <c r="DU45">
        <f>pivot!DU52</f>
        <v>0</v>
      </c>
      <c r="DV45">
        <f>pivot!DV52</f>
        <v>0</v>
      </c>
      <c r="DW45">
        <f>pivot!DW52</f>
        <v>0</v>
      </c>
      <c r="DX45">
        <f>pivot!DX52</f>
        <v>0</v>
      </c>
      <c r="DY45">
        <f>pivot!DY52</f>
        <v>0</v>
      </c>
      <c r="DZ45">
        <f>pivot!DZ52</f>
        <v>0</v>
      </c>
      <c r="EA45">
        <f>pivot!EA52</f>
        <v>0</v>
      </c>
      <c r="EB45">
        <f>pivot!EB52</f>
        <v>0</v>
      </c>
      <c r="EC45">
        <f>pivot!EC52</f>
        <v>0</v>
      </c>
      <c r="ED45">
        <f>pivot!ED52</f>
        <v>0</v>
      </c>
      <c r="EE45">
        <f>pivot!EE52</f>
        <v>0</v>
      </c>
      <c r="EF45">
        <f>pivot!EF52</f>
        <v>0</v>
      </c>
      <c r="EG45">
        <f>pivot!EG52</f>
        <v>0</v>
      </c>
      <c r="EH45">
        <f>pivot!EH52</f>
        <v>0</v>
      </c>
      <c r="EI45">
        <f>pivot!EI52</f>
        <v>0</v>
      </c>
      <c r="EJ45">
        <f>pivot!EJ52</f>
        <v>0</v>
      </c>
      <c r="EK45">
        <f>pivot!EK52</f>
        <v>0</v>
      </c>
      <c r="EL45">
        <f>pivot!EL52</f>
        <v>0</v>
      </c>
      <c r="EM45">
        <f>pivot!EM52</f>
        <v>0</v>
      </c>
      <c r="EN45">
        <f>pivot!EN52</f>
        <v>0</v>
      </c>
      <c r="EO45">
        <f>pivot!EO52</f>
        <v>0</v>
      </c>
      <c r="EP45">
        <f>pivot!EP52</f>
        <v>0</v>
      </c>
      <c r="EQ45">
        <f>pivot!EQ52</f>
        <v>0</v>
      </c>
      <c r="ER45">
        <f>pivot!ER52</f>
        <v>0</v>
      </c>
      <c r="ES45">
        <f>pivot!ES52</f>
        <v>0</v>
      </c>
      <c r="ET45">
        <f>pivot!ET52</f>
        <v>0</v>
      </c>
      <c r="EU45">
        <f>pivot!EU52</f>
        <v>0</v>
      </c>
      <c r="EV45">
        <f>pivot!EV52</f>
        <v>0</v>
      </c>
      <c r="EW45">
        <f>pivot!EW52</f>
        <v>0</v>
      </c>
      <c r="EX45">
        <f>pivot!EX52</f>
        <v>0</v>
      </c>
      <c r="EY45">
        <f>pivot!EY52</f>
        <v>0</v>
      </c>
      <c r="EZ45">
        <f>pivot!EZ52</f>
        <v>0</v>
      </c>
      <c r="FA45">
        <f>pivot!FA52</f>
        <v>0</v>
      </c>
      <c r="FB45">
        <f>pivot!FB52</f>
        <v>0</v>
      </c>
      <c r="FC45">
        <f>pivot!FC52</f>
        <v>0</v>
      </c>
      <c r="FD45">
        <f>pivot!FD52</f>
        <v>0</v>
      </c>
      <c r="FE45">
        <f>pivot!FE52</f>
        <v>0</v>
      </c>
      <c r="FF45">
        <f>pivot!FF52</f>
        <v>0</v>
      </c>
      <c r="FG45">
        <f>pivot!FG52</f>
        <v>0</v>
      </c>
      <c r="FH45">
        <f>pivot!FH52</f>
        <v>0</v>
      </c>
      <c r="FI45">
        <f>pivot!FI52</f>
        <v>0</v>
      </c>
      <c r="FJ45">
        <f>pivot!FJ52</f>
        <v>0</v>
      </c>
      <c r="FK45">
        <f>pivot!FK52</f>
        <v>0</v>
      </c>
      <c r="FL45">
        <f>pivot!FL52</f>
        <v>0</v>
      </c>
      <c r="FM45">
        <f>pivot!FM52</f>
        <v>0</v>
      </c>
      <c r="FN45">
        <f>pivot!FN52</f>
        <v>0</v>
      </c>
      <c r="FO45">
        <f>pivot!FO52</f>
        <v>0</v>
      </c>
      <c r="FP45">
        <f>pivot!FP52</f>
        <v>0</v>
      </c>
      <c r="FQ45">
        <f>pivot!FQ52</f>
        <v>0</v>
      </c>
      <c r="FR45">
        <f>pivot!FR52</f>
        <v>0</v>
      </c>
      <c r="FS45">
        <f>pivot!FS52</f>
        <v>0</v>
      </c>
      <c r="FT45">
        <f>pivot!FT52</f>
        <v>0</v>
      </c>
      <c r="FU45">
        <f>pivot!FU52</f>
        <v>0</v>
      </c>
      <c r="FV45">
        <f>pivot!FV52</f>
        <v>0</v>
      </c>
      <c r="FW45">
        <f>pivot!FW52</f>
        <v>0</v>
      </c>
      <c r="FX45">
        <f>pivot!FX52</f>
        <v>0</v>
      </c>
      <c r="FY45">
        <f>pivot!FY52</f>
        <v>0</v>
      </c>
      <c r="FZ45">
        <f>pivot!FZ52</f>
        <v>0</v>
      </c>
      <c r="GA45">
        <f>pivot!GA52</f>
        <v>0</v>
      </c>
      <c r="GB45">
        <f>pivot!GB52</f>
        <v>0</v>
      </c>
      <c r="GC45">
        <f>pivot!GC52</f>
        <v>0</v>
      </c>
      <c r="GD45">
        <f>pivot!GD52</f>
        <v>0</v>
      </c>
      <c r="GE45">
        <f>pivot!GE52</f>
        <v>0</v>
      </c>
      <c r="GF45">
        <f>pivot!GF52</f>
        <v>0</v>
      </c>
      <c r="GG45">
        <f>pivot!GG52</f>
        <v>0</v>
      </c>
      <c r="GH45">
        <f>pivot!GH52</f>
        <v>0</v>
      </c>
      <c r="GI45">
        <f>pivot!GI52</f>
        <v>0</v>
      </c>
      <c r="GJ45">
        <f>pivot!GJ52</f>
        <v>0</v>
      </c>
      <c r="GK45">
        <f>pivot!GK52</f>
        <v>0</v>
      </c>
      <c r="GL45">
        <f>pivot!GL52</f>
        <v>0</v>
      </c>
      <c r="GM45">
        <f>pivot!GM52</f>
        <v>0</v>
      </c>
      <c r="GN45">
        <f>pivot!GN52</f>
        <v>0</v>
      </c>
      <c r="GO45">
        <f>pivot!GO52</f>
        <v>0</v>
      </c>
      <c r="GP45">
        <f>pivot!GP52</f>
        <v>0</v>
      </c>
      <c r="GQ45">
        <f>pivot!GQ52</f>
        <v>0</v>
      </c>
      <c r="GR45">
        <f>pivot!GR52</f>
        <v>0</v>
      </c>
      <c r="GS45">
        <f>pivot!GS52</f>
        <v>0</v>
      </c>
      <c r="GT45">
        <f>pivot!GT52</f>
        <v>0</v>
      </c>
      <c r="GU45">
        <f>pivot!GU52</f>
        <v>0</v>
      </c>
      <c r="GV45">
        <f>pivot!GV52</f>
        <v>0</v>
      </c>
      <c r="GW45">
        <f>pivot!GW52</f>
        <v>0</v>
      </c>
      <c r="GX45">
        <f>pivot!GX52</f>
        <v>0</v>
      </c>
      <c r="GY45">
        <f>pivot!GY52</f>
        <v>0</v>
      </c>
      <c r="GZ45">
        <f>pivot!GZ52</f>
        <v>0</v>
      </c>
      <c r="HA45">
        <f>pivot!HA52</f>
        <v>0</v>
      </c>
      <c r="HB45">
        <f>pivot!HB52</f>
        <v>0</v>
      </c>
      <c r="HC45">
        <f>pivot!HC52</f>
        <v>0</v>
      </c>
      <c r="HD45">
        <f>pivot!HD52</f>
        <v>0</v>
      </c>
      <c r="HE45">
        <f>pivot!HE52</f>
        <v>0</v>
      </c>
      <c r="HF45">
        <f>pivot!HF52</f>
        <v>0</v>
      </c>
      <c r="HG45">
        <f>pivot!HG52</f>
        <v>0</v>
      </c>
      <c r="HH45">
        <f>pivot!HH52</f>
        <v>0</v>
      </c>
      <c r="HI45">
        <f>pivot!HI52</f>
        <v>0</v>
      </c>
      <c r="HJ45">
        <f>pivot!HJ52</f>
        <v>0</v>
      </c>
      <c r="HK45">
        <f>pivot!HK52</f>
        <v>0</v>
      </c>
      <c r="HL45">
        <f>pivot!HL52</f>
        <v>0</v>
      </c>
      <c r="HM45">
        <f>pivot!HM52</f>
        <v>0</v>
      </c>
      <c r="HN45">
        <f>pivot!HN52</f>
        <v>0</v>
      </c>
      <c r="HO45">
        <f>pivot!HO52</f>
        <v>0</v>
      </c>
      <c r="HP45">
        <f>pivot!HP52</f>
        <v>0</v>
      </c>
      <c r="HQ45">
        <f>pivot!HQ52</f>
        <v>0</v>
      </c>
      <c r="HR45">
        <f>pivot!HR52</f>
        <v>0</v>
      </c>
      <c r="HS45">
        <f>pivot!HS52</f>
        <v>0</v>
      </c>
      <c r="HT45">
        <f>pivot!HT52</f>
        <v>0</v>
      </c>
      <c r="HU45">
        <f>pivot!HU52</f>
        <v>0</v>
      </c>
      <c r="HV45">
        <f>pivot!HV52</f>
        <v>0</v>
      </c>
      <c r="HW45">
        <f>pivot!HW52</f>
        <v>0</v>
      </c>
      <c r="HX45">
        <f>pivot!HX52</f>
        <v>0</v>
      </c>
      <c r="HY45">
        <f>pivot!HY52</f>
        <v>0</v>
      </c>
      <c r="HZ45">
        <f>pivot!HZ52</f>
        <v>0</v>
      </c>
      <c r="IA45">
        <f>pivot!IA52</f>
        <v>0</v>
      </c>
      <c r="IB45">
        <f>pivot!IB52</f>
        <v>0</v>
      </c>
      <c r="IC45">
        <f>pivot!IC52</f>
        <v>0</v>
      </c>
      <c r="ID45">
        <f>pivot!ID52</f>
        <v>0</v>
      </c>
      <c r="IE45">
        <f>pivot!IE52</f>
        <v>0</v>
      </c>
      <c r="IF45">
        <f>pivot!IF52</f>
        <v>0</v>
      </c>
      <c r="IG45">
        <f>pivot!IG52</f>
        <v>0</v>
      </c>
      <c r="IH45">
        <f>pivot!IH52</f>
        <v>0</v>
      </c>
      <c r="II45">
        <f>pivot!II52</f>
        <v>0</v>
      </c>
      <c r="IJ45">
        <f>pivot!IJ52</f>
        <v>0</v>
      </c>
      <c r="IK45">
        <f>pivot!IK52</f>
        <v>0</v>
      </c>
      <c r="IL45">
        <f>pivot!IL52</f>
        <v>0</v>
      </c>
      <c r="IM45">
        <f>pivot!IM52</f>
        <v>0</v>
      </c>
      <c r="IN45">
        <f>pivot!IN52</f>
        <v>0</v>
      </c>
      <c r="IO45">
        <f>pivot!IO52</f>
        <v>0</v>
      </c>
      <c r="IP45">
        <f>pivot!IP52</f>
        <v>0</v>
      </c>
      <c r="IQ45">
        <f>pivot!IQ52</f>
        <v>0</v>
      </c>
      <c r="IR45">
        <f>pivot!IR52</f>
        <v>0</v>
      </c>
      <c r="IS45">
        <f>pivot!IS52</f>
        <v>0</v>
      </c>
      <c r="IT45">
        <f>pivot!IT52</f>
        <v>0</v>
      </c>
      <c r="IU45">
        <f>pivot!IU52</f>
        <v>0</v>
      </c>
      <c r="IV45">
        <f>pivot!IV52</f>
        <v>0</v>
      </c>
      <c r="IW45">
        <f>pivot!IW52</f>
        <v>0</v>
      </c>
      <c r="IX45">
        <f>pivot!IX52</f>
        <v>0</v>
      </c>
      <c r="IY45">
        <f>pivot!IY52</f>
        <v>0</v>
      </c>
      <c r="IZ45">
        <f>pivot!IZ52</f>
        <v>0</v>
      </c>
      <c r="JA45">
        <f>pivot!JA52</f>
        <v>0</v>
      </c>
      <c r="JB45">
        <f>pivot!JB52</f>
        <v>0</v>
      </c>
      <c r="JC45">
        <f>pivot!JC52</f>
        <v>0</v>
      </c>
      <c r="JD45">
        <f>pivot!JD52</f>
        <v>0</v>
      </c>
      <c r="JE45">
        <f>pivot!JE52</f>
        <v>0</v>
      </c>
      <c r="JF45">
        <f>pivot!JF52</f>
        <v>0</v>
      </c>
      <c r="JG45">
        <f>pivot!JG52</f>
        <v>0</v>
      </c>
      <c r="JH45">
        <f>pivot!JH52</f>
        <v>0</v>
      </c>
      <c r="JI45">
        <f>pivot!JI52</f>
        <v>0</v>
      </c>
      <c r="JJ45">
        <f>pivot!JJ52</f>
        <v>0</v>
      </c>
      <c r="JK45">
        <f>pivot!JK52</f>
        <v>0</v>
      </c>
      <c r="JL45">
        <f>pivot!JL52</f>
        <v>0</v>
      </c>
      <c r="JM45">
        <f>pivot!JM52</f>
        <v>0</v>
      </c>
      <c r="JN45">
        <f>pivot!JN52</f>
        <v>0</v>
      </c>
      <c r="JO45">
        <f>pivot!JO52</f>
        <v>0</v>
      </c>
      <c r="JP45">
        <f>pivot!JP52</f>
        <v>0</v>
      </c>
      <c r="JQ45">
        <f>pivot!JQ52</f>
        <v>0</v>
      </c>
      <c r="JR45">
        <f>pivot!JR52</f>
        <v>0</v>
      </c>
      <c r="JS45">
        <f>pivot!JS52</f>
        <v>0</v>
      </c>
      <c r="JT45">
        <f>pivot!JT52</f>
        <v>0</v>
      </c>
      <c r="JU45">
        <f>pivot!JU52</f>
        <v>0</v>
      </c>
      <c r="JV45">
        <f>pivot!JV52</f>
        <v>0</v>
      </c>
      <c r="JW45">
        <f>pivot!JW52</f>
        <v>0</v>
      </c>
      <c r="JX45">
        <f>pivot!JX52</f>
        <v>0</v>
      </c>
      <c r="JY45">
        <f>pivot!JY52</f>
        <v>0</v>
      </c>
      <c r="JZ45">
        <f>pivot!JZ52</f>
        <v>0</v>
      </c>
      <c r="KA45">
        <f>pivot!KA52</f>
        <v>0</v>
      </c>
      <c r="KB45">
        <f>pivot!KB52</f>
        <v>0</v>
      </c>
      <c r="KC45">
        <f>pivot!KC52</f>
        <v>0</v>
      </c>
      <c r="KD45">
        <f>pivot!KD52</f>
        <v>0</v>
      </c>
      <c r="KE45">
        <f>pivot!KE52</f>
        <v>0</v>
      </c>
      <c r="KF45">
        <f>pivot!KF52</f>
        <v>0</v>
      </c>
      <c r="KG45">
        <f>pivot!KG52</f>
        <v>0</v>
      </c>
      <c r="KH45">
        <f>pivot!KH52</f>
        <v>0</v>
      </c>
      <c r="KI45">
        <f>pivot!KI52</f>
        <v>0</v>
      </c>
      <c r="KJ45">
        <f>pivot!KJ52</f>
        <v>0</v>
      </c>
      <c r="KK45">
        <f>pivot!KK52</f>
        <v>0</v>
      </c>
      <c r="KL45">
        <f>pivot!KL52</f>
        <v>0</v>
      </c>
      <c r="KM45">
        <f>pivot!KM52</f>
        <v>0</v>
      </c>
      <c r="KN45">
        <f>pivot!KN52</f>
        <v>0</v>
      </c>
      <c r="KO45">
        <f>pivot!KO52</f>
        <v>0</v>
      </c>
      <c r="KP45">
        <f>pivot!KP52</f>
        <v>0</v>
      </c>
      <c r="KQ45">
        <f>pivot!KQ52</f>
        <v>0</v>
      </c>
      <c r="KR45">
        <f>pivot!KR52</f>
        <v>0</v>
      </c>
      <c r="KS45">
        <f>pivot!KS52</f>
        <v>0</v>
      </c>
      <c r="KT45">
        <f>pivot!KT52</f>
        <v>0</v>
      </c>
      <c r="KU45">
        <f>pivot!KU52</f>
        <v>0</v>
      </c>
      <c r="KV45">
        <f>pivot!KV52</f>
        <v>0</v>
      </c>
      <c r="KW45">
        <f>pivot!KW52</f>
        <v>0</v>
      </c>
      <c r="KX45">
        <f>pivot!KX52</f>
        <v>0</v>
      </c>
      <c r="KY45">
        <f>pivot!KY52</f>
        <v>0</v>
      </c>
      <c r="KZ45">
        <f>pivot!KZ52</f>
        <v>0</v>
      </c>
      <c r="LA45">
        <f>pivot!LA52</f>
        <v>0</v>
      </c>
      <c r="LB45">
        <f>pivot!LB52</f>
        <v>0</v>
      </c>
      <c r="LC45">
        <f>pivot!LC52</f>
        <v>0</v>
      </c>
      <c r="LD45">
        <f>pivot!LD52</f>
        <v>0</v>
      </c>
      <c r="LE45">
        <f>pivot!LE52</f>
        <v>0</v>
      </c>
      <c r="LF45">
        <f>pivot!LF52</f>
        <v>0</v>
      </c>
      <c r="LG45">
        <f>pivot!LG52</f>
        <v>0</v>
      </c>
      <c r="LH45">
        <f>pivot!LH52</f>
        <v>0</v>
      </c>
      <c r="LI45">
        <f>pivot!LI52</f>
        <v>0</v>
      </c>
      <c r="LJ45">
        <f>pivot!LJ52</f>
        <v>0</v>
      </c>
      <c r="LK45">
        <f>pivot!LK52</f>
        <v>0</v>
      </c>
      <c r="LL45">
        <f>pivot!LL52</f>
        <v>0</v>
      </c>
      <c r="LM45">
        <f>pivot!LM52</f>
        <v>0</v>
      </c>
      <c r="LN45">
        <f>pivot!LN52</f>
        <v>0</v>
      </c>
      <c r="LO45">
        <f>pivot!LO52</f>
        <v>0</v>
      </c>
      <c r="LP45">
        <f>pivot!LP52</f>
        <v>0</v>
      </c>
      <c r="LQ45">
        <f>pivot!LQ52</f>
        <v>0</v>
      </c>
      <c r="LR45">
        <f>pivot!LR52</f>
        <v>0</v>
      </c>
      <c r="LS45">
        <f>pivot!LS52</f>
        <v>0</v>
      </c>
      <c r="LT45">
        <f>pivot!LT52</f>
        <v>0</v>
      </c>
      <c r="LU45">
        <f>pivot!LU52</f>
        <v>0</v>
      </c>
      <c r="LV45">
        <f>pivot!LV52</f>
        <v>0</v>
      </c>
      <c r="LW45">
        <f>pivot!LW52</f>
        <v>0</v>
      </c>
      <c r="LX45">
        <f>pivot!LX52</f>
        <v>0</v>
      </c>
      <c r="LY45">
        <f>pivot!LY52</f>
        <v>0</v>
      </c>
      <c r="LZ45">
        <f>pivot!LZ52</f>
        <v>0</v>
      </c>
      <c r="MA45">
        <f>pivot!MA52</f>
        <v>0</v>
      </c>
      <c r="MB45">
        <f>pivot!MB52</f>
        <v>0</v>
      </c>
      <c r="MC45">
        <f>pivot!MC52</f>
        <v>0</v>
      </c>
      <c r="MD45">
        <f>pivot!MD52</f>
        <v>0</v>
      </c>
      <c r="ME45">
        <f>pivot!ME52</f>
        <v>0</v>
      </c>
      <c r="MF45">
        <f>pivot!MF52</f>
        <v>0</v>
      </c>
      <c r="MG45">
        <f>pivot!MG52</f>
        <v>0</v>
      </c>
      <c r="MH45">
        <f>pivot!MH52</f>
        <v>0</v>
      </c>
      <c r="MI45">
        <f>pivot!MI52</f>
        <v>0</v>
      </c>
      <c r="MJ45">
        <f>pivot!MJ52</f>
        <v>0</v>
      </c>
      <c r="MK45">
        <f>pivot!MK52</f>
        <v>0</v>
      </c>
      <c r="ML45">
        <f>pivot!ML52</f>
        <v>0</v>
      </c>
      <c r="MM45">
        <f>pivot!MM52</f>
        <v>0</v>
      </c>
      <c r="MN45">
        <f>pivot!MN52</f>
        <v>0</v>
      </c>
      <c r="MO45">
        <f>pivot!MO52</f>
        <v>0</v>
      </c>
      <c r="MP45">
        <f>pivot!MP52</f>
        <v>0</v>
      </c>
      <c r="MQ45">
        <f>pivot!MQ52</f>
        <v>0</v>
      </c>
      <c r="MR45">
        <f>pivot!MR52</f>
        <v>0</v>
      </c>
      <c r="MS45">
        <f>pivot!MS52</f>
        <v>0</v>
      </c>
      <c r="MT45">
        <f>pivot!MT52</f>
        <v>0</v>
      </c>
      <c r="MU45">
        <f>pivot!MU52</f>
        <v>0</v>
      </c>
      <c r="MV45">
        <f>pivot!MV52</f>
        <v>0</v>
      </c>
      <c r="MW45">
        <f>pivot!MW52</f>
        <v>0</v>
      </c>
      <c r="MX45">
        <f>pivot!MX52</f>
        <v>0</v>
      </c>
      <c r="MY45">
        <f>pivot!MY52</f>
        <v>0</v>
      </c>
      <c r="MZ45">
        <f>pivot!MZ52</f>
        <v>0</v>
      </c>
      <c r="NA45">
        <f>pivot!NA52</f>
        <v>0</v>
      </c>
      <c r="NB45">
        <f>pivot!NB52</f>
        <v>0</v>
      </c>
      <c r="NC45">
        <f>pivot!NC52</f>
        <v>0</v>
      </c>
      <c r="ND45">
        <f>pivot!ND52</f>
        <v>0</v>
      </c>
      <c r="NE45">
        <f>pivot!NE52</f>
        <v>0</v>
      </c>
      <c r="NF45">
        <f>pivot!NF52</f>
        <v>0</v>
      </c>
      <c r="NG45">
        <f>pivot!NG52</f>
        <v>0</v>
      </c>
      <c r="NH45">
        <f>pivot!NH52</f>
        <v>0</v>
      </c>
      <c r="NI45">
        <f>pivot!NI52</f>
        <v>0</v>
      </c>
      <c r="NJ45">
        <f>pivot!NJ52</f>
        <v>0</v>
      </c>
      <c r="NK45">
        <f>pivot!NK52</f>
        <v>0</v>
      </c>
      <c r="NL45">
        <f>pivot!NL52</f>
        <v>0</v>
      </c>
      <c r="NM45">
        <f>pivot!NM52</f>
        <v>0</v>
      </c>
      <c r="NN45">
        <f>pivot!NN52</f>
        <v>0</v>
      </c>
      <c r="NO45">
        <f>pivot!NO52</f>
        <v>0</v>
      </c>
      <c r="NP45">
        <f>pivot!NP52</f>
        <v>0</v>
      </c>
      <c r="NQ45">
        <f>pivot!NQ52</f>
        <v>0</v>
      </c>
      <c r="NR45">
        <f>pivot!NR52</f>
        <v>0</v>
      </c>
      <c r="NS45">
        <f>pivot!NS52</f>
        <v>0</v>
      </c>
      <c r="NT45">
        <f>pivot!NT52</f>
        <v>0</v>
      </c>
      <c r="NU45">
        <f>pivot!NU52</f>
        <v>0</v>
      </c>
    </row>
    <row r="46" spans="1:385" x14ac:dyDescent="0.25">
      <c r="A46">
        <f>pivot!A53</f>
        <v>0</v>
      </c>
      <c r="B46">
        <f>pivot!B53</f>
        <v>0</v>
      </c>
      <c r="C46">
        <f>pivot!C53</f>
        <v>0</v>
      </c>
      <c r="D46">
        <f>pivot!D53</f>
        <v>0</v>
      </c>
      <c r="E46">
        <f>pivot!E53</f>
        <v>0</v>
      </c>
      <c r="F46">
        <f>pivot!F53</f>
        <v>0</v>
      </c>
      <c r="G46">
        <f>pivot!G53</f>
        <v>0</v>
      </c>
      <c r="H46">
        <f>pivot!H53</f>
        <v>0</v>
      </c>
      <c r="I46">
        <f>pivot!I53</f>
        <v>0</v>
      </c>
      <c r="J46">
        <f>pivot!J53</f>
        <v>0</v>
      </c>
      <c r="K46">
        <f>pivot!K53</f>
        <v>0</v>
      </c>
      <c r="L46">
        <f>pivot!L53</f>
        <v>0</v>
      </c>
      <c r="M46">
        <f>pivot!M53</f>
        <v>0</v>
      </c>
      <c r="N46">
        <f>pivot!N53</f>
        <v>0</v>
      </c>
      <c r="O46">
        <f>pivot!O53</f>
        <v>0</v>
      </c>
      <c r="P46">
        <f>pivot!P53</f>
        <v>0</v>
      </c>
      <c r="Q46">
        <f>pivot!Q53</f>
        <v>0</v>
      </c>
      <c r="R46">
        <f>pivot!R53</f>
        <v>0</v>
      </c>
      <c r="S46">
        <f>pivot!S53</f>
        <v>0</v>
      </c>
      <c r="T46">
        <f>pivot!T53</f>
        <v>0</v>
      </c>
      <c r="U46">
        <f>pivot!U53</f>
        <v>0</v>
      </c>
      <c r="V46">
        <f>pivot!V53</f>
        <v>0</v>
      </c>
      <c r="W46">
        <f>pivot!W53</f>
        <v>0</v>
      </c>
      <c r="X46">
        <f>pivot!X53</f>
        <v>0</v>
      </c>
      <c r="Y46">
        <f>pivot!Y53</f>
        <v>0</v>
      </c>
      <c r="Z46">
        <f>pivot!Z53</f>
        <v>0</v>
      </c>
      <c r="AA46">
        <f>pivot!AA53</f>
        <v>0</v>
      </c>
      <c r="AB46">
        <f>pivot!AB53</f>
        <v>0</v>
      </c>
      <c r="AC46">
        <f>pivot!AC53</f>
        <v>0</v>
      </c>
      <c r="AD46">
        <f>pivot!AD53</f>
        <v>0</v>
      </c>
      <c r="AE46">
        <f>pivot!AE53</f>
        <v>0</v>
      </c>
      <c r="AF46">
        <f>pivot!AF53</f>
        <v>0</v>
      </c>
      <c r="AG46">
        <f>pivot!AG53</f>
        <v>0</v>
      </c>
      <c r="AH46">
        <f>pivot!AH53</f>
        <v>0</v>
      </c>
      <c r="AI46">
        <f>pivot!AI53</f>
        <v>0</v>
      </c>
      <c r="AJ46">
        <f>pivot!AJ53</f>
        <v>0</v>
      </c>
      <c r="AK46">
        <f>pivot!AK53</f>
        <v>0</v>
      </c>
      <c r="AL46">
        <f>pivot!AL53</f>
        <v>0</v>
      </c>
      <c r="AM46">
        <f>pivot!AM53</f>
        <v>0</v>
      </c>
      <c r="AN46">
        <f>pivot!AN53</f>
        <v>0</v>
      </c>
      <c r="AO46">
        <f>pivot!AO53</f>
        <v>0</v>
      </c>
      <c r="AP46">
        <f>pivot!AP53</f>
        <v>0</v>
      </c>
      <c r="AQ46">
        <f>pivot!AQ53</f>
        <v>0</v>
      </c>
      <c r="AR46">
        <f>pivot!AR53</f>
        <v>0</v>
      </c>
      <c r="AS46">
        <f>pivot!AS53</f>
        <v>0</v>
      </c>
      <c r="AT46">
        <f>pivot!AT53</f>
        <v>0</v>
      </c>
      <c r="AU46">
        <f>pivot!AU53</f>
        <v>0</v>
      </c>
      <c r="AV46">
        <f>pivot!AV53</f>
        <v>0</v>
      </c>
      <c r="AW46">
        <f>pivot!AW53</f>
        <v>0</v>
      </c>
      <c r="AX46">
        <f>pivot!AX53</f>
        <v>0</v>
      </c>
      <c r="AY46">
        <f>pivot!AY53</f>
        <v>0</v>
      </c>
      <c r="AZ46">
        <f>pivot!AZ53</f>
        <v>0</v>
      </c>
      <c r="BA46">
        <f>pivot!BA53</f>
        <v>0</v>
      </c>
      <c r="BB46">
        <f>pivot!BB53</f>
        <v>0</v>
      </c>
      <c r="BC46">
        <f>pivot!BC53</f>
        <v>0</v>
      </c>
      <c r="BD46">
        <f>pivot!BD53</f>
        <v>0</v>
      </c>
      <c r="BE46">
        <f>pivot!BE53</f>
        <v>0</v>
      </c>
      <c r="BF46">
        <f>pivot!BF53</f>
        <v>0</v>
      </c>
      <c r="BG46">
        <f>pivot!BG53</f>
        <v>0</v>
      </c>
      <c r="BH46">
        <f>pivot!BH53</f>
        <v>0</v>
      </c>
      <c r="BI46">
        <f>pivot!BI53</f>
        <v>0</v>
      </c>
      <c r="BJ46">
        <f>pivot!BJ53</f>
        <v>0</v>
      </c>
      <c r="BK46">
        <f>pivot!BK53</f>
        <v>0</v>
      </c>
      <c r="BL46">
        <f>pivot!BL53</f>
        <v>0</v>
      </c>
      <c r="BM46">
        <f>pivot!BM53</f>
        <v>0</v>
      </c>
      <c r="BN46">
        <f>pivot!BN53</f>
        <v>0</v>
      </c>
      <c r="BO46">
        <f>pivot!BO53</f>
        <v>0</v>
      </c>
      <c r="BP46">
        <f>pivot!BP53</f>
        <v>0</v>
      </c>
      <c r="BQ46">
        <f>pivot!BQ53</f>
        <v>0</v>
      </c>
      <c r="BR46">
        <f>pivot!BR53</f>
        <v>0</v>
      </c>
      <c r="BS46">
        <f>pivot!BS53</f>
        <v>0</v>
      </c>
      <c r="BT46">
        <f>pivot!BT53</f>
        <v>0</v>
      </c>
      <c r="BU46">
        <f>pivot!BU53</f>
        <v>0</v>
      </c>
      <c r="BV46">
        <f>pivot!BV53</f>
        <v>0</v>
      </c>
      <c r="BW46">
        <f>pivot!BW53</f>
        <v>0</v>
      </c>
      <c r="BX46">
        <f>pivot!BX53</f>
        <v>0</v>
      </c>
      <c r="BY46">
        <f>pivot!BY53</f>
        <v>0</v>
      </c>
      <c r="BZ46">
        <f>pivot!BZ53</f>
        <v>0</v>
      </c>
      <c r="CA46">
        <f>pivot!CA53</f>
        <v>0</v>
      </c>
      <c r="CB46">
        <f>pivot!CB53</f>
        <v>0</v>
      </c>
      <c r="CC46">
        <f>pivot!CC53</f>
        <v>0</v>
      </c>
      <c r="CD46">
        <f>pivot!CD53</f>
        <v>0</v>
      </c>
      <c r="CE46">
        <f>pivot!CE53</f>
        <v>0</v>
      </c>
      <c r="CF46">
        <f>pivot!CF53</f>
        <v>0</v>
      </c>
      <c r="CG46">
        <f>pivot!CG53</f>
        <v>0</v>
      </c>
      <c r="CH46">
        <f>pivot!CH53</f>
        <v>0</v>
      </c>
      <c r="CI46">
        <f>pivot!CI53</f>
        <v>0</v>
      </c>
      <c r="CJ46">
        <f>pivot!CJ53</f>
        <v>0</v>
      </c>
      <c r="CK46">
        <f>pivot!CK53</f>
        <v>0</v>
      </c>
      <c r="CL46">
        <f>pivot!CL53</f>
        <v>0</v>
      </c>
      <c r="CM46">
        <f>pivot!CM53</f>
        <v>0</v>
      </c>
      <c r="CN46">
        <f>pivot!CN53</f>
        <v>0</v>
      </c>
      <c r="CO46">
        <f>pivot!CO53</f>
        <v>0</v>
      </c>
      <c r="CP46">
        <f>pivot!CP53</f>
        <v>0</v>
      </c>
      <c r="CQ46">
        <f>pivot!CQ53</f>
        <v>0</v>
      </c>
      <c r="CR46">
        <f>pivot!CR53</f>
        <v>0</v>
      </c>
      <c r="CS46">
        <f>pivot!CS53</f>
        <v>0</v>
      </c>
      <c r="CT46">
        <f>pivot!CT53</f>
        <v>0</v>
      </c>
      <c r="CU46">
        <f>pivot!CU53</f>
        <v>0</v>
      </c>
      <c r="CV46">
        <f>pivot!CV53</f>
        <v>0</v>
      </c>
      <c r="CW46">
        <f>pivot!CW53</f>
        <v>0</v>
      </c>
      <c r="CX46">
        <f>pivot!CX53</f>
        <v>0</v>
      </c>
      <c r="CY46">
        <f>pivot!CY53</f>
        <v>0</v>
      </c>
      <c r="CZ46">
        <f>pivot!CZ53</f>
        <v>0</v>
      </c>
      <c r="DA46">
        <f>pivot!DA53</f>
        <v>0</v>
      </c>
      <c r="DB46">
        <f>pivot!DB53</f>
        <v>0</v>
      </c>
      <c r="DC46">
        <f>pivot!DC53</f>
        <v>0</v>
      </c>
      <c r="DD46">
        <f>pivot!DD53</f>
        <v>0</v>
      </c>
      <c r="DE46">
        <f>pivot!DE53</f>
        <v>0</v>
      </c>
      <c r="DF46">
        <f>pivot!DF53</f>
        <v>0</v>
      </c>
      <c r="DG46">
        <f>pivot!DG53</f>
        <v>0</v>
      </c>
      <c r="DH46">
        <f>pivot!DH53</f>
        <v>0</v>
      </c>
      <c r="DI46">
        <f>pivot!DI53</f>
        <v>0</v>
      </c>
      <c r="DJ46">
        <f>pivot!DJ53</f>
        <v>0</v>
      </c>
      <c r="DK46">
        <f>pivot!DK53</f>
        <v>0</v>
      </c>
      <c r="DL46">
        <f>pivot!DL53</f>
        <v>0</v>
      </c>
      <c r="DM46">
        <f>pivot!DM53</f>
        <v>0</v>
      </c>
      <c r="DN46">
        <f>pivot!DN53</f>
        <v>0</v>
      </c>
      <c r="DO46">
        <f>pivot!DO53</f>
        <v>0</v>
      </c>
      <c r="DP46">
        <f>pivot!DP53</f>
        <v>0</v>
      </c>
      <c r="DQ46">
        <f>pivot!DQ53</f>
        <v>0</v>
      </c>
      <c r="DR46">
        <f>pivot!DR53</f>
        <v>0</v>
      </c>
      <c r="DS46">
        <f>pivot!DS53</f>
        <v>0</v>
      </c>
      <c r="DT46">
        <f>pivot!DT53</f>
        <v>0</v>
      </c>
      <c r="DU46">
        <f>pivot!DU53</f>
        <v>0</v>
      </c>
      <c r="DV46">
        <f>pivot!DV53</f>
        <v>0</v>
      </c>
      <c r="DW46">
        <f>pivot!DW53</f>
        <v>0</v>
      </c>
      <c r="DX46">
        <f>pivot!DX53</f>
        <v>0</v>
      </c>
      <c r="DY46">
        <f>pivot!DY53</f>
        <v>0</v>
      </c>
      <c r="DZ46">
        <f>pivot!DZ53</f>
        <v>0</v>
      </c>
      <c r="EA46">
        <f>pivot!EA53</f>
        <v>0</v>
      </c>
      <c r="EB46">
        <f>pivot!EB53</f>
        <v>0</v>
      </c>
      <c r="EC46">
        <f>pivot!EC53</f>
        <v>0</v>
      </c>
      <c r="ED46">
        <f>pivot!ED53</f>
        <v>0</v>
      </c>
      <c r="EE46">
        <f>pivot!EE53</f>
        <v>0</v>
      </c>
      <c r="EF46">
        <f>pivot!EF53</f>
        <v>0</v>
      </c>
      <c r="EG46">
        <f>pivot!EG53</f>
        <v>0</v>
      </c>
      <c r="EH46">
        <f>pivot!EH53</f>
        <v>0</v>
      </c>
      <c r="EI46">
        <f>pivot!EI53</f>
        <v>0</v>
      </c>
      <c r="EJ46">
        <f>pivot!EJ53</f>
        <v>0</v>
      </c>
      <c r="EK46">
        <f>pivot!EK53</f>
        <v>0</v>
      </c>
      <c r="EL46">
        <f>pivot!EL53</f>
        <v>0</v>
      </c>
      <c r="EM46">
        <f>pivot!EM53</f>
        <v>0</v>
      </c>
      <c r="EN46">
        <f>pivot!EN53</f>
        <v>0</v>
      </c>
      <c r="EO46">
        <f>pivot!EO53</f>
        <v>0</v>
      </c>
      <c r="EP46">
        <f>pivot!EP53</f>
        <v>0</v>
      </c>
      <c r="EQ46">
        <f>pivot!EQ53</f>
        <v>0</v>
      </c>
      <c r="ER46">
        <f>pivot!ER53</f>
        <v>0</v>
      </c>
      <c r="ES46">
        <f>pivot!ES53</f>
        <v>0</v>
      </c>
      <c r="ET46">
        <f>pivot!ET53</f>
        <v>0</v>
      </c>
      <c r="EU46">
        <f>pivot!EU53</f>
        <v>0</v>
      </c>
      <c r="EV46">
        <f>pivot!EV53</f>
        <v>0</v>
      </c>
      <c r="EW46">
        <f>pivot!EW53</f>
        <v>0</v>
      </c>
      <c r="EX46">
        <f>pivot!EX53</f>
        <v>0</v>
      </c>
      <c r="EY46">
        <f>pivot!EY53</f>
        <v>0</v>
      </c>
      <c r="EZ46">
        <f>pivot!EZ53</f>
        <v>0</v>
      </c>
      <c r="FA46">
        <f>pivot!FA53</f>
        <v>0</v>
      </c>
      <c r="FB46">
        <f>pivot!FB53</f>
        <v>0</v>
      </c>
      <c r="FC46">
        <f>pivot!FC53</f>
        <v>0</v>
      </c>
      <c r="FD46">
        <f>pivot!FD53</f>
        <v>0</v>
      </c>
      <c r="FE46">
        <f>pivot!FE53</f>
        <v>0</v>
      </c>
      <c r="FF46">
        <f>pivot!FF53</f>
        <v>0</v>
      </c>
      <c r="FG46">
        <f>pivot!FG53</f>
        <v>0</v>
      </c>
      <c r="FH46">
        <f>pivot!FH53</f>
        <v>0</v>
      </c>
      <c r="FI46">
        <f>pivot!FI53</f>
        <v>0</v>
      </c>
      <c r="FJ46">
        <f>pivot!FJ53</f>
        <v>0</v>
      </c>
      <c r="FK46">
        <f>pivot!FK53</f>
        <v>0</v>
      </c>
      <c r="FL46">
        <f>pivot!FL53</f>
        <v>0</v>
      </c>
      <c r="FM46">
        <f>pivot!FM53</f>
        <v>0</v>
      </c>
      <c r="FN46">
        <f>pivot!FN53</f>
        <v>0</v>
      </c>
      <c r="FO46">
        <f>pivot!FO53</f>
        <v>0</v>
      </c>
      <c r="FP46">
        <f>pivot!FP53</f>
        <v>0</v>
      </c>
      <c r="FQ46">
        <f>pivot!FQ53</f>
        <v>0</v>
      </c>
      <c r="FR46">
        <f>pivot!FR53</f>
        <v>0</v>
      </c>
      <c r="FS46">
        <f>pivot!FS53</f>
        <v>0</v>
      </c>
      <c r="FT46">
        <f>pivot!FT53</f>
        <v>0</v>
      </c>
      <c r="FU46">
        <f>pivot!FU53</f>
        <v>0</v>
      </c>
      <c r="FV46">
        <f>pivot!FV53</f>
        <v>0</v>
      </c>
      <c r="FW46">
        <f>pivot!FW53</f>
        <v>0</v>
      </c>
      <c r="FX46">
        <f>pivot!FX53</f>
        <v>0</v>
      </c>
      <c r="FY46">
        <f>pivot!FY53</f>
        <v>0</v>
      </c>
      <c r="FZ46">
        <f>pivot!FZ53</f>
        <v>0</v>
      </c>
      <c r="GA46">
        <f>pivot!GA53</f>
        <v>0</v>
      </c>
      <c r="GB46">
        <f>pivot!GB53</f>
        <v>0</v>
      </c>
      <c r="GC46">
        <f>pivot!GC53</f>
        <v>0</v>
      </c>
      <c r="GD46">
        <f>pivot!GD53</f>
        <v>0</v>
      </c>
      <c r="GE46">
        <f>pivot!GE53</f>
        <v>0</v>
      </c>
      <c r="GF46">
        <f>pivot!GF53</f>
        <v>0</v>
      </c>
      <c r="GG46">
        <f>pivot!GG53</f>
        <v>0</v>
      </c>
      <c r="GH46">
        <f>pivot!GH53</f>
        <v>0</v>
      </c>
      <c r="GI46">
        <f>pivot!GI53</f>
        <v>0</v>
      </c>
      <c r="GJ46">
        <f>pivot!GJ53</f>
        <v>0</v>
      </c>
      <c r="GK46">
        <f>pivot!GK53</f>
        <v>0</v>
      </c>
      <c r="GL46">
        <f>pivot!GL53</f>
        <v>0</v>
      </c>
      <c r="GM46">
        <f>pivot!GM53</f>
        <v>0</v>
      </c>
      <c r="GN46">
        <f>pivot!GN53</f>
        <v>0</v>
      </c>
      <c r="GO46">
        <f>pivot!GO53</f>
        <v>0</v>
      </c>
      <c r="GP46">
        <f>pivot!GP53</f>
        <v>0</v>
      </c>
      <c r="GQ46">
        <f>pivot!GQ53</f>
        <v>0</v>
      </c>
      <c r="GR46">
        <f>pivot!GR53</f>
        <v>0</v>
      </c>
      <c r="GS46">
        <f>pivot!GS53</f>
        <v>0</v>
      </c>
      <c r="GT46">
        <f>pivot!GT53</f>
        <v>0</v>
      </c>
      <c r="GU46">
        <f>pivot!GU53</f>
        <v>0</v>
      </c>
      <c r="GV46">
        <f>pivot!GV53</f>
        <v>0</v>
      </c>
      <c r="GW46">
        <f>pivot!GW53</f>
        <v>0</v>
      </c>
      <c r="GX46">
        <f>pivot!GX53</f>
        <v>0</v>
      </c>
      <c r="GY46">
        <f>pivot!GY53</f>
        <v>0</v>
      </c>
      <c r="GZ46">
        <f>pivot!GZ53</f>
        <v>0</v>
      </c>
      <c r="HA46">
        <f>pivot!HA53</f>
        <v>0</v>
      </c>
      <c r="HB46">
        <f>pivot!HB53</f>
        <v>0</v>
      </c>
      <c r="HC46">
        <f>pivot!HC53</f>
        <v>0</v>
      </c>
      <c r="HD46">
        <f>pivot!HD53</f>
        <v>0</v>
      </c>
      <c r="HE46">
        <f>pivot!HE53</f>
        <v>0</v>
      </c>
      <c r="HF46">
        <f>pivot!HF53</f>
        <v>0</v>
      </c>
      <c r="HG46">
        <f>pivot!HG53</f>
        <v>0</v>
      </c>
      <c r="HH46">
        <f>pivot!HH53</f>
        <v>0</v>
      </c>
      <c r="HI46">
        <f>pivot!HI53</f>
        <v>0</v>
      </c>
      <c r="HJ46">
        <f>pivot!HJ53</f>
        <v>0</v>
      </c>
      <c r="HK46">
        <f>pivot!HK53</f>
        <v>0</v>
      </c>
      <c r="HL46">
        <f>pivot!HL53</f>
        <v>0</v>
      </c>
      <c r="HM46">
        <f>pivot!HM53</f>
        <v>0</v>
      </c>
      <c r="HN46">
        <f>pivot!HN53</f>
        <v>0</v>
      </c>
      <c r="HO46">
        <f>pivot!HO53</f>
        <v>0</v>
      </c>
      <c r="HP46">
        <f>pivot!HP53</f>
        <v>0</v>
      </c>
      <c r="HQ46">
        <f>pivot!HQ53</f>
        <v>0</v>
      </c>
      <c r="HR46">
        <f>pivot!HR53</f>
        <v>0</v>
      </c>
      <c r="HS46">
        <f>pivot!HS53</f>
        <v>0</v>
      </c>
      <c r="HT46">
        <f>pivot!HT53</f>
        <v>0</v>
      </c>
      <c r="HU46">
        <f>pivot!HU53</f>
        <v>0</v>
      </c>
      <c r="HV46">
        <f>pivot!HV53</f>
        <v>0</v>
      </c>
      <c r="HW46">
        <f>pivot!HW53</f>
        <v>0</v>
      </c>
      <c r="HX46">
        <f>pivot!HX53</f>
        <v>0</v>
      </c>
      <c r="HY46">
        <f>pivot!HY53</f>
        <v>0</v>
      </c>
      <c r="HZ46">
        <f>pivot!HZ53</f>
        <v>0</v>
      </c>
      <c r="IA46">
        <f>pivot!IA53</f>
        <v>0</v>
      </c>
      <c r="IB46">
        <f>pivot!IB53</f>
        <v>0</v>
      </c>
      <c r="IC46">
        <f>pivot!IC53</f>
        <v>0</v>
      </c>
      <c r="ID46">
        <f>pivot!ID53</f>
        <v>0</v>
      </c>
      <c r="IE46">
        <f>pivot!IE53</f>
        <v>0</v>
      </c>
      <c r="IF46">
        <f>pivot!IF53</f>
        <v>0</v>
      </c>
      <c r="IG46">
        <f>pivot!IG53</f>
        <v>0</v>
      </c>
      <c r="IH46">
        <f>pivot!IH53</f>
        <v>0</v>
      </c>
      <c r="II46">
        <f>pivot!II53</f>
        <v>0</v>
      </c>
      <c r="IJ46">
        <f>pivot!IJ53</f>
        <v>0</v>
      </c>
      <c r="IK46">
        <f>pivot!IK53</f>
        <v>0</v>
      </c>
      <c r="IL46">
        <f>pivot!IL53</f>
        <v>0</v>
      </c>
      <c r="IM46">
        <f>pivot!IM53</f>
        <v>0</v>
      </c>
      <c r="IN46">
        <f>pivot!IN53</f>
        <v>0</v>
      </c>
      <c r="IO46">
        <f>pivot!IO53</f>
        <v>0</v>
      </c>
      <c r="IP46">
        <f>pivot!IP53</f>
        <v>0</v>
      </c>
      <c r="IQ46">
        <f>pivot!IQ53</f>
        <v>0</v>
      </c>
      <c r="IR46">
        <f>pivot!IR53</f>
        <v>0</v>
      </c>
      <c r="IS46">
        <f>pivot!IS53</f>
        <v>0</v>
      </c>
      <c r="IT46">
        <f>pivot!IT53</f>
        <v>0</v>
      </c>
      <c r="IU46">
        <f>pivot!IU53</f>
        <v>0</v>
      </c>
      <c r="IV46">
        <f>pivot!IV53</f>
        <v>0</v>
      </c>
      <c r="IW46">
        <f>pivot!IW53</f>
        <v>0</v>
      </c>
      <c r="IX46">
        <f>pivot!IX53</f>
        <v>0</v>
      </c>
      <c r="IY46">
        <f>pivot!IY53</f>
        <v>0</v>
      </c>
      <c r="IZ46">
        <f>pivot!IZ53</f>
        <v>0</v>
      </c>
      <c r="JA46">
        <f>pivot!JA53</f>
        <v>0</v>
      </c>
      <c r="JB46">
        <f>pivot!JB53</f>
        <v>0</v>
      </c>
      <c r="JC46">
        <f>pivot!JC53</f>
        <v>0</v>
      </c>
      <c r="JD46">
        <f>pivot!JD53</f>
        <v>0</v>
      </c>
      <c r="JE46">
        <f>pivot!JE53</f>
        <v>0</v>
      </c>
      <c r="JF46">
        <f>pivot!JF53</f>
        <v>0</v>
      </c>
      <c r="JG46">
        <f>pivot!JG53</f>
        <v>0</v>
      </c>
      <c r="JH46">
        <f>pivot!JH53</f>
        <v>0</v>
      </c>
      <c r="JI46">
        <f>pivot!JI53</f>
        <v>0</v>
      </c>
      <c r="JJ46">
        <f>pivot!JJ53</f>
        <v>0</v>
      </c>
      <c r="JK46">
        <f>pivot!JK53</f>
        <v>0</v>
      </c>
      <c r="JL46">
        <f>pivot!JL53</f>
        <v>0</v>
      </c>
      <c r="JM46">
        <f>pivot!JM53</f>
        <v>0</v>
      </c>
      <c r="JN46">
        <f>pivot!JN53</f>
        <v>0</v>
      </c>
      <c r="JO46">
        <f>pivot!JO53</f>
        <v>0</v>
      </c>
      <c r="JP46">
        <f>pivot!JP53</f>
        <v>0</v>
      </c>
      <c r="JQ46">
        <f>pivot!JQ53</f>
        <v>0</v>
      </c>
      <c r="JR46">
        <f>pivot!JR53</f>
        <v>0</v>
      </c>
      <c r="JS46">
        <f>pivot!JS53</f>
        <v>0</v>
      </c>
      <c r="JT46">
        <f>pivot!JT53</f>
        <v>0</v>
      </c>
      <c r="JU46">
        <f>pivot!JU53</f>
        <v>0</v>
      </c>
      <c r="JV46">
        <f>pivot!JV53</f>
        <v>0</v>
      </c>
      <c r="JW46">
        <f>pivot!JW53</f>
        <v>0</v>
      </c>
      <c r="JX46">
        <f>pivot!JX53</f>
        <v>0</v>
      </c>
      <c r="JY46">
        <f>pivot!JY53</f>
        <v>0</v>
      </c>
      <c r="JZ46">
        <f>pivot!JZ53</f>
        <v>0</v>
      </c>
      <c r="KA46">
        <f>pivot!KA53</f>
        <v>0</v>
      </c>
      <c r="KB46">
        <f>pivot!KB53</f>
        <v>0</v>
      </c>
      <c r="KC46">
        <f>pivot!KC53</f>
        <v>0</v>
      </c>
      <c r="KD46">
        <f>pivot!KD53</f>
        <v>0</v>
      </c>
      <c r="KE46">
        <f>pivot!KE53</f>
        <v>0</v>
      </c>
      <c r="KF46">
        <f>pivot!KF53</f>
        <v>0</v>
      </c>
      <c r="KG46">
        <f>pivot!KG53</f>
        <v>0</v>
      </c>
      <c r="KH46">
        <f>pivot!KH53</f>
        <v>0</v>
      </c>
      <c r="KI46">
        <f>pivot!KI53</f>
        <v>0</v>
      </c>
      <c r="KJ46">
        <f>pivot!KJ53</f>
        <v>0</v>
      </c>
      <c r="KK46">
        <f>pivot!KK53</f>
        <v>0</v>
      </c>
      <c r="KL46">
        <f>pivot!KL53</f>
        <v>0</v>
      </c>
      <c r="KM46">
        <f>pivot!KM53</f>
        <v>0</v>
      </c>
      <c r="KN46">
        <f>pivot!KN53</f>
        <v>0</v>
      </c>
      <c r="KO46">
        <f>pivot!KO53</f>
        <v>0</v>
      </c>
      <c r="KP46">
        <f>pivot!KP53</f>
        <v>0</v>
      </c>
      <c r="KQ46">
        <f>pivot!KQ53</f>
        <v>0</v>
      </c>
      <c r="KR46">
        <f>pivot!KR53</f>
        <v>0</v>
      </c>
      <c r="KS46">
        <f>pivot!KS53</f>
        <v>0</v>
      </c>
      <c r="KT46">
        <f>pivot!KT53</f>
        <v>0</v>
      </c>
      <c r="KU46">
        <f>pivot!KU53</f>
        <v>0</v>
      </c>
      <c r="KV46">
        <f>pivot!KV53</f>
        <v>0</v>
      </c>
      <c r="KW46">
        <f>pivot!KW53</f>
        <v>0</v>
      </c>
      <c r="KX46">
        <f>pivot!KX53</f>
        <v>0</v>
      </c>
      <c r="KY46">
        <f>pivot!KY53</f>
        <v>0</v>
      </c>
      <c r="KZ46">
        <f>pivot!KZ53</f>
        <v>0</v>
      </c>
      <c r="LA46">
        <f>pivot!LA53</f>
        <v>0</v>
      </c>
      <c r="LB46">
        <f>pivot!LB53</f>
        <v>0</v>
      </c>
      <c r="LC46">
        <f>pivot!LC53</f>
        <v>0</v>
      </c>
      <c r="LD46">
        <f>pivot!LD53</f>
        <v>0</v>
      </c>
      <c r="LE46">
        <f>pivot!LE53</f>
        <v>0</v>
      </c>
      <c r="LF46">
        <f>pivot!LF53</f>
        <v>0</v>
      </c>
      <c r="LG46">
        <f>pivot!LG53</f>
        <v>0</v>
      </c>
      <c r="LH46">
        <f>pivot!LH53</f>
        <v>0</v>
      </c>
      <c r="LI46">
        <f>pivot!LI53</f>
        <v>0</v>
      </c>
      <c r="LJ46">
        <f>pivot!LJ53</f>
        <v>0</v>
      </c>
      <c r="LK46">
        <f>pivot!LK53</f>
        <v>0</v>
      </c>
      <c r="LL46">
        <f>pivot!LL53</f>
        <v>0</v>
      </c>
      <c r="LM46">
        <f>pivot!LM53</f>
        <v>0</v>
      </c>
      <c r="LN46">
        <f>pivot!LN53</f>
        <v>0</v>
      </c>
      <c r="LO46">
        <f>pivot!LO53</f>
        <v>0</v>
      </c>
      <c r="LP46">
        <f>pivot!LP53</f>
        <v>0</v>
      </c>
      <c r="LQ46">
        <f>pivot!LQ53</f>
        <v>0</v>
      </c>
      <c r="LR46">
        <f>pivot!LR53</f>
        <v>0</v>
      </c>
      <c r="LS46">
        <f>pivot!LS53</f>
        <v>0</v>
      </c>
      <c r="LT46">
        <f>pivot!LT53</f>
        <v>0</v>
      </c>
      <c r="LU46">
        <f>pivot!LU53</f>
        <v>0</v>
      </c>
      <c r="LV46">
        <f>pivot!LV53</f>
        <v>0</v>
      </c>
      <c r="LW46">
        <f>pivot!LW53</f>
        <v>0</v>
      </c>
      <c r="LX46">
        <f>pivot!LX53</f>
        <v>0</v>
      </c>
      <c r="LY46">
        <f>pivot!LY53</f>
        <v>0</v>
      </c>
      <c r="LZ46">
        <f>pivot!LZ53</f>
        <v>0</v>
      </c>
      <c r="MA46">
        <f>pivot!MA53</f>
        <v>0</v>
      </c>
      <c r="MB46">
        <f>pivot!MB53</f>
        <v>0</v>
      </c>
      <c r="MC46">
        <f>pivot!MC53</f>
        <v>0</v>
      </c>
      <c r="MD46">
        <f>pivot!MD53</f>
        <v>0</v>
      </c>
      <c r="ME46">
        <f>pivot!ME53</f>
        <v>0</v>
      </c>
      <c r="MF46">
        <f>pivot!MF53</f>
        <v>0</v>
      </c>
      <c r="MG46">
        <f>pivot!MG53</f>
        <v>0</v>
      </c>
      <c r="MH46">
        <f>pivot!MH53</f>
        <v>0</v>
      </c>
      <c r="MI46">
        <f>pivot!MI53</f>
        <v>0</v>
      </c>
      <c r="MJ46">
        <f>pivot!MJ53</f>
        <v>0</v>
      </c>
      <c r="MK46">
        <f>pivot!MK53</f>
        <v>0</v>
      </c>
      <c r="ML46">
        <f>pivot!ML53</f>
        <v>0</v>
      </c>
      <c r="MM46">
        <f>pivot!MM53</f>
        <v>0</v>
      </c>
      <c r="MN46">
        <f>pivot!MN53</f>
        <v>0</v>
      </c>
      <c r="MO46">
        <f>pivot!MO53</f>
        <v>0</v>
      </c>
      <c r="MP46">
        <f>pivot!MP53</f>
        <v>0</v>
      </c>
      <c r="MQ46">
        <f>pivot!MQ53</f>
        <v>0</v>
      </c>
      <c r="MR46">
        <f>pivot!MR53</f>
        <v>0</v>
      </c>
      <c r="MS46">
        <f>pivot!MS53</f>
        <v>0</v>
      </c>
      <c r="MT46">
        <f>pivot!MT53</f>
        <v>0</v>
      </c>
      <c r="MU46">
        <f>pivot!MU53</f>
        <v>0</v>
      </c>
      <c r="MV46">
        <f>pivot!MV53</f>
        <v>0</v>
      </c>
      <c r="MW46">
        <f>pivot!MW53</f>
        <v>0</v>
      </c>
      <c r="MX46">
        <f>pivot!MX53</f>
        <v>0</v>
      </c>
      <c r="MY46">
        <f>pivot!MY53</f>
        <v>0</v>
      </c>
      <c r="MZ46">
        <f>pivot!MZ53</f>
        <v>0</v>
      </c>
      <c r="NA46">
        <f>pivot!NA53</f>
        <v>0</v>
      </c>
      <c r="NB46">
        <f>pivot!NB53</f>
        <v>0</v>
      </c>
      <c r="NC46">
        <f>pivot!NC53</f>
        <v>0</v>
      </c>
      <c r="ND46">
        <f>pivot!ND53</f>
        <v>0</v>
      </c>
      <c r="NE46">
        <f>pivot!NE53</f>
        <v>0</v>
      </c>
      <c r="NF46">
        <f>pivot!NF53</f>
        <v>0</v>
      </c>
      <c r="NG46">
        <f>pivot!NG53</f>
        <v>0</v>
      </c>
      <c r="NH46">
        <f>pivot!NH53</f>
        <v>0</v>
      </c>
      <c r="NI46">
        <f>pivot!NI53</f>
        <v>0</v>
      </c>
      <c r="NJ46">
        <f>pivot!NJ53</f>
        <v>0</v>
      </c>
      <c r="NK46">
        <f>pivot!NK53</f>
        <v>0</v>
      </c>
      <c r="NL46">
        <f>pivot!NL53</f>
        <v>0</v>
      </c>
      <c r="NM46">
        <f>pivot!NM53</f>
        <v>0</v>
      </c>
      <c r="NN46">
        <f>pivot!NN53</f>
        <v>0</v>
      </c>
      <c r="NO46">
        <f>pivot!NO53</f>
        <v>0</v>
      </c>
      <c r="NP46">
        <f>pivot!NP53</f>
        <v>0</v>
      </c>
      <c r="NQ46">
        <f>pivot!NQ53</f>
        <v>0</v>
      </c>
      <c r="NR46">
        <f>pivot!NR53</f>
        <v>0</v>
      </c>
      <c r="NS46">
        <f>pivot!NS53</f>
        <v>0</v>
      </c>
      <c r="NT46">
        <f>pivot!NT53</f>
        <v>0</v>
      </c>
      <c r="NU46">
        <f>pivot!NU53</f>
        <v>0</v>
      </c>
    </row>
    <row r="47" spans="1:385" x14ac:dyDescent="0.25">
      <c r="A47">
        <f>pivot!A54</f>
        <v>0</v>
      </c>
      <c r="B47">
        <f>pivot!B54</f>
        <v>0</v>
      </c>
      <c r="C47">
        <f>pivot!C54</f>
        <v>0</v>
      </c>
      <c r="D47">
        <f>pivot!D54</f>
        <v>0</v>
      </c>
      <c r="E47">
        <f>pivot!E54</f>
        <v>0</v>
      </c>
      <c r="F47">
        <f>pivot!F54</f>
        <v>0</v>
      </c>
      <c r="G47">
        <f>pivot!G54</f>
        <v>0</v>
      </c>
      <c r="H47">
        <f>pivot!H54</f>
        <v>0</v>
      </c>
      <c r="I47">
        <f>pivot!I54</f>
        <v>0</v>
      </c>
      <c r="J47">
        <f>pivot!J54</f>
        <v>0</v>
      </c>
      <c r="K47">
        <f>pivot!K54</f>
        <v>0</v>
      </c>
      <c r="L47">
        <f>pivot!L54</f>
        <v>0</v>
      </c>
      <c r="M47">
        <f>pivot!M54</f>
        <v>0</v>
      </c>
      <c r="N47">
        <f>pivot!N54</f>
        <v>0</v>
      </c>
      <c r="O47">
        <f>pivot!O54</f>
        <v>0</v>
      </c>
      <c r="P47">
        <f>pivot!P54</f>
        <v>0</v>
      </c>
      <c r="Q47">
        <f>pivot!Q54</f>
        <v>0</v>
      </c>
      <c r="R47">
        <f>pivot!R54</f>
        <v>0</v>
      </c>
      <c r="S47">
        <f>pivot!S54</f>
        <v>0</v>
      </c>
      <c r="T47">
        <f>pivot!T54</f>
        <v>0</v>
      </c>
      <c r="U47">
        <f>pivot!U54</f>
        <v>0</v>
      </c>
      <c r="V47">
        <f>pivot!V54</f>
        <v>0</v>
      </c>
      <c r="W47">
        <f>pivot!W54</f>
        <v>0</v>
      </c>
      <c r="X47">
        <f>pivot!X54</f>
        <v>0</v>
      </c>
      <c r="Y47">
        <f>pivot!Y54</f>
        <v>0</v>
      </c>
      <c r="Z47">
        <f>pivot!Z54</f>
        <v>0</v>
      </c>
      <c r="AA47">
        <f>pivot!AA54</f>
        <v>0</v>
      </c>
      <c r="AB47">
        <f>pivot!AB54</f>
        <v>0</v>
      </c>
      <c r="AC47">
        <f>pivot!AC54</f>
        <v>0</v>
      </c>
      <c r="AD47">
        <f>pivot!AD54</f>
        <v>0</v>
      </c>
      <c r="AE47">
        <f>pivot!AE54</f>
        <v>0</v>
      </c>
      <c r="AF47">
        <f>pivot!AF54</f>
        <v>0</v>
      </c>
      <c r="AG47">
        <f>pivot!AG54</f>
        <v>0</v>
      </c>
      <c r="AH47">
        <f>pivot!AH54</f>
        <v>0</v>
      </c>
      <c r="AI47">
        <f>pivot!AI54</f>
        <v>0</v>
      </c>
      <c r="AJ47">
        <f>pivot!AJ54</f>
        <v>0</v>
      </c>
      <c r="AK47">
        <f>pivot!AK54</f>
        <v>0</v>
      </c>
      <c r="AL47">
        <f>pivot!AL54</f>
        <v>0</v>
      </c>
      <c r="AM47">
        <f>pivot!AM54</f>
        <v>0</v>
      </c>
      <c r="AN47">
        <f>pivot!AN54</f>
        <v>0</v>
      </c>
      <c r="AO47">
        <f>pivot!AO54</f>
        <v>0</v>
      </c>
      <c r="AP47">
        <f>pivot!AP54</f>
        <v>0</v>
      </c>
      <c r="AQ47">
        <f>pivot!AQ54</f>
        <v>0</v>
      </c>
      <c r="AR47">
        <f>pivot!AR54</f>
        <v>0</v>
      </c>
      <c r="AS47">
        <f>pivot!AS54</f>
        <v>0</v>
      </c>
      <c r="AT47">
        <f>pivot!AT54</f>
        <v>0</v>
      </c>
      <c r="AU47">
        <f>pivot!AU54</f>
        <v>0</v>
      </c>
      <c r="AV47">
        <f>pivot!AV54</f>
        <v>0</v>
      </c>
      <c r="AW47">
        <f>pivot!AW54</f>
        <v>0</v>
      </c>
      <c r="AX47">
        <f>pivot!AX54</f>
        <v>0</v>
      </c>
      <c r="AY47">
        <f>pivot!AY54</f>
        <v>0</v>
      </c>
      <c r="AZ47">
        <f>pivot!AZ54</f>
        <v>0</v>
      </c>
      <c r="BA47">
        <f>pivot!BA54</f>
        <v>0</v>
      </c>
      <c r="BB47">
        <f>pivot!BB54</f>
        <v>0</v>
      </c>
      <c r="BC47">
        <f>pivot!BC54</f>
        <v>0</v>
      </c>
      <c r="BD47">
        <f>pivot!BD54</f>
        <v>0</v>
      </c>
      <c r="BE47">
        <f>pivot!BE54</f>
        <v>0</v>
      </c>
      <c r="BF47">
        <f>pivot!BF54</f>
        <v>0</v>
      </c>
      <c r="BG47">
        <f>pivot!BG54</f>
        <v>0</v>
      </c>
      <c r="BH47">
        <f>pivot!BH54</f>
        <v>0</v>
      </c>
      <c r="BI47">
        <f>pivot!BI54</f>
        <v>0</v>
      </c>
      <c r="BJ47">
        <f>pivot!BJ54</f>
        <v>0</v>
      </c>
      <c r="BK47">
        <f>pivot!BK54</f>
        <v>0</v>
      </c>
      <c r="BL47">
        <f>pivot!BL54</f>
        <v>0</v>
      </c>
      <c r="BM47">
        <f>pivot!BM54</f>
        <v>0</v>
      </c>
      <c r="BN47">
        <f>pivot!BN54</f>
        <v>0</v>
      </c>
      <c r="BO47">
        <f>pivot!BO54</f>
        <v>0</v>
      </c>
      <c r="BP47">
        <f>pivot!BP54</f>
        <v>0</v>
      </c>
      <c r="BQ47">
        <f>pivot!BQ54</f>
        <v>0</v>
      </c>
      <c r="BR47">
        <f>pivot!BR54</f>
        <v>0</v>
      </c>
      <c r="BS47">
        <f>pivot!BS54</f>
        <v>0</v>
      </c>
      <c r="BT47">
        <f>pivot!BT54</f>
        <v>0</v>
      </c>
      <c r="BU47">
        <f>pivot!BU54</f>
        <v>0</v>
      </c>
      <c r="BV47">
        <f>pivot!BV54</f>
        <v>0</v>
      </c>
      <c r="BW47">
        <f>pivot!BW54</f>
        <v>0</v>
      </c>
      <c r="BX47">
        <f>pivot!BX54</f>
        <v>0</v>
      </c>
      <c r="BY47">
        <f>pivot!BY54</f>
        <v>0</v>
      </c>
      <c r="BZ47">
        <f>pivot!BZ54</f>
        <v>0</v>
      </c>
      <c r="CA47">
        <f>pivot!CA54</f>
        <v>0</v>
      </c>
      <c r="CB47">
        <f>pivot!CB54</f>
        <v>0</v>
      </c>
      <c r="CC47">
        <f>pivot!CC54</f>
        <v>0</v>
      </c>
      <c r="CD47">
        <f>pivot!CD54</f>
        <v>0</v>
      </c>
      <c r="CE47">
        <f>pivot!CE54</f>
        <v>0</v>
      </c>
      <c r="CF47">
        <f>pivot!CF54</f>
        <v>0</v>
      </c>
      <c r="CG47">
        <f>pivot!CG54</f>
        <v>0</v>
      </c>
      <c r="CH47">
        <f>pivot!CH54</f>
        <v>0</v>
      </c>
      <c r="CI47">
        <f>pivot!CI54</f>
        <v>0</v>
      </c>
      <c r="CJ47">
        <f>pivot!CJ54</f>
        <v>0</v>
      </c>
      <c r="CK47">
        <f>pivot!CK54</f>
        <v>0</v>
      </c>
      <c r="CL47">
        <f>pivot!CL54</f>
        <v>0</v>
      </c>
      <c r="CM47">
        <f>pivot!CM54</f>
        <v>0</v>
      </c>
      <c r="CN47">
        <f>pivot!CN54</f>
        <v>0</v>
      </c>
      <c r="CO47">
        <f>pivot!CO54</f>
        <v>0</v>
      </c>
      <c r="CP47">
        <f>pivot!CP54</f>
        <v>0</v>
      </c>
      <c r="CQ47">
        <f>pivot!CQ54</f>
        <v>0</v>
      </c>
      <c r="CR47">
        <f>pivot!CR54</f>
        <v>0</v>
      </c>
      <c r="CS47">
        <f>pivot!CS54</f>
        <v>0</v>
      </c>
      <c r="CT47">
        <f>pivot!CT54</f>
        <v>0</v>
      </c>
      <c r="CU47">
        <f>pivot!CU54</f>
        <v>0</v>
      </c>
      <c r="CV47">
        <f>pivot!CV54</f>
        <v>0</v>
      </c>
      <c r="CW47">
        <f>pivot!CW54</f>
        <v>0</v>
      </c>
      <c r="CX47">
        <f>pivot!CX54</f>
        <v>0</v>
      </c>
      <c r="CY47">
        <f>pivot!CY54</f>
        <v>0</v>
      </c>
      <c r="CZ47">
        <f>pivot!CZ54</f>
        <v>0</v>
      </c>
      <c r="DA47">
        <f>pivot!DA54</f>
        <v>0</v>
      </c>
      <c r="DB47">
        <f>pivot!DB54</f>
        <v>0</v>
      </c>
      <c r="DC47">
        <f>pivot!DC54</f>
        <v>0</v>
      </c>
      <c r="DD47">
        <f>pivot!DD54</f>
        <v>0</v>
      </c>
      <c r="DE47">
        <f>pivot!DE54</f>
        <v>0</v>
      </c>
      <c r="DF47">
        <f>pivot!DF54</f>
        <v>0</v>
      </c>
      <c r="DG47">
        <f>pivot!DG54</f>
        <v>0</v>
      </c>
      <c r="DH47">
        <f>pivot!DH54</f>
        <v>0</v>
      </c>
      <c r="DI47">
        <f>pivot!DI54</f>
        <v>0</v>
      </c>
      <c r="DJ47">
        <f>pivot!DJ54</f>
        <v>0</v>
      </c>
      <c r="DK47">
        <f>pivot!DK54</f>
        <v>0</v>
      </c>
      <c r="DL47">
        <f>pivot!DL54</f>
        <v>0</v>
      </c>
      <c r="DM47">
        <f>pivot!DM54</f>
        <v>0</v>
      </c>
      <c r="DN47">
        <f>pivot!DN54</f>
        <v>0</v>
      </c>
      <c r="DO47">
        <f>pivot!DO54</f>
        <v>0</v>
      </c>
      <c r="DP47">
        <f>pivot!DP54</f>
        <v>0</v>
      </c>
      <c r="DQ47">
        <f>pivot!DQ54</f>
        <v>0</v>
      </c>
      <c r="DR47">
        <f>pivot!DR54</f>
        <v>0</v>
      </c>
      <c r="DS47">
        <f>pivot!DS54</f>
        <v>0</v>
      </c>
      <c r="DT47">
        <f>pivot!DT54</f>
        <v>0</v>
      </c>
      <c r="DU47">
        <f>pivot!DU54</f>
        <v>0</v>
      </c>
      <c r="DV47">
        <f>pivot!DV54</f>
        <v>0</v>
      </c>
      <c r="DW47">
        <f>pivot!DW54</f>
        <v>0</v>
      </c>
      <c r="DX47">
        <f>pivot!DX54</f>
        <v>0</v>
      </c>
      <c r="DY47">
        <f>pivot!DY54</f>
        <v>0</v>
      </c>
      <c r="DZ47">
        <f>pivot!DZ54</f>
        <v>0</v>
      </c>
      <c r="EA47">
        <f>pivot!EA54</f>
        <v>0</v>
      </c>
      <c r="EB47">
        <f>pivot!EB54</f>
        <v>0</v>
      </c>
      <c r="EC47">
        <f>pivot!EC54</f>
        <v>0</v>
      </c>
      <c r="ED47">
        <f>pivot!ED54</f>
        <v>0</v>
      </c>
      <c r="EE47">
        <f>pivot!EE54</f>
        <v>0</v>
      </c>
      <c r="EF47">
        <f>pivot!EF54</f>
        <v>0</v>
      </c>
      <c r="EG47">
        <f>pivot!EG54</f>
        <v>0</v>
      </c>
      <c r="EH47">
        <f>pivot!EH54</f>
        <v>0</v>
      </c>
      <c r="EI47">
        <f>pivot!EI54</f>
        <v>0</v>
      </c>
      <c r="EJ47">
        <f>pivot!EJ54</f>
        <v>0</v>
      </c>
      <c r="EK47">
        <f>pivot!EK54</f>
        <v>0</v>
      </c>
      <c r="EL47">
        <f>pivot!EL54</f>
        <v>0</v>
      </c>
      <c r="EM47">
        <f>pivot!EM54</f>
        <v>0</v>
      </c>
      <c r="EN47">
        <f>pivot!EN54</f>
        <v>0</v>
      </c>
      <c r="EO47">
        <f>pivot!EO54</f>
        <v>0</v>
      </c>
      <c r="EP47">
        <f>pivot!EP54</f>
        <v>0</v>
      </c>
      <c r="EQ47">
        <f>pivot!EQ54</f>
        <v>0</v>
      </c>
      <c r="ER47">
        <f>pivot!ER54</f>
        <v>0</v>
      </c>
      <c r="ES47">
        <f>pivot!ES54</f>
        <v>0</v>
      </c>
      <c r="ET47">
        <f>pivot!ET54</f>
        <v>0</v>
      </c>
      <c r="EU47">
        <f>pivot!EU54</f>
        <v>0</v>
      </c>
      <c r="EV47">
        <f>pivot!EV54</f>
        <v>0</v>
      </c>
      <c r="EW47">
        <f>pivot!EW54</f>
        <v>0</v>
      </c>
      <c r="EX47">
        <f>pivot!EX54</f>
        <v>0</v>
      </c>
      <c r="EY47">
        <f>pivot!EY54</f>
        <v>0</v>
      </c>
      <c r="EZ47">
        <f>pivot!EZ54</f>
        <v>0</v>
      </c>
      <c r="FA47">
        <f>pivot!FA54</f>
        <v>0</v>
      </c>
      <c r="FB47">
        <f>pivot!FB54</f>
        <v>0</v>
      </c>
      <c r="FC47">
        <f>pivot!FC54</f>
        <v>0</v>
      </c>
      <c r="FD47">
        <f>pivot!FD54</f>
        <v>0</v>
      </c>
      <c r="FE47">
        <f>pivot!FE54</f>
        <v>0</v>
      </c>
      <c r="FF47">
        <f>pivot!FF54</f>
        <v>0</v>
      </c>
      <c r="FG47">
        <f>pivot!FG54</f>
        <v>0</v>
      </c>
      <c r="FH47">
        <f>pivot!FH54</f>
        <v>0</v>
      </c>
      <c r="FI47">
        <f>pivot!FI54</f>
        <v>0</v>
      </c>
      <c r="FJ47">
        <f>pivot!FJ54</f>
        <v>0</v>
      </c>
      <c r="FK47">
        <f>pivot!FK54</f>
        <v>0</v>
      </c>
      <c r="FL47">
        <f>pivot!FL54</f>
        <v>0</v>
      </c>
      <c r="FM47">
        <f>pivot!FM54</f>
        <v>0</v>
      </c>
      <c r="FN47">
        <f>pivot!FN54</f>
        <v>0</v>
      </c>
      <c r="FO47">
        <f>pivot!FO54</f>
        <v>0</v>
      </c>
      <c r="FP47">
        <f>pivot!FP54</f>
        <v>0</v>
      </c>
      <c r="FQ47">
        <f>pivot!FQ54</f>
        <v>0</v>
      </c>
      <c r="FR47">
        <f>pivot!FR54</f>
        <v>0</v>
      </c>
      <c r="FS47">
        <f>pivot!FS54</f>
        <v>0</v>
      </c>
      <c r="FT47">
        <f>pivot!FT54</f>
        <v>0</v>
      </c>
      <c r="FU47">
        <f>pivot!FU54</f>
        <v>0</v>
      </c>
      <c r="FV47">
        <f>pivot!FV54</f>
        <v>0</v>
      </c>
      <c r="FW47">
        <f>pivot!FW54</f>
        <v>0</v>
      </c>
      <c r="FX47">
        <f>pivot!FX54</f>
        <v>0</v>
      </c>
      <c r="FY47">
        <f>pivot!FY54</f>
        <v>0</v>
      </c>
      <c r="FZ47">
        <f>pivot!FZ54</f>
        <v>0</v>
      </c>
      <c r="GA47">
        <f>pivot!GA54</f>
        <v>0</v>
      </c>
      <c r="GB47">
        <f>pivot!GB54</f>
        <v>0</v>
      </c>
      <c r="GC47">
        <f>pivot!GC54</f>
        <v>0</v>
      </c>
      <c r="GD47">
        <f>pivot!GD54</f>
        <v>0</v>
      </c>
      <c r="GE47">
        <f>pivot!GE54</f>
        <v>0</v>
      </c>
      <c r="GF47">
        <f>pivot!GF54</f>
        <v>0</v>
      </c>
      <c r="GG47">
        <f>pivot!GG54</f>
        <v>0</v>
      </c>
      <c r="GH47">
        <f>pivot!GH54</f>
        <v>0</v>
      </c>
      <c r="GI47">
        <f>pivot!GI54</f>
        <v>0</v>
      </c>
      <c r="GJ47">
        <f>pivot!GJ54</f>
        <v>0</v>
      </c>
      <c r="GK47">
        <f>pivot!GK54</f>
        <v>0</v>
      </c>
      <c r="GL47">
        <f>pivot!GL54</f>
        <v>0</v>
      </c>
      <c r="GM47">
        <f>pivot!GM54</f>
        <v>0</v>
      </c>
      <c r="GN47">
        <f>pivot!GN54</f>
        <v>0</v>
      </c>
      <c r="GO47">
        <f>pivot!GO54</f>
        <v>0</v>
      </c>
      <c r="GP47">
        <f>pivot!GP54</f>
        <v>0</v>
      </c>
      <c r="GQ47">
        <f>pivot!GQ54</f>
        <v>0</v>
      </c>
      <c r="GR47">
        <f>pivot!GR54</f>
        <v>0</v>
      </c>
      <c r="GS47">
        <f>pivot!GS54</f>
        <v>0</v>
      </c>
      <c r="GT47">
        <f>pivot!GT54</f>
        <v>0</v>
      </c>
      <c r="GU47">
        <f>pivot!GU54</f>
        <v>0</v>
      </c>
      <c r="GV47">
        <f>pivot!GV54</f>
        <v>0</v>
      </c>
      <c r="GW47">
        <f>pivot!GW54</f>
        <v>0</v>
      </c>
      <c r="GX47">
        <f>pivot!GX54</f>
        <v>0</v>
      </c>
      <c r="GY47">
        <f>pivot!GY54</f>
        <v>0</v>
      </c>
      <c r="GZ47">
        <f>pivot!GZ54</f>
        <v>0</v>
      </c>
      <c r="HA47">
        <f>pivot!HA54</f>
        <v>0</v>
      </c>
      <c r="HB47">
        <f>pivot!HB54</f>
        <v>0</v>
      </c>
      <c r="HC47">
        <f>pivot!HC54</f>
        <v>0</v>
      </c>
      <c r="HD47">
        <f>pivot!HD54</f>
        <v>0</v>
      </c>
      <c r="HE47">
        <f>pivot!HE54</f>
        <v>0</v>
      </c>
      <c r="HF47">
        <f>pivot!HF54</f>
        <v>0</v>
      </c>
      <c r="HG47">
        <f>pivot!HG54</f>
        <v>0</v>
      </c>
      <c r="HH47">
        <f>pivot!HH54</f>
        <v>0</v>
      </c>
      <c r="HI47">
        <f>pivot!HI54</f>
        <v>0</v>
      </c>
      <c r="HJ47">
        <f>pivot!HJ54</f>
        <v>0</v>
      </c>
      <c r="HK47">
        <f>pivot!HK54</f>
        <v>0</v>
      </c>
      <c r="HL47">
        <f>pivot!HL54</f>
        <v>0</v>
      </c>
      <c r="HM47">
        <f>pivot!HM54</f>
        <v>0</v>
      </c>
      <c r="HN47">
        <f>pivot!HN54</f>
        <v>0</v>
      </c>
      <c r="HO47">
        <f>pivot!HO54</f>
        <v>0</v>
      </c>
      <c r="HP47">
        <f>pivot!HP54</f>
        <v>0</v>
      </c>
      <c r="HQ47">
        <f>pivot!HQ54</f>
        <v>0</v>
      </c>
      <c r="HR47">
        <f>pivot!HR54</f>
        <v>0</v>
      </c>
      <c r="HS47">
        <f>pivot!HS54</f>
        <v>0</v>
      </c>
      <c r="HT47">
        <f>pivot!HT54</f>
        <v>0</v>
      </c>
      <c r="HU47">
        <f>pivot!HU54</f>
        <v>0</v>
      </c>
      <c r="HV47">
        <f>pivot!HV54</f>
        <v>0</v>
      </c>
      <c r="HW47">
        <f>pivot!HW54</f>
        <v>0</v>
      </c>
      <c r="HX47">
        <f>pivot!HX54</f>
        <v>0</v>
      </c>
      <c r="HY47">
        <f>pivot!HY54</f>
        <v>0</v>
      </c>
      <c r="HZ47">
        <f>pivot!HZ54</f>
        <v>0</v>
      </c>
      <c r="IA47">
        <f>pivot!IA54</f>
        <v>0</v>
      </c>
      <c r="IB47">
        <f>pivot!IB54</f>
        <v>0</v>
      </c>
      <c r="IC47">
        <f>pivot!IC54</f>
        <v>0</v>
      </c>
      <c r="ID47">
        <f>pivot!ID54</f>
        <v>0</v>
      </c>
      <c r="IE47">
        <f>pivot!IE54</f>
        <v>0</v>
      </c>
      <c r="IF47">
        <f>pivot!IF54</f>
        <v>0</v>
      </c>
      <c r="IG47">
        <f>pivot!IG54</f>
        <v>0</v>
      </c>
      <c r="IH47">
        <f>pivot!IH54</f>
        <v>0</v>
      </c>
      <c r="II47">
        <f>pivot!II54</f>
        <v>0</v>
      </c>
      <c r="IJ47">
        <f>pivot!IJ54</f>
        <v>0</v>
      </c>
      <c r="IK47">
        <f>pivot!IK54</f>
        <v>0</v>
      </c>
      <c r="IL47">
        <f>pivot!IL54</f>
        <v>0</v>
      </c>
      <c r="IM47">
        <f>pivot!IM54</f>
        <v>0</v>
      </c>
      <c r="IN47">
        <f>pivot!IN54</f>
        <v>0</v>
      </c>
      <c r="IO47">
        <f>pivot!IO54</f>
        <v>0</v>
      </c>
      <c r="IP47">
        <f>pivot!IP54</f>
        <v>0</v>
      </c>
      <c r="IQ47">
        <f>pivot!IQ54</f>
        <v>0</v>
      </c>
      <c r="IR47">
        <f>pivot!IR54</f>
        <v>0</v>
      </c>
      <c r="IS47">
        <f>pivot!IS54</f>
        <v>0</v>
      </c>
      <c r="IT47">
        <f>pivot!IT54</f>
        <v>0</v>
      </c>
      <c r="IU47">
        <f>pivot!IU54</f>
        <v>0</v>
      </c>
      <c r="IV47">
        <f>pivot!IV54</f>
        <v>0</v>
      </c>
      <c r="IW47">
        <f>pivot!IW54</f>
        <v>0</v>
      </c>
      <c r="IX47">
        <f>pivot!IX54</f>
        <v>0</v>
      </c>
      <c r="IY47">
        <f>pivot!IY54</f>
        <v>0</v>
      </c>
      <c r="IZ47">
        <f>pivot!IZ54</f>
        <v>0</v>
      </c>
      <c r="JA47">
        <f>pivot!JA54</f>
        <v>0</v>
      </c>
      <c r="JB47">
        <f>pivot!JB54</f>
        <v>0</v>
      </c>
      <c r="JC47">
        <f>pivot!JC54</f>
        <v>0</v>
      </c>
      <c r="JD47">
        <f>pivot!JD54</f>
        <v>0</v>
      </c>
      <c r="JE47">
        <f>pivot!JE54</f>
        <v>0</v>
      </c>
      <c r="JF47">
        <f>pivot!JF54</f>
        <v>0</v>
      </c>
      <c r="JG47">
        <f>pivot!JG54</f>
        <v>0</v>
      </c>
      <c r="JH47">
        <f>pivot!JH54</f>
        <v>0</v>
      </c>
      <c r="JI47">
        <f>pivot!JI54</f>
        <v>0</v>
      </c>
      <c r="JJ47">
        <f>pivot!JJ54</f>
        <v>0</v>
      </c>
      <c r="JK47">
        <f>pivot!JK54</f>
        <v>0</v>
      </c>
      <c r="JL47">
        <f>pivot!JL54</f>
        <v>0</v>
      </c>
      <c r="JM47">
        <f>pivot!JM54</f>
        <v>0</v>
      </c>
      <c r="JN47">
        <f>pivot!JN54</f>
        <v>0</v>
      </c>
      <c r="JO47">
        <f>pivot!JO54</f>
        <v>0</v>
      </c>
      <c r="JP47">
        <f>pivot!JP54</f>
        <v>0</v>
      </c>
      <c r="JQ47">
        <f>pivot!JQ54</f>
        <v>0</v>
      </c>
      <c r="JR47">
        <f>pivot!JR54</f>
        <v>0</v>
      </c>
      <c r="JS47">
        <f>pivot!JS54</f>
        <v>0</v>
      </c>
      <c r="JT47">
        <f>pivot!JT54</f>
        <v>0</v>
      </c>
      <c r="JU47">
        <f>pivot!JU54</f>
        <v>0</v>
      </c>
      <c r="JV47">
        <f>pivot!JV54</f>
        <v>0</v>
      </c>
      <c r="JW47">
        <f>pivot!JW54</f>
        <v>0</v>
      </c>
      <c r="JX47">
        <f>pivot!JX54</f>
        <v>0</v>
      </c>
      <c r="JY47">
        <f>pivot!JY54</f>
        <v>0</v>
      </c>
      <c r="JZ47">
        <f>pivot!JZ54</f>
        <v>0</v>
      </c>
      <c r="KA47">
        <f>pivot!KA54</f>
        <v>0</v>
      </c>
      <c r="KB47">
        <f>pivot!KB54</f>
        <v>0</v>
      </c>
      <c r="KC47">
        <f>pivot!KC54</f>
        <v>0</v>
      </c>
      <c r="KD47">
        <f>pivot!KD54</f>
        <v>0</v>
      </c>
      <c r="KE47">
        <f>pivot!KE54</f>
        <v>0</v>
      </c>
      <c r="KF47">
        <f>pivot!KF54</f>
        <v>0</v>
      </c>
      <c r="KG47">
        <f>pivot!KG54</f>
        <v>0</v>
      </c>
      <c r="KH47">
        <f>pivot!KH54</f>
        <v>0</v>
      </c>
      <c r="KI47">
        <f>pivot!KI54</f>
        <v>0</v>
      </c>
      <c r="KJ47">
        <f>pivot!KJ54</f>
        <v>0</v>
      </c>
      <c r="KK47">
        <f>pivot!KK54</f>
        <v>0</v>
      </c>
      <c r="KL47">
        <f>pivot!KL54</f>
        <v>0</v>
      </c>
      <c r="KM47">
        <f>pivot!KM54</f>
        <v>0</v>
      </c>
      <c r="KN47">
        <f>pivot!KN54</f>
        <v>0</v>
      </c>
      <c r="KO47">
        <f>pivot!KO54</f>
        <v>0</v>
      </c>
      <c r="KP47">
        <f>pivot!KP54</f>
        <v>0</v>
      </c>
      <c r="KQ47">
        <f>pivot!KQ54</f>
        <v>0</v>
      </c>
      <c r="KR47">
        <f>pivot!KR54</f>
        <v>0</v>
      </c>
      <c r="KS47">
        <f>pivot!KS54</f>
        <v>0</v>
      </c>
      <c r="KT47">
        <f>pivot!KT54</f>
        <v>0</v>
      </c>
      <c r="KU47">
        <f>pivot!KU54</f>
        <v>0</v>
      </c>
      <c r="KV47">
        <f>pivot!KV54</f>
        <v>0</v>
      </c>
      <c r="KW47">
        <f>pivot!KW54</f>
        <v>0</v>
      </c>
      <c r="KX47">
        <f>pivot!KX54</f>
        <v>0</v>
      </c>
      <c r="KY47">
        <f>pivot!KY54</f>
        <v>0</v>
      </c>
      <c r="KZ47">
        <f>pivot!KZ54</f>
        <v>0</v>
      </c>
      <c r="LA47">
        <f>pivot!LA54</f>
        <v>0</v>
      </c>
      <c r="LB47">
        <f>pivot!LB54</f>
        <v>0</v>
      </c>
      <c r="LC47">
        <f>pivot!LC54</f>
        <v>0</v>
      </c>
      <c r="LD47">
        <f>pivot!LD54</f>
        <v>0</v>
      </c>
      <c r="LE47">
        <f>pivot!LE54</f>
        <v>0</v>
      </c>
      <c r="LF47">
        <f>pivot!LF54</f>
        <v>0</v>
      </c>
      <c r="LG47">
        <f>pivot!LG54</f>
        <v>0</v>
      </c>
      <c r="LH47">
        <f>pivot!LH54</f>
        <v>0</v>
      </c>
      <c r="LI47">
        <f>pivot!LI54</f>
        <v>0</v>
      </c>
      <c r="LJ47">
        <f>pivot!LJ54</f>
        <v>0</v>
      </c>
      <c r="LK47">
        <f>pivot!LK54</f>
        <v>0</v>
      </c>
      <c r="LL47">
        <f>pivot!LL54</f>
        <v>0</v>
      </c>
      <c r="LM47">
        <f>pivot!LM54</f>
        <v>0</v>
      </c>
      <c r="LN47">
        <f>pivot!LN54</f>
        <v>0</v>
      </c>
      <c r="LO47">
        <f>pivot!LO54</f>
        <v>0</v>
      </c>
      <c r="LP47">
        <f>pivot!LP54</f>
        <v>0</v>
      </c>
      <c r="LQ47">
        <f>pivot!LQ54</f>
        <v>0</v>
      </c>
      <c r="LR47">
        <f>pivot!LR54</f>
        <v>0</v>
      </c>
      <c r="LS47">
        <f>pivot!LS54</f>
        <v>0</v>
      </c>
      <c r="LT47">
        <f>pivot!LT54</f>
        <v>0</v>
      </c>
      <c r="LU47">
        <f>pivot!LU54</f>
        <v>0</v>
      </c>
      <c r="LV47">
        <f>pivot!LV54</f>
        <v>0</v>
      </c>
      <c r="LW47">
        <f>pivot!LW54</f>
        <v>0</v>
      </c>
      <c r="LX47">
        <f>pivot!LX54</f>
        <v>0</v>
      </c>
      <c r="LY47">
        <f>pivot!LY54</f>
        <v>0</v>
      </c>
      <c r="LZ47">
        <f>pivot!LZ54</f>
        <v>0</v>
      </c>
      <c r="MA47">
        <f>pivot!MA54</f>
        <v>0</v>
      </c>
      <c r="MB47">
        <f>pivot!MB54</f>
        <v>0</v>
      </c>
      <c r="MC47">
        <f>pivot!MC54</f>
        <v>0</v>
      </c>
      <c r="MD47">
        <f>pivot!MD54</f>
        <v>0</v>
      </c>
      <c r="ME47">
        <f>pivot!ME54</f>
        <v>0</v>
      </c>
      <c r="MF47">
        <f>pivot!MF54</f>
        <v>0</v>
      </c>
      <c r="MG47">
        <f>pivot!MG54</f>
        <v>0</v>
      </c>
      <c r="MH47">
        <f>pivot!MH54</f>
        <v>0</v>
      </c>
      <c r="MI47">
        <f>pivot!MI54</f>
        <v>0</v>
      </c>
      <c r="MJ47">
        <f>pivot!MJ54</f>
        <v>0</v>
      </c>
      <c r="MK47">
        <f>pivot!MK54</f>
        <v>0</v>
      </c>
      <c r="ML47">
        <f>pivot!ML54</f>
        <v>0</v>
      </c>
      <c r="MM47">
        <f>pivot!MM54</f>
        <v>0</v>
      </c>
      <c r="MN47">
        <f>pivot!MN54</f>
        <v>0</v>
      </c>
      <c r="MO47">
        <f>pivot!MO54</f>
        <v>0</v>
      </c>
      <c r="MP47">
        <f>pivot!MP54</f>
        <v>0</v>
      </c>
      <c r="MQ47">
        <f>pivot!MQ54</f>
        <v>0</v>
      </c>
      <c r="MR47">
        <f>pivot!MR54</f>
        <v>0</v>
      </c>
      <c r="MS47">
        <f>pivot!MS54</f>
        <v>0</v>
      </c>
      <c r="MT47">
        <f>pivot!MT54</f>
        <v>0</v>
      </c>
      <c r="MU47">
        <f>pivot!MU54</f>
        <v>0</v>
      </c>
      <c r="MV47">
        <f>pivot!MV54</f>
        <v>0</v>
      </c>
      <c r="MW47">
        <f>pivot!MW54</f>
        <v>0</v>
      </c>
      <c r="MX47">
        <f>pivot!MX54</f>
        <v>0</v>
      </c>
      <c r="MY47">
        <f>pivot!MY54</f>
        <v>0</v>
      </c>
      <c r="MZ47">
        <f>pivot!MZ54</f>
        <v>0</v>
      </c>
      <c r="NA47">
        <f>pivot!NA54</f>
        <v>0</v>
      </c>
      <c r="NB47">
        <f>pivot!NB54</f>
        <v>0</v>
      </c>
      <c r="NC47">
        <f>pivot!NC54</f>
        <v>0</v>
      </c>
      <c r="ND47">
        <f>pivot!ND54</f>
        <v>0</v>
      </c>
      <c r="NE47">
        <f>pivot!NE54</f>
        <v>0</v>
      </c>
      <c r="NF47">
        <f>pivot!NF54</f>
        <v>0</v>
      </c>
      <c r="NG47">
        <f>pivot!NG54</f>
        <v>0</v>
      </c>
      <c r="NH47">
        <f>pivot!NH54</f>
        <v>0</v>
      </c>
      <c r="NI47">
        <f>pivot!NI54</f>
        <v>0</v>
      </c>
      <c r="NJ47">
        <f>pivot!NJ54</f>
        <v>0</v>
      </c>
      <c r="NK47">
        <f>pivot!NK54</f>
        <v>0</v>
      </c>
      <c r="NL47">
        <f>pivot!NL54</f>
        <v>0</v>
      </c>
      <c r="NM47">
        <f>pivot!NM54</f>
        <v>0</v>
      </c>
      <c r="NN47">
        <f>pivot!NN54</f>
        <v>0</v>
      </c>
      <c r="NO47">
        <f>pivot!NO54</f>
        <v>0</v>
      </c>
      <c r="NP47">
        <f>pivot!NP54</f>
        <v>0</v>
      </c>
      <c r="NQ47">
        <f>pivot!NQ54</f>
        <v>0</v>
      </c>
      <c r="NR47">
        <f>pivot!NR54</f>
        <v>0</v>
      </c>
      <c r="NS47">
        <f>pivot!NS54</f>
        <v>0</v>
      </c>
      <c r="NT47">
        <f>pivot!NT54</f>
        <v>0</v>
      </c>
      <c r="NU47">
        <f>pivot!NU54</f>
        <v>0</v>
      </c>
    </row>
    <row r="48" spans="1:385" x14ac:dyDescent="0.25">
      <c r="A48">
        <f>pivot!A55</f>
        <v>0</v>
      </c>
      <c r="B48">
        <f>pivot!B55</f>
        <v>0</v>
      </c>
      <c r="C48">
        <f>pivot!C55</f>
        <v>0</v>
      </c>
      <c r="D48">
        <f>pivot!D55</f>
        <v>0</v>
      </c>
      <c r="E48">
        <f>pivot!E55</f>
        <v>0</v>
      </c>
      <c r="F48">
        <f>pivot!F55</f>
        <v>0</v>
      </c>
      <c r="G48">
        <f>pivot!G55</f>
        <v>0</v>
      </c>
      <c r="H48">
        <f>pivot!H55</f>
        <v>0</v>
      </c>
      <c r="I48">
        <f>pivot!I55</f>
        <v>0</v>
      </c>
      <c r="J48">
        <f>pivot!J55</f>
        <v>0</v>
      </c>
      <c r="K48">
        <f>pivot!K55</f>
        <v>0</v>
      </c>
      <c r="L48">
        <f>pivot!L55</f>
        <v>0</v>
      </c>
      <c r="M48">
        <f>pivot!M55</f>
        <v>0</v>
      </c>
      <c r="N48">
        <f>pivot!N55</f>
        <v>0</v>
      </c>
      <c r="O48">
        <f>pivot!O55</f>
        <v>0</v>
      </c>
      <c r="P48">
        <f>pivot!P55</f>
        <v>0</v>
      </c>
      <c r="Q48">
        <f>pivot!Q55</f>
        <v>0</v>
      </c>
      <c r="R48">
        <f>pivot!R55</f>
        <v>0</v>
      </c>
      <c r="S48">
        <f>pivot!S55</f>
        <v>0</v>
      </c>
      <c r="T48">
        <f>pivot!T55</f>
        <v>0</v>
      </c>
      <c r="U48">
        <f>pivot!U55</f>
        <v>0</v>
      </c>
      <c r="V48">
        <f>pivot!V55</f>
        <v>0</v>
      </c>
      <c r="W48">
        <f>pivot!W55</f>
        <v>0</v>
      </c>
      <c r="X48">
        <f>pivot!X55</f>
        <v>0</v>
      </c>
      <c r="Y48">
        <f>pivot!Y55</f>
        <v>0</v>
      </c>
      <c r="Z48">
        <f>pivot!Z55</f>
        <v>0</v>
      </c>
      <c r="AA48">
        <f>pivot!AA55</f>
        <v>0</v>
      </c>
      <c r="AB48">
        <f>pivot!AB55</f>
        <v>0</v>
      </c>
      <c r="AC48">
        <f>pivot!AC55</f>
        <v>0</v>
      </c>
      <c r="AD48">
        <f>pivot!AD55</f>
        <v>0</v>
      </c>
      <c r="AE48">
        <f>pivot!AE55</f>
        <v>0</v>
      </c>
      <c r="AF48">
        <f>pivot!AF55</f>
        <v>0</v>
      </c>
      <c r="AG48">
        <f>pivot!AG55</f>
        <v>0</v>
      </c>
      <c r="AH48">
        <f>pivot!AH55</f>
        <v>0</v>
      </c>
      <c r="AI48">
        <f>pivot!AI55</f>
        <v>0</v>
      </c>
      <c r="AJ48">
        <f>pivot!AJ55</f>
        <v>0</v>
      </c>
      <c r="AK48">
        <f>pivot!AK55</f>
        <v>0</v>
      </c>
      <c r="AL48">
        <f>pivot!AL55</f>
        <v>0</v>
      </c>
      <c r="AM48">
        <f>pivot!AM55</f>
        <v>0</v>
      </c>
      <c r="AN48">
        <f>pivot!AN55</f>
        <v>0</v>
      </c>
      <c r="AO48">
        <f>pivot!AO55</f>
        <v>0</v>
      </c>
      <c r="AP48">
        <f>pivot!AP55</f>
        <v>0</v>
      </c>
      <c r="AQ48">
        <f>pivot!AQ55</f>
        <v>0</v>
      </c>
      <c r="AR48">
        <f>pivot!AR55</f>
        <v>0</v>
      </c>
      <c r="AS48">
        <f>pivot!AS55</f>
        <v>0</v>
      </c>
      <c r="AT48">
        <f>pivot!AT55</f>
        <v>0</v>
      </c>
      <c r="AU48">
        <f>pivot!AU55</f>
        <v>0</v>
      </c>
      <c r="AV48">
        <f>pivot!AV55</f>
        <v>0</v>
      </c>
      <c r="AW48">
        <f>pivot!AW55</f>
        <v>0</v>
      </c>
      <c r="AX48">
        <f>pivot!AX55</f>
        <v>0</v>
      </c>
      <c r="AY48">
        <f>pivot!AY55</f>
        <v>0</v>
      </c>
      <c r="AZ48">
        <f>pivot!AZ55</f>
        <v>0</v>
      </c>
      <c r="BA48">
        <f>pivot!BA55</f>
        <v>0</v>
      </c>
      <c r="BB48">
        <f>pivot!BB55</f>
        <v>0</v>
      </c>
      <c r="BC48">
        <f>pivot!BC55</f>
        <v>0</v>
      </c>
      <c r="BD48">
        <f>pivot!BD55</f>
        <v>0</v>
      </c>
      <c r="BE48">
        <f>pivot!BE55</f>
        <v>0</v>
      </c>
      <c r="BF48">
        <f>pivot!BF55</f>
        <v>0</v>
      </c>
      <c r="BG48">
        <f>pivot!BG55</f>
        <v>0</v>
      </c>
      <c r="BH48">
        <f>pivot!BH55</f>
        <v>0</v>
      </c>
      <c r="BI48">
        <f>pivot!BI55</f>
        <v>0</v>
      </c>
      <c r="BJ48">
        <f>pivot!BJ55</f>
        <v>0</v>
      </c>
      <c r="BK48">
        <f>pivot!BK55</f>
        <v>0</v>
      </c>
      <c r="BL48">
        <f>pivot!BL55</f>
        <v>0</v>
      </c>
      <c r="BM48">
        <f>pivot!BM55</f>
        <v>0</v>
      </c>
      <c r="BN48">
        <f>pivot!BN55</f>
        <v>0</v>
      </c>
      <c r="BO48">
        <f>pivot!BO55</f>
        <v>0</v>
      </c>
      <c r="BP48">
        <f>pivot!BP55</f>
        <v>0</v>
      </c>
      <c r="BQ48">
        <f>pivot!BQ55</f>
        <v>0</v>
      </c>
      <c r="BR48">
        <f>pivot!BR55</f>
        <v>0</v>
      </c>
      <c r="BS48">
        <f>pivot!BS55</f>
        <v>0</v>
      </c>
      <c r="BT48">
        <f>pivot!BT55</f>
        <v>0</v>
      </c>
      <c r="BU48">
        <f>pivot!BU55</f>
        <v>0</v>
      </c>
      <c r="BV48">
        <f>pivot!BV55</f>
        <v>0</v>
      </c>
      <c r="BW48">
        <f>pivot!BW55</f>
        <v>0</v>
      </c>
      <c r="BX48">
        <f>pivot!BX55</f>
        <v>0</v>
      </c>
      <c r="BY48">
        <f>pivot!BY55</f>
        <v>0</v>
      </c>
      <c r="BZ48">
        <f>pivot!BZ55</f>
        <v>0</v>
      </c>
      <c r="CA48">
        <f>pivot!CA55</f>
        <v>0</v>
      </c>
      <c r="CB48">
        <f>pivot!CB55</f>
        <v>0</v>
      </c>
      <c r="CC48">
        <f>pivot!CC55</f>
        <v>0</v>
      </c>
      <c r="CD48">
        <f>pivot!CD55</f>
        <v>0</v>
      </c>
      <c r="CE48">
        <f>pivot!CE55</f>
        <v>0</v>
      </c>
      <c r="CF48">
        <f>pivot!CF55</f>
        <v>0</v>
      </c>
      <c r="CG48">
        <f>pivot!CG55</f>
        <v>0</v>
      </c>
      <c r="CH48">
        <f>pivot!CH55</f>
        <v>0</v>
      </c>
      <c r="CI48">
        <f>pivot!CI55</f>
        <v>0</v>
      </c>
      <c r="CJ48">
        <f>pivot!CJ55</f>
        <v>0</v>
      </c>
      <c r="CK48">
        <f>pivot!CK55</f>
        <v>0</v>
      </c>
      <c r="CL48">
        <f>pivot!CL55</f>
        <v>0</v>
      </c>
      <c r="CM48">
        <f>pivot!CM55</f>
        <v>0</v>
      </c>
      <c r="CN48">
        <f>pivot!CN55</f>
        <v>0</v>
      </c>
      <c r="CO48">
        <f>pivot!CO55</f>
        <v>0</v>
      </c>
      <c r="CP48">
        <f>pivot!CP55</f>
        <v>0</v>
      </c>
      <c r="CQ48">
        <f>pivot!CQ55</f>
        <v>0</v>
      </c>
      <c r="CR48">
        <f>pivot!CR55</f>
        <v>0</v>
      </c>
      <c r="CS48">
        <f>pivot!CS55</f>
        <v>0</v>
      </c>
      <c r="CT48">
        <f>pivot!CT55</f>
        <v>0</v>
      </c>
      <c r="CU48">
        <f>pivot!CU55</f>
        <v>0</v>
      </c>
      <c r="CV48">
        <f>pivot!CV55</f>
        <v>0</v>
      </c>
      <c r="CW48">
        <f>pivot!CW55</f>
        <v>0</v>
      </c>
      <c r="CX48">
        <f>pivot!CX55</f>
        <v>0</v>
      </c>
      <c r="CY48">
        <f>pivot!CY55</f>
        <v>0</v>
      </c>
      <c r="CZ48">
        <f>pivot!CZ55</f>
        <v>0</v>
      </c>
      <c r="DA48">
        <f>pivot!DA55</f>
        <v>0</v>
      </c>
      <c r="DB48">
        <f>pivot!DB55</f>
        <v>0</v>
      </c>
      <c r="DC48">
        <f>pivot!DC55</f>
        <v>0</v>
      </c>
      <c r="DD48">
        <f>pivot!DD55</f>
        <v>0</v>
      </c>
      <c r="DE48">
        <f>pivot!DE55</f>
        <v>0</v>
      </c>
      <c r="DF48">
        <f>pivot!DF55</f>
        <v>0</v>
      </c>
      <c r="DG48">
        <f>pivot!DG55</f>
        <v>0</v>
      </c>
      <c r="DH48">
        <f>pivot!DH55</f>
        <v>0</v>
      </c>
      <c r="DI48">
        <f>pivot!DI55</f>
        <v>0</v>
      </c>
      <c r="DJ48">
        <f>pivot!DJ55</f>
        <v>0</v>
      </c>
      <c r="DK48">
        <f>pivot!DK55</f>
        <v>0</v>
      </c>
      <c r="DL48">
        <f>pivot!DL55</f>
        <v>0</v>
      </c>
      <c r="DM48">
        <f>pivot!DM55</f>
        <v>0</v>
      </c>
      <c r="DN48">
        <f>pivot!DN55</f>
        <v>0</v>
      </c>
      <c r="DO48">
        <f>pivot!DO55</f>
        <v>0</v>
      </c>
      <c r="DP48">
        <f>pivot!DP55</f>
        <v>0</v>
      </c>
      <c r="DQ48">
        <f>pivot!DQ55</f>
        <v>0</v>
      </c>
      <c r="DR48">
        <f>pivot!DR55</f>
        <v>0</v>
      </c>
      <c r="DS48">
        <f>pivot!DS55</f>
        <v>0</v>
      </c>
      <c r="DT48">
        <f>pivot!DT55</f>
        <v>0</v>
      </c>
      <c r="DU48">
        <f>pivot!DU55</f>
        <v>0</v>
      </c>
      <c r="DV48">
        <f>pivot!DV55</f>
        <v>0</v>
      </c>
      <c r="DW48">
        <f>pivot!DW55</f>
        <v>0</v>
      </c>
      <c r="DX48">
        <f>pivot!DX55</f>
        <v>0</v>
      </c>
      <c r="DY48">
        <f>pivot!DY55</f>
        <v>0</v>
      </c>
      <c r="DZ48">
        <f>pivot!DZ55</f>
        <v>0</v>
      </c>
      <c r="EA48">
        <f>pivot!EA55</f>
        <v>0</v>
      </c>
      <c r="EB48">
        <f>pivot!EB55</f>
        <v>0</v>
      </c>
      <c r="EC48">
        <f>pivot!EC55</f>
        <v>0</v>
      </c>
      <c r="ED48">
        <f>pivot!ED55</f>
        <v>0</v>
      </c>
      <c r="EE48">
        <f>pivot!EE55</f>
        <v>0</v>
      </c>
      <c r="EF48">
        <f>pivot!EF55</f>
        <v>0</v>
      </c>
      <c r="EG48">
        <f>pivot!EG55</f>
        <v>0</v>
      </c>
      <c r="EH48">
        <f>pivot!EH55</f>
        <v>0</v>
      </c>
      <c r="EI48">
        <f>pivot!EI55</f>
        <v>0</v>
      </c>
      <c r="EJ48">
        <f>pivot!EJ55</f>
        <v>0</v>
      </c>
      <c r="EK48">
        <f>pivot!EK55</f>
        <v>0</v>
      </c>
      <c r="EL48">
        <f>pivot!EL55</f>
        <v>0</v>
      </c>
      <c r="EM48">
        <f>pivot!EM55</f>
        <v>0</v>
      </c>
      <c r="EN48">
        <f>pivot!EN55</f>
        <v>0</v>
      </c>
      <c r="EO48">
        <f>pivot!EO55</f>
        <v>0</v>
      </c>
      <c r="EP48">
        <f>pivot!EP55</f>
        <v>0</v>
      </c>
      <c r="EQ48">
        <f>pivot!EQ55</f>
        <v>0</v>
      </c>
      <c r="ER48">
        <f>pivot!ER55</f>
        <v>0</v>
      </c>
      <c r="ES48">
        <f>pivot!ES55</f>
        <v>0</v>
      </c>
      <c r="ET48">
        <f>pivot!ET55</f>
        <v>0</v>
      </c>
      <c r="EU48">
        <f>pivot!EU55</f>
        <v>0</v>
      </c>
      <c r="EV48">
        <f>pivot!EV55</f>
        <v>0</v>
      </c>
      <c r="EW48">
        <f>pivot!EW55</f>
        <v>0</v>
      </c>
      <c r="EX48">
        <f>pivot!EX55</f>
        <v>0</v>
      </c>
      <c r="EY48">
        <f>pivot!EY55</f>
        <v>0</v>
      </c>
      <c r="EZ48">
        <f>pivot!EZ55</f>
        <v>0</v>
      </c>
      <c r="FA48">
        <f>pivot!FA55</f>
        <v>0</v>
      </c>
      <c r="FB48">
        <f>pivot!FB55</f>
        <v>0</v>
      </c>
      <c r="FC48">
        <f>pivot!FC55</f>
        <v>0</v>
      </c>
      <c r="FD48">
        <f>pivot!FD55</f>
        <v>0</v>
      </c>
      <c r="FE48">
        <f>pivot!FE55</f>
        <v>0</v>
      </c>
      <c r="FF48">
        <f>pivot!FF55</f>
        <v>0</v>
      </c>
      <c r="FG48">
        <f>pivot!FG55</f>
        <v>0</v>
      </c>
      <c r="FH48">
        <f>pivot!FH55</f>
        <v>0</v>
      </c>
      <c r="FI48">
        <f>pivot!FI55</f>
        <v>0</v>
      </c>
      <c r="FJ48">
        <f>pivot!FJ55</f>
        <v>0</v>
      </c>
      <c r="FK48">
        <f>pivot!FK55</f>
        <v>0</v>
      </c>
      <c r="FL48">
        <f>pivot!FL55</f>
        <v>0</v>
      </c>
      <c r="FM48">
        <f>pivot!FM55</f>
        <v>0</v>
      </c>
      <c r="FN48">
        <f>pivot!FN55</f>
        <v>0</v>
      </c>
      <c r="FO48">
        <f>pivot!FO55</f>
        <v>0</v>
      </c>
      <c r="FP48">
        <f>pivot!FP55</f>
        <v>0</v>
      </c>
      <c r="FQ48">
        <f>pivot!FQ55</f>
        <v>0</v>
      </c>
      <c r="FR48">
        <f>pivot!FR55</f>
        <v>0</v>
      </c>
      <c r="FS48">
        <f>pivot!FS55</f>
        <v>0</v>
      </c>
      <c r="FT48">
        <f>pivot!FT55</f>
        <v>0</v>
      </c>
      <c r="FU48">
        <f>pivot!FU55</f>
        <v>0</v>
      </c>
      <c r="FV48">
        <f>pivot!FV55</f>
        <v>0</v>
      </c>
      <c r="FW48">
        <f>pivot!FW55</f>
        <v>0</v>
      </c>
      <c r="FX48">
        <f>pivot!FX55</f>
        <v>0</v>
      </c>
      <c r="FY48">
        <f>pivot!FY55</f>
        <v>0</v>
      </c>
      <c r="FZ48">
        <f>pivot!FZ55</f>
        <v>0</v>
      </c>
      <c r="GA48">
        <f>pivot!GA55</f>
        <v>0</v>
      </c>
      <c r="GB48">
        <f>pivot!GB55</f>
        <v>0</v>
      </c>
      <c r="GC48">
        <f>pivot!GC55</f>
        <v>0</v>
      </c>
      <c r="GD48">
        <f>pivot!GD55</f>
        <v>0</v>
      </c>
      <c r="GE48">
        <f>pivot!GE55</f>
        <v>0</v>
      </c>
      <c r="GF48">
        <f>pivot!GF55</f>
        <v>0</v>
      </c>
      <c r="GG48">
        <f>pivot!GG55</f>
        <v>0</v>
      </c>
      <c r="GH48">
        <f>pivot!GH55</f>
        <v>0</v>
      </c>
      <c r="GI48">
        <f>pivot!GI55</f>
        <v>0</v>
      </c>
      <c r="GJ48">
        <f>pivot!GJ55</f>
        <v>0</v>
      </c>
      <c r="GK48">
        <f>pivot!GK55</f>
        <v>0</v>
      </c>
      <c r="GL48">
        <f>pivot!GL55</f>
        <v>0</v>
      </c>
      <c r="GM48">
        <f>pivot!GM55</f>
        <v>0</v>
      </c>
      <c r="GN48">
        <f>pivot!GN55</f>
        <v>0</v>
      </c>
      <c r="GO48">
        <f>pivot!GO55</f>
        <v>0</v>
      </c>
      <c r="GP48">
        <f>pivot!GP55</f>
        <v>0</v>
      </c>
      <c r="GQ48">
        <f>pivot!GQ55</f>
        <v>0</v>
      </c>
      <c r="GR48">
        <f>pivot!GR55</f>
        <v>0</v>
      </c>
      <c r="GS48">
        <f>pivot!GS55</f>
        <v>0</v>
      </c>
      <c r="GT48">
        <f>pivot!GT55</f>
        <v>0</v>
      </c>
      <c r="GU48">
        <f>pivot!GU55</f>
        <v>0</v>
      </c>
      <c r="GV48">
        <f>pivot!GV55</f>
        <v>0</v>
      </c>
      <c r="GW48">
        <f>pivot!GW55</f>
        <v>0</v>
      </c>
      <c r="GX48">
        <f>pivot!GX55</f>
        <v>0</v>
      </c>
      <c r="GY48">
        <f>pivot!GY55</f>
        <v>0</v>
      </c>
      <c r="GZ48">
        <f>pivot!GZ55</f>
        <v>0</v>
      </c>
      <c r="HA48">
        <f>pivot!HA55</f>
        <v>0</v>
      </c>
      <c r="HB48">
        <f>pivot!HB55</f>
        <v>0</v>
      </c>
      <c r="HC48">
        <f>pivot!HC55</f>
        <v>0</v>
      </c>
      <c r="HD48">
        <f>pivot!HD55</f>
        <v>0</v>
      </c>
      <c r="HE48">
        <f>pivot!HE55</f>
        <v>0</v>
      </c>
      <c r="HF48">
        <f>pivot!HF55</f>
        <v>0</v>
      </c>
      <c r="HG48">
        <f>pivot!HG55</f>
        <v>0</v>
      </c>
      <c r="HH48">
        <f>pivot!HH55</f>
        <v>0</v>
      </c>
      <c r="HI48">
        <f>pivot!HI55</f>
        <v>0</v>
      </c>
      <c r="HJ48">
        <f>pivot!HJ55</f>
        <v>0</v>
      </c>
      <c r="HK48">
        <f>pivot!HK55</f>
        <v>0</v>
      </c>
      <c r="HL48">
        <f>pivot!HL55</f>
        <v>0</v>
      </c>
      <c r="HM48">
        <f>pivot!HM55</f>
        <v>0</v>
      </c>
      <c r="HN48">
        <f>pivot!HN55</f>
        <v>0</v>
      </c>
      <c r="HO48">
        <f>pivot!HO55</f>
        <v>0</v>
      </c>
      <c r="HP48">
        <f>pivot!HP55</f>
        <v>0</v>
      </c>
      <c r="HQ48">
        <f>pivot!HQ55</f>
        <v>0</v>
      </c>
      <c r="HR48">
        <f>pivot!HR55</f>
        <v>0</v>
      </c>
      <c r="HS48">
        <f>pivot!HS55</f>
        <v>0</v>
      </c>
      <c r="HT48">
        <f>pivot!HT55</f>
        <v>0</v>
      </c>
      <c r="HU48">
        <f>pivot!HU55</f>
        <v>0</v>
      </c>
      <c r="HV48">
        <f>pivot!HV55</f>
        <v>0</v>
      </c>
      <c r="HW48">
        <f>pivot!HW55</f>
        <v>0</v>
      </c>
      <c r="HX48">
        <f>pivot!HX55</f>
        <v>0</v>
      </c>
      <c r="HY48">
        <f>pivot!HY55</f>
        <v>0</v>
      </c>
      <c r="HZ48">
        <f>pivot!HZ55</f>
        <v>0</v>
      </c>
      <c r="IA48">
        <f>pivot!IA55</f>
        <v>0</v>
      </c>
      <c r="IB48">
        <f>pivot!IB55</f>
        <v>0</v>
      </c>
      <c r="IC48">
        <f>pivot!IC55</f>
        <v>0</v>
      </c>
      <c r="ID48">
        <f>pivot!ID55</f>
        <v>0</v>
      </c>
      <c r="IE48">
        <f>pivot!IE55</f>
        <v>0</v>
      </c>
      <c r="IF48">
        <f>pivot!IF55</f>
        <v>0</v>
      </c>
      <c r="IG48">
        <f>pivot!IG55</f>
        <v>0</v>
      </c>
      <c r="IH48">
        <f>pivot!IH55</f>
        <v>0</v>
      </c>
      <c r="II48">
        <f>pivot!II55</f>
        <v>0</v>
      </c>
      <c r="IJ48">
        <f>pivot!IJ55</f>
        <v>0</v>
      </c>
      <c r="IK48">
        <f>pivot!IK55</f>
        <v>0</v>
      </c>
      <c r="IL48">
        <f>pivot!IL55</f>
        <v>0</v>
      </c>
      <c r="IM48">
        <f>pivot!IM55</f>
        <v>0</v>
      </c>
      <c r="IN48">
        <f>pivot!IN55</f>
        <v>0</v>
      </c>
      <c r="IO48">
        <f>pivot!IO55</f>
        <v>0</v>
      </c>
      <c r="IP48">
        <f>pivot!IP55</f>
        <v>0</v>
      </c>
      <c r="IQ48">
        <f>pivot!IQ55</f>
        <v>0</v>
      </c>
      <c r="IR48">
        <f>pivot!IR55</f>
        <v>0</v>
      </c>
      <c r="IS48">
        <f>pivot!IS55</f>
        <v>0</v>
      </c>
      <c r="IT48">
        <f>pivot!IT55</f>
        <v>0</v>
      </c>
      <c r="IU48">
        <f>pivot!IU55</f>
        <v>0</v>
      </c>
      <c r="IV48">
        <f>pivot!IV55</f>
        <v>0</v>
      </c>
      <c r="IW48">
        <f>pivot!IW55</f>
        <v>0</v>
      </c>
      <c r="IX48">
        <f>pivot!IX55</f>
        <v>0</v>
      </c>
      <c r="IY48">
        <f>pivot!IY55</f>
        <v>0</v>
      </c>
      <c r="IZ48">
        <f>pivot!IZ55</f>
        <v>0</v>
      </c>
      <c r="JA48">
        <f>pivot!JA55</f>
        <v>0</v>
      </c>
      <c r="JB48">
        <f>pivot!JB55</f>
        <v>0</v>
      </c>
      <c r="JC48">
        <f>pivot!JC55</f>
        <v>0</v>
      </c>
      <c r="JD48">
        <f>pivot!JD55</f>
        <v>0</v>
      </c>
      <c r="JE48">
        <f>pivot!JE55</f>
        <v>0</v>
      </c>
      <c r="JF48">
        <f>pivot!JF55</f>
        <v>0</v>
      </c>
      <c r="JG48">
        <f>pivot!JG55</f>
        <v>0</v>
      </c>
      <c r="JH48">
        <f>pivot!JH55</f>
        <v>0</v>
      </c>
      <c r="JI48">
        <f>pivot!JI55</f>
        <v>0</v>
      </c>
      <c r="JJ48">
        <f>pivot!JJ55</f>
        <v>0</v>
      </c>
      <c r="JK48">
        <f>pivot!JK55</f>
        <v>0</v>
      </c>
      <c r="JL48">
        <f>pivot!JL55</f>
        <v>0</v>
      </c>
      <c r="JM48">
        <f>pivot!JM55</f>
        <v>0</v>
      </c>
      <c r="JN48">
        <f>pivot!JN55</f>
        <v>0</v>
      </c>
      <c r="JO48">
        <f>pivot!JO55</f>
        <v>0</v>
      </c>
      <c r="JP48">
        <f>pivot!JP55</f>
        <v>0</v>
      </c>
      <c r="JQ48">
        <f>pivot!JQ55</f>
        <v>0</v>
      </c>
      <c r="JR48">
        <f>pivot!JR55</f>
        <v>0</v>
      </c>
      <c r="JS48">
        <f>pivot!JS55</f>
        <v>0</v>
      </c>
      <c r="JT48">
        <f>pivot!JT55</f>
        <v>0</v>
      </c>
      <c r="JU48">
        <f>pivot!JU55</f>
        <v>0</v>
      </c>
      <c r="JV48">
        <f>pivot!JV55</f>
        <v>0</v>
      </c>
      <c r="JW48">
        <f>pivot!JW55</f>
        <v>0</v>
      </c>
      <c r="JX48">
        <f>pivot!JX55</f>
        <v>0</v>
      </c>
      <c r="JY48">
        <f>pivot!JY55</f>
        <v>0</v>
      </c>
      <c r="JZ48">
        <f>pivot!JZ55</f>
        <v>0</v>
      </c>
      <c r="KA48">
        <f>pivot!KA55</f>
        <v>0</v>
      </c>
      <c r="KB48">
        <f>pivot!KB55</f>
        <v>0</v>
      </c>
      <c r="KC48">
        <f>pivot!KC55</f>
        <v>0</v>
      </c>
      <c r="KD48">
        <f>pivot!KD55</f>
        <v>0</v>
      </c>
      <c r="KE48">
        <f>pivot!KE55</f>
        <v>0</v>
      </c>
      <c r="KF48">
        <f>pivot!KF55</f>
        <v>0</v>
      </c>
      <c r="KG48">
        <f>pivot!KG55</f>
        <v>0</v>
      </c>
      <c r="KH48">
        <f>pivot!KH55</f>
        <v>0</v>
      </c>
      <c r="KI48">
        <f>pivot!KI55</f>
        <v>0</v>
      </c>
      <c r="KJ48">
        <f>pivot!KJ55</f>
        <v>0</v>
      </c>
      <c r="KK48">
        <f>pivot!KK55</f>
        <v>0</v>
      </c>
      <c r="KL48">
        <f>pivot!KL55</f>
        <v>0</v>
      </c>
      <c r="KM48">
        <f>pivot!KM55</f>
        <v>0</v>
      </c>
      <c r="KN48">
        <f>pivot!KN55</f>
        <v>0</v>
      </c>
      <c r="KO48">
        <f>pivot!KO55</f>
        <v>0</v>
      </c>
      <c r="KP48">
        <f>pivot!KP55</f>
        <v>0</v>
      </c>
      <c r="KQ48">
        <f>pivot!KQ55</f>
        <v>0</v>
      </c>
      <c r="KR48">
        <f>pivot!KR55</f>
        <v>0</v>
      </c>
      <c r="KS48">
        <f>pivot!KS55</f>
        <v>0</v>
      </c>
      <c r="KT48">
        <f>pivot!KT55</f>
        <v>0</v>
      </c>
      <c r="KU48">
        <f>pivot!KU55</f>
        <v>0</v>
      </c>
      <c r="KV48">
        <f>pivot!KV55</f>
        <v>0</v>
      </c>
      <c r="KW48">
        <f>pivot!KW55</f>
        <v>0</v>
      </c>
      <c r="KX48">
        <f>pivot!KX55</f>
        <v>0</v>
      </c>
      <c r="KY48">
        <f>pivot!KY55</f>
        <v>0</v>
      </c>
      <c r="KZ48">
        <f>pivot!KZ55</f>
        <v>0</v>
      </c>
      <c r="LA48">
        <f>pivot!LA55</f>
        <v>0</v>
      </c>
      <c r="LB48">
        <f>pivot!LB55</f>
        <v>0</v>
      </c>
      <c r="LC48">
        <f>pivot!LC55</f>
        <v>0</v>
      </c>
      <c r="LD48">
        <f>pivot!LD55</f>
        <v>0</v>
      </c>
      <c r="LE48">
        <f>pivot!LE55</f>
        <v>0</v>
      </c>
      <c r="LF48">
        <f>pivot!LF55</f>
        <v>0</v>
      </c>
      <c r="LG48">
        <f>pivot!LG55</f>
        <v>0</v>
      </c>
      <c r="LH48">
        <f>pivot!LH55</f>
        <v>0</v>
      </c>
      <c r="LI48">
        <f>pivot!LI55</f>
        <v>0</v>
      </c>
      <c r="LJ48">
        <f>pivot!LJ55</f>
        <v>0</v>
      </c>
      <c r="LK48">
        <f>pivot!LK55</f>
        <v>0</v>
      </c>
      <c r="LL48">
        <f>pivot!LL55</f>
        <v>0</v>
      </c>
      <c r="LM48">
        <f>pivot!LM55</f>
        <v>0</v>
      </c>
      <c r="LN48">
        <f>pivot!LN55</f>
        <v>0</v>
      </c>
      <c r="LO48">
        <f>pivot!LO55</f>
        <v>0</v>
      </c>
      <c r="LP48">
        <f>pivot!LP55</f>
        <v>0</v>
      </c>
      <c r="LQ48">
        <f>pivot!LQ55</f>
        <v>0</v>
      </c>
      <c r="LR48">
        <f>pivot!LR55</f>
        <v>0</v>
      </c>
      <c r="LS48">
        <f>pivot!LS55</f>
        <v>0</v>
      </c>
      <c r="LT48">
        <f>pivot!LT55</f>
        <v>0</v>
      </c>
      <c r="LU48">
        <f>pivot!LU55</f>
        <v>0</v>
      </c>
      <c r="LV48">
        <f>pivot!LV55</f>
        <v>0</v>
      </c>
      <c r="LW48">
        <f>pivot!LW55</f>
        <v>0</v>
      </c>
      <c r="LX48">
        <f>pivot!LX55</f>
        <v>0</v>
      </c>
      <c r="LY48">
        <f>pivot!LY55</f>
        <v>0</v>
      </c>
      <c r="LZ48">
        <f>pivot!LZ55</f>
        <v>0</v>
      </c>
      <c r="MA48">
        <f>pivot!MA55</f>
        <v>0</v>
      </c>
      <c r="MB48">
        <f>pivot!MB55</f>
        <v>0</v>
      </c>
      <c r="MC48">
        <f>pivot!MC55</f>
        <v>0</v>
      </c>
      <c r="MD48">
        <f>pivot!MD55</f>
        <v>0</v>
      </c>
      <c r="ME48">
        <f>pivot!ME55</f>
        <v>0</v>
      </c>
      <c r="MF48">
        <f>pivot!MF55</f>
        <v>0</v>
      </c>
      <c r="MG48">
        <f>pivot!MG55</f>
        <v>0</v>
      </c>
      <c r="MH48">
        <f>pivot!MH55</f>
        <v>0</v>
      </c>
      <c r="MI48">
        <f>pivot!MI55</f>
        <v>0</v>
      </c>
      <c r="MJ48">
        <f>pivot!MJ55</f>
        <v>0</v>
      </c>
      <c r="MK48">
        <f>pivot!MK55</f>
        <v>0</v>
      </c>
      <c r="ML48">
        <f>pivot!ML55</f>
        <v>0</v>
      </c>
      <c r="MM48">
        <f>pivot!MM55</f>
        <v>0</v>
      </c>
      <c r="MN48">
        <f>pivot!MN55</f>
        <v>0</v>
      </c>
      <c r="MO48">
        <f>pivot!MO55</f>
        <v>0</v>
      </c>
      <c r="MP48">
        <f>pivot!MP55</f>
        <v>0</v>
      </c>
      <c r="MQ48">
        <f>pivot!MQ55</f>
        <v>0</v>
      </c>
      <c r="MR48">
        <f>pivot!MR55</f>
        <v>0</v>
      </c>
      <c r="MS48">
        <f>pivot!MS55</f>
        <v>0</v>
      </c>
      <c r="MT48">
        <f>pivot!MT55</f>
        <v>0</v>
      </c>
      <c r="MU48">
        <f>pivot!MU55</f>
        <v>0</v>
      </c>
      <c r="MV48">
        <f>pivot!MV55</f>
        <v>0</v>
      </c>
      <c r="MW48">
        <f>pivot!MW55</f>
        <v>0</v>
      </c>
      <c r="MX48">
        <f>pivot!MX55</f>
        <v>0</v>
      </c>
      <c r="MY48">
        <f>pivot!MY55</f>
        <v>0</v>
      </c>
      <c r="MZ48">
        <f>pivot!MZ55</f>
        <v>0</v>
      </c>
      <c r="NA48">
        <f>pivot!NA55</f>
        <v>0</v>
      </c>
      <c r="NB48">
        <f>pivot!NB55</f>
        <v>0</v>
      </c>
      <c r="NC48">
        <f>pivot!NC55</f>
        <v>0</v>
      </c>
      <c r="ND48">
        <f>pivot!ND55</f>
        <v>0</v>
      </c>
      <c r="NE48">
        <f>pivot!NE55</f>
        <v>0</v>
      </c>
      <c r="NF48">
        <f>pivot!NF55</f>
        <v>0</v>
      </c>
      <c r="NG48">
        <f>pivot!NG55</f>
        <v>0</v>
      </c>
      <c r="NH48">
        <f>pivot!NH55</f>
        <v>0</v>
      </c>
      <c r="NI48">
        <f>pivot!NI55</f>
        <v>0</v>
      </c>
      <c r="NJ48">
        <f>pivot!NJ55</f>
        <v>0</v>
      </c>
      <c r="NK48">
        <f>pivot!NK55</f>
        <v>0</v>
      </c>
      <c r="NL48">
        <f>pivot!NL55</f>
        <v>0</v>
      </c>
      <c r="NM48">
        <f>pivot!NM55</f>
        <v>0</v>
      </c>
      <c r="NN48">
        <f>pivot!NN55</f>
        <v>0</v>
      </c>
      <c r="NO48">
        <f>pivot!NO55</f>
        <v>0</v>
      </c>
      <c r="NP48">
        <f>pivot!NP55</f>
        <v>0</v>
      </c>
      <c r="NQ48">
        <f>pivot!NQ55</f>
        <v>0</v>
      </c>
      <c r="NR48">
        <f>pivot!NR55</f>
        <v>0</v>
      </c>
      <c r="NS48">
        <f>pivot!NS55</f>
        <v>0</v>
      </c>
      <c r="NT48">
        <f>pivot!NT55</f>
        <v>0</v>
      </c>
      <c r="NU48">
        <f>pivot!NU55</f>
        <v>0</v>
      </c>
    </row>
    <row r="49" spans="1:385" x14ac:dyDescent="0.25">
      <c r="A49">
        <f>pivot!A56</f>
        <v>0</v>
      </c>
      <c r="B49">
        <f>pivot!B56</f>
        <v>0</v>
      </c>
      <c r="C49">
        <f>pivot!C56</f>
        <v>0</v>
      </c>
      <c r="D49">
        <f>pivot!D56</f>
        <v>0</v>
      </c>
      <c r="E49">
        <f>pivot!E56</f>
        <v>0</v>
      </c>
      <c r="F49">
        <f>pivot!F56</f>
        <v>0</v>
      </c>
      <c r="G49">
        <f>pivot!G56</f>
        <v>0</v>
      </c>
      <c r="H49">
        <f>pivot!H56</f>
        <v>0</v>
      </c>
      <c r="I49">
        <f>pivot!I56</f>
        <v>0</v>
      </c>
      <c r="J49">
        <f>pivot!J56</f>
        <v>0</v>
      </c>
      <c r="K49">
        <f>pivot!K56</f>
        <v>0</v>
      </c>
      <c r="L49">
        <f>pivot!L56</f>
        <v>0</v>
      </c>
      <c r="M49">
        <f>pivot!M56</f>
        <v>0</v>
      </c>
      <c r="N49">
        <f>pivot!N56</f>
        <v>0</v>
      </c>
      <c r="O49">
        <f>pivot!O56</f>
        <v>0</v>
      </c>
      <c r="P49">
        <f>pivot!P56</f>
        <v>0</v>
      </c>
      <c r="Q49">
        <f>pivot!Q56</f>
        <v>0</v>
      </c>
      <c r="R49">
        <f>pivot!R56</f>
        <v>0</v>
      </c>
      <c r="S49">
        <f>pivot!S56</f>
        <v>0</v>
      </c>
      <c r="T49">
        <f>pivot!T56</f>
        <v>0</v>
      </c>
      <c r="U49">
        <f>pivot!U56</f>
        <v>0</v>
      </c>
      <c r="V49">
        <f>pivot!V56</f>
        <v>0</v>
      </c>
      <c r="W49">
        <f>pivot!W56</f>
        <v>0</v>
      </c>
      <c r="X49">
        <f>pivot!X56</f>
        <v>0</v>
      </c>
      <c r="Y49">
        <f>pivot!Y56</f>
        <v>0</v>
      </c>
      <c r="Z49">
        <f>pivot!Z56</f>
        <v>0</v>
      </c>
      <c r="AA49">
        <f>pivot!AA56</f>
        <v>0</v>
      </c>
      <c r="AB49">
        <f>pivot!AB56</f>
        <v>0</v>
      </c>
      <c r="AC49">
        <f>pivot!AC56</f>
        <v>0</v>
      </c>
      <c r="AD49">
        <f>pivot!AD56</f>
        <v>0</v>
      </c>
      <c r="AE49">
        <f>pivot!AE56</f>
        <v>0</v>
      </c>
      <c r="AF49">
        <f>pivot!AF56</f>
        <v>0</v>
      </c>
      <c r="AG49">
        <f>pivot!AG56</f>
        <v>0</v>
      </c>
      <c r="AH49">
        <f>pivot!AH56</f>
        <v>0</v>
      </c>
      <c r="AI49">
        <f>pivot!AI56</f>
        <v>0</v>
      </c>
      <c r="AJ49">
        <f>pivot!AJ56</f>
        <v>0</v>
      </c>
      <c r="AK49">
        <f>pivot!AK56</f>
        <v>0</v>
      </c>
      <c r="AL49">
        <f>pivot!AL56</f>
        <v>0</v>
      </c>
      <c r="AM49">
        <f>pivot!AM56</f>
        <v>0</v>
      </c>
      <c r="AN49">
        <f>pivot!AN56</f>
        <v>0</v>
      </c>
      <c r="AO49">
        <f>pivot!AO56</f>
        <v>0</v>
      </c>
      <c r="AP49">
        <f>pivot!AP56</f>
        <v>0</v>
      </c>
      <c r="AQ49">
        <f>pivot!AQ56</f>
        <v>0</v>
      </c>
      <c r="AR49">
        <f>pivot!AR56</f>
        <v>0</v>
      </c>
      <c r="AS49">
        <f>pivot!AS56</f>
        <v>0</v>
      </c>
      <c r="AT49">
        <f>pivot!AT56</f>
        <v>0</v>
      </c>
      <c r="AU49">
        <f>pivot!AU56</f>
        <v>0</v>
      </c>
      <c r="AV49">
        <f>pivot!AV56</f>
        <v>0</v>
      </c>
      <c r="AW49">
        <f>pivot!AW56</f>
        <v>0</v>
      </c>
      <c r="AX49">
        <f>pivot!AX56</f>
        <v>0</v>
      </c>
      <c r="AY49">
        <f>pivot!AY56</f>
        <v>0</v>
      </c>
      <c r="AZ49">
        <f>pivot!AZ56</f>
        <v>0</v>
      </c>
      <c r="BA49">
        <f>pivot!BA56</f>
        <v>0</v>
      </c>
      <c r="BB49">
        <f>pivot!BB56</f>
        <v>0</v>
      </c>
      <c r="BC49">
        <f>pivot!BC56</f>
        <v>0</v>
      </c>
      <c r="BD49">
        <f>pivot!BD56</f>
        <v>0</v>
      </c>
      <c r="BE49">
        <f>pivot!BE56</f>
        <v>0</v>
      </c>
      <c r="BF49">
        <f>pivot!BF56</f>
        <v>0</v>
      </c>
      <c r="BG49">
        <f>pivot!BG56</f>
        <v>0</v>
      </c>
      <c r="BH49">
        <f>pivot!BH56</f>
        <v>0</v>
      </c>
      <c r="BI49">
        <f>pivot!BI56</f>
        <v>0</v>
      </c>
      <c r="BJ49">
        <f>pivot!BJ56</f>
        <v>0</v>
      </c>
      <c r="BK49">
        <f>pivot!BK56</f>
        <v>0</v>
      </c>
      <c r="BL49">
        <f>pivot!BL56</f>
        <v>0</v>
      </c>
      <c r="BM49">
        <f>pivot!BM56</f>
        <v>0</v>
      </c>
      <c r="BN49">
        <f>pivot!BN56</f>
        <v>0</v>
      </c>
      <c r="BO49">
        <f>pivot!BO56</f>
        <v>0</v>
      </c>
      <c r="BP49">
        <f>pivot!BP56</f>
        <v>0</v>
      </c>
      <c r="BQ49">
        <f>pivot!BQ56</f>
        <v>0</v>
      </c>
      <c r="BR49">
        <f>pivot!BR56</f>
        <v>0</v>
      </c>
      <c r="BS49">
        <f>pivot!BS56</f>
        <v>0</v>
      </c>
      <c r="BT49">
        <f>pivot!BT56</f>
        <v>0</v>
      </c>
      <c r="BU49">
        <f>pivot!BU56</f>
        <v>0</v>
      </c>
      <c r="BV49">
        <f>pivot!BV56</f>
        <v>0</v>
      </c>
      <c r="BW49">
        <f>pivot!BW56</f>
        <v>0</v>
      </c>
      <c r="BX49">
        <f>pivot!BX56</f>
        <v>0</v>
      </c>
      <c r="BY49">
        <f>pivot!BY56</f>
        <v>0</v>
      </c>
      <c r="BZ49">
        <f>pivot!BZ56</f>
        <v>0</v>
      </c>
      <c r="CA49">
        <f>pivot!CA56</f>
        <v>0</v>
      </c>
      <c r="CB49">
        <f>pivot!CB56</f>
        <v>0</v>
      </c>
      <c r="CC49">
        <f>pivot!CC56</f>
        <v>0</v>
      </c>
      <c r="CD49">
        <f>pivot!CD56</f>
        <v>0</v>
      </c>
      <c r="CE49">
        <f>pivot!CE56</f>
        <v>0</v>
      </c>
      <c r="CF49">
        <f>pivot!CF56</f>
        <v>0</v>
      </c>
      <c r="CG49">
        <f>pivot!CG56</f>
        <v>0</v>
      </c>
      <c r="CH49">
        <f>pivot!CH56</f>
        <v>0</v>
      </c>
      <c r="CI49">
        <f>pivot!CI56</f>
        <v>0</v>
      </c>
      <c r="CJ49">
        <f>pivot!CJ56</f>
        <v>0</v>
      </c>
      <c r="CK49">
        <f>pivot!CK56</f>
        <v>0</v>
      </c>
      <c r="CL49">
        <f>pivot!CL56</f>
        <v>0</v>
      </c>
      <c r="CM49">
        <f>pivot!CM56</f>
        <v>0</v>
      </c>
      <c r="CN49">
        <f>pivot!CN56</f>
        <v>0</v>
      </c>
      <c r="CO49">
        <f>pivot!CO56</f>
        <v>0</v>
      </c>
      <c r="CP49">
        <f>pivot!CP56</f>
        <v>0</v>
      </c>
      <c r="CQ49">
        <f>pivot!CQ56</f>
        <v>0</v>
      </c>
      <c r="CR49">
        <f>pivot!CR56</f>
        <v>0</v>
      </c>
      <c r="CS49">
        <f>pivot!CS56</f>
        <v>0</v>
      </c>
      <c r="CT49">
        <f>pivot!CT56</f>
        <v>0</v>
      </c>
      <c r="CU49">
        <f>pivot!CU56</f>
        <v>0</v>
      </c>
      <c r="CV49">
        <f>pivot!CV56</f>
        <v>0</v>
      </c>
      <c r="CW49">
        <f>pivot!CW56</f>
        <v>0</v>
      </c>
      <c r="CX49">
        <f>pivot!CX56</f>
        <v>0</v>
      </c>
      <c r="CY49">
        <f>pivot!CY56</f>
        <v>0</v>
      </c>
      <c r="CZ49">
        <f>pivot!CZ56</f>
        <v>0</v>
      </c>
      <c r="DA49">
        <f>pivot!DA56</f>
        <v>0</v>
      </c>
      <c r="DB49">
        <f>pivot!DB56</f>
        <v>0</v>
      </c>
      <c r="DC49">
        <f>pivot!DC56</f>
        <v>0</v>
      </c>
      <c r="DD49">
        <f>pivot!DD56</f>
        <v>0</v>
      </c>
      <c r="DE49">
        <f>pivot!DE56</f>
        <v>0</v>
      </c>
      <c r="DF49">
        <f>pivot!DF56</f>
        <v>0</v>
      </c>
      <c r="DG49">
        <f>pivot!DG56</f>
        <v>0</v>
      </c>
      <c r="DH49">
        <f>pivot!DH56</f>
        <v>0</v>
      </c>
      <c r="DI49">
        <f>pivot!DI56</f>
        <v>0</v>
      </c>
      <c r="DJ49">
        <f>pivot!DJ56</f>
        <v>0</v>
      </c>
      <c r="DK49">
        <f>pivot!DK56</f>
        <v>0</v>
      </c>
      <c r="DL49">
        <f>pivot!DL56</f>
        <v>0</v>
      </c>
      <c r="DM49">
        <f>pivot!DM56</f>
        <v>0</v>
      </c>
      <c r="DN49">
        <f>pivot!DN56</f>
        <v>0</v>
      </c>
      <c r="DO49">
        <f>pivot!DO56</f>
        <v>0</v>
      </c>
      <c r="DP49">
        <f>pivot!DP56</f>
        <v>0</v>
      </c>
      <c r="DQ49">
        <f>pivot!DQ56</f>
        <v>0</v>
      </c>
      <c r="DR49">
        <f>pivot!DR56</f>
        <v>0</v>
      </c>
      <c r="DS49">
        <f>pivot!DS56</f>
        <v>0</v>
      </c>
      <c r="DT49">
        <f>pivot!DT56</f>
        <v>0</v>
      </c>
      <c r="DU49">
        <f>pivot!DU56</f>
        <v>0</v>
      </c>
      <c r="DV49">
        <f>pivot!DV56</f>
        <v>0</v>
      </c>
      <c r="DW49">
        <f>pivot!DW56</f>
        <v>0</v>
      </c>
      <c r="DX49">
        <f>pivot!DX56</f>
        <v>0</v>
      </c>
      <c r="DY49">
        <f>pivot!DY56</f>
        <v>0</v>
      </c>
      <c r="DZ49">
        <f>pivot!DZ56</f>
        <v>0</v>
      </c>
      <c r="EA49">
        <f>pivot!EA56</f>
        <v>0</v>
      </c>
      <c r="EB49">
        <f>pivot!EB56</f>
        <v>0</v>
      </c>
      <c r="EC49">
        <f>pivot!EC56</f>
        <v>0</v>
      </c>
      <c r="ED49">
        <f>pivot!ED56</f>
        <v>0</v>
      </c>
      <c r="EE49">
        <f>pivot!EE56</f>
        <v>0</v>
      </c>
      <c r="EF49">
        <f>pivot!EF56</f>
        <v>0</v>
      </c>
      <c r="EG49">
        <f>pivot!EG56</f>
        <v>0</v>
      </c>
      <c r="EH49">
        <f>pivot!EH56</f>
        <v>0</v>
      </c>
      <c r="EI49">
        <f>pivot!EI56</f>
        <v>0</v>
      </c>
      <c r="EJ49">
        <f>pivot!EJ56</f>
        <v>0</v>
      </c>
      <c r="EK49">
        <f>pivot!EK56</f>
        <v>0</v>
      </c>
      <c r="EL49">
        <f>pivot!EL56</f>
        <v>0</v>
      </c>
      <c r="EM49">
        <f>pivot!EM56</f>
        <v>0</v>
      </c>
      <c r="EN49">
        <f>pivot!EN56</f>
        <v>0</v>
      </c>
      <c r="EO49">
        <f>pivot!EO56</f>
        <v>0</v>
      </c>
      <c r="EP49">
        <f>pivot!EP56</f>
        <v>0</v>
      </c>
      <c r="EQ49">
        <f>pivot!EQ56</f>
        <v>0</v>
      </c>
      <c r="ER49">
        <f>pivot!ER56</f>
        <v>0</v>
      </c>
      <c r="ES49">
        <f>pivot!ES56</f>
        <v>0</v>
      </c>
      <c r="ET49">
        <f>pivot!ET56</f>
        <v>0</v>
      </c>
      <c r="EU49">
        <f>pivot!EU56</f>
        <v>0</v>
      </c>
      <c r="EV49">
        <f>pivot!EV56</f>
        <v>0</v>
      </c>
      <c r="EW49">
        <f>pivot!EW56</f>
        <v>0</v>
      </c>
      <c r="EX49">
        <f>pivot!EX56</f>
        <v>0</v>
      </c>
      <c r="EY49">
        <f>pivot!EY56</f>
        <v>0</v>
      </c>
      <c r="EZ49">
        <f>pivot!EZ56</f>
        <v>0</v>
      </c>
      <c r="FA49">
        <f>pivot!FA56</f>
        <v>0</v>
      </c>
      <c r="FB49">
        <f>pivot!FB56</f>
        <v>0</v>
      </c>
      <c r="FC49">
        <f>pivot!FC56</f>
        <v>0</v>
      </c>
      <c r="FD49">
        <f>pivot!FD56</f>
        <v>0</v>
      </c>
      <c r="FE49">
        <f>pivot!FE56</f>
        <v>0</v>
      </c>
      <c r="FF49">
        <f>pivot!FF56</f>
        <v>0</v>
      </c>
      <c r="FG49">
        <f>pivot!FG56</f>
        <v>0</v>
      </c>
      <c r="FH49">
        <f>pivot!FH56</f>
        <v>0</v>
      </c>
      <c r="FI49">
        <f>pivot!FI56</f>
        <v>0</v>
      </c>
      <c r="FJ49">
        <f>pivot!FJ56</f>
        <v>0</v>
      </c>
      <c r="FK49">
        <f>pivot!FK56</f>
        <v>0</v>
      </c>
      <c r="FL49">
        <f>pivot!FL56</f>
        <v>0</v>
      </c>
      <c r="FM49">
        <f>pivot!FM56</f>
        <v>0</v>
      </c>
      <c r="FN49">
        <f>pivot!FN56</f>
        <v>0</v>
      </c>
      <c r="FO49">
        <f>pivot!FO56</f>
        <v>0</v>
      </c>
      <c r="FP49">
        <f>pivot!FP56</f>
        <v>0</v>
      </c>
      <c r="FQ49">
        <f>pivot!FQ56</f>
        <v>0</v>
      </c>
      <c r="FR49">
        <f>pivot!FR56</f>
        <v>0</v>
      </c>
      <c r="FS49">
        <f>pivot!FS56</f>
        <v>0</v>
      </c>
      <c r="FT49">
        <f>pivot!FT56</f>
        <v>0</v>
      </c>
      <c r="FU49">
        <f>pivot!FU56</f>
        <v>0</v>
      </c>
      <c r="FV49">
        <f>pivot!FV56</f>
        <v>0</v>
      </c>
      <c r="FW49">
        <f>pivot!FW56</f>
        <v>0</v>
      </c>
      <c r="FX49">
        <f>pivot!FX56</f>
        <v>0</v>
      </c>
      <c r="FY49">
        <f>pivot!FY56</f>
        <v>0</v>
      </c>
      <c r="FZ49">
        <f>pivot!FZ56</f>
        <v>0</v>
      </c>
      <c r="GA49">
        <f>pivot!GA56</f>
        <v>0</v>
      </c>
      <c r="GB49">
        <f>pivot!GB56</f>
        <v>0</v>
      </c>
      <c r="GC49">
        <f>pivot!GC56</f>
        <v>0</v>
      </c>
      <c r="GD49">
        <f>pivot!GD56</f>
        <v>0</v>
      </c>
      <c r="GE49">
        <f>pivot!GE56</f>
        <v>0</v>
      </c>
      <c r="GF49">
        <f>pivot!GF56</f>
        <v>0</v>
      </c>
      <c r="GG49">
        <f>pivot!GG56</f>
        <v>0</v>
      </c>
      <c r="GH49">
        <f>pivot!GH56</f>
        <v>0</v>
      </c>
      <c r="GI49">
        <f>pivot!GI56</f>
        <v>0</v>
      </c>
      <c r="GJ49">
        <f>pivot!GJ56</f>
        <v>0</v>
      </c>
      <c r="GK49">
        <f>pivot!GK56</f>
        <v>0</v>
      </c>
      <c r="GL49">
        <f>pivot!GL56</f>
        <v>0</v>
      </c>
      <c r="GM49">
        <f>pivot!GM56</f>
        <v>0</v>
      </c>
      <c r="GN49">
        <f>pivot!GN56</f>
        <v>0</v>
      </c>
      <c r="GO49">
        <f>pivot!GO56</f>
        <v>0</v>
      </c>
      <c r="GP49">
        <f>pivot!GP56</f>
        <v>0</v>
      </c>
      <c r="GQ49">
        <f>pivot!GQ56</f>
        <v>0</v>
      </c>
      <c r="GR49">
        <f>pivot!GR56</f>
        <v>0</v>
      </c>
      <c r="GS49">
        <f>pivot!GS56</f>
        <v>0</v>
      </c>
      <c r="GT49">
        <f>pivot!GT56</f>
        <v>0</v>
      </c>
      <c r="GU49">
        <f>pivot!GU56</f>
        <v>0</v>
      </c>
      <c r="GV49">
        <f>pivot!GV56</f>
        <v>0</v>
      </c>
      <c r="GW49">
        <f>pivot!GW56</f>
        <v>0</v>
      </c>
      <c r="GX49">
        <f>pivot!GX56</f>
        <v>0</v>
      </c>
      <c r="GY49">
        <f>pivot!GY56</f>
        <v>0</v>
      </c>
      <c r="GZ49">
        <f>pivot!GZ56</f>
        <v>0</v>
      </c>
      <c r="HA49">
        <f>pivot!HA56</f>
        <v>0</v>
      </c>
      <c r="HB49">
        <f>pivot!HB56</f>
        <v>0</v>
      </c>
      <c r="HC49">
        <f>pivot!HC56</f>
        <v>0</v>
      </c>
      <c r="HD49">
        <f>pivot!HD56</f>
        <v>0</v>
      </c>
      <c r="HE49">
        <f>pivot!HE56</f>
        <v>0</v>
      </c>
      <c r="HF49">
        <f>pivot!HF56</f>
        <v>0</v>
      </c>
      <c r="HG49">
        <f>pivot!HG56</f>
        <v>0</v>
      </c>
      <c r="HH49">
        <f>pivot!HH56</f>
        <v>0</v>
      </c>
      <c r="HI49">
        <f>pivot!HI56</f>
        <v>0</v>
      </c>
      <c r="HJ49">
        <f>pivot!HJ56</f>
        <v>0</v>
      </c>
      <c r="HK49">
        <f>pivot!HK56</f>
        <v>0</v>
      </c>
      <c r="HL49">
        <f>pivot!HL56</f>
        <v>0</v>
      </c>
      <c r="HM49">
        <f>pivot!HM56</f>
        <v>0</v>
      </c>
      <c r="HN49">
        <f>pivot!HN56</f>
        <v>0</v>
      </c>
      <c r="HO49">
        <f>pivot!HO56</f>
        <v>0</v>
      </c>
      <c r="HP49">
        <f>pivot!HP56</f>
        <v>0</v>
      </c>
      <c r="HQ49">
        <f>pivot!HQ56</f>
        <v>0</v>
      </c>
      <c r="HR49">
        <f>pivot!HR56</f>
        <v>0</v>
      </c>
      <c r="HS49">
        <f>pivot!HS56</f>
        <v>0</v>
      </c>
      <c r="HT49">
        <f>pivot!HT56</f>
        <v>0</v>
      </c>
      <c r="HU49">
        <f>pivot!HU56</f>
        <v>0</v>
      </c>
      <c r="HV49">
        <f>pivot!HV56</f>
        <v>0</v>
      </c>
      <c r="HW49">
        <f>pivot!HW56</f>
        <v>0</v>
      </c>
      <c r="HX49">
        <f>pivot!HX56</f>
        <v>0</v>
      </c>
      <c r="HY49">
        <f>pivot!HY56</f>
        <v>0</v>
      </c>
      <c r="HZ49">
        <f>pivot!HZ56</f>
        <v>0</v>
      </c>
      <c r="IA49">
        <f>pivot!IA56</f>
        <v>0</v>
      </c>
      <c r="IB49">
        <f>pivot!IB56</f>
        <v>0</v>
      </c>
      <c r="IC49">
        <f>pivot!IC56</f>
        <v>0</v>
      </c>
      <c r="ID49">
        <f>pivot!ID56</f>
        <v>0</v>
      </c>
      <c r="IE49">
        <f>pivot!IE56</f>
        <v>0</v>
      </c>
      <c r="IF49">
        <f>pivot!IF56</f>
        <v>0</v>
      </c>
      <c r="IG49">
        <f>pivot!IG56</f>
        <v>0</v>
      </c>
      <c r="IH49">
        <f>pivot!IH56</f>
        <v>0</v>
      </c>
      <c r="II49">
        <f>pivot!II56</f>
        <v>0</v>
      </c>
      <c r="IJ49">
        <f>pivot!IJ56</f>
        <v>0</v>
      </c>
      <c r="IK49">
        <f>pivot!IK56</f>
        <v>0</v>
      </c>
      <c r="IL49">
        <f>pivot!IL56</f>
        <v>0</v>
      </c>
      <c r="IM49">
        <f>pivot!IM56</f>
        <v>0</v>
      </c>
      <c r="IN49">
        <f>pivot!IN56</f>
        <v>0</v>
      </c>
      <c r="IO49">
        <f>pivot!IO56</f>
        <v>0</v>
      </c>
      <c r="IP49">
        <f>pivot!IP56</f>
        <v>0</v>
      </c>
      <c r="IQ49">
        <f>pivot!IQ56</f>
        <v>0</v>
      </c>
      <c r="IR49">
        <f>pivot!IR56</f>
        <v>0</v>
      </c>
      <c r="IS49">
        <f>pivot!IS56</f>
        <v>0</v>
      </c>
      <c r="IT49">
        <f>pivot!IT56</f>
        <v>0</v>
      </c>
      <c r="IU49">
        <f>pivot!IU56</f>
        <v>0</v>
      </c>
      <c r="IV49">
        <f>pivot!IV56</f>
        <v>0</v>
      </c>
      <c r="IW49">
        <f>pivot!IW56</f>
        <v>0</v>
      </c>
      <c r="IX49">
        <f>pivot!IX56</f>
        <v>0</v>
      </c>
      <c r="IY49">
        <f>pivot!IY56</f>
        <v>0</v>
      </c>
      <c r="IZ49">
        <f>pivot!IZ56</f>
        <v>0</v>
      </c>
      <c r="JA49">
        <f>pivot!JA56</f>
        <v>0</v>
      </c>
      <c r="JB49">
        <f>pivot!JB56</f>
        <v>0</v>
      </c>
      <c r="JC49">
        <f>pivot!JC56</f>
        <v>0</v>
      </c>
      <c r="JD49">
        <f>pivot!JD56</f>
        <v>0</v>
      </c>
      <c r="JE49">
        <f>pivot!JE56</f>
        <v>0</v>
      </c>
      <c r="JF49">
        <f>pivot!JF56</f>
        <v>0</v>
      </c>
      <c r="JG49">
        <f>pivot!JG56</f>
        <v>0</v>
      </c>
      <c r="JH49">
        <f>pivot!JH56</f>
        <v>0</v>
      </c>
      <c r="JI49">
        <f>pivot!JI56</f>
        <v>0</v>
      </c>
      <c r="JJ49">
        <f>pivot!JJ56</f>
        <v>0</v>
      </c>
      <c r="JK49">
        <f>pivot!JK56</f>
        <v>0</v>
      </c>
      <c r="JL49">
        <f>pivot!JL56</f>
        <v>0</v>
      </c>
      <c r="JM49">
        <f>pivot!JM56</f>
        <v>0</v>
      </c>
      <c r="JN49">
        <f>pivot!JN56</f>
        <v>0</v>
      </c>
      <c r="JO49">
        <f>pivot!JO56</f>
        <v>0</v>
      </c>
      <c r="JP49">
        <f>pivot!JP56</f>
        <v>0</v>
      </c>
      <c r="JQ49">
        <f>pivot!JQ56</f>
        <v>0</v>
      </c>
      <c r="JR49">
        <f>pivot!JR56</f>
        <v>0</v>
      </c>
      <c r="JS49">
        <f>pivot!JS56</f>
        <v>0</v>
      </c>
      <c r="JT49">
        <f>pivot!JT56</f>
        <v>0</v>
      </c>
      <c r="JU49">
        <f>pivot!JU56</f>
        <v>0</v>
      </c>
      <c r="JV49">
        <f>pivot!JV56</f>
        <v>0</v>
      </c>
      <c r="JW49">
        <f>pivot!JW56</f>
        <v>0</v>
      </c>
      <c r="JX49">
        <f>pivot!JX56</f>
        <v>0</v>
      </c>
      <c r="JY49">
        <f>pivot!JY56</f>
        <v>0</v>
      </c>
      <c r="JZ49">
        <f>pivot!JZ56</f>
        <v>0</v>
      </c>
      <c r="KA49">
        <f>pivot!KA56</f>
        <v>0</v>
      </c>
      <c r="KB49">
        <f>pivot!KB56</f>
        <v>0</v>
      </c>
      <c r="KC49">
        <f>pivot!KC56</f>
        <v>0</v>
      </c>
      <c r="KD49">
        <f>pivot!KD56</f>
        <v>0</v>
      </c>
      <c r="KE49">
        <f>pivot!KE56</f>
        <v>0</v>
      </c>
      <c r="KF49">
        <f>pivot!KF56</f>
        <v>0</v>
      </c>
      <c r="KG49">
        <f>pivot!KG56</f>
        <v>0</v>
      </c>
      <c r="KH49">
        <f>pivot!KH56</f>
        <v>0</v>
      </c>
      <c r="KI49">
        <f>pivot!KI56</f>
        <v>0</v>
      </c>
      <c r="KJ49">
        <f>pivot!KJ56</f>
        <v>0</v>
      </c>
      <c r="KK49">
        <f>pivot!KK56</f>
        <v>0</v>
      </c>
      <c r="KL49">
        <f>pivot!KL56</f>
        <v>0</v>
      </c>
      <c r="KM49">
        <f>pivot!KM56</f>
        <v>0</v>
      </c>
      <c r="KN49">
        <f>pivot!KN56</f>
        <v>0</v>
      </c>
      <c r="KO49">
        <f>pivot!KO56</f>
        <v>0</v>
      </c>
      <c r="KP49">
        <f>pivot!KP56</f>
        <v>0</v>
      </c>
      <c r="KQ49">
        <f>pivot!KQ56</f>
        <v>0</v>
      </c>
      <c r="KR49">
        <f>pivot!KR56</f>
        <v>0</v>
      </c>
      <c r="KS49">
        <f>pivot!KS56</f>
        <v>0</v>
      </c>
      <c r="KT49">
        <f>pivot!KT56</f>
        <v>0</v>
      </c>
      <c r="KU49">
        <f>pivot!KU56</f>
        <v>0</v>
      </c>
      <c r="KV49">
        <f>pivot!KV56</f>
        <v>0</v>
      </c>
      <c r="KW49">
        <f>pivot!KW56</f>
        <v>0</v>
      </c>
      <c r="KX49">
        <f>pivot!KX56</f>
        <v>0</v>
      </c>
      <c r="KY49">
        <f>pivot!KY56</f>
        <v>0</v>
      </c>
      <c r="KZ49">
        <f>pivot!KZ56</f>
        <v>0</v>
      </c>
      <c r="LA49">
        <f>pivot!LA56</f>
        <v>0</v>
      </c>
      <c r="LB49">
        <f>pivot!LB56</f>
        <v>0</v>
      </c>
      <c r="LC49">
        <f>pivot!LC56</f>
        <v>0</v>
      </c>
      <c r="LD49">
        <f>pivot!LD56</f>
        <v>0</v>
      </c>
      <c r="LE49">
        <f>pivot!LE56</f>
        <v>0</v>
      </c>
      <c r="LF49">
        <f>pivot!LF56</f>
        <v>0</v>
      </c>
      <c r="LG49">
        <f>pivot!LG56</f>
        <v>0</v>
      </c>
      <c r="LH49">
        <f>pivot!LH56</f>
        <v>0</v>
      </c>
      <c r="LI49">
        <f>pivot!LI56</f>
        <v>0</v>
      </c>
      <c r="LJ49">
        <f>pivot!LJ56</f>
        <v>0</v>
      </c>
      <c r="LK49">
        <f>pivot!LK56</f>
        <v>0</v>
      </c>
      <c r="LL49">
        <f>pivot!LL56</f>
        <v>0</v>
      </c>
      <c r="LM49">
        <f>pivot!LM56</f>
        <v>0</v>
      </c>
      <c r="LN49">
        <f>pivot!LN56</f>
        <v>0</v>
      </c>
      <c r="LO49">
        <f>pivot!LO56</f>
        <v>0</v>
      </c>
      <c r="LP49">
        <f>pivot!LP56</f>
        <v>0</v>
      </c>
      <c r="LQ49">
        <f>pivot!LQ56</f>
        <v>0</v>
      </c>
      <c r="LR49">
        <f>pivot!LR56</f>
        <v>0</v>
      </c>
      <c r="LS49">
        <f>pivot!LS56</f>
        <v>0</v>
      </c>
      <c r="LT49">
        <f>pivot!LT56</f>
        <v>0</v>
      </c>
      <c r="LU49">
        <f>pivot!LU56</f>
        <v>0</v>
      </c>
      <c r="LV49">
        <f>pivot!LV56</f>
        <v>0</v>
      </c>
      <c r="LW49">
        <f>pivot!LW56</f>
        <v>0</v>
      </c>
      <c r="LX49">
        <f>pivot!LX56</f>
        <v>0</v>
      </c>
      <c r="LY49">
        <f>pivot!LY56</f>
        <v>0</v>
      </c>
      <c r="LZ49">
        <f>pivot!LZ56</f>
        <v>0</v>
      </c>
      <c r="MA49">
        <f>pivot!MA56</f>
        <v>0</v>
      </c>
      <c r="MB49">
        <f>pivot!MB56</f>
        <v>0</v>
      </c>
      <c r="MC49">
        <f>pivot!MC56</f>
        <v>0</v>
      </c>
      <c r="MD49">
        <f>pivot!MD56</f>
        <v>0</v>
      </c>
      <c r="ME49">
        <f>pivot!ME56</f>
        <v>0</v>
      </c>
      <c r="MF49">
        <f>pivot!MF56</f>
        <v>0</v>
      </c>
      <c r="MG49">
        <f>pivot!MG56</f>
        <v>0</v>
      </c>
      <c r="MH49">
        <f>pivot!MH56</f>
        <v>0</v>
      </c>
      <c r="MI49">
        <f>pivot!MI56</f>
        <v>0</v>
      </c>
      <c r="MJ49">
        <f>pivot!MJ56</f>
        <v>0</v>
      </c>
      <c r="MK49">
        <f>pivot!MK56</f>
        <v>0</v>
      </c>
      <c r="ML49">
        <f>pivot!ML56</f>
        <v>0</v>
      </c>
      <c r="MM49">
        <f>pivot!MM56</f>
        <v>0</v>
      </c>
      <c r="MN49">
        <f>pivot!MN56</f>
        <v>0</v>
      </c>
      <c r="MO49">
        <f>pivot!MO56</f>
        <v>0</v>
      </c>
      <c r="MP49">
        <f>pivot!MP56</f>
        <v>0</v>
      </c>
      <c r="MQ49">
        <f>pivot!MQ56</f>
        <v>0</v>
      </c>
      <c r="MR49">
        <f>pivot!MR56</f>
        <v>0</v>
      </c>
      <c r="MS49">
        <f>pivot!MS56</f>
        <v>0</v>
      </c>
      <c r="MT49">
        <f>pivot!MT56</f>
        <v>0</v>
      </c>
      <c r="MU49">
        <f>pivot!MU56</f>
        <v>0</v>
      </c>
      <c r="MV49">
        <f>pivot!MV56</f>
        <v>0</v>
      </c>
      <c r="MW49">
        <f>pivot!MW56</f>
        <v>0</v>
      </c>
      <c r="MX49">
        <f>pivot!MX56</f>
        <v>0</v>
      </c>
      <c r="MY49">
        <f>pivot!MY56</f>
        <v>0</v>
      </c>
      <c r="MZ49">
        <f>pivot!MZ56</f>
        <v>0</v>
      </c>
      <c r="NA49">
        <f>pivot!NA56</f>
        <v>0</v>
      </c>
      <c r="NB49">
        <f>pivot!NB56</f>
        <v>0</v>
      </c>
      <c r="NC49">
        <f>pivot!NC56</f>
        <v>0</v>
      </c>
      <c r="ND49">
        <f>pivot!ND56</f>
        <v>0</v>
      </c>
      <c r="NE49">
        <f>pivot!NE56</f>
        <v>0</v>
      </c>
      <c r="NF49">
        <f>pivot!NF56</f>
        <v>0</v>
      </c>
      <c r="NG49">
        <f>pivot!NG56</f>
        <v>0</v>
      </c>
      <c r="NH49">
        <f>pivot!NH56</f>
        <v>0</v>
      </c>
      <c r="NI49">
        <f>pivot!NI56</f>
        <v>0</v>
      </c>
      <c r="NJ49">
        <f>pivot!NJ56</f>
        <v>0</v>
      </c>
      <c r="NK49">
        <f>pivot!NK56</f>
        <v>0</v>
      </c>
      <c r="NL49">
        <f>pivot!NL56</f>
        <v>0</v>
      </c>
      <c r="NM49">
        <f>pivot!NM56</f>
        <v>0</v>
      </c>
      <c r="NN49">
        <f>pivot!NN56</f>
        <v>0</v>
      </c>
      <c r="NO49">
        <f>pivot!NO56</f>
        <v>0</v>
      </c>
      <c r="NP49">
        <f>pivot!NP56</f>
        <v>0</v>
      </c>
      <c r="NQ49">
        <f>pivot!NQ56</f>
        <v>0</v>
      </c>
      <c r="NR49">
        <f>pivot!NR56</f>
        <v>0</v>
      </c>
      <c r="NS49">
        <f>pivot!NS56</f>
        <v>0</v>
      </c>
      <c r="NT49">
        <f>pivot!NT56</f>
        <v>0</v>
      </c>
      <c r="NU49">
        <f>pivot!NU56</f>
        <v>0</v>
      </c>
    </row>
    <row r="50" spans="1:385" x14ac:dyDescent="0.25">
      <c r="A50">
        <f>pivot!A57</f>
        <v>0</v>
      </c>
      <c r="B50">
        <f>pivot!B57</f>
        <v>0</v>
      </c>
      <c r="C50">
        <f>pivot!C57</f>
        <v>0</v>
      </c>
      <c r="D50">
        <f>pivot!D57</f>
        <v>0</v>
      </c>
      <c r="E50">
        <f>pivot!E57</f>
        <v>0</v>
      </c>
      <c r="F50">
        <f>pivot!F57</f>
        <v>0</v>
      </c>
      <c r="G50">
        <f>pivot!G57</f>
        <v>0</v>
      </c>
      <c r="H50">
        <f>pivot!H57</f>
        <v>0</v>
      </c>
      <c r="I50">
        <f>pivot!I57</f>
        <v>0</v>
      </c>
      <c r="J50">
        <f>pivot!J57</f>
        <v>0</v>
      </c>
      <c r="K50">
        <f>pivot!K57</f>
        <v>0</v>
      </c>
      <c r="L50">
        <f>pivot!L57</f>
        <v>0</v>
      </c>
      <c r="M50">
        <f>pivot!M57</f>
        <v>0</v>
      </c>
      <c r="N50">
        <f>pivot!N57</f>
        <v>0</v>
      </c>
      <c r="O50">
        <f>pivot!O57</f>
        <v>0</v>
      </c>
      <c r="P50">
        <f>pivot!P57</f>
        <v>0</v>
      </c>
      <c r="Q50">
        <f>pivot!Q57</f>
        <v>0</v>
      </c>
      <c r="R50">
        <f>pivot!R57</f>
        <v>0</v>
      </c>
      <c r="S50">
        <f>pivot!S57</f>
        <v>0</v>
      </c>
      <c r="T50">
        <f>pivot!T57</f>
        <v>0</v>
      </c>
      <c r="U50">
        <f>pivot!U57</f>
        <v>0</v>
      </c>
      <c r="V50">
        <f>pivot!V57</f>
        <v>0</v>
      </c>
      <c r="W50">
        <f>pivot!W57</f>
        <v>0</v>
      </c>
      <c r="X50">
        <f>pivot!X57</f>
        <v>0</v>
      </c>
      <c r="Y50">
        <f>pivot!Y57</f>
        <v>0</v>
      </c>
      <c r="Z50">
        <f>pivot!Z57</f>
        <v>0</v>
      </c>
      <c r="AA50">
        <f>pivot!AA57</f>
        <v>0</v>
      </c>
      <c r="AB50">
        <f>pivot!AB57</f>
        <v>0</v>
      </c>
      <c r="AC50">
        <f>pivot!AC57</f>
        <v>0</v>
      </c>
      <c r="AD50">
        <f>pivot!AD57</f>
        <v>0</v>
      </c>
      <c r="AE50">
        <f>pivot!AE57</f>
        <v>0</v>
      </c>
      <c r="AF50">
        <f>pivot!AF57</f>
        <v>0</v>
      </c>
      <c r="AG50">
        <f>pivot!AG57</f>
        <v>0</v>
      </c>
      <c r="AH50">
        <f>pivot!AH57</f>
        <v>0</v>
      </c>
      <c r="AI50">
        <f>pivot!AI57</f>
        <v>0</v>
      </c>
      <c r="AJ50">
        <f>pivot!AJ57</f>
        <v>0</v>
      </c>
      <c r="AK50">
        <f>pivot!AK57</f>
        <v>0</v>
      </c>
      <c r="AL50">
        <f>pivot!AL57</f>
        <v>0</v>
      </c>
      <c r="AM50">
        <f>pivot!AM57</f>
        <v>0</v>
      </c>
      <c r="AN50">
        <f>pivot!AN57</f>
        <v>0</v>
      </c>
      <c r="AO50">
        <f>pivot!AO57</f>
        <v>0</v>
      </c>
      <c r="AP50">
        <f>pivot!AP57</f>
        <v>0</v>
      </c>
      <c r="AQ50">
        <f>pivot!AQ57</f>
        <v>0</v>
      </c>
      <c r="AR50">
        <f>pivot!AR57</f>
        <v>0</v>
      </c>
      <c r="AS50">
        <f>pivot!AS57</f>
        <v>0</v>
      </c>
      <c r="AT50">
        <f>pivot!AT57</f>
        <v>0</v>
      </c>
      <c r="AU50">
        <f>pivot!AU57</f>
        <v>0</v>
      </c>
      <c r="AV50">
        <f>pivot!AV57</f>
        <v>0</v>
      </c>
      <c r="AW50">
        <f>pivot!AW57</f>
        <v>0</v>
      </c>
      <c r="AX50">
        <f>pivot!AX57</f>
        <v>0</v>
      </c>
      <c r="AY50">
        <f>pivot!AY57</f>
        <v>0</v>
      </c>
      <c r="AZ50">
        <f>pivot!AZ57</f>
        <v>0</v>
      </c>
      <c r="BA50">
        <f>pivot!BA57</f>
        <v>0</v>
      </c>
      <c r="BB50">
        <f>pivot!BB57</f>
        <v>0</v>
      </c>
      <c r="BC50">
        <f>pivot!BC57</f>
        <v>0</v>
      </c>
      <c r="BD50">
        <f>pivot!BD57</f>
        <v>0</v>
      </c>
      <c r="BE50">
        <f>pivot!BE57</f>
        <v>0</v>
      </c>
      <c r="BF50">
        <f>pivot!BF57</f>
        <v>0</v>
      </c>
      <c r="BG50">
        <f>pivot!BG57</f>
        <v>0</v>
      </c>
      <c r="BH50">
        <f>pivot!BH57</f>
        <v>0</v>
      </c>
      <c r="BI50">
        <f>pivot!BI57</f>
        <v>0</v>
      </c>
      <c r="BJ50">
        <f>pivot!BJ57</f>
        <v>0</v>
      </c>
      <c r="BK50">
        <f>pivot!BK57</f>
        <v>0</v>
      </c>
      <c r="BL50">
        <f>pivot!BL57</f>
        <v>0</v>
      </c>
      <c r="BM50">
        <f>pivot!BM57</f>
        <v>0</v>
      </c>
      <c r="BN50">
        <f>pivot!BN57</f>
        <v>0</v>
      </c>
      <c r="BO50">
        <f>pivot!BO57</f>
        <v>0</v>
      </c>
      <c r="BP50">
        <f>pivot!BP57</f>
        <v>0</v>
      </c>
      <c r="BQ50">
        <f>pivot!BQ57</f>
        <v>0</v>
      </c>
      <c r="BR50">
        <f>pivot!BR57</f>
        <v>0</v>
      </c>
      <c r="BS50">
        <f>pivot!BS57</f>
        <v>0</v>
      </c>
      <c r="BT50">
        <f>pivot!BT57</f>
        <v>0</v>
      </c>
      <c r="BU50">
        <f>pivot!BU57</f>
        <v>0</v>
      </c>
      <c r="BV50">
        <f>pivot!BV57</f>
        <v>0</v>
      </c>
      <c r="BW50">
        <f>pivot!BW57</f>
        <v>0</v>
      </c>
      <c r="BX50">
        <f>pivot!BX57</f>
        <v>0</v>
      </c>
      <c r="BY50">
        <f>pivot!BY57</f>
        <v>0</v>
      </c>
      <c r="BZ50">
        <f>pivot!BZ57</f>
        <v>0</v>
      </c>
      <c r="CA50">
        <f>pivot!CA57</f>
        <v>0</v>
      </c>
      <c r="CB50">
        <f>pivot!CB57</f>
        <v>0</v>
      </c>
      <c r="CC50">
        <f>pivot!CC57</f>
        <v>0</v>
      </c>
      <c r="CD50">
        <f>pivot!CD57</f>
        <v>0</v>
      </c>
      <c r="CE50">
        <f>pivot!CE57</f>
        <v>0</v>
      </c>
      <c r="CF50">
        <f>pivot!CF57</f>
        <v>0</v>
      </c>
      <c r="CG50">
        <f>pivot!CG57</f>
        <v>0</v>
      </c>
      <c r="CH50">
        <f>pivot!CH57</f>
        <v>0</v>
      </c>
      <c r="CI50">
        <f>pivot!CI57</f>
        <v>0</v>
      </c>
      <c r="CJ50">
        <f>pivot!CJ57</f>
        <v>0</v>
      </c>
      <c r="CK50">
        <f>pivot!CK57</f>
        <v>0</v>
      </c>
      <c r="CL50">
        <f>pivot!CL57</f>
        <v>0</v>
      </c>
      <c r="CM50">
        <f>pivot!CM57</f>
        <v>0</v>
      </c>
      <c r="CN50">
        <f>pivot!CN57</f>
        <v>0</v>
      </c>
      <c r="CO50">
        <f>pivot!CO57</f>
        <v>0</v>
      </c>
      <c r="CP50">
        <f>pivot!CP57</f>
        <v>0</v>
      </c>
      <c r="CQ50">
        <f>pivot!CQ57</f>
        <v>0</v>
      </c>
      <c r="CR50">
        <f>pivot!CR57</f>
        <v>0</v>
      </c>
      <c r="CS50">
        <f>pivot!CS57</f>
        <v>0</v>
      </c>
      <c r="CT50">
        <f>pivot!CT57</f>
        <v>0</v>
      </c>
      <c r="CU50">
        <f>pivot!CU57</f>
        <v>0</v>
      </c>
      <c r="CV50">
        <f>pivot!CV57</f>
        <v>0</v>
      </c>
      <c r="CW50">
        <f>pivot!CW57</f>
        <v>0</v>
      </c>
      <c r="CX50">
        <f>pivot!CX57</f>
        <v>0</v>
      </c>
      <c r="CY50">
        <f>pivot!CY57</f>
        <v>0</v>
      </c>
      <c r="CZ50">
        <f>pivot!CZ57</f>
        <v>0</v>
      </c>
      <c r="DA50">
        <f>pivot!DA57</f>
        <v>0</v>
      </c>
      <c r="DB50">
        <f>pivot!DB57</f>
        <v>0</v>
      </c>
      <c r="DC50">
        <f>pivot!DC57</f>
        <v>0</v>
      </c>
      <c r="DD50">
        <f>pivot!DD57</f>
        <v>0</v>
      </c>
      <c r="DE50">
        <f>pivot!DE57</f>
        <v>0</v>
      </c>
      <c r="DF50">
        <f>pivot!DF57</f>
        <v>0</v>
      </c>
      <c r="DG50">
        <f>pivot!DG57</f>
        <v>0</v>
      </c>
      <c r="DH50">
        <f>pivot!DH57</f>
        <v>0</v>
      </c>
      <c r="DI50">
        <f>pivot!DI57</f>
        <v>0</v>
      </c>
      <c r="DJ50">
        <f>pivot!DJ57</f>
        <v>0</v>
      </c>
      <c r="DK50">
        <f>pivot!DK57</f>
        <v>0</v>
      </c>
      <c r="DL50">
        <f>pivot!DL57</f>
        <v>0</v>
      </c>
      <c r="DM50">
        <f>pivot!DM57</f>
        <v>0</v>
      </c>
      <c r="DN50">
        <f>pivot!DN57</f>
        <v>0</v>
      </c>
      <c r="DO50">
        <f>pivot!DO57</f>
        <v>0</v>
      </c>
      <c r="DP50">
        <f>pivot!DP57</f>
        <v>0</v>
      </c>
      <c r="DQ50">
        <f>pivot!DQ57</f>
        <v>0</v>
      </c>
      <c r="DR50">
        <f>pivot!DR57</f>
        <v>0</v>
      </c>
      <c r="DS50">
        <f>pivot!DS57</f>
        <v>0</v>
      </c>
      <c r="DT50">
        <f>pivot!DT57</f>
        <v>0</v>
      </c>
      <c r="DU50">
        <f>pivot!DU57</f>
        <v>0</v>
      </c>
      <c r="DV50">
        <f>pivot!DV57</f>
        <v>0</v>
      </c>
      <c r="DW50">
        <f>pivot!DW57</f>
        <v>0</v>
      </c>
      <c r="DX50">
        <f>pivot!DX57</f>
        <v>0</v>
      </c>
      <c r="DY50">
        <f>pivot!DY57</f>
        <v>0</v>
      </c>
      <c r="DZ50">
        <f>pivot!DZ57</f>
        <v>0</v>
      </c>
      <c r="EA50">
        <f>pivot!EA57</f>
        <v>0</v>
      </c>
      <c r="EB50">
        <f>pivot!EB57</f>
        <v>0</v>
      </c>
      <c r="EC50">
        <f>pivot!EC57</f>
        <v>0</v>
      </c>
      <c r="ED50">
        <f>pivot!ED57</f>
        <v>0</v>
      </c>
      <c r="EE50">
        <f>pivot!EE57</f>
        <v>0</v>
      </c>
      <c r="EF50">
        <f>pivot!EF57</f>
        <v>0</v>
      </c>
      <c r="EG50">
        <f>pivot!EG57</f>
        <v>0</v>
      </c>
      <c r="EH50">
        <f>pivot!EH57</f>
        <v>0</v>
      </c>
      <c r="EI50">
        <f>pivot!EI57</f>
        <v>0</v>
      </c>
      <c r="EJ50">
        <f>pivot!EJ57</f>
        <v>0</v>
      </c>
      <c r="EK50">
        <f>pivot!EK57</f>
        <v>0</v>
      </c>
      <c r="EL50">
        <f>pivot!EL57</f>
        <v>0</v>
      </c>
      <c r="EM50">
        <f>pivot!EM57</f>
        <v>0</v>
      </c>
      <c r="EN50">
        <f>pivot!EN57</f>
        <v>0</v>
      </c>
      <c r="EO50">
        <f>pivot!EO57</f>
        <v>0</v>
      </c>
      <c r="EP50">
        <f>pivot!EP57</f>
        <v>0</v>
      </c>
      <c r="EQ50">
        <f>pivot!EQ57</f>
        <v>0</v>
      </c>
      <c r="ER50">
        <f>pivot!ER57</f>
        <v>0</v>
      </c>
      <c r="ES50">
        <f>pivot!ES57</f>
        <v>0</v>
      </c>
      <c r="ET50">
        <f>pivot!ET57</f>
        <v>0</v>
      </c>
      <c r="EU50">
        <f>pivot!EU57</f>
        <v>0</v>
      </c>
      <c r="EV50">
        <f>pivot!EV57</f>
        <v>0</v>
      </c>
      <c r="EW50">
        <f>pivot!EW57</f>
        <v>0</v>
      </c>
      <c r="EX50">
        <f>pivot!EX57</f>
        <v>0</v>
      </c>
      <c r="EY50">
        <f>pivot!EY57</f>
        <v>0</v>
      </c>
      <c r="EZ50">
        <f>pivot!EZ57</f>
        <v>0</v>
      </c>
      <c r="FA50">
        <f>pivot!FA57</f>
        <v>0</v>
      </c>
      <c r="FB50">
        <f>pivot!FB57</f>
        <v>0</v>
      </c>
      <c r="FC50">
        <f>pivot!FC57</f>
        <v>0</v>
      </c>
      <c r="FD50">
        <f>pivot!FD57</f>
        <v>0</v>
      </c>
      <c r="FE50">
        <f>pivot!FE57</f>
        <v>0</v>
      </c>
      <c r="FF50">
        <f>pivot!FF57</f>
        <v>0</v>
      </c>
      <c r="FG50">
        <f>pivot!FG57</f>
        <v>0</v>
      </c>
      <c r="FH50">
        <f>pivot!FH57</f>
        <v>0</v>
      </c>
      <c r="FI50">
        <f>pivot!FI57</f>
        <v>0</v>
      </c>
      <c r="FJ50">
        <f>pivot!FJ57</f>
        <v>0</v>
      </c>
      <c r="FK50">
        <f>pivot!FK57</f>
        <v>0</v>
      </c>
      <c r="FL50">
        <f>pivot!FL57</f>
        <v>0</v>
      </c>
      <c r="FM50">
        <f>pivot!FM57</f>
        <v>0</v>
      </c>
      <c r="FN50">
        <f>pivot!FN57</f>
        <v>0</v>
      </c>
      <c r="FO50">
        <f>pivot!FO57</f>
        <v>0</v>
      </c>
      <c r="FP50">
        <f>pivot!FP57</f>
        <v>0</v>
      </c>
      <c r="FQ50">
        <f>pivot!FQ57</f>
        <v>0</v>
      </c>
      <c r="FR50">
        <f>pivot!FR57</f>
        <v>0</v>
      </c>
      <c r="FS50">
        <f>pivot!FS57</f>
        <v>0</v>
      </c>
      <c r="FT50">
        <f>pivot!FT57</f>
        <v>0</v>
      </c>
      <c r="FU50">
        <f>pivot!FU57</f>
        <v>0</v>
      </c>
      <c r="FV50">
        <f>pivot!FV57</f>
        <v>0</v>
      </c>
      <c r="FW50">
        <f>pivot!FW57</f>
        <v>0</v>
      </c>
      <c r="FX50">
        <f>pivot!FX57</f>
        <v>0</v>
      </c>
      <c r="FY50">
        <f>pivot!FY57</f>
        <v>0</v>
      </c>
      <c r="FZ50">
        <f>pivot!FZ57</f>
        <v>0</v>
      </c>
      <c r="GA50">
        <f>pivot!GA57</f>
        <v>0</v>
      </c>
      <c r="GB50">
        <f>pivot!GB57</f>
        <v>0</v>
      </c>
      <c r="GC50">
        <f>pivot!GC57</f>
        <v>0</v>
      </c>
      <c r="GD50">
        <f>pivot!GD57</f>
        <v>0</v>
      </c>
      <c r="GE50">
        <f>pivot!GE57</f>
        <v>0</v>
      </c>
      <c r="GF50">
        <f>pivot!GF57</f>
        <v>0</v>
      </c>
      <c r="GG50">
        <f>pivot!GG57</f>
        <v>0</v>
      </c>
      <c r="GH50">
        <f>pivot!GH57</f>
        <v>0</v>
      </c>
      <c r="GI50">
        <f>pivot!GI57</f>
        <v>0</v>
      </c>
      <c r="GJ50">
        <f>pivot!GJ57</f>
        <v>0</v>
      </c>
      <c r="GK50">
        <f>pivot!GK57</f>
        <v>0</v>
      </c>
      <c r="GL50">
        <f>pivot!GL57</f>
        <v>0</v>
      </c>
      <c r="GM50">
        <f>pivot!GM57</f>
        <v>0</v>
      </c>
      <c r="GN50">
        <f>pivot!GN57</f>
        <v>0</v>
      </c>
      <c r="GO50">
        <f>pivot!GO57</f>
        <v>0</v>
      </c>
      <c r="GP50">
        <f>pivot!GP57</f>
        <v>0</v>
      </c>
      <c r="GQ50">
        <f>pivot!GQ57</f>
        <v>0</v>
      </c>
      <c r="GR50">
        <f>pivot!GR57</f>
        <v>0</v>
      </c>
      <c r="GS50">
        <f>pivot!GS57</f>
        <v>0</v>
      </c>
      <c r="GT50">
        <f>pivot!GT57</f>
        <v>0</v>
      </c>
      <c r="GU50">
        <f>pivot!GU57</f>
        <v>0</v>
      </c>
      <c r="GV50">
        <f>pivot!GV57</f>
        <v>0</v>
      </c>
      <c r="GW50">
        <f>pivot!GW57</f>
        <v>0</v>
      </c>
      <c r="GX50">
        <f>pivot!GX57</f>
        <v>0</v>
      </c>
      <c r="GY50">
        <f>pivot!GY57</f>
        <v>0</v>
      </c>
      <c r="GZ50">
        <f>pivot!GZ57</f>
        <v>0</v>
      </c>
      <c r="HA50">
        <f>pivot!HA57</f>
        <v>0</v>
      </c>
      <c r="HB50">
        <f>pivot!HB57</f>
        <v>0</v>
      </c>
      <c r="HC50">
        <f>pivot!HC57</f>
        <v>0</v>
      </c>
      <c r="HD50">
        <f>pivot!HD57</f>
        <v>0</v>
      </c>
      <c r="HE50">
        <f>pivot!HE57</f>
        <v>0</v>
      </c>
      <c r="HF50">
        <f>pivot!HF57</f>
        <v>0</v>
      </c>
      <c r="HG50">
        <f>pivot!HG57</f>
        <v>0</v>
      </c>
      <c r="HH50">
        <f>pivot!HH57</f>
        <v>0</v>
      </c>
      <c r="HI50">
        <f>pivot!HI57</f>
        <v>0</v>
      </c>
      <c r="HJ50">
        <f>pivot!HJ57</f>
        <v>0</v>
      </c>
      <c r="HK50">
        <f>pivot!HK57</f>
        <v>0</v>
      </c>
      <c r="HL50">
        <f>pivot!HL57</f>
        <v>0</v>
      </c>
      <c r="HM50">
        <f>pivot!HM57</f>
        <v>0</v>
      </c>
      <c r="HN50">
        <f>pivot!HN57</f>
        <v>0</v>
      </c>
      <c r="HO50">
        <f>pivot!HO57</f>
        <v>0</v>
      </c>
      <c r="HP50">
        <f>pivot!HP57</f>
        <v>0</v>
      </c>
      <c r="HQ50">
        <f>pivot!HQ57</f>
        <v>0</v>
      </c>
      <c r="HR50">
        <f>pivot!HR57</f>
        <v>0</v>
      </c>
      <c r="HS50">
        <f>pivot!HS57</f>
        <v>0</v>
      </c>
      <c r="HT50">
        <f>pivot!HT57</f>
        <v>0</v>
      </c>
      <c r="HU50">
        <f>pivot!HU57</f>
        <v>0</v>
      </c>
      <c r="HV50">
        <f>pivot!HV57</f>
        <v>0</v>
      </c>
      <c r="HW50">
        <f>pivot!HW57</f>
        <v>0</v>
      </c>
      <c r="HX50">
        <f>pivot!HX57</f>
        <v>0</v>
      </c>
      <c r="HY50">
        <f>pivot!HY57</f>
        <v>0</v>
      </c>
      <c r="HZ50">
        <f>pivot!HZ57</f>
        <v>0</v>
      </c>
      <c r="IA50">
        <f>pivot!IA57</f>
        <v>0</v>
      </c>
      <c r="IB50">
        <f>pivot!IB57</f>
        <v>0</v>
      </c>
      <c r="IC50">
        <f>pivot!IC57</f>
        <v>0</v>
      </c>
      <c r="ID50">
        <f>pivot!ID57</f>
        <v>0</v>
      </c>
      <c r="IE50">
        <f>pivot!IE57</f>
        <v>0</v>
      </c>
      <c r="IF50">
        <f>pivot!IF57</f>
        <v>0</v>
      </c>
      <c r="IG50">
        <f>pivot!IG57</f>
        <v>0</v>
      </c>
      <c r="IH50">
        <f>pivot!IH57</f>
        <v>0</v>
      </c>
      <c r="II50">
        <f>pivot!II57</f>
        <v>0</v>
      </c>
      <c r="IJ50">
        <f>pivot!IJ57</f>
        <v>0</v>
      </c>
      <c r="IK50">
        <f>pivot!IK57</f>
        <v>0</v>
      </c>
      <c r="IL50">
        <f>pivot!IL57</f>
        <v>0</v>
      </c>
      <c r="IM50">
        <f>pivot!IM57</f>
        <v>0</v>
      </c>
      <c r="IN50">
        <f>pivot!IN57</f>
        <v>0</v>
      </c>
      <c r="IO50">
        <f>pivot!IO57</f>
        <v>0</v>
      </c>
      <c r="IP50">
        <f>pivot!IP57</f>
        <v>0</v>
      </c>
      <c r="IQ50">
        <f>pivot!IQ57</f>
        <v>0</v>
      </c>
      <c r="IR50">
        <f>pivot!IR57</f>
        <v>0</v>
      </c>
      <c r="IS50">
        <f>pivot!IS57</f>
        <v>0</v>
      </c>
      <c r="IT50">
        <f>pivot!IT57</f>
        <v>0</v>
      </c>
      <c r="IU50">
        <f>pivot!IU57</f>
        <v>0</v>
      </c>
      <c r="IV50">
        <f>pivot!IV57</f>
        <v>0</v>
      </c>
      <c r="IW50">
        <f>pivot!IW57</f>
        <v>0</v>
      </c>
      <c r="IX50">
        <f>pivot!IX57</f>
        <v>0</v>
      </c>
      <c r="IY50">
        <f>pivot!IY57</f>
        <v>0</v>
      </c>
      <c r="IZ50">
        <f>pivot!IZ57</f>
        <v>0</v>
      </c>
      <c r="JA50">
        <f>pivot!JA57</f>
        <v>0</v>
      </c>
      <c r="JB50">
        <f>pivot!JB57</f>
        <v>0</v>
      </c>
      <c r="JC50">
        <f>pivot!JC57</f>
        <v>0</v>
      </c>
      <c r="JD50">
        <f>pivot!JD57</f>
        <v>0</v>
      </c>
      <c r="JE50">
        <f>pivot!JE57</f>
        <v>0</v>
      </c>
      <c r="JF50">
        <f>pivot!JF57</f>
        <v>0</v>
      </c>
      <c r="JG50">
        <f>pivot!JG57</f>
        <v>0</v>
      </c>
      <c r="JH50">
        <f>pivot!JH57</f>
        <v>0</v>
      </c>
      <c r="JI50">
        <f>pivot!JI57</f>
        <v>0</v>
      </c>
      <c r="JJ50">
        <f>pivot!JJ57</f>
        <v>0</v>
      </c>
      <c r="JK50">
        <f>pivot!JK57</f>
        <v>0</v>
      </c>
      <c r="JL50">
        <f>pivot!JL57</f>
        <v>0</v>
      </c>
      <c r="JM50">
        <f>pivot!JM57</f>
        <v>0</v>
      </c>
      <c r="JN50">
        <f>pivot!JN57</f>
        <v>0</v>
      </c>
      <c r="JO50">
        <f>pivot!JO57</f>
        <v>0</v>
      </c>
      <c r="JP50">
        <f>pivot!JP57</f>
        <v>0</v>
      </c>
      <c r="JQ50">
        <f>pivot!JQ57</f>
        <v>0</v>
      </c>
      <c r="JR50">
        <f>pivot!JR57</f>
        <v>0</v>
      </c>
      <c r="JS50">
        <f>pivot!JS57</f>
        <v>0</v>
      </c>
      <c r="JT50">
        <f>pivot!JT57</f>
        <v>0</v>
      </c>
      <c r="JU50">
        <f>pivot!JU57</f>
        <v>0</v>
      </c>
      <c r="JV50">
        <f>pivot!JV57</f>
        <v>0</v>
      </c>
      <c r="JW50">
        <f>pivot!JW57</f>
        <v>0</v>
      </c>
      <c r="JX50">
        <f>pivot!JX57</f>
        <v>0</v>
      </c>
      <c r="JY50">
        <f>pivot!JY57</f>
        <v>0</v>
      </c>
      <c r="JZ50">
        <f>pivot!JZ57</f>
        <v>0</v>
      </c>
      <c r="KA50">
        <f>pivot!KA57</f>
        <v>0</v>
      </c>
      <c r="KB50">
        <f>pivot!KB57</f>
        <v>0</v>
      </c>
      <c r="KC50">
        <f>pivot!KC57</f>
        <v>0</v>
      </c>
      <c r="KD50">
        <f>pivot!KD57</f>
        <v>0</v>
      </c>
      <c r="KE50">
        <f>pivot!KE57</f>
        <v>0</v>
      </c>
      <c r="KF50">
        <f>pivot!KF57</f>
        <v>0</v>
      </c>
      <c r="KG50">
        <f>pivot!KG57</f>
        <v>0</v>
      </c>
      <c r="KH50">
        <f>pivot!KH57</f>
        <v>0</v>
      </c>
      <c r="KI50">
        <f>pivot!KI57</f>
        <v>0</v>
      </c>
      <c r="KJ50">
        <f>pivot!KJ57</f>
        <v>0</v>
      </c>
      <c r="KK50">
        <f>pivot!KK57</f>
        <v>0</v>
      </c>
      <c r="KL50">
        <f>pivot!KL57</f>
        <v>0</v>
      </c>
      <c r="KM50">
        <f>pivot!KM57</f>
        <v>0</v>
      </c>
      <c r="KN50">
        <f>pivot!KN57</f>
        <v>0</v>
      </c>
      <c r="KO50">
        <f>pivot!KO57</f>
        <v>0</v>
      </c>
      <c r="KP50">
        <f>pivot!KP57</f>
        <v>0</v>
      </c>
      <c r="KQ50">
        <f>pivot!KQ57</f>
        <v>0</v>
      </c>
      <c r="KR50">
        <f>pivot!KR57</f>
        <v>0</v>
      </c>
      <c r="KS50">
        <f>pivot!KS57</f>
        <v>0</v>
      </c>
      <c r="KT50">
        <f>pivot!KT57</f>
        <v>0</v>
      </c>
      <c r="KU50">
        <f>pivot!KU57</f>
        <v>0</v>
      </c>
      <c r="KV50">
        <f>pivot!KV57</f>
        <v>0</v>
      </c>
      <c r="KW50">
        <f>pivot!KW57</f>
        <v>0</v>
      </c>
      <c r="KX50">
        <f>pivot!KX57</f>
        <v>0</v>
      </c>
      <c r="KY50">
        <f>pivot!KY57</f>
        <v>0</v>
      </c>
      <c r="KZ50">
        <f>pivot!KZ57</f>
        <v>0</v>
      </c>
      <c r="LA50">
        <f>pivot!LA57</f>
        <v>0</v>
      </c>
      <c r="LB50">
        <f>pivot!LB57</f>
        <v>0</v>
      </c>
      <c r="LC50">
        <f>pivot!LC57</f>
        <v>0</v>
      </c>
      <c r="LD50">
        <f>pivot!LD57</f>
        <v>0</v>
      </c>
      <c r="LE50">
        <f>pivot!LE57</f>
        <v>0</v>
      </c>
      <c r="LF50">
        <f>pivot!LF57</f>
        <v>0</v>
      </c>
      <c r="LG50">
        <f>pivot!LG57</f>
        <v>0</v>
      </c>
      <c r="LH50">
        <f>pivot!LH57</f>
        <v>0</v>
      </c>
      <c r="LI50">
        <f>pivot!LI57</f>
        <v>0</v>
      </c>
      <c r="LJ50">
        <f>pivot!LJ57</f>
        <v>0</v>
      </c>
      <c r="LK50">
        <f>pivot!LK57</f>
        <v>0</v>
      </c>
      <c r="LL50">
        <f>pivot!LL57</f>
        <v>0</v>
      </c>
      <c r="LM50">
        <f>pivot!LM57</f>
        <v>0</v>
      </c>
      <c r="LN50">
        <f>pivot!LN57</f>
        <v>0</v>
      </c>
      <c r="LO50">
        <f>pivot!LO57</f>
        <v>0</v>
      </c>
      <c r="LP50">
        <f>pivot!LP57</f>
        <v>0</v>
      </c>
      <c r="LQ50">
        <f>pivot!LQ57</f>
        <v>0</v>
      </c>
      <c r="LR50">
        <f>pivot!LR57</f>
        <v>0</v>
      </c>
      <c r="LS50">
        <f>pivot!LS57</f>
        <v>0</v>
      </c>
      <c r="LT50">
        <f>pivot!LT57</f>
        <v>0</v>
      </c>
      <c r="LU50">
        <f>pivot!LU57</f>
        <v>0</v>
      </c>
      <c r="LV50">
        <f>pivot!LV57</f>
        <v>0</v>
      </c>
      <c r="LW50">
        <f>pivot!LW57</f>
        <v>0</v>
      </c>
      <c r="LX50">
        <f>pivot!LX57</f>
        <v>0</v>
      </c>
      <c r="LY50">
        <f>pivot!LY57</f>
        <v>0</v>
      </c>
      <c r="LZ50">
        <f>pivot!LZ57</f>
        <v>0</v>
      </c>
      <c r="MA50">
        <f>pivot!MA57</f>
        <v>0</v>
      </c>
      <c r="MB50">
        <f>pivot!MB57</f>
        <v>0</v>
      </c>
      <c r="MC50">
        <f>pivot!MC57</f>
        <v>0</v>
      </c>
      <c r="MD50">
        <f>pivot!MD57</f>
        <v>0</v>
      </c>
      <c r="ME50">
        <f>pivot!ME57</f>
        <v>0</v>
      </c>
      <c r="MF50">
        <f>pivot!MF57</f>
        <v>0</v>
      </c>
      <c r="MG50">
        <f>pivot!MG57</f>
        <v>0</v>
      </c>
      <c r="MH50">
        <f>pivot!MH57</f>
        <v>0</v>
      </c>
      <c r="MI50">
        <f>pivot!MI57</f>
        <v>0</v>
      </c>
      <c r="MJ50">
        <f>pivot!MJ57</f>
        <v>0</v>
      </c>
      <c r="MK50">
        <f>pivot!MK57</f>
        <v>0</v>
      </c>
      <c r="ML50">
        <f>pivot!ML57</f>
        <v>0</v>
      </c>
      <c r="MM50">
        <f>pivot!MM57</f>
        <v>0</v>
      </c>
      <c r="MN50">
        <f>pivot!MN57</f>
        <v>0</v>
      </c>
      <c r="MO50">
        <f>pivot!MO57</f>
        <v>0</v>
      </c>
      <c r="MP50">
        <f>pivot!MP57</f>
        <v>0</v>
      </c>
      <c r="MQ50">
        <f>pivot!MQ57</f>
        <v>0</v>
      </c>
      <c r="MR50">
        <f>pivot!MR57</f>
        <v>0</v>
      </c>
      <c r="MS50">
        <f>pivot!MS57</f>
        <v>0</v>
      </c>
      <c r="MT50">
        <f>pivot!MT57</f>
        <v>0</v>
      </c>
      <c r="MU50">
        <f>pivot!MU57</f>
        <v>0</v>
      </c>
      <c r="MV50">
        <f>pivot!MV57</f>
        <v>0</v>
      </c>
      <c r="MW50">
        <f>pivot!MW57</f>
        <v>0</v>
      </c>
      <c r="MX50">
        <f>pivot!MX57</f>
        <v>0</v>
      </c>
      <c r="MY50">
        <f>pivot!MY57</f>
        <v>0</v>
      </c>
      <c r="MZ50">
        <f>pivot!MZ57</f>
        <v>0</v>
      </c>
      <c r="NA50">
        <f>pivot!NA57</f>
        <v>0</v>
      </c>
      <c r="NB50">
        <f>pivot!NB57</f>
        <v>0</v>
      </c>
      <c r="NC50">
        <f>pivot!NC57</f>
        <v>0</v>
      </c>
      <c r="ND50">
        <f>pivot!ND57</f>
        <v>0</v>
      </c>
      <c r="NE50">
        <f>pivot!NE57</f>
        <v>0</v>
      </c>
      <c r="NF50">
        <f>pivot!NF57</f>
        <v>0</v>
      </c>
      <c r="NG50">
        <f>pivot!NG57</f>
        <v>0</v>
      </c>
      <c r="NH50">
        <f>pivot!NH57</f>
        <v>0</v>
      </c>
      <c r="NI50">
        <f>pivot!NI57</f>
        <v>0</v>
      </c>
      <c r="NJ50">
        <f>pivot!NJ57</f>
        <v>0</v>
      </c>
      <c r="NK50">
        <f>pivot!NK57</f>
        <v>0</v>
      </c>
      <c r="NL50">
        <f>pivot!NL57</f>
        <v>0</v>
      </c>
      <c r="NM50">
        <f>pivot!NM57</f>
        <v>0</v>
      </c>
      <c r="NN50">
        <f>pivot!NN57</f>
        <v>0</v>
      </c>
      <c r="NO50">
        <f>pivot!NO57</f>
        <v>0</v>
      </c>
      <c r="NP50">
        <f>pivot!NP57</f>
        <v>0</v>
      </c>
      <c r="NQ50">
        <f>pivot!NQ57</f>
        <v>0</v>
      </c>
      <c r="NR50">
        <f>pivot!NR57</f>
        <v>0</v>
      </c>
      <c r="NS50">
        <f>pivot!NS57</f>
        <v>0</v>
      </c>
      <c r="NT50">
        <f>pivot!NT57</f>
        <v>0</v>
      </c>
      <c r="NU50">
        <f>pivot!NU57</f>
        <v>0</v>
      </c>
    </row>
    <row r="51" spans="1:385" x14ac:dyDescent="0.25">
      <c r="A51">
        <f>pivot!A58</f>
        <v>0</v>
      </c>
      <c r="B51">
        <f>pivot!B58</f>
        <v>0</v>
      </c>
      <c r="C51">
        <f>pivot!C58</f>
        <v>0</v>
      </c>
      <c r="D51">
        <f>pivot!D58</f>
        <v>0</v>
      </c>
      <c r="E51">
        <f>pivot!E58</f>
        <v>0</v>
      </c>
      <c r="F51">
        <f>pivot!F58</f>
        <v>0</v>
      </c>
      <c r="G51">
        <f>pivot!G58</f>
        <v>0</v>
      </c>
      <c r="H51">
        <f>pivot!H58</f>
        <v>0</v>
      </c>
      <c r="I51">
        <f>pivot!I58</f>
        <v>0</v>
      </c>
      <c r="J51">
        <f>pivot!J58</f>
        <v>0</v>
      </c>
      <c r="K51">
        <f>pivot!K58</f>
        <v>0</v>
      </c>
      <c r="L51">
        <f>pivot!L58</f>
        <v>0</v>
      </c>
      <c r="M51">
        <f>pivot!M58</f>
        <v>0</v>
      </c>
      <c r="N51">
        <f>pivot!N58</f>
        <v>0</v>
      </c>
      <c r="O51">
        <f>pivot!O58</f>
        <v>0</v>
      </c>
      <c r="P51">
        <f>pivot!P58</f>
        <v>0</v>
      </c>
      <c r="Q51">
        <f>pivot!Q58</f>
        <v>0</v>
      </c>
      <c r="R51">
        <f>pivot!R58</f>
        <v>0</v>
      </c>
      <c r="S51">
        <f>pivot!S58</f>
        <v>0</v>
      </c>
      <c r="T51">
        <f>pivot!T58</f>
        <v>0</v>
      </c>
      <c r="U51">
        <f>pivot!U58</f>
        <v>0</v>
      </c>
      <c r="V51">
        <f>pivot!V58</f>
        <v>0</v>
      </c>
      <c r="W51">
        <f>pivot!W58</f>
        <v>0</v>
      </c>
      <c r="X51">
        <f>pivot!X58</f>
        <v>0</v>
      </c>
      <c r="Y51">
        <f>pivot!Y58</f>
        <v>0</v>
      </c>
      <c r="Z51">
        <f>pivot!Z58</f>
        <v>0</v>
      </c>
      <c r="AA51">
        <f>pivot!AA58</f>
        <v>0</v>
      </c>
      <c r="AB51">
        <f>pivot!AB58</f>
        <v>0</v>
      </c>
      <c r="AC51">
        <f>pivot!AC58</f>
        <v>0</v>
      </c>
      <c r="AD51">
        <f>pivot!AD58</f>
        <v>0</v>
      </c>
      <c r="AE51">
        <f>pivot!AE58</f>
        <v>0</v>
      </c>
      <c r="AF51">
        <f>pivot!AF58</f>
        <v>0</v>
      </c>
      <c r="AG51">
        <f>pivot!AG58</f>
        <v>0</v>
      </c>
      <c r="AH51">
        <f>pivot!AH58</f>
        <v>0</v>
      </c>
      <c r="AI51">
        <f>pivot!AI58</f>
        <v>0</v>
      </c>
      <c r="AJ51">
        <f>pivot!AJ58</f>
        <v>0</v>
      </c>
      <c r="AK51">
        <f>pivot!AK58</f>
        <v>0</v>
      </c>
      <c r="AL51">
        <f>pivot!AL58</f>
        <v>0</v>
      </c>
      <c r="AM51">
        <f>pivot!AM58</f>
        <v>0</v>
      </c>
      <c r="AN51">
        <f>pivot!AN58</f>
        <v>0</v>
      </c>
      <c r="AO51">
        <f>pivot!AO58</f>
        <v>0</v>
      </c>
      <c r="AP51">
        <f>pivot!AP58</f>
        <v>0</v>
      </c>
      <c r="AQ51">
        <f>pivot!AQ58</f>
        <v>0</v>
      </c>
      <c r="AR51">
        <f>pivot!AR58</f>
        <v>0</v>
      </c>
      <c r="AS51">
        <f>pivot!AS58</f>
        <v>0</v>
      </c>
      <c r="AT51">
        <f>pivot!AT58</f>
        <v>0</v>
      </c>
      <c r="AU51">
        <f>pivot!AU58</f>
        <v>0</v>
      </c>
      <c r="AV51">
        <f>pivot!AV58</f>
        <v>0</v>
      </c>
      <c r="AW51">
        <f>pivot!AW58</f>
        <v>0</v>
      </c>
      <c r="AX51">
        <f>pivot!AX58</f>
        <v>0</v>
      </c>
      <c r="AY51">
        <f>pivot!AY58</f>
        <v>0</v>
      </c>
      <c r="AZ51">
        <f>pivot!AZ58</f>
        <v>0</v>
      </c>
      <c r="BA51">
        <f>pivot!BA58</f>
        <v>0</v>
      </c>
      <c r="BB51">
        <f>pivot!BB58</f>
        <v>0</v>
      </c>
      <c r="BC51">
        <f>pivot!BC58</f>
        <v>0</v>
      </c>
      <c r="BD51">
        <f>pivot!BD58</f>
        <v>0</v>
      </c>
      <c r="BE51">
        <f>pivot!BE58</f>
        <v>0</v>
      </c>
      <c r="BF51">
        <f>pivot!BF58</f>
        <v>0</v>
      </c>
      <c r="BG51">
        <f>pivot!BG58</f>
        <v>0</v>
      </c>
      <c r="BH51">
        <f>pivot!BH58</f>
        <v>0</v>
      </c>
      <c r="BI51">
        <f>pivot!BI58</f>
        <v>0</v>
      </c>
      <c r="BJ51">
        <f>pivot!BJ58</f>
        <v>0</v>
      </c>
      <c r="BK51">
        <f>pivot!BK58</f>
        <v>0</v>
      </c>
      <c r="BL51">
        <f>pivot!BL58</f>
        <v>0</v>
      </c>
      <c r="BM51">
        <f>pivot!BM58</f>
        <v>0</v>
      </c>
      <c r="BN51">
        <f>pivot!BN58</f>
        <v>0</v>
      </c>
      <c r="BO51">
        <f>pivot!BO58</f>
        <v>0</v>
      </c>
      <c r="BP51">
        <f>pivot!BP58</f>
        <v>0</v>
      </c>
      <c r="BQ51">
        <f>pivot!BQ58</f>
        <v>0</v>
      </c>
      <c r="BR51">
        <f>pivot!BR58</f>
        <v>0</v>
      </c>
      <c r="BS51">
        <f>pivot!BS58</f>
        <v>0</v>
      </c>
      <c r="BT51">
        <f>pivot!BT58</f>
        <v>0</v>
      </c>
      <c r="BU51">
        <f>pivot!BU58</f>
        <v>0</v>
      </c>
      <c r="BV51">
        <f>pivot!BV58</f>
        <v>0</v>
      </c>
      <c r="BW51">
        <f>pivot!BW58</f>
        <v>0</v>
      </c>
      <c r="BX51">
        <f>pivot!BX58</f>
        <v>0</v>
      </c>
      <c r="BY51">
        <f>pivot!BY58</f>
        <v>0</v>
      </c>
      <c r="BZ51">
        <f>pivot!BZ58</f>
        <v>0</v>
      </c>
      <c r="CA51">
        <f>pivot!CA58</f>
        <v>0</v>
      </c>
      <c r="CB51">
        <f>pivot!CB58</f>
        <v>0</v>
      </c>
      <c r="CC51">
        <f>pivot!CC58</f>
        <v>0</v>
      </c>
      <c r="CD51">
        <f>pivot!CD58</f>
        <v>0</v>
      </c>
      <c r="CE51">
        <f>pivot!CE58</f>
        <v>0</v>
      </c>
      <c r="CF51">
        <f>pivot!CF58</f>
        <v>0</v>
      </c>
      <c r="CG51">
        <f>pivot!CG58</f>
        <v>0</v>
      </c>
      <c r="CH51">
        <f>pivot!CH58</f>
        <v>0</v>
      </c>
      <c r="CI51">
        <f>pivot!CI58</f>
        <v>0</v>
      </c>
      <c r="CJ51">
        <f>pivot!CJ58</f>
        <v>0</v>
      </c>
      <c r="CK51">
        <f>pivot!CK58</f>
        <v>0</v>
      </c>
      <c r="CL51">
        <f>pivot!CL58</f>
        <v>0</v>
      </c>
      <c r="CM51">
        <f>pivot!CM58</f>
        <v>0</v>
      </c>
      <c r="CN51">
        <f>pivot!CN58</f>
        <v>0</v>
      </c>
      <c r="CO51">
        <f>pivot!CO58</f>
        <v>0</v>
      </c>
      <c r="CP51">
        <f>pivot!CP58</f>
        <v>0</v>
      </c>
      <c r="CQ51">
        <f>pivot!CQ58</f>
        <v>0</v>
      </c>
      <c r="CR51">
        <f>pivot!CR58</f>
        <v>0</v>
      </c>
      <c r="CS51">
        <f>pivot!CS58</f>
        <v>0</v>
      </c>
      <c r="CT51">
        <f>pivot!CT58</f>
        <v>0</v>
      </c>
      <c r="CU51">
        <f>pivot!CU58</f>
        <v>0</v>
      </c>
      <c r="CV51">
        <f>pivot!CV58</f>
        <v>0</v>
      </c>
      <c r="CW51">
        <f>pivot!CW58</f>
        <v>0</v>
      </c>
      <c r="CX51">
        <f>pivot!CX58</f>
        <v>0</v>
      </c>
      <c r="CY51">
        <f>pivot!CY58</f>
        <v>0</v>
      </c>
      <c r="CZ51">
        <f>pivot!CZ58</f>
        <v>0</v>
      </c>
      <c r="DA51">
        <f>pivot!DA58</f>
        <v>0</v>
      </c>
      <c r="DB51">
        <f>pivot!DB58</f>
        <v>0</v>
      </c>
      <c r="DC51">
        <f>pivot!DC58</f>
        <v>0</v>
      </c>
      <c r="DD51">
        <f>pivot!DD58</f>
        <v>0</v>
      </c>
      <c r="DE51">
        <f>pivot!DE58</f>
        <v>0</v>
      </c>
      <c r="DF51">
        <f>pivot!DF58</f>
        <v>0</v>
      </c>
      <c r="DG51">
        <f>pivot!DG58</f>
        <v>0</v>
      </c>
      <c r="DH51">
        <f>pivot!DH58</f>
        <v>0</v>
      </c>
      <c r="DI51">
        <f>pivot!DI58</f>
        <v>0</v>
      </c>
      <c r="DJ51">
        <f>pivot!DJ58</f>
        <v>0</v>
      </c>
      <c r="DK51">
        <f>pivot!DK58</f>
        <v>0</v>
      </c>
      <c r="DL51">
        <f>pivot!DL58</f>
        <v>0</v>
      </c>
      <c r="DM51">
        <f>pivot!DM58</f>
        <v>0</v>
      </c>
      <c r="DN51">
        <f>pivot!DN58</f>
        <v>0</v>
      </c>
      <c r="DO51">
        <f>pivot!DO58</f>
        <v>0</v>
      </c>
      <c r="DP51">
        <f>pivot!DP58</f>
        <v>0</v>
      </c>
      <c r="DQ51">
        <f>pivot!DQ58</f>
        <v>0</v>
      </c>
      <c r="DR51">
        <f>pivot!DR58</f>
        <v>0</v>
      </c>
      <c r="DS51">
        <f>pivot!DS58</f>
        <v>0</v>
      </c>
      <c r="DT51">
        <f>pivot!DT58</f>
        <v>0</v>
      </c>
      <c r="DU51">
        <f>pivot!DU58</f>
        <v>0</v>
      </c>
      <c r="DV51">
        <f>pivot!DV58</f>
        <v>0</v>
      </c>
      <c r="DW51">
        <f>pivot!DW58</f>
        <v>0</v>
      </c>
      <c r="DX51">
        <f>pivot!DX58</f>
        <v>0</v>
      </c>
      <c r="DY51">
        <f>pivot!DY58</f>
        <v>0</v>
      </c>
      <c r="DZ51">
        <f>pivot!DZ58</f>
        <v>0</v>
      </c>
      <c r="EA51">
        <f>pivot!EA58</f>
        <v>0</v>
      </c>
      <c r="EB51">
        <f>pivot!EB58</f>
        <v>0</v>
      </c>
      <c r="EC51">
        <f>pivot!EC58</f>
        <v>0</v>
      </c>
      <c r="ED51">
        <f>pivot!ED58</f>
        <v>0</v>
      </c>
      <c r="EE51">
        <f>pivot!EE58</f>
        <v>0</v>
      </c>
      <c r="EF51">
        <f>pivot!EF58</f>
        <v>0</v>
      </c>
      <c r="EG51">
        <f>pivot!EG58</f>
        <v>0</v>
      </c>
      <c r="EH51">
        <f>pivot!EH58</f>
        <v>0</v>
      </c>
      <c r="EI51">
        <f>pivot!EI58</f>
        <v>0</v>
      </c>
      <c r="EJ51">
        <f>pivot!EJ58</f>
        <v>0</v>
      </c>
      <c r="EK51">
        <f>pivot!EK58</f>
        <v>0</v>
      </c>
      <c r="EL51">
        <f>pivot!EL58</f>
        <v>0</v>
      </c>
      <c r="EM51">
        <f>pivot!EM58</f>
        <v>0</v>
      </c>
      <c r="EN51">
        <f>pivot!EN58</f>
        <v>0</v>
      </c>
      <c r="EO51">
        <f>pivot!EO58</f>
        <v>0</v>
      </c>
      <c r="EP51">
        <f>pivot!EP58</f>
        <v>0</v>
      </c>
      <c r="EQ51">
        <f>pivot!EQ58</f>
        <v>0</v>
      </c>
      <c r="ER51">
        <f>pivot!ER58</f>
        <v>0</v>
      </c>
      <c r="ES51">
        <f>pivot!ES58</f>
        <v>0</v>
      </c>
      <c r="ET51">
        <f>pivot!ET58</f>
        <v>0</v>
      </c>
      <c r="EU51">
        <f>pivot!EU58</f>
        <v>0</v>
      </c>
      <c r="EV51">
        <f>pivot!EV58</f>
        <v>0</v>
      </c>
      <c r="EW51">
        <f>pivot!EW58</f>
        <v>0</v>
      </c>
      <c r="EX51">
        <f>pivot!EX58</f>
        <v>0</v>
      </c>
      <c r="EY51">
        <f>pivot!EY58</f>
        <v>0</v>
      </c>
      <c r="EZ51">
        <f>pivot!EZ58</f>
        <v>0</v>
      </c>
      <c r="FA51">
        <f>pivot!FA58</f>
        <v>0</v>
      </c>
      <c r="FB51">
        <f>pivot!FB58</f>
        <v>0</v>
      </c>
      <c r="FC51">
        <f>pivot!FC58</f>
        <v>0</v>
      </c>
      <c r="FD51">
        <f>pivot!FD58</f>
        <v>0</v>
      </c>
      <c r="FE51">
        <f>pivot!FE58</f>
        <v>0</v>
      </c>
      <c r="FF51">
        <f>pivot!FF58</f>
        <v>0</v>
      </c>
      <c r="FG51">
        <f>pivot!FG58</f>
        <v>0</v>
      </c>
      <c r="FH51">
        <f>pivot!FH58</f>
        <v>0</v>
      </c>
      <c r="FI51">
        <f>pivot!FI58</f>
        <v>0</v>
      </c>
      <c r="FJ51">
        <f>pivot!FJ58</f>
        <v>0</v>
      </c>
      <c r="FK51">
        <f>pivot!FK58</f>
        <v>0</v>
      </c>
      <c r="FL51">
        <f>pivot!FL58</f>
        <v>0</v>
      </c>
      <c r="FM51">
        <f>pivot!FM58</f>
        <v>0</v>
      </c>
      <c r="FN51">
        <f>pivot!FN58</f>
        <v>0</v>
      </c>
      <c r="FO51">
        <f>pivot!FO58</f>
        <v>0</v>
      </c>
      <c r="FP51">
        <f>pivot!FP58</f>
        <v>0</v>
      </c>
      <c r="FQ51">
        <f>pivot!FQ58</f>
        <v>0</v>
      </c>
      <c r="FR51">
        <f>pivot!FR58</f>
        <v>0</v>
      </c>
      <c r="FS51">
        <f>pivot!FS58</f>
        <v>0</v>
      </c>
      <c r="FT51">
        <f>pivot!FT58</f>
        <v>0</v>
      </c>
      <c r="FU51">
        <f>pivot!FU58</f>
        <v>0</v>
      </c>
      <c r="FV51">
        <f>pivot!FV58</f>
        <v>0</v>
      </c>
      <c r="FW51">
        <f>pivot!FW58</f>
        <v>0</v>
      </c>
      <c r="FX51">
        <f>pivot!FX58</f>
        <v>0</v>
      </c>
      <c r="FY51">
        <f>pivot!FY58</f>
        <v>0</v>
      </c>
      <c r="FZ51">
        <f>pivot!FZ58</f>
        <v>0</v>
      </c>
      <c r="GA51">
        <f>pivot!GA58</f>
        <v>0</v>
      </c>
      <c r="GB51">
        <f>pivot!GB58</f>
        <v>0</v>
      </c>
      <c r="GC51">
        <f>pivot!GC58</f>
        <v>0</v>
      </c>
      <c r="GD51">
        <f>pivot!GD58</f>
        <v>0</v>
      </c>
      <c r="GE51">
        <f>pivot!GE58</f>
        <v>0</v>
      </c>
      <c r="GF51">
        <f>pivot!GF58</f>
        <v>0</v>
      </c>
      <c r="GG51">
        <f>pivot!GG58</f>
        <v>0</v>
      </c>
      <c r="GH51">
        <f>pivot!GH58</f>
        <v>0</v>
      </c>
      <c r="GI51">
        <f>pivot!GI58</f>
        <v>0</v>
      </c>
      <c r="GJ51">
        <f>pivot!GJ58</f>
        <v>0</v>
      </c>
      <c r="GK51">
        <f>pivot!GK58</f>
        <v>0</v>
      </c>
      <c r="GL51">
        <f>pivot!GL58</f>
        <v>0</v>
      </c>
      <c r="GM51">
        <f>pivot!GM58</f>
        <v>0</v>
      </c>
      <c r="GN51">
        <f>pivot!GN58</f>
        <v>0</v>
      </c>
      <c r="GO51">
        <f>pivot!GO58</f>
        <v>0</v>
      </c>
      <c r="GP51">
        <f>pivot!GP58</f>
        <v>0</v>
      </c>
      <c r="GQ51">
        <f>pivot!GQ58</f>
        <v>0</v>
      </c>
      <c r="GR51">
        <f>pivot!GR58</f>
        <v>0</v>
      </c>
      <c r="GS51">
        <f>pivot!GS58</f>
        <v>0</v>
      </c>
      <c r="GT51">
        <f>pivot!GT58</f>
        <v>0</v>
      </c>
      <c r="GU51">
        <f>pivot!GU58</f>
        <v>0</v>
      </c>
      <c r="GV51">
        <f>pivot!GV58</f>
        <v>0</v>
      </c>
      <c r="GW51">
        <f>pivot!GW58</f>
        <v>0</v>
      </c>
      <c r="GX51">
        <f>pivot!GX58</f>
        <v>0</v>
      </c>
      <c r="GY51">
        <f>pivot!GY58</f>
        <v>0</v>
      </c>
      <c r="GZ51">
        <f>pivot!GZ58</f>
        <v>0</v>
      </c>
      <c r="HA51">
        <f>pivot!HA58</f>
        <v>0</v>
      </c>
      <c r="HB51">
        <f>pivot!HB58</f>
        <v>0</v>
      </c>
      <c r="HC51">
        <f>pivot!HC58</f>
        <v>0</v>
      </c>
      <c r="HD51">
        <f>pivot!HD58</f>
        <v>0</v>
      </c>
      <c r="HE51">
        <f>pivot!HE58</f>
        <v>0</v>
      </c>
      <c r="HF51">
        <f>pivot!HF58</f>
        <v>0</v>
      </c>
      <c r="HG51">
        <f>pivot!HG58</f>
        <v>0</v>
      </c>
      <c r="HH51">
        <f>pivot!HH58</f>
        <v>0</v>
      </c>
      <c r="HI51">
        <f>pivot!HI58</f>
        <v>0</v>
      </c>
      <c r="HJ51">
        <f>pivot!HJ58</f>
        <v>0</v>
      </c>
      <c r="HK51">
        <f>pivot!HK58</f>
        <v>0</v>
      </c>
      <c r="HL51">
        <f>pivot!HL58</f>
        <v>0</v>
      </c>
      <c r="HM51">
        <f>pivot!HM58</f>
        <v>0</v>
      </c>
      <c r="HN51">
        <f>pivot!HN58</f>
        <v>0</v>
      </c>
      <c r="HO51">
        <f>pivot!HO58</f>
        <v>0</v>
      </c>
      <c r="HP51">
        <f>pivot!HP58</f>
        <v>0</v>
      </c>
      <c r="HQ51">
        <f>pivot!HQ58</f>
        <v>0</v>
      </c>
      <c r="HR51">
        <f>pivot!HR58</f>
        <v>0</v>
      </c>
      <c r="HS51">
        <f>pivot!HS58</f>
        <v>0</v>
      </c>
      <c r="HT51">
        <f>pivot!HT58</f>
        <v>0</v>
      </c>
      <c r="HU51">
        <f>pivot!HU58</f>
        <v>0</v>
      </c>
      <c r="HV51">
        <f>pivot!HV58</f>
        <v>0</v>
      </c>
      <c r="HW51">
        <f>pivot!HW58</f>
        <v>0</v>
      </c>
      <c r="HX51">
        <f>pivot!HX58</f>
        <v>0</v>
      </c>
      <c r="HY51">
        <f>pivot!HY58</f>
        <v>0</v>
      </c>
      <c r="HZ51">
        <f>pivot!HZ58</f>
        <v>0</v>
      </c>
      <c r="IA51">
        <f>pivot!IA58</f>
        <v>0</v>
      </c>
      <c r="IB51">
        <f>pivot!IB58</f>
        <v>0</v>
      </c>
      <c r="IC51">
        <f>pivot!IC58</f>
        <v>0</v>
      </c>
      <c r="ID51">
        <f>pivot!ID58</f>
        <v>0</v>
      </c>
      <c r="IE51">
        <f>pivot!IE58</f>
        <v>0</v>
      </c>
      <c r="IF51">
        <f>pivot!IF58</f>
        <v>0</v>
      </c>
      <c r="IG51">
        <f>pivot!IG58</f>
        <v>0</v>
      </c>
      <c r="IH51">
        <f>pivot!IH58</f>
        <v>0</v>
      </c>
      <c r="II51">
        <f>pivot!II58</f>
        <v>0</v>
      </c>
      <c r="IJ51">
        <f>pivot!IJ58</f>
        <v>0</v>
      </c>
      <c r="IK51">
        <f>pivot!IK58</f>
        <v>0</v>
      </c>
      <c r="IL51">
        <f>pivot!IL58</f>
        <v>0</v>
      </c>
      <c r="IM51">
        <f>pivot!IM58</f>
        <v>0</v>
      </c>
      <c r="IN51">
        <f>pivot!IN58</f>
        <v>0</v>
      </c>
      <c r="IO51">
        <f>pivot!IO58</f>
        <v>0</v>
      </c>
      <c r="IP51">
        <f>pivot!IP58</f>
        <v>0</v>
      </c>
      <c r="IQ51">
        <f>pivot!IQ58</f>
        <v>0</v>
      </c>
      <c r="IR51">
        <f>pivot!IR58</f>
        <v>0</v>
      </c>
      <c r="IS51">
        <f>pivot!IS58</f>
        <v>0</v>
      </c>
      <c r="IT51">
        <f>pivot!IT58</f>
        <v>0</v>
      </c>
      <c r="IU51">
        <f>pivot!IU58</f>
        <v>0</v>
      </c>
      <c r="IV51">
        <f>pivot!IV58</f>
        <v>0</v>
      </c>
      <c r="IW51">
        <f>pivot!IW58</f>
        <v>0</v>
      </c>
      <c r="IX51">
        <f>pivot!IX58</f>
        <v>0</v>
      </c>
      <c r="IY51">
        <f>pivot!IY58</f>
        <v>0</v>
      </c>
      <c r="IZ51">
        <f>pivot!IZ58</f>
        <v>0</v>
      </c>
      <c r="JA51">
        <f>pivot!JA58</f>
        <v>0</v>
      </c>
      <c r="JB51">
        <f>pivot!JB58</f>
        <v>0</v>
      </c>
      <c r="JC51">
        <f>pivot!JC58</f>
        <v>0</v>
      </c>
      <c r="JD51">
        <f>pivot!JD58</f>
        <v>0</v>
      </c>
      <c r="JE51">
        <f>pivot!JE58</f>
        <v>0</v>
      </c>
      <c r="JF51">
        <f>pivot!JF58</f>
        <v>0</v>
      </c>
      <c r="JG51">
        <f>pivot!JG58</f>
        <v>0</v>
      </c>
      <c r="JH51">
        <f>pivot!JH58</f>
        <v>0</v>
      </c>
      <c r="JI51">
        <f>pivot!JI58</f>
        <v>0</v>
      </c>
      <c r="JJ51">
        <f>pivot!JJ58</f>
        <v>0</v>
      </c>
      <c r="JK51">
        <f>pivot!JK58</f>
        <v>0</v>
      </c>
      <c r="JL51">
        <f>pivot!JL58</f>
        <v>0</v>
      </c>
      <c r="JM51">
        <f>pivot!JM58</f>
        <v>0</v>
      </c>
      <c r="JN51">
        <f>pivot!JN58</f>
        <v>0</v>
      </c>
      <c r="JO51">
        <f>pivot!JO58</f>
        <v>0</v>
      </c>
      <c r="JP51">
        <f>pivot!JP58</f>
        <v>0</v>
      </c>
      <c r="JQ51">
        <f>pivot!JQ58</f>
        <v>0</v>
      </c>
      <c r="JR51">
        <f>pivot!JR58</f>
        <v>0</v>
      </c>
      <c r="JS51">
        <f>pivot!JS58</f>
        <v>0</v>
      </c>
      <c r="JT51">
        <f>pivot!JT58</f>
        <v>0</v>
      </c>
      <c r="JU51">
        <f>pivot!JU58</f>
        <v>0</v>
      </c>
      <c r="JV51">
        <f>pivot!JV58</f>
        <v>0</v>
      </c>
      <c r="JW51">
        <f>pivot!JW58</f>
        <v>0</v>
      </c>
      <c r="JX51">
        <f>pivot!JX58</f>
        <v>0</v>
      </c>
      <c r="JY51">
        <f>pivot!JY58</f>
        <v>0</v>
      </c>
      <c r="JZ51">
        <f>pivot!JZ58</f>
        <v>0</v>
      </c>
      <c r="KA51">
        <f>pivot!KA58</f>
        <v>0</v>
      </c>
      <c r="KB51">
        <f>pivot!KB58</f>
        <v>0</v>
      </c>
      <c r="KC51">
        <f>pivot!KC58</f>
        <v>0</v>
      </c>
      <c r="KD51">
        <f>pivot!KD58</f>
        <v>0</v>
      </c>
      <c r="KE51">
        <f>pivot!KE58</f>
        <v>0</v>
      </c>
      <c r="KF51">
        <f>pivot!KF58</f>
        <v>0</v>
      </c>
      <c r="KG51">
        <f>pivot!KG58</f>
        <v>0</v>
      </c>
      <c r="KH51">
        <f>pivot!KH58</f>
        <v>0</v>
      </c>
      <c r="KI51">
        <f>pivot!KI58</f>
        <v>0</v>
      </c>
      <c r="KJ51">
        <f>pivot!KJ58</f>
        <v>0</v>
      </c>
      <c r="KK51">
        <f>pivot!KK58</f>
        <v>0</v>
      </c>
      <c r="KL51">
        <f>pivot!KL58</f>
        <v>0</v>
      </c>
      <c r="KM51">
        <f>pivot!KM58</f>
        <v>0</v>
      </c>
      <c r="KN51">
        <f>pivot!KN58</f>
        <v>0</v>
      </c>
      <c r="KO51">
        <f>pivot!KO58</f>
        <v>0</v>
      </c>
      <c r="KP51">
        <f>pivot!KP58</f>
        <v>0</v>
      </c>
      <c r="KQ51">
        <f>pivot!KQ58</f>
        <v>0</v>
      </c>
      <c r="KR51">
        <f>pivot!KR58</f>
        <v>0</v>
      </c>
      <c r="KS51">
        <f>pivot!KS58</f>
        <v>0</v>
      </c>
      <c r="KT51">
        <f>pivot!KT58</f>
        <v>0</v>
      </c>
      <c r="KU51">
        <f>pivot!KU58</f>
        <v>0</v>
      </c>
      <c r="KV51">
        <f>pivot!KV58</f>
        <v>0</v>
      </c>
      <c r="KW51">
        <f>pivot!KW58</f>
        <v>0</v>
      </c>
      <c r="KX51">
        <f>pivot!KX58</f>
        <v>0</v>
      </c>
      <c r="KY51">
        <f>pivot!KY58</f>
        <v>0</v>
      </c>
      <c r="KZ51">
        <f>pivot!KZ58</f>
        <v>0</v>
      </c>
      <c r="LA51">
        <f>pivot!LA58</f>
        <v>0</v>
      </c>
      <c r="LB51">
        <f>pivot!LB58</f>
        <v>0</v>
      </c>
      <c r="LC51">
        <f>pivot!LC58</f>
        <v>0</v>
      </c>
      <c r="LD51">
        <f>pivot!LD58</f>
        <v>0</v>
      </c>
      <c r="LE51">
        <f>pivot!LE58</f>
        <v>0</v>
      </c>
      <c r="LF51">
        <f>pivot!LF58</f>
        <v>0</v>
      </c>
      <c r="LG51">
        <f>pivot!LG58</f>
        <v>0</v>
      </c>
      <c r="LH51">
        <f>pivot!LH58</f>
        <v>0</v>
      </c>
      <c r="LI51">
        <f>pivot!LI58</f>
        <v>0</v>
      </c>
      <c r="LJ51">
        <f>pivot!LJ58</f>
        <v>0</v>
      </c>
      <c r="LK51">
        <f>pivot!LK58</f>
        <v>0</v>
      </c>
      <c r="LL51">
        <f>pivot!LL58</f>
        <v>0</v>
      </c>
      <c r="LM51">
        <f>pivot!LM58</f>
        <v>0</v>
      </c>
      <c r="LN51">
        <f>pivot!LN58</f>
        <v>0</v>
      </c>
      <c r="LO51">
        <f>pivot!LO58</f>
        <v>0</v>
      </c>
      <c r="LP51">
        <f>pivot!LP58</f>
        <v>0</v>
      </c>
      <c r="LQ51">
        <f>pivot!LQ58</f>
        <v>0</v>
      </c>
      <c r="LR51">
        <f>pivot!LR58</f>
        <v>0</v>
      </c>
      <c r="LS51">
        <f>pivot!LS58</f>
        <v>0</v>
      </c>
      <c r="LT51">
        <f>pivot!LT58</f>
        <v>0</v>
      </c>
      <c r="LU51">
        <f>pivot!LU58</f>
        <v>0</v>
      </c>
      <c r="LV51">
        <f>pivot!LV58</f>
        <v>0</v>
      </c>
      <c r="LW51">
        <f>pivot!LW58</f>
        <v>0</v>
      </c>
      <c r="LX51">
        <f>pivot!LX58</f>
        <v>0</v>
      </c>
      <c r="LY51">
        <f>pivot!LY58</f>
        <v>0</v>
      </c>
      <c r="LZ51">
        <f>pivot!LZ58</f>
        <v>0</v>
      </c>
      <c r="MA51">
        <f>pivot!MA58</f>
        <v>0</v>
      </c>
      <c r="MB51">
        <f>pivot!MB58</f>
        <v>0</v>
      </c>
      <c r="MC51">
        <f>pivot!MC58</f>
        <v>0</v>
      </c>
      <c r="MD51">
        <f>pivot!MD58</f>
        <v>0</v>
      </c>
      <c r="ME51">
        <f>pivot!ME58</f>
        <v>0</v>
      </c>
      <c r="MF51">
        <f>pivot!MF58</f>
        <v>0</v>
      </c>
      <c r="MG51">
        <f>pivot!MG58</f>
        <v>0</v>
      </c>
      <c r="MH51">
        <f>pivot!MH58</f>
        <v>0</v>
      </c>
      <c r="MI51">
        <f>pivot!MI58</f>
        <v>0</v>
      </c>
      <c r="MJ51">
        <f>pivot!MJ58</f>
        <v>0</v>
      </c>
      <c r="MK51">
        <f>pivot!MK58</f>
        <v>0</v>
      </c>
      <c r="ML51">
        <f>pivot!ML58</f>
        <v>0</v>
      </c>
      <c r="MM51">
        <f>pivot!MM58</f>
        <v>0</v>
      </c>
      <c r="MN51">
        <f>pivot!MN58</f>
        <v>0</v>
      </c>
      <c r="MO51">
        <f>pivot!MO58</f>
        <v>0</v>
      </c>
      <c r="MP51">
        <f>pivot!MP58</f>
        <v>0</v>
      </c>
      <c r="MQ51">
        <f>pivot!MQ58</f>
        <v>0</v>
      </c>
      <c r="MR51">
        <f>pivot!MR58</f>
        <v>0</v>
      </c>
      <c r="MS51">
        <f>pivot!MS58</f>
        <v>0</v>
      </c>
      <c r="MT51">
        <f>pivot!MT58</f>
        <v>0</v>
      </c>
      <c r="MU51">
        <f>pivot!MU58</f>
        <v>0</v>
      </c>
      <c r="MV51">
        <f>pivot!MV58</f>
        <v>0</v>
      </c>
      <c r="MW51">
        <f>pivot!MW58</f>
        <v>0</v>
      </c>
      <c r="MX51">
        <f>pivot!MX58</f>
        <v>0</v>
      </c>
      <c r="MY51">
        <f>pivot!MY58</f>
        <v>0</v>
      </c>
      <c r="MZ51">
        <f>pivot!MZ58</f>
        <v>0</v>
      </c>
      <c r="NA51">
        <f>pivot!NA58</f>
        <v>0</v>
      </c>
      <c r="NB51">
        <f>pivot!NB58</f>
        <v>0</v>
      </c>
      <c r="NC51">
        <f>pivot!NC58</f>
        <v>0</v>
      </c>
      <c r="ND51">
        <f>pivot!ND58</f>
        <v>0</v>
      </c>
      <c r="NE51">
        <f>pivot!NE58</f>
        <v>0</v>
      </c>
      <c r="NF51">
        <f>pivot!NF58</f>
        <v>0</v>
      </c>
      <c r="NG51">
        <f>pivot!NG58</f>
        <v>0</v>
      </c>
      <c r="NH51">
        <f>pivot!NH58</f>
        <v>0</v>
      </c>
      <c r="NI51">
        <f>pivot!NI58</f>
        <v>0</v>
      </c>
      <c r="NJ51">
        <f>pivot!NJ58</f>
        <v>0</v>
      </c>
      <c r="NK51">
        <f>pivot!NK58</f>
        <v>0</v>
      </c>
      <c r="NL51">
        <f>pivot!NL58</f>
        <v>0</v>
      </c>
      <c r="NM51">
        <f>pivot!NM58</f>
        <v>0</v>
      </c>
      <c r="NN51">
        <f>pivot!NN58</f>
        <v>0</v>
      </c>
      <c r="NO51">
        <f>pivot!NO58</f>
        <v>0</v>
      </c>
      <c r="NP51">
        <f>pivot!NP58</f>
        <v>0</v>
      </c>
      <c r="NQ51">
        <f>pivot!NQ58</f>
        <v>0</v>
      </c>
      <c r="NR51">
        <f>pivot!NR58</f>
        <v>0</v>
      </c>
      <c r="NS51">
        <f>pivot!NS58</f>
        <v>0</v>
      </c>
      <c r="NT51">
        <f>pivot!NT58</f>
        <v>0</v>
      </c>
      <c r="NU51">
        <f>pivot!NU58</f>
        <v>0</v>
      </c>
    </row>
    <row r="52" spans="1:385" x14ac:dyDescent="0.25">
      <c r="A52">
        <f>pivot!A59</f>
        <v>0</v>
      </c>
      <c r="B52">
        <f>pivot!B59</f>
        <v>0</v>
      </c>
      <c r="C52">
        <f>pivot!C59</f>
        <v>0</v>
      </c>
      <c r="D52">
        <f>pivot!D59</f>
        <v>0</v>
      </c>
      <c r="E52">
        <f>pivot!E59</f>
        <v>0</v>
      </c>
      <c r="F52">
        <f>pivot!F59</f>
        <v>0</v>
      </c>
      <c r="G52">
        <f>pivot!G59</f>
        <v>0</v>
      </c>
      <c r="H52">
        <f>pivot!H59</f>
        <v>0</v>
      </c>
      <c r="I52">
        <f>pivot!I59</f>
        <v>0</v>
      </c>
      <c r="J52">
        <f>pivot!J59</f>
        <v>0</v>
      </c>
      <c r="K52">
        <f>pivot!K59</f>
        <v>0</v>
      </c>
      <c r="L52">
        <f>pivot!L59</f>
        <v>0</v>
      </c>
      <c r="M52">
        <f>pivot!M59</f>
        <v>0</v>
      </c>
      <c r="N52">
        <f>pivot!N59</f>
        <v>0</v>
      </c>
      <c r="O52">
        <f>pivot!O59</f>
        <v>0</v>
      </c>
      <c r="P52">
        <f>pivot!P59</f>
        <v>0</v>
      </c>
      <c r="Q52">
        <f>pivot!Q59</f>
        <v>0</v>
      </c>
      <c r="R52">
        <f>pivot!R59</f>
        <v>0</v>
      </c>
      <c r="S52">
        <f>pivot!S59</f>
        <v>0</v>
      </c>
      <c r="T52">
        <f>pivot!T59</f>
        <v>0</v>
      </c>
      <c r="U52">
        <f>pivot!U59</f>
        <v>0</v>
      </c>
      <c r="V52">
        <f>pivot!V59</f>
        <v>0</v>
      </c>
      <c r="W52">
        <f>pivot!W59</f>
        <v>0</v>
      </c>
      <c r="X52">
        <f>pivot!X59</f>
        <v>0</v>
      </c>
      <c r="Y52">
        <f>pivot!Y59</f>
        <v>0</v>
      </c>
      <c r="Z52">
        <f>pivot!Z59</f>
        <v>0</v>
      </c>
      <c r="AA52">
        <f>pivot!AA59</f>
        <v>0</v>
      </c>
      <c r="AB52">
        <f>pivot!AB59</f>
        <v>0</v>
      </c>
      <c r="AC52">
        <f>pivot!AC59</f>
        <v>0</v>
      </c>
      <c r="AD52">
        <f>pivot!AD59</f>
        <v>0</v>
      </c>
      <c r="AE52">
        <f>pivot!AE59</f>
        <v>0</v>
      </c>
      <c r="AF52">
        <f>pivot!AF59</f>
        <v>0</v>
      </c>
      <c r="AG52">
        <f>pivot!AG59</f>
        <v>0</v>
      </c>
      <c r="AH52">
        <f>pivot!AH59</f>
        <v>0</v>
      </c>
      <c r="AI52">
        <f>pivot!AI59</f>
        <v>0</v>
      </c>
      <c r="AJ52">
        <f>pivot!AJ59</f>
        <v>0</v>
      </c>
      <c r="AK52">
        <f>pivot!AK59</f>
        <v>0</v>
      </c>
      <c r="AL52">
        <f>pivot!AL59</f>
        <v>0</v>
      </c>
      <c r="AM52">
        <f>pivot!AM59</f>
        <v>0</v>
      </c>
      <c r="AN52">
        <f>pivot!AN59</f>
        <v>0</v>
      </c>
      <c r="AO52">
        <f>pivot!AO59</f>
        <v>0</v>
      </c>
      <c r="AP52">
        <f>pivot!AP59</f>
        <v>0</v>
      </c>
      <c r="AQ52">
        <f>pivot!AQ59</f>
        <v>0</v>
      </c>
      <c r="AR52">
        <f>pivot!AR59</f>
        <v>0</v>
      </c>
      <c r="AS52">
        <f>pivot!AS59</f>
        <v>0</v>
      </c>
      <c r="AT52">
        <f>pivot!AT59</f>
        <v>0</v>
      </c>
      <c r="AU52">
        <f>pivot!AU59</f>
        <v>0</v>
      </c>
      <c r="AV52">
        <f>pivot!AV59</f>
        <v>0</v>
      </c>
      <c r="AW52">
        <f>pivot!AW59</f>
        <v>0</v>
      </c>
      <c r="AX52">
        <f>pivot!AX59</f>
        <v>0</v>
      </c>
      <c r="AY52">
        <f>pivot!AY59</f>
        <v>0</v>
      </c>
      <c r="AZ52">
        <f>pivot!AZ59</f>
        <v>0</v>
      </c>
      <c r="BA52">
        <f>pivot!BA59</f>
        <v>0</v>
      </c>
      <c r="BB52">
        <f>pivot!BB59</f>
        <v>0</v>
      </c>
      <c r="BC52">
        <f>pivot!BC59</f>
        <v>0</v>
      </c>
      <c r="BD52">
        <f>pivot!BD59</f>
        <v>0</v>
      </c>
      <c r="BE52">
        <f>pivot!BE59</f>
        <v>0</v>
      </c>
      <c r="BF52">
        <f>pivot!BF59</f>
        <v>0</v>
      </c>
      <c r="BG52">
        <f>pivot!BG59</f>
        <v>0</v>
      </c>
      <c r="BH52">
        <f>pivot!BH59</f>
        <v>0</v>
      </c>
      <c r="BI52">
        <f>pivot!BI59</f>
        <v>0</v>
      </c>
      <c r="BJ52">
        <f>pivot!BJ59</f>
        <v>0</v>
      </c>
      <c r="BK52">
        <f>pivot!BK59</f>
        <v>0</v>
      </c>
      <c r="BL52">
        <f>pivot!BL59</f>
        <v>0</v>
      </c>
      <c r="BM52">
        <f>pivot!BM59</f>
        <v>0</v>
      </c>
      <c r="BN52">
        <f>pivot!BN59</f>
        <v>0</v>
      </c>
      <c r="BO52">
        <f>pivot!BO59</f>
        <v>0</v>
      </c>
      <c r="BP52">
        <f>pivot!BP59</f>
        <v>0</v>
      </c>
      <c r="BQ52">
        <f>pivot!BQ59</f>
        <v>0</v>
      </c>
      <c r="BR52">
        <f>pivot!BR59</f>
        <v>0</v>
      </c>
      <c r="BS52">
        <f>pivot!BS59</f>
        <v>0</v>
      </c>
      <c r="BT52">
        <f>pivot!BT59</f>
        <v>0</v>
      </c>
      <c r="BU52">
        <f>pivot!BU59</f>
        <v>0</v>
      </c>
      <c r="BV52">
        <f>pivot!BV59</f>
        <v>0</v>
      </c>
      <c r="BW52">
        <f>pivot!BW59</f>
        <v>0</v>
      </c>
      <c r="BX52">
        <f>pivot!BX59</f>
        <v>0</v>
      </c>
      <c r="BY52">
        <f>pivot!BY59</f>
        <v>0</v>
      </c>
      <c r="BZ52">
        <f>pivot!BZ59</f>
        <v>0</v>
      </c>
      <c r="CA52">
        <f>pivot!CA59</f>
        <v>0</v>
      </c>
      <c r="CB52">
        <f>pivot!CB59</f>
        <v>0</v>
      </c>
      <c r="CC52">
        <f>pivot!CC59</f>
        <v>0</v>
      </c>
      <c r="CD52">
        <f>pivot!CD59</f>
        <v>0</v>
      </c>
      <c r="CE52">
        <f>pivot!CE59</f>
        <v>0</v>
      </c>
      <c r="CF52">
        <f>pivot!CF59</f>
        <v>0</v>
      </c>
      <c r="CG52">
        <f>pivot!CG59</f>
        <v>0</v>
      </c>
      <c r="CH52">
        <f>pivot!CH59</f>
        <v>0</v>
      </c>
      <c r="CI52">
        <f>pivot!CI59</f>
        <v>0</v>
      </c>
      <c r="CJ52">
        <f>pivot!CJ59</f>
        <v>0</v>
      </c>
      <c r="CK52">
        <f>pivot!CK59</f>
        <v>0</v>
      </c>
      <c r="CL52">
        <f>pivot!CL59</f>
        <v>0</v>
      </c>
      <c r="CM52">
        <f>pivot!CM59</f>
        <v>0</v>
      </c>
      <c r="CN52">
        <f>pivot!CN59</f>
        <v>0</v>
      </c>
      <c r="CO52">
        <f>pivot!CO59</f>
        <v>0</v>
      </c>
      <c r="CP52">
        <f>pivot!CP59</f>
        <v>0</v>
      </c>
      <c r="CQ52">
        <f>pivot!CQ59</f>
        <v>0</v>
      </c>
      <c r="CR52">
        <f>pivot!CR59</f>
        <v>0</v>
      </c>
      <c r="CS52">
        <f>pivot!CS59</f>
        <v>0</v>
      </c>
      <c r="CT52">
        <f>pivot!CT59</f>
        <v>0</v>
      </c>
      <c r="CU52">
        <f>pivot!CU59</f>
        <v>0</v>
      </c>
      <c r="CV52">
        <f>pivot!CV59</f>
        <v>0</v>
      </c>
      <c r="CW52">
        <f>pivot!CW59</f>
        <v>0</v>
      </c>
      <c r="CX52">
        <f>pivot!CX59</f>
        <v>0</v>
      </c>
      <c r="CY52">
        <f>pivot!CY59</f>
        <v>0</v>
      </c>
      <c r="CZ52">
        <f>pivot!CZ59</f>
        <v>0</v>
      </c>
      <c r="DA52">
        <f>pivot!DA59</f>
        <v>0</v>
      </c>
      <c r="DB52">
        <f>pivot!DB59</f>
        <v>0</v>
      </c>
      <c r="DC52">
        <f>pivot!DC59</f>
        <v>0</v>
      </c>
      <c r="DD52">
        <f>pivot!DD59</f>
        <v>0</v>
      </c>
      <c r="DE52">
        <f>pivot!DE59</f>
        <v>0</v>
      </c>
      <c r="DF52">
        <f>pivot!DF59</f>
        <v>0</v>
      </c>
      <c r="DG52">
        <f>pivot!DG59</f>
        <v>0</v>
      </c>
      <c r="DH52">
        <f>pivot!DH59</f>
        <v>0</v>
      </c>
      <c r="DI52">
        <f>pivot!DI59</f>
        <v>0</v>
      </c>
      <c r="DJ52">
        <f>pivot!DJ59</f>
        <v>0</v>
      </c>
      <c r="DK52">
        <f>pivot!DK59</f>
        <v>0</v>
      </c>
      <c r="DL52">
        <f>pivot!DL59</f>
        <v>0</v>
      </c>
      <c r="DM52">
        <f>pivot!DM59</f>
        <v>0</v>
      </c>
      <c r="DN52">
        <f>pivot!DN59</f>
        <v>0</v>
      </c>
      <c r="DO52">
        <f>pivot!DO59</f>
        <v>0</v>
      </c>
      <c r="DP52">
        <f>pivot!DP59</f>
        <v>0</v>
      </c>
      <c r="DQ52">
        <f>pivot!DQ59</f>
        <v>0</v>
      </c>
      <c r="DR52">
        <f>pivot!DR59</f>
        <v>0</v>
      </c>
      <c r="DS52">
        <f>pivot!DS59</f>
        <v>0</v>
      </c>
      <c r="DT52">
        <f>pivot!DT59</f>
        <v>0</v>
      </c>
      <c r="DU52">
        <f>pivot!DU59</f>
        <v>0</v>
      </c>
      <c r="DV52">
        <f>pivot!DV59</f>
        <v>0</v>
      </c>
      <c r="DW52">
        <f>pivot!DW59</f>
        <v>0</v>
      </c>
      <c r="DX52">
        <f>pivot!DX59</f>
        <v>0</v>
      </c>
      <c r="DY52">
        <f>pivot!DY59</f>
        <v>0</v>
      </c>
      <c r="DZ52">
        <f>pivot!DZ59</f>
        <v>0</v>
      </c>
      <c r="EA52">
        <f>pivot!EA59</f>
        <v>0</v>
      </c>
      <c r="EB52">
        <f>pivot!EB59</f>
        <v>0</v>
      </c>
      <c r="EC52">
        <f>pivot!EC59</f>
        <v>0</v>
      </c>
      <c r="ED52">
        <f>pivot!ED59</f>
        <v>0</v>
      </c>
      <c r="EE52">
        <f>pivot!EE59</f>
        <v>0</v>
      </c>
      <c r="EF52">
        <f>pivot!EF59</f>
        <v>0</v>
      </c>
      <c r="EG52">
        <f>pivot!EG59</f>
        <v>0</v>
      </c>
      <c r="EH52">
        <f>pivot!EH59</f>
        <v>0</v>
      </c>
      <c r="EI52">
        <f>pivot!EI59</f>
        <v>0</v>
      </c>
      <c r="EJ52">
        <f>pivot!EJ59</f>
        <v>0</v>
      </c>
      <c r="EK52">
        <f>pivot!EK59</f>
        <v>0</v>
      </c>
      <c r="EL52">
        <f>pivot!EL59</f>
        <v>0</v>
      </c>
      <c r="EM52">
        <f>pivot!EM59</f>
        <v>0</v>
      </c>
      <c r="EN52">
        <f>pivot!EN59</f>
        <v>0</v>
      </c>
      <c r="EO52">
        <f>pivot!EO59</f>
        <v>0</v>
      </c>
      <c r="EP52">
        <f>pivot!EP59</f>
        <v>0</v>
      </c>
      <c r="EQ52">
        <f>pivot!EQ59</f>
        <v>0</v>
      </c>
      <c r="ER52">
        <f>pivot!ER59</f>
        <v>0</v>
      </c>
      <c r="ES52">
        <f>pivot!ES59</f>
        <v>0</v>
      </c>
      <c r="ET52">
        <f>pivot!ET59</f>
        <v>0</v>
      </c>
      <c r="EU52">
        <f>pivot!EU59</f>
        <v>0</v>
      </c>
      <c r="EV52">
        <f>pivot!EV59</f>
        <v>0</v>
      </c>
      <c r="EW52">
        <f>pivot!EW59</f>
        <v>0</v>
      </c>
      <c r="EX52">
        <f>pivot!EX59</f>
        <v>0</v>
      </c>
      <c r="EY52">
        <f>pivot!EY59</f>
        <v>0</v>
      </c>
      <c r="EZ52">
        <f>pivot!EZ59</f>
        <v>0</v>
      </c>
      <c r="FA52">
        <f>pivot!FA59</f>
        <v>0</v>
      </c>
      <c r="FB52">
        <f>pivot!FB59</f>
        <v>0</v>
      </c>
      <c r="FC52">
        <f>pivot!FC59</f>
        <v>0</v>
      </c>
      <c r="FD52">
        <f>pivot!FD59</f>
        <v>0</v>
      </c>
      <c r="FE52">
        <f>pivot!FE59</f>
        <v>0</v>
      </c>
      <c r="FF52">
        <f>pivot!FF59</f>
        <v>0</v>
      </c>
      <c r="FG52">
        <f>pivot!FG59</f>
        <v>0</v>
      </c>
      <c r="FH52">
        <f>pivot!FH59</f>
        <v>0</v>
      </c>
      <c r="FI52">
        <f>pivot!FI59</f>
        <v>0</v>
      </c>
      <c r="FJ52">
        <f>pivot!FJ59</f>
        <v>0</v>
      </c>
      <c r="FK52">
        <f>pivot!FK59</f>
        <v>0</v>
      </c>
      <c r="FL52">
        <f>pivot!FL59</f>
        <v>0</v>
      </c>
      <c r="FM52">
        <f>pivot!FM59</f>
        <v>0</v>
      </c>
      <c r="FN52">
        <f>pivot!FN59</f>
        <v>0</v>
      </c>
      <c r="FO52">
        <f>pivot!FO59</f>
        <v>0</v>
      </c>
      <c r="FP52">
        <f>pivot!FP59</f>
        <v>0</v>
      </c>
      <c r="FQ52">
        <f>pivot!FQ59</f>
        <v>0</v>
      </c>
      <c r="FR52">
        <f>pivot!FR59</f>
        <v>0</v>
      </c>
      <c r="FS52">
        <f>pivot!FS59</f>
        <v>0</v>
      </c>
      <c r="FT52">
        <f>pivot!FT59</f>
        <v>0</v>
      </c>
      <c r="FU52">
        <f>pivot!FU59</f>
        <v>0</v>
      </c>
      <c r="FV52">
        <f>pivot!FV59</f>
        <v>0</v>
      </c>
      <c r="FW52">
        <f>pivot!FW59</f>
        <v>0</v>
      </c>
      <c r="FX52">
        <f>pivot!FX59</f>
        <v>0</v>
      </c>
      <c r="FY52">
        <f>pivot!FY59</f>
        <v>0</v>
      </c>
      <c r="FZ52">
        <f>pivot!FZ59</f>
        <v>0</v>
      </c>
      <c r="GA52">
        <f>pivot!GA59</f>
        <v>0</v>
      </c>
      <c r="GB52">
        <f>pivot!GB59</f>
        <v>0</v>
      </c>
      <c r="GC52">
        <f>pivot!GC59</f>
        <v>0</v>
      </c>
      <c r="GD52">
        <f>pivot!GD59</f>
        <v>0</v>
      </c>
      <c r="GE52">
        <f>pivot!GE59</f>
        <v>0</v>
      </c>
      <c r="GF52">
        <f>pivot!GF59</f>
        <v>0</v>
      </c>
      <c r="GG52">
        <f>pivot!GG59</f>
        <v>0</v>
      </c>
      <c r="GH52">
        <f>pivot!GH59</f>
        <v>0</v>
      </c>
      <c r="GI52">
        <f>pivot!GI59</f>
        <v>0</v>
      </c>
      <c r="GJ52">
        <f>pivot!GJ59</f>
        <v>0</v>
      </c>
      <c r="GK52">
        <f>pivot!GK59</f>
        <v>0</v>
      </c>
      <c r="GL52">
        <f>pivot!GL59</f>
        <v>0</v>
      </c>
      <c r="GM52">
        <f>pivot!GM59</f>
        <v>0</v>
      </c>
      <c r="GN52">
        <f>pivot!GN59</f>
        <v>0</v>
      </c>
      <c r="GO52">
        <f>pivot!GO59</f>
        <v>0</v>
      </c>
      <c r="GP52">
        <f>pivot!GP59</f>
        <v>0</v>
      </c>
      <c r="GQ52">
        <f>pivot!GQ59</f>
        <v>0</v>
      </c>
      <c r="GR52">
        <f>pivot!GR59</f>
        <v>0</v>
      </c>
      <c r="GS52">
        <f>pivot!GS59</f>
        <v>0</v>
      </c>
      <c r="GT52">
        <f>pivot!GT59</f>
        <v>0</v>
      </c>
      <c r="GU52">
        <f>pivot!GU59</f>
        <v>0</v>
      </c>
      <c r="GV52">
        <f>pivot!GV59</f>
        <v>0</v>
      </c>
      <c r="GW52">
        <f>pivot!GW59</f>
        <v>0</v>
      </c>
      <c r="GX52">
        <f>pivot!GX59</f>
        <v>0</v>
      </c>
      <c r="GY52">
        <f>pivot!GY59</f>
        <v>0</v>
      </c>
      <c r="GZ52">
        <f>pivot!GZ59</f>
        <v>0</v>
      </c>
      <c r="HA52">
        <f>pivot!HA59</f>
        <v>0</v>
      </c>
      <c r="HB52">
        <f>pivot!HB59</f>
        <v>0</v>
      </c>
      <c r="HC52">
        <f>pivot!HC59</f>
        <v>0</v>
      </c>
      <c r="HD52">
        <f>pivot!HD59</f>
        <v>0</v>
      </c>
      <c r="HE52">
        <f>pivot!HE59</f>
        <v>0</v>
      </c>
      <c r="HF52">
        <f>pivot!HF59</f>
        <v>0</v>
      </c>
      <c r="HG52">
        <f>pivot!HG59</f>
        <v>0</v>
      </c>
      <c r="HH52">
        <f>pivot!HH59</f>
        <v>0</v>
      </c>
      <c r="HI52">
        <f>pivot!HI59</f>
        <v>0</v>
      </c>
      <c r="HJ52">
        <f>pivot!HJ59</f>
        <v>0</v>
      </c>
      <c r="HK52">
        <f>pivot!HK59</f>
        <v>0</v>
      </c>
      <c r="HL52">
        <f>pivot!HL59</f>
        <v>0</v>
      </c>
      <c r="HM52">
        <f>pivot!HM59</f>
        <v>0</v>
      </c>
      <c r="HN52">
        <f>pivot!HN59</f>
        <v>0</v>
      </c>
      <c r="HO52">
        <f>pivot!HO59</f>
        <v>0</v>
      </c>
      <c r="HP52">
        <f>pivot!HP59</f>
        <v>0</v>
      </c>
      <c r="HQ52">
        <f>pivot!HQ59</f>
        <v>0</v>
      </c>
      <c r="HR52">
        <f>pivot!HR59</f>
        <v>0</v>
      </c>
      <c r="HS52">
        <f>pivot!HS59</f>
        <v>0</v>
      </c>
      <c r="HT52">
        <f>pivot!HT59</f>
        <v>0</v>
      </c>
      <c r="HU52">
        <f>pivot!HU59</f>
        <v>0</v>
      </c>
      <c r="HV52">
        <f>pivot!HV59</f>
        <v>0</v>
      </c>
      <c r="HW52">
        <f>pivot!HW59</f>
        <v>0</v>
      </c>
      <c r="HX52">
        <f>pivot!HX59</f>
        <v>0</v>
      </c>
      <c r="HY52">
        <f>pivot!HY59</f>
        <v>0</v>
      </c>
      <c r="HZ52">
        <f>pivot!HZ59</f>
        <v>0</v>
      </c>
      <c r="IA52">
        <f>pivot!IA59</f>
        <v>0</v>
      </c>
      <c r="IB52">
        <f>pivot!IB59</f>
        <v>0</v>
      </c>
      <c r="IC52">
        <f>pivot!IC59</f>
        <v>0</v>
      </c>
      <c r="ID52">
        <f>pivot!ID59</f>
        <v>0</v>
      </c>
      <c r="IE52">
        <f>pivot!IE59</f>
        <v>0</v>
      </c>
      <c r="IF52">
        <f>pivot!IF59</f>
        <v>0</v>
      </c>
      <c r="IG52">
        <f>pivot!IG59</f>
        <v>0</v>
      </c>
      <c r="IH52">
        <f>pivot!IH59</f>
        <v>0</v>
      </c>
      <c r="II52">
        <f>pivot!II59</f>
        <v>0</v>
      </c>
      <c r="IJ52">
        <f>pivot!IJ59</f>
        <v>0</v>
      </c>
      <c r="IK52">
        <f>pivot!IK59</f>
        <v>0</v>
      </c>
      <c r="IL52">
        <f>pivot!IL59</f>
        <v>0</v>
      </c>
      <c r="IM52">
        <f>pivot!IM59</f>
        <v>0</v>
      </c>
      <c r="IN52">
        <f>pivot!IN59</f>
        <v>0</v>
      </c>
      <c r="IO52">
        <f>pivot!IO59</f>
        <v>0</v>
      </c>
      <c r="IP52">
        <f>pivot!IP59</f>
        <v>0</v>
      </c>
      <c r="IQ52">
        <f>pivot!IQ59</f>
        <v>0</v>
      </c>
      <c r="IR52">
        <f>pivot!IR59</f>
        <v>0</v>
      </c>
      <c r="IS52">
        <f>pivot!IS59</f>
        <v>0</v>
      </c>
      <c r="IT52">
        <f>pivot!IT59</f>
        <v>0</v>
      </c>
      <c r="IU52">
        <f>pivot!IU59</f>
        <v>0</v>
      </c>
      <c r="IV52">
        <f>pivot!IV59</f>
        <v>0</v>
      </c>
      <c r="IW52">
        <f>pivot!IW59</f>
        <v>0</v>
      </c>
      <c r="IX52">
        <f>pivot!IX59</f>
        <v>0</v>
      </c>
      <c r="IY52">
        <f>pivot!IY59</f>
        <v>0</v>
      </c>
      <c r="IZ52">
        <f>pivot!IZ59</f>
        <v>0</v>
      </c>
      <c r="JA52">
        <f>pivot!JA59</f>
        <v>0</v>
      </c>
      <c r="JB52">
        <f>pivot!JB59</f>
        <v>0</v>
      </c>
      <c r="JC52">
        <f>pivot!JC59</f>
        <v>0</v>
      </c>
      <c r="JD52">
        <f>pivot!JD59</f>
        <v>0</v>
      </c>
      <c r="JE52">
        <f>pivot!JE59</f>
        <v>0</v>
      </c>
      <c r="JF52">
        <f>pivot!JF59</f>
        <v>0</v>
      </c>
      <c r="JG52">
        <f>pivot!JG59</f>
        <v>0</v>
      </c>
      <c r="JH52">
        <f>pivot!JH59</f>
        <v>0</v>
      </c>
      <c r="JI52">
        <f>pivot!JI59</f>
        <v>0</v>
      </c>
      <c r="JJ52">
        <f>pivot!JJ59</f>
        <v>0</v>
      </c>
      <c r="JK52">
        <f>pivot!JK59</f>
        <v>0</v>
      </c>
      <c r="JL52">
        <f>pivot!JL59</f>
        <v>0</v>
      </c>
      <c r="JM52">
        <f>pivot!JM59</f>
        <v>0</v>
      </c>
      <c r="JN52">
        <f>pivot!JN59</f>
        <v>0</v>
      </c>
      <c r="JO52">
        <f>pivot!JO59</f>
        <v>0</v>
      </c>
      <c r="JP52">
        <f>pivot!JP59</f>
        <v>0</v>
      </c>
      <c r="JQ52">
        <f>pivot!JQ59</f>
        <v>0</v>
      </c>
      <c r="JR52">
        <f>pivot!JR59</f>
        <v>0</v>
      </c>
      <c r="JS52">
        <f>pivot!JS59</f>
        <v>0</v>
      </c>
      <c r="JT52">
        <f>pivot!JT59</f>
        <v>0</v>
      </c>
      <c r="JU52">
        <f>pivot!JU59</f>
        <v>0</v>
      </c>
      <c r="JV52">
        <f>pivot!JV59</f>
        <v>0</v>
      </c>
      <c r="JW52">
        <f>pivot!JW59</f>
        <v>0</v>
      </c>
      <c r="JX52">
        <f>pivot!JX59</f>
        <v>0</v>
      </c>
      <c r="JY52">
        <f>pivot!JY59</f>
        <v>0</v>
      </c>
      <c r="JZ52">
        <f>pivot!JZ59</f>
        <v>0</v>
      </c>
      <c r="KA52">
        <f>pivot!KA59</f>
        <v>0</v>
      </c>
      <c r="KB52">
        <f>pivot!KB59</f>
        <v>0</v>
      </c>
      <c r="KC52">
        <f>pivot!KC59</f>
        <v>0</v>
      </c>
      <c r="KD52">
        <f>pivot!KD59</f>
        <v>0</v>
      </c>
      <c r="KE52">
        <f>pivot!KE59</f>
        <v>0</v>
      </c>
      <c r="KF52">
        <f>pivot!KF59</f>
        <v>0</v>
      </c>
      <c r="KG52">
        <f>pivot!KG59</f>
        <v>0</v>
      </c>
      <c r="KH52">
        <f>pivot!KH59</f>
        <v>0</v>
      </c>
      <c r="KI52">
        <f>pivot!KI59</f>
        <v>0</v>
      </c>
      <c r="KJ52">
        <f>pivot!KJ59</f>
        <v>0</v>
      </c>
      <c r="KK52">
        <f>pivot!KK59</f>
        <v>0</v>
      </c>
      <c r="KL52">
        <f>pivot!KL59</f>
        <v>0</v>
      </c>
      <c r="KM52">
        <f>pivot!KM59</f>
        <v>0</v>
      </c>
      <c r="KN52">
        <f>pivot!KN59</f>
        <v>0</v>
      </c>
      <c r="KO52">
        <f>pivot!KO59</f>
        <v>0</v>
      </c>
      <c r="KP52">
        <f>pivot!KP59</f>
        <v>0</v>
      </c>
      <c r="KQ52">
        <f>pivot!KQ59</f>
        <v>0</v>
      </c>
      <c r="KR52">
        <f>pivot!KR59</f>
        <v>0</v>
      </c>
      <c r="KS52">
        <f>pivot!KS59</f>
        <v>0</v>
      </c>
      <c r="KT52">
        <f>pivot!KT59</f>
        <v>0</v>
      </c>
      <c r="KU52">
        <f>pivot!KU59</f>
        <v>0</v>
      </c>
      <c r="KV52">
        <f>pivot!KV59</f>
        <v>0</v>
      </c>
      <c r="KW52">
        <f>pivot!KW59</f>
        <v>0</v>
      </c>
      <c r="KX52">
        <f>pivot!KX59</f>
        <v>0</v>
      </c>
      <c r="KY52">
        <f>pivot!KY59</f>
        <v>0</v>
      </c>
      <c r="KZ52">
        <f>pivot!KZ59</f>
        <v>0</v>
      </c>
      <c r="LA52">
        <f>pivot!LA59</f>
        <v>0</v>
      </c>
      <c r="LB52">
        <f>pivot!LB59</f>
        <v>0</v>
      </c>
      <c r="LC52">
        <f>pivot!LC59</f>
        <v>0</v>
      </c>
      <c r="LD52">
        <f>pivot!LD59</f>
        <v>0</v>
      </c>
      <c r="LE52">
        <f>pivot!LE59</f>
        <v>0</v>
      </c>
      <c r="LF52">
        <f>pivot!LF59</f>
        <v>0</v>
      </c>
      <c r="LG52">
        <f>pivot!LG59</f>
        <v>0</v>
      </c>
      <c r="LH52">
        <f>pivot!LH59</f>
        <v>0</v>
      </c>
      <c r="LI52">
        <f>pivot!LI59</f>
        <v>0</v>
      </c>
      <c r="LJ52">
        <f>pivot!LJ59</f>
        <v>0</v>
      </c>
      <c r="LK52">
        <f>pivot!LK59</f>
        <v>0</v>
      </c>
      <c r="LL52">
        <f>pivot!LL59</f>
        <v>0</v>
      </c>
      <c r="LM52">
        <f>pivot!LM59</f>
        <v>0</v>
      </c>
      <c r="LN52">
        <f>pivot!LN59</f>
        <v>0</v>
      </c>
      <c r="LO52">
        <f>pivot!LO59</f>
        <v>0</v>
      </c>
      <c r="LP52">
        <f>pivot!LP59</f>
        <v>0</v>
      </c>
      <c r="LQ52">
        <f>pivot!LQ59</f>
        <v>0</v>
      </c>
      <c r="LR52">
        <f>pivot!LR59</f>
        <v>0</v>
      </c>
      <c r="LS52">
        <f>pivot!LS59</f>
        <v>0</v>
      </c>
      <c r="LT52">
        <f>pivot!LT59</f>
        <v>0</v>
      </c>
      <c r="LU52">
        <f>pivot!LU59</f>
        <v>0</v>
      </c>
      <c r="LV52">
        <f>pivot!LV59</f>
        <v>0</v>
      </c>
      <c r="LW52">
        <f>pivot!LW59</f>
        <v>0</v>
      </c>
      <c r="LX52">
        <f>pivot!LX59</f>
        <v>0</v>
      </c>
      <c r="LY52">
        <f>pivot!LY59</f>
        <v>0</v>
      </c>
      <c r="LZ52">
        <f>pivot!LZ59</f>
        <v>0</v>
      </c>
      <c r="MA52">
        <f>pivot!MA59</f>
        <v>0</v>
      </c>
      <c r="MB52">
        <f>pivot!MB59</f>
        <v>0</v>
      </c>
      <c r="MC52">
        <f>pivot!MC59</f>
        <v>0</v>
      </c>
      <c r="MD52">
        <f>pivot!MD59</f>
        <v>0</v>
      </c>
      <c r="ME52">
        <f>pivot!ME59</f>
        <v>0</v>
      </c>
      <c r="MF52">
        <f>pivot!MF59</f>
        <v>0</v>
      </c>
      <c r="MG52">
        <f>pivot!MG59</f>
        <v>0</v>
      </c>
      <c r="MH52">
        <f>pivot!MH59</f>
        <v>0</v>
      </c>
      <c r="MI52">
        <f>pivot!MI59</f>
        <v>0</v>
      </c>
      <c r="MJ52">
        <f>pivot!MJ59</f>
        <v>0</v>
      </c>
      <c r="MK52">
        <f>pivot!MK59</f>
        <v>0</v>
      </c>
      <c r="ML52">
        <f>pivot!ML59</f>
        <v>0</v>
      </c>
      <c r="MM52">
        <f>pivot!MM59</f>
        <v>0</v>
      </c>
      <c r="MN52">
        <f>pivot!MN59</f>
        <v>0</v>
      </c>
      <c r="MO52">
        <f>pivot!MO59</f>
        <v>0</v>
      </c>
      <c r="MP52">
        <f>pivot!MP59</f>
        <v>0</v>
      </c>
      <c r="MQ52">
        <f>pivot!MQ59</f>
        <v>0</v>
      </c>
      <c r="MR52">
        <f>pivot!MR59</f>
        <v>0</v>
      </c>
      <c r="MS52">
        <f>pivot!MS59</f>
        <v>0</v>
      </c>
      <c r="MT52">
        <f>pivot!MT59</f>
        <v>0</v>
      </c>
      <c r="MU52">
        <f>pivot!MU59</f>
        <v>0</v>
      </c>
      <c r="MV52">
        <f>pivot!MV59</f>
        <v>0</v>
      </c>
      <c r="MW52">
        <f>pivot!MW59</f>
        <v>0</v>
      </c>
      <c r="MX52">
        <f>pivot!MX59</f>
        <v>0</v>
      </c>
      <c r="MY52">
        <f>pivot!MY59</f>
        <v>0</v>
      </c>
      <c r="MZ52">
        <f>pivot!MZ59</f>
        <v>0</v>
      </c>
      <c r="NA52">
        <f>pivot!NA59</f>
        <v>0</v>
      </c>
      <c r="NB52">
        <f>pivot!NB59</f>
        <v>0</v>
      </c>
      <c r="NC52">
        <f>pivot!NC59</f>
        <v>0</v>
      </c>
      <c r="ND52">
        <f>pivot!ND59</f>
        <v>0</v>
      </c>
      <c r="NE52">
        <f>pivot!NE59</f>
        <v>0</v>
      </c>
      <c r="NF52">
        <f>pivot!NF59</f>
        <v>0</v>
      </c>
      <c r="NG52">
        <f>pivot!NG59</f>
        <v>0</v>
      </c>
      <c r="NH52">
        <f>pivot!NH59</f>
        <v>0</v>
      </c>
      <c r="NI52">
        <f>pivot!NI59</f>
        <v>0</v>
      </c>
      <c r="NJ52">
        <f>pivot!NJ59</f>
        <v>0</v>
      </c>
      <c r="NK52">
        <f>pivot!NK59</f>
        <v>0</v>
      </c>
      <c r="NL52">
        <f>pivot!NL59</f>
        <v>0</v>
      </c>
      <c r="NM52">
        <f>pivot!NM59</f>
        <v>0</v>
      </c>
      <c r="NN52">
        <f>pivot!NN59</f>
        <v>0</v>
      </c>
      <c r="NO52">
        <f>pivot!NO59</f>
        <v>0</v>
      </c>
      <c r="NP52">
        <f>pivot!NP59</f>
        <v>0</v>
      </c>
      <c r="NQ52">
        <f>pivot!NQ59</f>
        <v>0</v>
      </c>
      <c r="NR52">
        <f>pivot!NR59</f>
        <v>0</v>
      </c>
      <c r="NS52">
        <f>pivot!NS59</f>
        <v>0</v>
      </c>
      <c r="NT52">
        <f>pivot!NT59</f>
        <v>0</v>
      </c>
      <c r="NU52">
        <f>pivot!NU59</f>
        <v>0</v>
      </c>
    </row>
    <row r="53" spans="1:385" x14ac:dyDescent="0.25">
      <c r="A53">
        <f>pivot!A60</f>
        <v>0</v>
      </c>
      <c r="B53">
        <f>pivot!B60</f>
        <v>0</v>
      </c>
      <c r="C53">
        <f>pivot!C60</f>
        <v>0</v>
      </c>
      <c r="D53">
        <f>pivot!D60</f>
        <v>0</v>
      </c>
      <c r="E53">
        <f>pivot!E60</f>
        <v>0</v>
      </c>
      <c r="F53">
        <f>pivot!F60</f>
        <v>0</v>
      </c>
      <c r="G53">
        <f>pivot!G60</f>
        <v>0</v>
      </c>
      <c r="H53">
        <f>pivot!H60</f>
        <v>0</v>
      </c>
      <c r="I53">
        <f>pivot!I60</f>
        <v>0</v>
      </c>
      <c r="J53">
        <f>pivot!J60</f>
        <v>0</v>
      </c>
      <c r="K53">
        <f>pivot!K60</f>
        <v>0</v>
      </c>
      <c r="L53">
        <f>pivot!L60</f>
        <v>0</v>
      </c>
      <c r="M53">
        <f>pivot!M60</f>
        <v>0</v>
      </c>
      <c r="N53">
        <f>pivot!N60</f>
        <v>0</v>
      </c>
      <c r="O53">
        <f>pivot!O60</f>
        <v>0</v>
      </c>
      <c r="P53">
        <f>pivot!P60</f>
        <v>0</v>
      </c>
      <c r="Q53">
        <f>pivot!Q60</f>
        <v>0</v>
      </c>
      <c r="R53">
        <f>pivot!R60</f>
        <v>0</v>
      </c>
      <c r="S53">
        <f>pivot!S60</f>
        <v>0</v>
      </c>
      <c r="T53">
        <f>pivot!T60</f>
        <v>0</v>
      </c>
      <c r="U53">
        <f>pivot!U60</f>
        <v>0</v>
      </c>
      <c r="V53">
        <f>pivot!V60</f>
        <v>0</v>
      </c>
      <c r="W53">
        <f>pivot!W60</f>
        <v>0</v>
      </c>
      <c r="X53">
        <f>pivot!X60</f>
        <v>0</v>
      </c>
      <c r="Y53">
        <f>pivot!Y60</f>
        <v>0</v>
      </c>
      <c r="Z53">
        <f>pivot!Z60</f>
        <v>0</v>
      </c>
      <c r="AA53">
        <f>pivot!AA60</f>
        <v>0</v>
      </c>
      <c r="AB53">
        <f>pivot!AB60</f>
        <v>0</v>
      </c>
      <c r="AC53">
        <f>pivot!AC60</f>
        <v>0</v>
      </c>
      <c r="AD53">
        <f>pivot!AD60</f>
        <v>0</v>
      </c>
      <c r="AE53">
        <f>pivot!AE60</f>
        <v>0</v>
      </c>
      <c r="AF53">
        <f>pivot!AF60</f>
        <v>0</v>
      </c>
      <c r="AG53">
        <f>pivot!AG60</f>
        <v>0</v>
      </c>
      <c r="AH53">
        <f>pivot!AH60</f>
        <v>0</v>
      </c>
      <c r="AI53">
        <f>pivot!AI60</f>
        <v>0</v>
      </c>
      <c r="AJ53">
        <f>pivot!AJ60</f>
        <v>0</v>
      </c>
      <c r="AK53">
        <f>pivot!AK60</f>
        <v>0</v>
      </c>
      <c r="AL53">
        <f>pivot!AL60</f>
        <v>0</v>
      </c>
      <c r="AM53">
        <f>pivot!AM60</f>
        <v>0</v>
      </c>
      <c r="AN53">
        <f>pivot!AN60</f>
        <v>0</v>
      </c>
      <c r="AO53">
        <f>pivot!AO60</f>
        <v>0</v>
      </c>
      <c r="AP53">
        <f>pivot!AP60</f>
        <v>0</v>
      </c>
      <c r="AQ53">
        <f>pivot!AQ60</f>
        <v>0</v>
      </c>
      <c r="AR53">
        <f>pivot!AR60</f>
        <v>0</v>
      </c>
      <c r="AS53">
        <f>pivot!AS60</f>
        <v>0</v>
      </c>
      <c r="AT53">
        <f>pivot!AT60</f>
        <v>0</v>
      </c>
      <c r="AU53">
        <f>pivot!AU60</f>
        <v>0</v>
      </c>
      <c r="AV53">
        <f>pivot!AV60</f>
        <v>0</v>
      </c>
      <c r="AW53">
        <f>pivot!AW60</f>
        <v>0</v>
      </c>
      <c r="AX53">
        <f>pivot!AX60</f>
        <v>0</v>
      </c>
      <c r="AY53">
        <f>pivot!AY60</f>
        <v>0</v>
      </c>
      <c r="AZ53">
        <f>pivot!AZ60</f>
        <v>0</v>
      </c>
      <c r="BA53">
        <f>pivot!BA60</f>
        <v>0</v>
      </c>
      <c r="BB53">
        <f>pivot!BB60</f>
        <v>0</v>
      </c>
      <c r="BC53">
        <f>pivot!BC60</f>
        <v>0</v>
      </c>
      <c r="BD53">
        <f>pivot!BD60</f>
        <v>0</v>
      </c>
      <c r="BE53">
        <f>pivot!BE60</f>
        <v>0</v>
      </c>
      <c r="BF53">
        <f>pivot!BF60</f>
        <v>0</v>
      </c>
      <c r="BG53">
        <f>pivot!BG60</f>
        <v>0</v>
      </c>
      <c r="BH53">
        <f>pivot!BH60</f>
        <v>0</v>
      </c>
      <c r="BI53">
        <f>pivot!BI60</f>
        <v>0</v>
      </c>
      <c r="BJ53">
        <f>pivot!BJ60</f>
        <v>0</v>
      </c>
      <c r="BK53">
        <f>pivot!BK60</f>
        <v>0</v>
      </c>
      <c r="BL53">
        <f>pivot!BL60</f>
        <v>0</v>
      </c>
      <c r="BM53">
        <f>pivot!BM60</f>
        <v>0</v>
      </c>
      <c r="BN53">
        <f>pivot!BN60</f>
        <v>0</v>
      </c>
      <c r="BO53">
        <f>pivot!BO60</f>
        <v>0</v>
      </c>
      <c r="BP53">
        <f>pivot!BP60</f>
        <v>0</v>
      </c>
      <c r="BQ53">
        <f>pivot!BQ60</f>
        <v>0</v>
      </c>
      <c r="BR53">
        <f>pivot!BR60</f>
        <v>0</v>
      </c>
      <c r="BS53">
        <f>pivot!BS60</f>
        <v>0</v>
      </c>
      <c r="BT53">
        <f>pivot!BT60</f>
        <v>0</v>
      </c>
      <c r="BU53">
        <f>pivot!BU60</f>
        <v>0</v>
      </c>
      <c r="BV53">
        <f>pivot!BV60</f>
        <v>0</v>
      </c>
      <c r="BW53">
        <f>pivot!BW60</f>
        <v>0</v>
      </c>
      <c r="BX53">
        <f>pivot!BX60</f>
        <v>0</v>
      </c>
      <c r="BY53">
        <f>pivot!BY60</f>
        <v>0</v>
      </c>
      <c r="BZ53">
        <f>pivot!BZ60</f>
        <v>0</v>
      </c>
      <c r="CA53">
        <f>pivot!CA60</f>
        <v>0</v>
      </c>
      <c r="CB53">
        <f>pivot!CB60</f>
        <v>0</v>
      </c>
      <c r="CC53">
        <f>pivot!CC60</f>
        <v>0</v>
      </c>
      <c r="CD53">
        <f>pivot!CD60</f>
        <v>0</v>
      </c>
      <c r="CE53">
        <f>pivot!CE60</f>
        <v>0</v>
      </c>
      <c r="CF53">
        <f>pivot!CF60</f>
        <v>0</v>
      </c>
      <c r="CG53">
        <f>pivot!CG60</f>
        <v>0</v>
      </c>
      <c r="CH53">
        <f>pivot!CH60</f>
        <v>0</v>
      </c>
      <c r="CI53">
        <f>pivot!CI60</f>
        <v>0</v>
      </c>
      <c r="CJ53">
        <f>pivot!CJ60</f>
        <v>0</v>
      </c>
      <c r="CK53">
        <f>pivot!CK60</f>
        <v>0</v>
      </c>
      <c r="CL53">
        <f>pivot!CL60</f>
        <v>0</v>
      </c>
      <c r="CM53">
        <f>pivot!CM60</f>
        <v>0</v>
      </c>
      <c r="CN53">
        <f>pivot!CN60</f>
        <v>0</v>
      </c>
      <c r="CO53">
        <f>pivot!CO60</f>
        <v>0</v>
      </c>
      <c r="CP53">
        <f>pivot!CP60</f>
        <v>0</v>
      </c>
      <c r="CQ53">
        <f>pivot!CQ60</f>
        <v>0</v>
      </c>
      <c r="CR53">
        <f>pivot!CR60</f>
        <v>0</v>
      </c>
      <c r="CS53">
        <f>pivot!CS60</f>
        <v>0</v>
      </c>
      <c r="CT53">
        <f>pivot!CT60</f>
        <v>0</v>
      </c>
      <c r="CU53">
        <f>pivot!CU60</f>
        <v>0</v>
      </c>
      <c r="CV53">
        <f>pivot!CV60</f>
        <v>0</v>
      </c>
      <c r="CW53">
        <f>pivot!CW60</f>
        <v>0</v>
      </c>
      <c r="CX53">
        <f>pivot!CX60</f>
        <v>0</v>
      </c>
      <c r="CY53">
        <f>pivot!CY60</f>
        <v>0</v>
      </c>
      <c r="CZ53">
        <f>pivot!CZ60</f>
        <v>0</v>
      </c>
      <c r="DA53">
        <f>pivot!DA60</f>
        <v>0</v>
      </c>
      <c r="DB53">
        <f>pivot!DB60</f>
        <v>0</v>
      </c>
      <c r="DC53">
        <f>pivot!DC60</f>
        <v>0</v>
      </c>
      <c r="DD53">
        <f>pivot!DD60</f>
        <v>0</v>
      </c>
      <c r="DE53">
        <f>pivot!DE60</f>
        <v>0</v>
      </c>
      <c r="DF53">
        <f>pivot!DF60</f>
        <v>0</v>
      </c>
      <c r="DG53">
        <f>pivot!DG60</f>
        <v>0</v>
      </c>
      <c r="DH53">
        <f>pivot!DH60</f>
        <v>0</v>
      </c>
      <c r="DI53">
        <f>pivot!DI60</f>
        <v>0</v>
      </c>
      <c r="DJ53">
        <f>pivot!DJ60</f>
        <v>0</v>
      </c>
      <c r="DK53">
        <f>pivot!DK60</f>
        <v>0</v>
      </c>
      <c r="DL53">
        <f>pivot!DL60</f>
        <v>0</v>
      </c>
      <c r="DM53">
        <f>pivot!DM60</f>
        <v>0</v>
      </c>
      <c r="DN53">
        <f>pivot!DN60</f>
        <v>0</v>
      </c>
      <c r="DO53">
        <f>pivot!DO60</f>
        <v>0</v>
      </c>
      <c r="DP53">
        <f>pivot!DP60</f>
        <v>0</v>
      </c>
      <c r="DQ53">
        <f>pivot!DQ60</f>
        <v>0</v>
      </c>
      <c r="DR53">
        <f>pivot!DR60</f>
        <v>0</v>
      </c>
      <c r="DS53">
        <f>pivot!DS60</f>
        <v>0</v>
      </c>
      <c r="DT53">
        <f>pivot!DT60</f>
        <v>0</v>
      </c>
      <c r="DU53">
        <f>pivot!DU60</f>
        <v>0</v>
      </c>
      <c r="DV53">
        <f>pivot!DV60</f>
        <v>0</v>
      </c>
      <c r="DW53">
        <f>pivot!DW60</f>
        <v>0</v>
      </c>
      <c r="DX53">
        <f>pivot!DX60</f>
        <v>0</v>
      </c>
      <c r="DY53">
        <f>pivot!DY60</f>
        <v>0</v>
      </c>
      <c r="DZ53">
        <f>pivot!DZ60</f>
        <v>0</v>
      </c>
      <c r="EA53">
        <f>pivot!EA60</f>
        <v>0</v>
      </c>
      <c r="EB53">
        <f>pivot!EB60</f>
        <v>0</v>
      </c>
      <c r="EC53">
        <f>pivot!EC60</f>
        <v>0</v>
      </c>
      <c r="ED53">
        <f>pivot!ED60</f>
        <v>0</v>
      </c>
      <c r="EE53">
        <f>pivot!EE60</f>
        <v>0</v>
      </c>
      <c r="EF53">
        <f>pivot!EF60</f>
        <v>0</v>
      </c>
      <c r="EG53">
        <f>pivot!EG60</f>
        <v>0</v>
      </c>
      <c r="EH53">
        <f>pivot!EH60</f>
        <v>0</v>
      </c>
      <c r="EI53">
        <f>pivot!EI60</f>
        <v>0</v>
      </c>
      <c r="EJ53">
        <f>pivot!EJ60</f>
        <v>0</v>
      </c>
      <c r="EK53">
        <f>pivot!EK60</f>
        <v>0</v>
      </c>
      <c r="EL53">
        <f>pivot!EL60</f>
        <v>0</v>
      </c>
      <c r="EM53">
        <f>pivot!EM60</f>
        <v>0</v>
      </c>
      <c r="EN53">
        <f>pivot!EN60</f>
        <v>0</v>
      </c>
      <c r="EO53">
        <f>pivot!EO60</f>
        <v>0</v>
      </c>
      <c r="EP53">
        <f>pivot!EP60</f>
        <v>0</v>
      </c>
      <c r="EQ53">
        <f>pivot!EQ60</f>
        <v>0</v>
      </c>
      <c r="ER53">
        <f>pivot!ER60</f>
        <v>0</v>
      </c>
      <c r="ES53">
        <f>pivot!ES60</f>
        <v>0</v>
      </c>
      <c r="ET53">
        <f>pivot!ET60</f>
        <v>0</v>
      </c>
      <c r="EU53">
        <f>pivot!EU60</f>
        <v>0</v>
      </c>
      <c r="EV53">
        <f>pivot!EV60</f>
        <v>0</v>
      </c>
      <c r="EW53">
        <f>pivot!EW60</f>
        <v>0</v>
      </c>
      <c r="EX53">
        <f>pivot!EX60</f>
        <v>0</v>
      </c>
      <c r="EY53">
        <f>pivot!EY60</f>
        <v>0</v>
      </c>
      <c r="EZ53">
        <f>pivot!EZ60</f>
        <v>0</v>
      </c>
      <c r="FA53">
        <f>pivot!FA60</f>
        <v>0</v>
      </c>
      <c r="FB53">
        <f>pivot!FB60</f>
        <v>0</v>
      </c>
      <c r="FC53">
        <f>pivot!FC60</f>
        <v>0</v>
      </c>
      <c r="FD53">
        <f>pivot!FD60</f>
        <v>0</v>
      </c>
      <c r="FE53">
        <f>pivot!FE60</f>
        <v>0</v>
      </c>
      <c r="FF53">
        <f>pivot!FF60</f>
        <v>0</v>
      </c>
      <c r="FG53">
        <f>pivot!FG60</f>
        <v>0</v>
      </c>
      <c r="FH53">
        <f>pivot!FH60</f>
        <v>0</v>
      </c>
      <c r="FI53">
        <f>pivot!FI60</f>
        <v>0</v>
      </c>
      <c r="FJ53">
        <f>pivot!FJ60</f>
        <v>0</v>
      </c>
      <c r="FK53">
        <f>pivot!FK60</f>
        <v>0</v>
      </c>
      <c r="FL53">
        <f>pivot!FL60</f>
        <v>0</v>
      </c>
      <c r="FM53">
        <f>pivot!FM60</f>
        <v>0</v>
      </c>
      <c r="FN53">
        <f>pivot!FN60</f>
        <v>0</v>
      </c>
      <c r="FO53">
        <f>pivot!FO60</f>
        <v>0</v>
      </c>
      <c r="FP53">
        <f>pivot!FP60</f>
        <v>0</v>
      </c>
      <c r="FQ53">
        <f>pivot!FQ60</f>
        <v>0</v>
      </c>
      <c r="FR53">
        <f>pivot!FR60</f>
        <v>0</v>
      </c>
      <c r="FS53">
        <f>pivot!FS60</f>
        <v>0</v>
      </c>
      <c r="FT53">
        <f>pivot!FT60</f>
        <v>0</v>
      </c>
      <c r="FU53">
        <f>pivot!FU60</f>
        <v>0</v>
      </c>
      <c r="FV53">
        <f>pivot!FV60</f>
        <v>0</v>
      </c>
      <c r="FW53">
        <f>pivot!FW60</f>
        <v>0</v>
      </c>
      <c r="FX53">
        <f>pivot!FX60</f>
        <v>0</v>
      </c>
      <c r="FY53">
        <f>pivot!FY60</f>
        <v>0</v>
      </c>
      <c r="FZ53">
        <f>pivot!FZ60</f>
        <v>0</v>
      </c>
      <c r="GA53">
        <f>pivot!GA60</f>
        <v>0</v>
      </c>
      <c r="GB53">
        <f>pivot!GB60</f>
        <v>0</v>
      </c>
      <c r="GC53">
        <f>pivot!GC60</f>
        <v>0</v>
      </c>
      <c r="GD53">
        <f>pivot!GD60</f>
        <v>0</v>
      </c>
      <c r="GE53">
        <f>pivot!GE60</f>
        <v>0</v>
      </c>
      <c r="GF53">
        <f>pivot!GF60</f>
        <v>0</v>
      </c>
      <c r="GG53">
        <f>pivot!GG60</f>
        <v>0</v>
      </c>
      <c r="GH53">
        <f>pivot!GH60</f>
        <v>0</v>
      </c>
      <c r="GI53">
        <f>pivot!GI60</f>
        <v>0</v>
      </c>
      <c r="GJ53">
        <f>pivot!GJ60</f>
        <v>0</v>
      </c>
      <c r="GK53">
        <f>pivot!GK60</f>
        <v>0</v>
      </c>
      <c r="GL53">
        <f>pivot!GL60</f>
        <v>0</v>
      </c>
      <c r="GM53">
        <f>pivot!GM60</f>
        <v>0</v>
      </c>
      <c r="GN53">
        <f>pivot!GN60</f>
        <v>0</v>
      </c>
      <c r="GO53">
        <f>pivot!GO60</f>
        <v>0</v>
      </c>
      <c r="GP53">
        <f>pivot!GP60</f>
        <v>0</v>
      </c>
      <c r="GQ53">
        <f>pivot!GQ60</f>
        <v>0</v>
      </c>
      <c r="GR53">
        <f>pivot!GR60</f>
        <v>0</v>
      </c>
      <c r="GS53">
        <f>pivot!GS60</f>
        <v>0</v>
      </c>
      <c r="GT53">
        <f>pivot!GT60</f>
        <v>0</v>
      </c>
      <c r="GU53">
        <f>pivot!GU60</f>
        <v>0</v>
      </c>
      <c r="GV53">
        <f>pivot!GV60</f>
        <v>0</v>
      </c>
      <c r="GW53">
        <f>pivot!GW60</f>
        <v>0</v>
      </c>
      <c r="GX53">
        <f>pivot!GX60</f>
        <v>0</v>
      </c>
      <c r="GY53">
        <f>pivot!GY60</f>
        <v>0</v>
      </c>
      <c r="GZ53">
        <f>pivot!GZ60</f>
        <v>0</v>
      </c>
      <c r="HA53">
        <f>pivot!HA60</f>
        <v>0</v>
      </c>
      <c r="HB53">
        <f>pivot!HB60</f>
        <v>0</v>
      </c>
      <c r="HC53">
        <f>pivot!HC60</f>
        <v>0</v>
      </c>
      <c r="HD53">
        <f>pivot!HD60</f>
        <v>0</v>
      </c>
      <c r="HE53">
        <f>pivot!HE60</f>
        <v>0</v>
      </c>
      <c r="HF53">
        <f>pivot!HF60</f>
        <v>0</v>
      </c>
      <c r="HG53">
        <f>pivot!HG60</f>
        <v>0</v>
      </c>
      <c r="HH53">
        <f>pivot!HH60</f>
        <v>0</v>
      </c>
      <c r="HI53">
        <f>pivot!HI60</f>
        <v>0</v>
      </c>
      <c r="HJ53">
        <f>pivot!HJ60</f>
        <v>0</v>
      </c>
      <c r="HK53">
        <f>pivot!HK60</f>
        <v>0</v>
      </c>
      <c r="HL53">
        <f>pivot!HL60</f>
        <v>0</v>
      </c>
      <c r="HM53">
        <f>pivot!HM60</f>
        <v>0</v>
      </c>
      <c r="HN53">
        <f>pivot!HN60</f>
        <v>0</v>
      </c>
      <c r="HO53">
        <f>pivot!HO60</f>
        <v>0</v>
      </c>
      <c r="HP53">
        <f>pivot!HP60</f>
        <v>0</v>
      </c>
      <c r="HQ53">
        <f>pivot!HQ60</f>
        <v>0</v>
      </c>
      <c r="HR53">
        <f>pivot!HR60</f>
        <v>0</v>
      </c>
      <c r="HS53">
        <f>pivot!HS60</f>
        <v>0</v>
      </c>
      <c r="HT53">
        <f>pivot!HT60</f>
        <v>0</v>
      </c>
      <c r="HU53">
        <f>pivot!HU60</f>
        <v>0</v>
      </c>
      <c r="HV53">
        <f>pivot!HV60</f>
        <v>0</v>
      </c>
      <c r="HW53">
        <f>pivot!HW60</f>
        <v>0</v>
      </c>
      <c r="HX53">
        <f>pivot!HX60</f>
        <v>0</v>
      </c>
      <c r="HY53">
        <f>pivot!HY60</f>
        <v>0</v>
      </c>
      <c r="HZ53">
        <f>pivot!HZ60</f>
        <v>0</v>
      </c>
      <c r="IA53">
        <f>pivot!IA60</f>
        <v>0</v>
      </c>
      <c r="IB53">
        <f>pivot!IB60</f>
        <v>0</v>
      </c>
      <c r="IC53">
        <f>pivot!IC60</f>
        <v>0</v>
      </c>
      <c r="ID53">
        <f>pivot!ID60</f>
        <v>0</v>
      </c>
      <c r="IE53">
        <f>pivot!IE60</f>
        <v>0</v>
      </c>
      <c r="IF53">
        <f>pivot!IF60</f>
        <v>0</v>
      </c>
      <c r="IG53">
        <f>pivot!IG60</f>
        <v>0</v>
      </c>
      <c r="IH53">
        <f>pivot!IH60</f>
        <v>0</v>
      </c>
      <c r="II53">
        <f>pivot!II60</f>
        <v>0</v>
      </c>
      <c r="IJ53">
        <f>pivot!IJ60</f>
        <v>0</v>
      </c>
      <c r="IK53">
        <f>pivot!IK60</f>
        <v>0</v>
      </c>
      <c r="IL53">
        <f>pivot!IL60</f>
        <v>0</v>
      </c>
      <c r="IM53">
        <f>pivot!IM60</f>
        <v>0</v>
      </c>
      <c r="IN53">
        <f>pivot!IN60</f>
        <v>0</v>
      </c>
      <c r="IO53">
        <f>pivot!IO60</f>
        <v>0</v>
      </c>
      <c r="IP53">
        <f>pivot!IP60</f>
        <v>0</v>
      </c>
      <c r="IQ53">
        <f>pivot!IQ60</f>
        <v>0</v>
      </c>
      <c r="IR53">
        <f>pivot!IR60</f>
        <v>0</v>
      </c>
      <c r="IS53">
        <f>pivot!IS60</f>
        <v>0</v>
      </c>
      <c r="IT53">
        <f>pivot!IT60</f>
        <v>0</v>
      </c>
      <c r="IU53">
        <f>pivot!IU60</f>
        <v>0</v>
      </c>
      <c r="IV53">
        <f>pivot!IV60</f>
        <v>0</v>
      </c>
      <c r="IW53">
        <f>pivot!IW60</f>
        <v>0</v>
      </c>
      <c r="IX53">
        <f>pivot!IX60</f>
        <v>0</v>
      </c>
      <c r="IY53">
        <f>pivot!IY60</f>
        <v>0</v>
      </c>
      <c r="IZ53">
        <f>pivot!IZ60</f>
        <v>0</v>
      </c>
      <c r="JA53">
        <f>pivot!JA60</f>
        <v>0</v>
      </c>
      <c r="JB53">
        <f>pivot!JB60</f>
        <v>0</v>
      </c>
      <c r="JC53">
        <f>pivot!JC60</f>
        <v>0</v>
      </c>
      <c r="JD53">
        <f>pivot!JD60</f>
        <v>0</v>
      </c>
      <c r="JE53">
        <f>pivot!JE60</f>
        <v>0</v>
      </c>
      <c r="JF53">
        <f>pivot!JF60</f>
        <v>0</v>
      </c>
      <c r="JG53">
        <f>pivot!JG60</f>
        <v>0</v>
      </c>
      <c r="JH53">
        <f>pivot!JH60</f>
        <v>0</v>
      </c>
      <c r="JI53">
        <f>pivot!JI60</f>
        <v>0</v>
      </c>
      <c r="JJ53">
        <f>pivot!JJ60</f>
        <v>0</v>
      </c>
      <c r="JK53">
        <f>pivot!JK60</f>
        <v>0</v>
      </c>
      <c r="JL53">
        <f>pivot!JL60</f>
        <v>0</v>
      </c>
      <c r="JM53">
        <f>pivot!JM60</f>
        <v>0</v>
      </c>
      <c r="JN53">
        <f>pivot!JN60</f>
        <v>0</v>
      </c>
      <c r="JO53">
        <f>pivot!JO60</f>
        <v>0</v>
      </c>
      <c r="JP53">
        <f>pivot!JP60</f>
        <v>0</v>
      </c>
      <c r="JQ53">
        <f>pivot!JQ60</f>
        <v>0</v>
      </c>
      <c r="JR53">
        <f>pivot!JR60</f>
        <v>0</v>
      </c>
      <c r="JS53">
        <f>pivot!JS60</f>
        <v>0</v>
      </c>
      <c r="JT53">
        <f>pivot!JT60</f>
        <v>0</v>
      </c>
      <c r="JU53">
        <f>pivot!JU60</f>
        <v>0</v>
      </c>
      <c r="JV53">
        <f>pivot!JV60</f>
        <v>0</v>
      </c>
      <c r="JW53">
        <f>pivot!JW60</f>
        <v>0</v>
      </c>
      <c r="JX53">
        <f>pivot!JX60</f>
        <v>0</v>
      </c>
      <c r="JY53">
        <f>pivot!JY60</f>
        <v>0</v>
      </c>
      <c r="JZ53">
        <f>pivot!JZ60</f>
        <v>0</v>
      </c>
      <c r="KA53">
        <f>pivot!KA60</f>
        <v>0</v>
      </c>
      <c r="KB53">
        <f>pivot!KB60</f>
        <v>0</v>
      </c>
      <c r="KC53">
        <f>pivot!KC60</f>
        <v>0</v>
      </c>
      <c r="KD53">
        <f>pivot!KD60</f>
        <v>0</v>
      </c>
      <c r="KE53">
        <f>pivot!KE60</f>
        <v>0</v>
      </c>
      <c r="KF53">
        <f>pivot!KF60</f>
        <v>0</v>
      </c>
      <c r="KG53">
        <f>pivot!KG60</f>
        <v>0</v>
      </c>
      <c r="KH53">
        <f>pivot!KH60</f>
        <v>0</v>
      </c>
      <c r="KI53">
        <f>pivot!KI60</f>
        <v>0</v>
      </c>
      <c r="KJ53">
        <f>pivot!KJ60</f>
        <v>0</v>
      </c>
      <c r="KK53">
        <f>pivot!KK60</f>
        <v>0</v>
      </c>
      <c r="KL53">
        <f>pivot!KL60</f>
        <v>0</v>
      </c>
      <c r="KM53">
        <f>pivot!KM60</f>
        <v>0</v>
      </c>
      <c r="KN53">
        <f>pivot!KN60</f>
        <v>0</v>
      </c>
      <c r="KO53">
        <f>pivot!KO60</f>
        <v>0</v>
      </c>
      <c r="KP53">
        <f>pivot!KP60</f>
        <v>0</v>
      </c>
      <c r="KQ53">
        <f>pivot!KQ60</f>
        <v>0</v>
      </c>
      <c r="KR53">
        <f>pivot!KR60</f>
        <v>0</v>
      </c>
      <c r="KS53">
        <f>pivot!KS60</f>
        <v>0</v>
      </c>
      <c r="KT53">
        <f>pivot!KT60</f>
        <v>0</v>
      </c>
      <c r="KU53">
        <f>pivot!KU60</f>
        <v>0</v>
      </c>
      <c r="KV53">
        <f>pivot!KV60</f>
        <v>0</v>
      </c>
      <c r="KW53">
        <f>pivot!KW60</f>
        <v>0</v>
      </c>
      <c r="KX53">
        <f>pivot!KX60</f>
        <v>0</v>
      </c>
      <c r="KY53">
        <f>pivot!KY60</f>
        <v>0</v>
      </c>
      <c r="KZ53">
        <f>pivot!KZ60</f>
        <v>0</v>
      </c>
      <c r="LA53">
        <f>pivot!LA60</f>
        <v>0</v>
      </c>
      <c r="LB53">
        <f>pivot!LB60</f>
        <v>0</v>
      </c>
      <c r="LC53">
        <f>pivot!LC60</f>
        <v>0</v>
      </c>
      <c r="LD53">
        <f>pivot!LD60</f>
        <v>0</v>
      </c>
      <c r="LE53">
        <f>pivot!LE60</f>
        <v>0</v>
      </c>
      <c r="LF53">
        <f>pivot!LF60</f>
        <v>0</v>
      </c>
      <c r="LG53">
        <f>pivot!LG60</f>
        <v>0</v>
      </c>
      <c r="LH53">
        <f>pivot!LH60</f>
        <v>0</v>
      </c>
      <c r="LI53">
        <f>pivot!LI60</f>
        <v>0</v>
      </c>
      <c r="LJ53">
        <f>pivot!LJ60</f>
        <v>0</v>
      </c>
      <c r="LK53">
        <f>pivot!LK60</f>
        <v>0</v>
      </c>
      <c r="LL53">
        <f>pivot!LL60</f>
        <v>0</v>
      </c>
      <c r="LM53">
        <f>pivot!LM60</f>
        <v>0</v>
      </c>
      <c r="LN53">
        <f>pivot!LN60</f>
        <v>0</v>
      </c>
      <c r="LO53">
        <f>pivot!LO60</f>
        <v>0</v>
      </c>
      <c r="LP53">
        <f>pivot!LP60</f>
        <v>0</v>
      </c>
      <c r="LQ53">
        <f>pivot!LQ60</f>
        <v>0</v>
      </c>
      <c r="LR53">
        <f>pivot!LR60</f>
        <v>0</v>
      </c>
      <c r="LS53">
        <f>pivot!LS60</f>
        <v>0</v>
      </c>
      <c r="LT53">
        <f>pivot!LT60</f>
        <v>0</v>
      </c>
      <c r="LU53">
        <f>pivot!LU60</f>
        <v>0</v>
      </c>
      <c r="LV53">
        <f>pivot!LV60</f>
        <v>0</v>
      </c>
      <c r="LW53">
        <f>pivot!LW60</f>
        <v>0</v>
      </c>
      <c r="LX53">
        <f>pivot!LX60</f>
        <v>0</v>
      </c>
      <c r="LY53">
        <f>pivot!LY60</f>
        <v>0</v>
      </c>
      <c r="LZ53">
        <f>pivot!LZ60</f>
        <v>0</v>
      </c>
      <c r="MA53">
        <f>pivot!MA60</f>
        <v>0</v>
      </c>
      <c r="MB53">
        <f>pivot!MB60</f>
        <v>0</v>
      </c>
      <c r="MC53">
        <f>pivot!MC60</f>
        <v>0</v>
      </c>
      <c r="MD53">
        <f>pivot!MD60</f>
        <v>0</v>
      </c>
      <c r="ME53">
        <f>pivot!ME60</f>
        <v>0</v>
      </c>
      <c r="MF53">
        <f>pivot!MF60</f>
        <v>0</v>
      </c>
      <c r="MG53">
        <f>pivot!MG60</f>
        <v>0</v>
      </c>
      <c r="MH53">
        <f>pivot!MH60</f>
        <v>0</v>
      </c>
      <c r="MI53">
        <f>pivot!MI60</f>
        <v>0</v>
      </c>
      <c r="MJ53">
        <f>pivot!MJ60</f>
        <v>0</v>
      </c>
      <c r="MK53">
        <f>pivot!MK60</f>
        <v>0</v>
      </c>
      <c r="ML53">
        <f>pivot!ML60</f>
        <v>0</v>
      </c>
      <c r="MM53">
        <f>pivot!MM60</f>
        <v>0</v>
      </c>
      <c r="MN53">
        <f>pivot!MN60</f>
        <v>0</v>
      </c>
      <c r="MO53">
        <f>pivot!MO60</f>
        <v>0</v>
      </c>
      <c r="MP53">
        <f>pivot!MP60</f>
        <v>0</v>
      </c>
      <c r="MQ53">
        <f>pivot!MQ60</f>
        <v>0</v>
      </c>
      <c r="MR53">
        <f>pivot!MR60</f>
        <v>0</v>
      </c>
      <c r="MS53">
        <f>pivot!MS60</f>
        <v>0</v>
      </c>
      <c r="MT53">
        <f>pivot!MT60</f>
        <v>0</v>
      </c>
      <c r="MU53">
        <f>pivot!MU60</f>
        <v>0</v>
      </c>
      <c r="MV53">
        <f>pivot!MV60</f>
        <v>0</v>
      </c>
      <c r="MW53">
        <f>pivot!MW60</f>
        <v>0</v>
      </c>
      <c r="MX53">
        <f>pivot!MX60</f>
        <v>0</v>
      </c>
      <c r="MY53">
        <f>pivot!MY60</f>
        <v>0</v>
      </c>
      <c r="MZ53">
        <f>pivot!MZ60</f>
        <v>0</v>
      </c>
      <c r="NA53">
        <f>pivot!NA60</f>
        <v>0</v>
      </c>
      <c r="NB53">
        <f>pivot!NB60</f>
        <v>0</v>
      </c>
      <c r="NC53">
        <f>pivot!NC60</f>
        <v>0</v>
      </c>
      <c r="ND53">
        <f>pivot!ND60</f>
        <v>0</v>
      </c>
      <c r="NE53">
        <f>pivot!NE60</f>
        <v>0</v>
      </c>
      <c r="NF53">
        <f>pivot!NF60</f>
        <v>0</v>
      </c>
      <c r="NG53">
        <f>pivot!NG60</f>
        <v>0</v>
      </c>
      <c r="NH53">
        <f>pivot!NH60</f>
        <v>0</v>
      </c>
      <c r="NI53">
        <f>pivot!NI60</f>
        <v>0</v>
      </c>
      <c r="NJ53">
        <f>pivot!NJ60</f>
        <v>0</v>
      </c>
      <c r="NK53">
        <f>pivot!NK60</f>
        <v>0</v>
      </c>
      <c r="NL53">
        <f>pivot!NL60</f>
        <v>0</v>
      </c>
      <c r="NM53">
        <f>pivot!NM60</f>
        <v>0</v>
      </c>
      <c r="NN53">
        <f>pivot!NN60</f>
        <v>0</v>
      </c>
      <c r="NO53">
        <f>pivot!NO60</f>
        <v>0</v>
      </c>
      <c r="NP53">
        <f>pivot!NP60</f>
        <v>0</v>
      </c>
      <c r="NQ53">
        <f>pivot!NQ60</f>
        <v>0</v>
      </c>
      <c r="NR53">
        <f>pivot!NR60</f>
        <v>0</v>
      </c>
      <c r="NS53">
        <f>pivot!NS60</f>
        <v>0</v>
      </c>
      <c r="NT53">
        <f>pivot!NT60</f>
        <v>0</v>
      </c>
      <c r="NU53">
        <f>pivot!NU60</f>
        <v>0</v>
      </c>
    </row>
    <row r="54" spans="1:385" x14ac:dyDescent="0.25">
      <c r="A54">
        <f>pivot!A61</f>
        <v>0</v>
      </c>
      <c r="B54">
        <f>pivot!B61</f>
        <v>0</v>
      </c>
      <c r="C54">
        <f>pivot!C61</f>
        <v>0</v>
      </c>
      <c r="D54">
        <f>pivot!D61</f>
        <v>0</v>
      </c>
      <c r="E54">
        <f>pivot!E61</f>
        <v>0</v>
      </c>
      <c r="F54">
        <f>pivot!F61</f>
        <v>0</v>
      </c>
      <c r="G54">
        <f>pivot!G61</f>
        <v>0</v>
      </c>
      <c r="H54">
        <f>pivot!H61</f>
        <v>0</v>
      </c>
      <c r="I54">
        <f>pivot!I61</f>
        <v>0</v>
      </c>
      <c r="J54">
        <f>pivot!J61</f>
        <v>0</v>
      </c>
      <c r="K54">
        <f>pivot!K61</f>
        <v>0</v>
      </c>
      <c r="L54">
        <f>pivot!L61</f>
        <v>0</v>
      </c>
      <c r="M54">
        <f>pivot!M61</f>
        <v>0</v>
      </c>
      <c r="N54">
        <f>pivot!N61</f>
        <v>0</v>
      </c>
      <c r="O54">
        <f>pivot!O61</f>
        <v>0</v>
      </c>
      <c r="P54">
        <f>pivot!P61</f>
        <v>0</v>
      </c>
      <c r="Q54">
        <f>pivot!Q61</f>
        <v>0</v>
      </c>
      <c r="R54">
        <f>pivot!R61</f>
        <v>0</v>
      </c>
      <c r="S54">
        <f>pivot!S61</f>
        <v>0</v>
      </c>
      <c r="T54">
        <f>pivot!T61</f>
        <v>0</v>
      </c>
      <c r="U54">
        <f>pivot!U61</f>
        <v>0</v>
      </c>
      <c r="V54">
        <f>pivot!V61</f>
        <v>0</v>
      </c>
      <c r="W54">
        <f>pivot!W61</f>
        <v>0</v>
      </c>
      <c r="X54">
        <f>pivot!X61</f>
        <v>0</v>
      </c>
      <c r="Y54">
        <f>pivot!Y61</f>
        <v>0</v>
      </c>
      <c r="Z54">
        <f>pivot!Z61</f>
        <v>0</v>
      </c>
      <c r="AA54">
        <f>pivot!AA61</f>
        <v>0</v>
      </c>
      <c r="AB54">
        <f>pivot!AB61</f>
        <v>0</v>
      </c>
      <c r="AC54">
        <f>pivot!AC61</f>
        <v>0</v>
      </c>
      <c r="AD54">
        <f>pivot!AD61</f>
        <v>0</v>
      </c>
      <c r="AE54">
        <f>pivot!AE61</f>
        <v>0</v>
      </c>
      <c r="AF54">
        <f>pivot!AF61</f>
        <v>0</v>
      </c>
      <c r="AG54">
        <f>pivot!AG61</f>
        <v>0</v>
      </c>
      <c r="AH54">
        <f>pivot!AH61</f>
        <v>0</v>
      </c>
      <c r="AI54">
        <f>pivot!AI61</f>
        <v>0</v>
      </c>
      <c r="AJ54">
        <f>pivot!AJ61</f>
        <v>0</v>
      </c>
      <c r="AK54">
        <f>pivot!AK61</f>
        <v>0</v>
      </c>
      <c r="AL54">
        <f>pivot!AL61</f>
        <v>0</v>
      </c>
      <c r="AM54">
        <f>pivot!AM61</f>
        <v>0</v>
      </c>
      <c r="AN54">
        <f>pivot!AN61</f>
        <v>0</v>
      </c>
      <c r="AO54">
        <f>pivot!AO61</f>
        <v>0</v>
      </c>
      <c r="AP54">
        <f>pivot!AP61</f>
        <v>0</v>
      </c>
      <c r="AQ54">
        <f>pivot!AQ61</f>
        <v>0</v>
      </c>
      <c r="AR54">
        <f>pivot!AR61</f>
        <v>0</v>
      </c>
      <c r="AS54">
        <f>pivot!AS61</f>
        <v>0</v>
      </c>
      <c r="AT54">
        <f>pivot!AT61</f>
        <v>0</v>
      </c>
      <c r="AU54">
        <f>pivot!AU61</f>
        <v>0</v>
      </c>
      <c r="AV54">
        <f>pivot!AV61</f>
        <v>0</v>
      </c>
      <c r="AW54">
        <f>pivot!AW61</f>
        <v>0</v>
      </c>
      <c r="AX54">
        <f>pivot!AX61</f>
        <v>0</v>
      </c>
      <c r="AY54">
        <f>pivot!AY61</f>
        <v>0</v>
      </c>
      <c r="AZ54">
        <f>pivot!AZ61</f>
        <v>0</v>
      </c>
      <c r="BA54">
        <f>pivot!BA61</f>
        <v>0</v>
      </c>
      <c r="BB54">
        <f>pivot!BB61</f>
        <v>0</v>
      </c>
      <c r="BC54">
        <f>pivot!BC61</f>
        <v>0</v>
      </c>
      <c r="BD54">
        <f>pivot!BD61</f>
        <v>0</v>
      </c>
      <c r="BE54">
        <f>pivot!BE61</f>
        <v>0</v>
      </c>
      <c r="BF54">
        <f>pivot!BF61</f>
        <v>0</v>
      </c>
      <c r="BG54">
        <f>pivot!BG61</f>
        <v>0</v>
      </c>
      <c r="BH54">
        <f>pivot!BH61</f>
        <v>0</v>
      </c>
      <c r="BI54">
        <f>pivot!BI61</f>
        <v>0</v>
      </c>
      <c r="BJ54">
        <f>pivot!BJ61</f>
        <v>0</v>
      </c>
      <c r="BK54">
        <f>pivot!BK61</f>
        <v>0</v>
      </c>
      <c r="BL54">
        <f>pivot!BL61</f>
        <v>0</v>
      </c>
      <c r="BM54">
        <f>pivot!BM61</f>
        <v>0</v>
      </c>
      <c r="BN54">
        <f>pivot!BN61</f>
        <v>0</v>
      </c>
      <c r="BO54">
        <f>pivot!BO61</f>
        <v>0</v>
      </c>
      <c r="BP54">
        <f>pivot!BP61</f>
        <v>0</v>
      </c>
      <c r="BQ54">
        <f>pivot!BQ61</f>
        <v>0</v>
      </c>
      <c r="BR54">
        <f>pivot!BR61</f>
        <v>0</v>
      </c>
      <c r="BS54">
        <f>pivot!BS61</f>
        <v>0</v>
      </c>
      <c r="BT54">
        <f>pivot!BT61</f>
        <v>0</v>
      </c>
      <c r="BU54">
        <f>pivot!BU61</f>
        <v>0</v>
      </c>
      <c r="BV54">
        <f>pivot!BV61</f>
        <v>0</v>
      </c>
      <c r="BW54">
        <f>pivot!BW61</f>
        <v>0</v>
      </c>
      <c r="BX54">
        <f>pivot!BX61</f>
        <v>0</v>
      </c>
      <c r="BY54">
        <f>pivot!BY61</f>
        <v>0</v>
      </c>
      <c r="BZ54">
        <f>pivot!BZ61</f>
        <v>0</v>
      </c>
      <c r="CA54">
        <f>pivot!CA61</f>
        <v>0</v>
      </c>
      <c r="CB54">
        <f>pivot!CB61</f>
        <v>0</v>
      </c>
      <c r="CC54">
        <f>pivot!CC61</f>
        <v>0</v>
      </c>
      <c r="CD54">
        <f>pivot!CD61</f>
        <v>0</v>
      </c>
      <c r="CE54">
        <f>pivot!CE61</f>
        <v>0</v>
      </c>
      <c r="CF54">
        <f>pivot!CF61</f>
        <v>0</v>
      </c>
      <c r="CG54">
        <f>pivot!CG61</f>
        <v>0</v>
      </c>
      <c r="CH54">
        <f>pivot!CH61</f>
        <v>0</v>
      </c>
      <c r="CI54">
        <f>pivot!CI61</f>
        <v>0</v>
      </c>
      <c r="CJ54">
        <f>pivot!CJ61</f>
        <v>0</v>
      </c>
      <c r="CK54">
        <f>pivot!CK61</f>
        <v>0</v>
      </c>
      <c r="CL54">
        <f>pivot!CL61</f>
        <v>0</v>
      </c>
      <c r="CM54">
        <f>pivot!CM61</f>
        <v>0</v>
      </c>
      <c r="CN54">
        <f>pivot!CN61</f>
        <v>0</v>
      </c>
      <c r="CO54">
        <f>pivot!CO61</f>
        <v>0</v>
      </c>
      <c r="CP54">
        <f>pivot!CP61</f>
        <v>0</v>
      </c>
      <c r="CQ54">
        <f>pivot!CQ61</f>
        <v>0</v>
      </c>
      <c r="CR54">
        <f>pivot!CR61</f>
        <v>0</v>
      </c>
      <c r="CS54">
        <f>pivot!CS61</f>
        <v>0</v>
      </c>
      <c r="CT54">
        <f>pivot!CT61</f>
        <v>0</v>
      </c>
      <c r="CU54">
        <f>pivot!CU61</f>
        <v>0</v>
      </c>
      <c r="CV54">
        <f>pivot!CV61</f>
        <v>0</v>
      </c>
      <c r="CW54">
        <f>pivot!CW61</f>
        <v>0</v>
      </c>
      <c r="CX54">
        <f>pivot!CX61</f>
        <v>0</v>
      </c>
      <c r="CY54">
        <f>pivot!CY61</f>
        <v>0</v>
      </c>
      <c r="CZ54">
        <f>pivot!CZ61</f>
        <v>0</v>
      </c>
      <c r="DA54">
        <f>pivot!DA61</f>
        <v>0</v>
      </c>
      <c r="DB54">
        <f>pivot!DB61</f>
        <v>0</v>
      </c>
      <c r="DC54">
        <f>pivot!DC61</f>
        <v>0</v>
      </c>
      <c r="DD54">
        <f>pivot!DD61</f>
        <v>0</v>
      </c>
      <c r="DE54">
        <f>pivot!DE61</f>
        <v>0</v>
      </c>
      <c r="DF54">
        <f>pivot!DF61</f>
        <v>0</v>
      </c>
      <c r="DG54">
        <f>pivot!DG61</f>
        <v>0</v>
      </c>
      <c r="DH54">
        <f>pivot!DH61</f>
        <v>0</v>
      </c>
      <c r="DI54">
        <f>pivot!DI61</f>
        <v>0</v>
      </c>
      <c r="DJ54">
        <f>pivot!DJ61</f>
        <v>0</v>
      </c>
      <c r="DK54">
        <f>pivot!DK61</f>
        <v>0</v>
      </c>
      <c r="DL54">
        <f>pivot!DL61</f>
        <v>0</v>
      </c>
      <c r="DM54">
        <f>pivot!DM61</f>
        <v>0</v>
      </c>
      <c r="DN54">
        <f>pivot!DN61</f>
        <v>0</v>
      </c>
      <c r="DO54">
        <f>pivot!DO61</f>
        <v>0</v>
      </c>
      <c r="DP54">
        <f>pivot!DP61</f>
        <v>0</v>
      </c>
      <c r="DQ54">
        <f>pivot!DQ61</f>
        <v>0</v>
      </c>
      <c r="DR54">
        <f>pivot!DR61</f>
        <v>0</v>
      </c>
      <c r="DS54">
        <f>pivot!DS61</f>
        <v>0</v>
      </c>
      <c r="DT54">
        <f>pivot!DT61</f>
        <v>0</v>
      </c>
      <c r="DU54">
        <f>pivot!DU61</f>
        <v>0</v>
      </c>
      <c r="DV54">
        <f>pivot!DV61</f>
        <v>0</v>
      </c>
      <c r="DW54">
        <f>pivot!DW61</f>
        <v>0</v>
      </c>
      <c r="DX54">
        <f>pivot!DX61</f>
        <v>0</v>
      </c>
      <c r="DY54">
        <f>pivot!DY61</f>
        <v>0</v>
      </c>
      <c r="DZ54">
        <f>pivot!DZ61</f>
        <v>0</v>
      </c>
      <c r="EA54">
        <f>pivot!EA61</f>
        <v>0</v>
      </c>
      <c r="EB54">
        <f>pivot!EB61</f>
        <v>0</v>
      </c>
      <c r="EC54">
        <f>pivot!EC61</f>
        <v>0</v>
      </c>
      <c r="ED54">
        <f>pivot!ED61</f>
        <v>0</v>
      </c>
      <c r="EE54">
        <f>pivot!EE61</f>
        <v>0</v>
      </c>
      <c r="EF54">
        <f>pivot!EF61</f>
        <v>0</v>
      </c>
      <c r="EG54">
        <f>pivot!EG61</f>
        <v>0</v>
      </c>
      <c r="EH54">
        <f>pivot!EH61</f>
        <v>0</v>
      </c>
      <c r="EI54">
        <f>pivot!EI61</f>
        <v>0</v>
      </c>
      <c r="EJ54">
        <f>pivot!EJ61</f>
        <v>0</v>
      </c>
      <c r="EK54">
        <f>pivot!EK61</f>
        <v>0</v>
      </c>
      <c r="EL54">
        <f>pivot!EL61</f>
        <v>0</v>
      </c>
      <c r="EM54">
        <f>pivot!EM61</f>
        <v>0</v>
      </c>
      <c r="EN54">
        <f>pivot!EN61</f>
        <v>0</v>
      </c>
      <c r="EO54">
        <f>pivot!EO61</f>
        <v>0</v>
      </c>
      <c r="EP54">
        <f>pivot!EP61</f>
        <v>0</v>
      </c>
      <c r="EQ54">
        <f>pivot!EQ61</f>
        <v>0</v>
      </c>
      <c r="ER54">
        <f>pivot!ER61</f>
        <v>0</v>
      </c>
      <c r="ES54">
        <f>pivot!ES61</f>
        <v>0</v>
      </c>
      <c r="ET54">
        <f>pivot!ET61</f>
        <v>0</v>
      </c>
      <c r="EU54">
        <f>pivot!EU61</f>
        <v>0</v>
      </c>
      <c r="EV54">
        <f>pivot!EV61</f>
        <v>0</v>
      </c>
      <c r="EW54">
        <f>pivot!EW61</f>
        <v>0</v>
      </c>
      <c r="EX54">
        <f>pivot!EX61</f>
        <v>0</v>
      </c>
      <c r="EY54">
        <f>pivot!EY61</f>
        <v>0</v>
      </c>
      <c r="EZ54">
        <f>pivot!EZ61</f>
        <v>0</v>
      </c>
      <c r="FA54">
        <f>pivot!FA61</f>
        <v>0</v>
      </c>
      <c r="FB54">
        <f>pivot!FB61</f>
        <v>0</v>
      </c>
      <c r="FC54">
        <f>pivot!FC61</f>
        <v>0</v>
      </c>
      <c r="FD54">
        <f>pivot!FD61</f>
        <v>0</v>
      </c>
      <c r="FE54">
        <f>pivot!FE61</f>
        <v>0</v>
      </c>
      <c r="FF54">
        <f>pivot!FF61</f>
        <v>0</v>
      </c>
      <c r="FG54">
        <f>pivot!FG61</f>
        <v>0</v>
      </c>
      <c r="FH54">
        <f>pivot!FH61</f>
        <v>0</v>
      </c>
      <c r="FI54">
        <f>pivot!FI61</f>
        <v>0</v>
      </c>
      <c r="FJ54">
        <f>pivot!FJ61</f>
        <v>0</v>
      </c>
      <c r="FK54">
        <f>pivot!FK61</f>
        <v>0</v>
      </c>
      <c r="FL54">
        <f>pivot!FL61</f>
        <v>0</v>
      </c>
      <c r="FM54">
        <f>pivot!FM61</f>
        <v>0</v>
      </c>
      <c r="FN54">
        <f>pivot!FN61</f>
        <v>0</v>
      </c>
      <c r="FO54">
        <f>pivot!FO61</f>
        <v>0</v>
      </c>
      <c r="FP54">
        <f>pivot!FP61</f>
        <v>0</v>
      </c>
      <c r="FQ54">
        <f>pivot!FQ61</f>
        <v>0</v>
      </c>
      <c r="FR54">
        <f>pivot!FR61</f>
        <v>0</v>
      </c>
      <c r="FS54">
        <f>pivot!FS61</f>
        <v>0</v>
      </c>
      <c r="FT54">
        <f>pivot!FT61</f>
        <v>0</v>
      </c>
      <c r="FU54">
        <f>pivot!FU61</f>
        <v>0</v>
      </c>
      <c r="FV54">
        <f>pivot!FV61</f>
        <v>0</v>
      </c>
      <c r="FW54">
        <f>pivot!FW61</f>
        <v>0</v>
      </c>
      <c r="FX54">
        <f>pivot!FX61</f>
        <v>0</v>
      </c>
      <c r="FY54">
        <f>pivot!FY61</f>
        <v>0</v>
      </c>
      <c r="FZ54">
        <f>pivot!FZ61</f>
        <v>0</v>
      </c>
      <c r="GA54">
        <f>pivot!GA61</f>
        <v>0</v>
      </c>
      <c r="GB54">
        <f>pivot!GB61</f>
        <v>0</v>
      </c>
      <c r="GC54">
        <f>pivot!GC61</f>
        <v>0</v>
      </c>
      <c r="GD54">
        <f>pivot!GD61</f>
        <v>0</v>
      </c>
      <c r="GE54">
        <f>pivot!GE61</f>
        <v>0</v>
      </c>
      <c r="GF54">
        <f>pivot!GF61</f>
        <v>0</v>
      </c>
      <c r="GG54">
        <f>pivot!GG61</f>
        <v>0</v>
      </c>
      <c r="GH54">
        <f>pivot!GH61</f>
        <v>0</v>
      </c>
      <c r="GI54">
        <f>pivot!GI61</f>
        <v>0</v>
      </c>
      <c r="GJ54">
        <f>pivot!GJ61</f>
        <v>0</v>
      </c>
      <c r="GK54">
        <f>pivot!GK61</f>
        <v>0</v>
      </c>
      <c r="GL54">
        <f>pivot!GL61</f>
        <v>0</v>
      </c>
      <c r="GM54">
        <f>pivot!GM61</f>
        <v>0</v>
      </c>
      <c r="GN54">
        <f>pivot!GN61</f>
        <v>0</v>
      </c>
      <c r="GO54">
        <f>pivot!GO61</f>
        <v>0</v>
      </c>
      <c r="GP54">
        <f>pivot!GP61</f>
        <v>0</v>
      </c>
      <c r="GQ54">
        <f>pivot!GQ61</f>
        <v>0</v>
      </c>
      <c r="GR54">
        <f>pivot!GR61</f>
        <v>0</v>
      </c>
      <c r="GS54">
        <f>pivot!GS61</f>
        <v>0</v>
      </c>
      <c r="GT54">
        <f>pivot!GT61</f>
        <v>0</v>
      </c>
      <c r="GU54">
        <f>pivot!GU61</f>
        <v>0</v>
      </c>
      <c r="GV54">
        <f>pivot!GV61</f>
        <v>0</v>
      </c>
      <c r="GW54">
        <f>pivot!GW61</f>
        <v>0</v>
      </c>
      <c r="GX54">
        <f>pivot!GX61</f>
        <v>0</v>
      </c>
      <c r="GY54">
        <f>pivot!GY61</f>
        <v>0</v>
      </c>
      <c r="GZ54">
        <f>pivot!GZ61</f>
        <v>0</v>
      </c>
      <c r="HA54">
        <f>pivot!HA61</f>
        <v>0</v>
      </c>
      <c r="HB54">
        <f>pivot!HB61</f>
        <v>0</v>
      </c>
      <c r="HC54">
        <f>pivot!HC61</f>
        <v>0</v>
      </c>
      <c r="HD54">
        <f>pivot!HD61</f>
        <v>0</v>
      </c>
      <c r="HE54">
        <f>pivot!HE61</f>
        <v>0</v>
      </c>
      <c r="HF54">
        <f>pivot!HF61</f>
        <v>0</v>
      </c>
      <c r="HG54">
        <f>pivot!HG61</f>
        <v>0</v>
      </c>
      <c r="HH54">
        <f>pivot!HH61</f>
        <v>0</v>
      </c>
      <c r="HI54">
        <f>pivot!HI61</f>
        <v>0</v>
      </c>
      <c r="HJ54">
        <f>pivot!HJ61</f>
        <v>0</v>
      </c>
      <c r="HK54">
        <f>pivot!HK61</f>
        <v>0</v>
      </c>
      <c r="HL54">
        <f>pivot!HL61</f>
        <v>0</v>
      </c>
      <c r="HM54">
        <f>pivot!HM61</f>
        <v>0</v>
      </c>
      <c r="HN54">
        <f>pivot!HN61</f>
        <v>0</v>
      </c>
      <c r="HO54">
        <f>pivot!HO61</f>
        <v>0</v>
      </c>
      <c r="HP54">
        <f>pivot!HP61</f>
        <v>0</v>
      </c>
      <c r="HQ54">
        <f>pivot!HQ61</f>
        <v>0</v>
      </c>
      <c r="HR54">
        <f>pivot!HR61</f>
        <v>0</v>
      </c>
      <c r="HS54">
        <f>pivot!HS61</f>
        <v>0</v>
      </c>
      <c r="HT54">
        <f>pivot!HT61</f>
        <v>0</v>
      </c>
      <c r="HU54">
        <f>pivot!HU61</f>
        <v>0</v>
      </c>
      <c r="HV54">
        <f>pivot!HV61</f>
        <v>0</v>
      </c>
      <c r="HW54">
        <f>pivot!HW61</f>
        <v>0</v>
      </c>
      <c r="HX54">
        <f>pivot!HX61</f>
        <v>0</v>
      </c>
      <c r="HY54">
        <f>pivot!HY61</f>
        <v>0</v>
      </c>
      <c r="HZ54">
        <f>pivot!HZ61</f>
        <v>0</v>
      </c>
      <c r="IA54">
        <f>pivot!IA61</f>
        <v>0</v>
      </c>
      <c r="IB54">
        <f>pivot!IB61</f>
        <v>0</v>
      </c>
      <c r="IC54">
        <f>pivot!IC61</f>
        <v>0</v>
      </c>
      <c r="ID54">
        <f>pivot!ID61</f>
        <v>0</v>
      </c>
      <c r="IE54">
        <f>pivot!IE61</f>
        <v>0</v>
      </c>
      <c r="IF54">
        <f>pivot!IF61</f>
        <v>0</v>
      </c>
      <c r="IG54">
        <f>pivot!IG61</f>
        <v>0</v>
      </c>
      <c r="IH54">
        <f>pivot!IH61</f>
        <v>0</v>
      </c>
      <c r="II54">
        <f>pivot!II61</f>
        <v>0</v>
      </c>
      <c r="IJ54">
        <f>pivot!IJ61</f>
        <v>0</v>
      </c>
      <c r="IK54">
        <f>pivot!IK61</f>
        <v>0</v>
      </c>
      <c r="IL54">
        <f>pivot!IL61</f>
        <v>0</v>
      </c>
      <c r="IM54">
        <f>pivot!IM61</f>
        <v>0</v>
      </c>
      <c r="IN54">
        <f>pivot!IN61</f>
        <v>0</v>
      </c>
      <c r="IO54">
        <f>pivot!IO61</f>
        <v>0</v>
      </c>
      <c r="IP54">
        <f>pivot!IP61</f>
        <v>0</v>
      </c>
      <c r="IQ54">
        <f>pivot!IQ61</f>
        <v>0</v>
      </c>
      <c r="IR54">
        <f>pivot!IR61</f>
        <v>0</v>
      </c>
      <c r="IS54">
        <f>pivot!IS61</f>
        <v>0</v>
      </c>
      <c r="IT54">
        <f>pivot!IT61</f>
        <v>0</v>
      </c>
      <c r="IU54">
        <f>pivot!IU61</f>
        <v>0</v>
      </c>
      <c r="IV54">
        <f>pivot!IV61</f>
        <v>0</v>
      </c>
      <c r="IW54">
        <f>pivot!IW61</f>
        <v>0</v>
      </c>
      <c r="IX54">
        <f>pivot!IX61</f>
        <v>0</v>
      </c>
      <c r="IY54">
        <f>pivot!IY61</f>
        <v>0</v>
      </c>
      <c r="IZ54">
        <f>pivot!IZ61</f>
        <v>0</v>
      </c>
      <c r="JA54">
        <f>pivot!JA61</f>
        <v>0</v>
      </c>
      <c r="JB54">
        <f>pivot!JB61</f>
        <v>0</v>
      </c>
      <c r="JC54">
        <f>pivot!JC61</f>
        <v>0</v>
      </c>
      <c r="JD54">
        <f>pivot!JD61</f>
        <v>0</v>
      </c>
      <c r="JE54">
        <f>pivot!JE61</f>
        <v>0</v>
      </c>
      <c r="JF54">
        <f>pivot!JF61</f>
        <v>0</v>
      </c>
      <c r="JG54">
        <f>pivot!JG61</f>
        <v>0</v>
      </c>
      <c r="JH54">
        <f>pivot!JH61</f>
        <v>0</v>
      </c>
      <c r="JI54">
        <f>pivot!JI61</f>
        <v>0</v>
      </c>
      <c r="JJ54">
        <f>pivot!JJ61</f>
        <v>0</v>
      </c>
      <c r="JK54">
        <f>pivot!JK61</f>
        <v>0</v>
      </c>
      <c r="JL54">
        <f>pivot!JL61</f>
        <v>0</v>
      </c>
      <c r="JM54">
        <f>pivot!JM61</f>
        <v>0</v>
      </c>
      <c r="JN54">
        <f>pivot!JN61</f>
        <v>0</v>
      </c>
      <c r="JO54">
        <f>pivot!JO61</f>
        <v>0</v>
      </c>
      <c r="JP54">
        <f>pivot!JP61</f>
        <v>0</v>
      </c>
      <c r="JQ54">
        <f>pivot!JQ61</f>
        <v>0</v>
      </c>
      <c r="JR54">
        <f>pivot!JR61</f>
        <v>0</v>
      </c>
      <c r="JS54">
        <f>pivot!JS61</f>
        <v>0</v>
      </c>
      <c r="JT54">
        <f>pivot!JT61</f>
        <v>0</v>
      </c>
      <c r="JU54">
        <f>pivot!JU61</f>
        <v>0</v>
      </c>
      <c r="JV54">
        <f>pivot!JV61</f>
        <v>0</v>
      </c>
      <c r="JW54">
        <f>pivot!JW61</f>
        <v>0</v>
      </c>
      <c r="JX54">
        <f>pivot!JX61</f>
        <v>0</v>
      </c>
      <c r="JY54">
        <f>pivot!JY61</f>
        <v>0</v>
      </c>
      <c r="JZ54">
        <f>pivot!JZ61</f>
        <v>0</v>
      </c>
      <c r="KA54">
        <f>pivot!KA61</f>
        <v>0</v>
      </c>
      <c r="KB54">
        <f>pivot!KB61</f>
        <v>0</v>
      </c>
      <c r="KC54">
        <f>pivot!KC61</f>
        <v>0</v>
      </c>
      <c r="KD54">
        <f>pivot!KD61</f>
        <v>0</v>
      </c>
      <c r="KE54">
        <f>pivot!KE61</f>
        <v>0</v>
      </c>
      <c r="KF54">
        <f>pivot!KF61</f>
        <v>0</v>
      </c>
      <c r="KG54">
        <f>pivot!KG61</f>
        <v>0</v>
      </c>
      <c r="KH54">
        <f>pivot!KH61</f>
        <v>0</v>
      </c>
      <c r="KI54">
        <f>pivot!KI61</f>
        <v>0</v>
      </c>
      <c r="KJ54">
        <f>pivot!KJ61</f>
        <v>0</v>
      </c>
      <c r="KK54">
        <f>pivot!KK61</f>
        <v>0</v>
      </c>
      <c r="KL54">
        <f>pivot!KL61</f>
        <v>0</v>
      </c>
      <c r="KM54">
        <f>pivot!KM61</f>
        <v>0</v>
      </c>
      <c r="KN54">
        <f>pivot!KN61</f>
        <v>0</v>
      </c>
      <c r="KO54">
        <f>pivot!KO61</f>
        <v>0</v>
      </c>
      <c r="KP54">
        <f>pivot!KP61</f>
        <v>0</v>
      </c>
      <c r="KQ54">
        <f>pivot!KQ61</f>
        <v>0</v>
      </c>
      <c r="KR54">
        <f>pivot!KR61</f>
        <v>0</v>
      </c>
      <c r="KS54">
        <f>pivot!KS61</f>
        <v>0</v>
      </c>
      <c r="KT54">
        <f>pivot!KT61</f>
        <v>0</v>
      </c>
      <c r="KU54">
        <f>pivot!KU61</f>
        <v>0</v>
      </c>
      <c r="KV54">
        <f>pivot!KV61</f>
        <v>0</v>
      </c>
      <c r="KW54">
        <f>pivot!KW61</f>
        <v>0</v>
      </c>
      <c r="KX54">
        <f>pivot!KX61</f>
        <v>0</v>
      </c>
      <c r="KY54">
        <f>pivot!KY61</f>
        <v>0</v>
      </c>
      <c r="KZ54">
        <f>pivot!KZ61</f>
        <v>0</v>
      </c>
      <c r="LA54">
        <f>pivot!LA61</f>
        <v>0</v>
      </c>
      <c r="LB54">
        <f>pivot!LB61</f>
        <v>0</v>
      </c>
      <c r="LC54">
        <f>pivot!LC61</f>
        <v>0</v>
      </c>
      <c r="LD54">
        <f>pivot!LD61</f>
        <v>0</v>
      </c>
      <c r="LE54">
        <f>pivot!LE61</f>
        <v>0</v>
      </c>
      <c r="LF54">
        <f>pivot!LF61</f>
        <v>0</v>
      </c>
      <c r="LG54">
        <f>pivot!LG61</f>
        <v>0</v>
      </c>
      <c r="LH54">
        <f>pivot!LH61</f>
        <v>0</v>
      </c>
      <c r="LI54">
        <f>pivot!LI61</f>
        <v>0</v>
      </c>
      <c r="LJ54">
        <f>pivot!LJ61</f>
        <v>0</v>
      </c>
      <c r="LK54">
        <f>pivot!LK61</f>
        <v>0</v>
      </c>
      <c r="LL54">
        <f>pivot!LL61</f>
        <v>0</v>
      </c>
      <c r="LM54">
        <f>pivot!LM61</f>
        <v>0</v>
      </c>
      <c r="LN54">
        <f>pivot!LN61</f>
        <v>0</v>
      </c>
      <c r="LO54">
        <f>pivot!LO61</f>
        <v>0</v>
      </c>
      <c r="LP54">
        <f>pivot!LP61</f>
        <v>0</v>
      </c>
      <c r="LQ54">
        <f>pivot!LQ61</f>
        <v>0</v>
      </c>
      <c r="LR54">
        <f>pivot!LR61</f>
        <v>0</v>
      </c>
      <c r="LS54">
        <f>pivot!LS61</f>
        <v>0</v>
      </c>
      <c r="LT54">
        <f>pivot!LT61</f>
        <v>0</v>
      </c>
      <c r="LU54">
        <f>pivot!LU61</f>
        <v>0</v>
      </c>
      <c r="LV54">
        <f>pivot!LV61</f>
        <v>0</v>
      </c>
      <c r="LW54">
        <f>pivot!LW61</f>
        <v>0</v>
      </c>
      <c r="LX54">
        <f>pivot!LX61</f>
        <v>0</v>
      </c>
      <c r="LY54">
        <f>pivot!LY61</f>
        <v>0</v>
      </c>
      <c r="LZ54">
        <f>pivot!LZ61</f>
        <v>0</v>
      </c>
      <c r="MA54">
        <f>pivot!MA61</f>
        <v>0</v>
      </c>
      <c r="MB54">
        <f>pivot!MB61</f>
        <v>0</v>
      </c>
      <c r="MC54">
        <f>pivot!MC61</f>
        <v>0</v>
      </c>
      <c r="MD54">
        <f>pivot!MD61</f>
        <v>0</v>
      </c>
      <c r="ME54">
        <f>pivot!ME61</f>
        <v>0</v>
      </c>
      <c r="MF54">
        <f>pivot!MF61</f>
        <v>0</v>
      </c>
      <c r="MG54">
        <f>pivot!MG61</f>
        <v>0</v>
      </c>
      <c r="MH54">
        <f>pivot!MH61</f>
        <v>0</v>
      </c>
      <c r="MI54">
        <f>pivot!MI61</f>
        <v>0</v>
      </c>
      <c r="MJ54">
        <f>pivot!MJ61</f>
        <v>0</v>
      </c>
      <c r="MK54">
        <f>pivot!MK61</f>
        <v>0</v>
      </c>
      <c r="ML54">
        <f>pivot!ML61</f>
        <v>0</v>
      </c>
      <c r="MM54">
        <f>pivot!MM61</f>
        <v>0</v>
      </c>
      <c r="MN54">
        <f>pivot!MN61</f>
        <v>0</v>
      </c>
      <c r="MO54">
        <f>pivot!MO61</f>
        <v>0</v>
      </c>
      <c r="MP54">
        <f>pivot!MP61</f>
        <v>0</v>
      </c>
      <c r="MQ54">
        <f>pivot!MQ61</f>
        <v>0</v>
      </c>
      <c r="MR54">
        <f>pivot!MR61</f>
        <v>0</v>
      </c>
      <c r="MS54">
        <f>pivot!MS61</f>
        <v>0</v>
      </c>
      <c r="MT54">
        <f>pivot!MT61</f>
        <v>0</v>
      </c>
      <c r="MU54">
        <f>pivot!MU61</f>
        <v>0</v>
      </c>
      <c r="MV54">
        <f>pivot!MV61</f>
        <v>0</v>
      </c>
      <c r="MW54">
        <f>pivot!MW61</f>
        <v>0</v>
      </c>
      <c r="MX54">
        <f>pivot!MX61</f>
        <v>0</v>
      </c>
      <c r="MY54">
        <f>pivot!MY61</f>
        <v>0</v>
      </c>
      <c r="MZ54">
        <f>pivot!MZ61</f>
        <v>0</v>
      </c>
      <c r="NA54">
        <f>pivot!NA61</f>
        <v>0</v>
      </c>
      <c r="NB54">
        <f>pivot!NB61</f>
        <v>0</v>
      </c>
      <c r="NC54">
        <f>pivot!NC61</f>
        <v>0</v>
      </c>
      <c r="ND54">
        <f>pivot!ND61</f>
        <v>0</v>
      </c>
      <c r="NE54">
        <f>pivot!NE61</f>
        <v>0</v>
      </c>
      <c r="NF54">
        <f>pivot!NF61</f>
        <v>0</v>
      </c>
      <c r="NG54">
        <f>pivot!NG61</f>
        <v>0</v>
      </c>
      <c r="NH54">
        <f>pivot!NH61</f>
        <v>0</v>
      </c>
      <c r="NI54">
        <f>pivot!NI61</f>
        <v>0</v>
      </c>
      <c r="NJ54">
        <f>pivot!NJ61</f>
        <v>0</v>
      </c>
      <c r="NK54">
        <f>pivot!NK61</f>
        <v>0</v>
      </c>
      <c r="NL54">
        <f>pivot!NL61</f>
        <v>0</v>
      </c>
      <c r="NM54">
        <f>pivot!NM61</f>
        <v>0</v>
      </c>
      <c r="NN54">
        <f>pivot!NN61</f>
        <v>0</v>
      </c>
      <c r="NO54">
        <f>pivot!NO61</f>
        <v>0</v>
      </c>
      <c r="NP54">
        <f>pivot!NP61</f>
        <v>0</v>
      </c>
      <c r="NQ54">
        <f>pivot!NQ61</f>
        <v>0</v>
      </c>
      <c r="NR54">
        <f>pivot!NR61</f>
        <v>0</v>
      </c>
      <c r="NS54">
        <f>pivot!NS61</f>
        <v>0</v>
      </c>
      <c r="NT54">
        <f>pivot!NT61</f>
        <v>0</v>
      </c>
      <c r="NU54">
        <f>pivot!NU61</f>
        <v>0</v>
      </c>
    </row>
    <row r="55" spans="1:385" x14ac:dyDescent="0.25">
      <c r="A55">
        <f>pivot!A62</f>
        <v>0</v>
      </c>
      <c r="B55">
        <f>pivot!B62</f>
        <v>0</v>
      </c>
      <c r="C55">
        <f>pivot!C62</f>
        <v>0</v>
      </c>
      <c r="D55">
        <f>pivot!D62</f>
        <v>0</v>
      </c>
      <c r="E55">
        <f>pivot!E62</f>
        <v>0</v>
      </c>
      <c r="F55">
        <f>pivot!F62</f>
        <v>0</v>
      </c>
      <c r="G55">
        <f>pivot!G62</f>
        <v>0</v>
      </c>
      <c r="H55">
        <f>pivot!H62</f>
        <v>0</v>
      </c>
      <c r="I55">
        <f>pivot!I62</f>
        <v>0</v>
      </c>
      <c r="J55">
        <f>pivot!J62</f>
        <v>0</v>
      </c>
      <c r="K55">
        <f>pivot!K62</f>
        <v>0</v>
      </c>
      <c r="L55">
        <f>pivot!L62</f>
        <v>0</v>
      </c>
      <c r="M55">
        <f>pivot!M62</f>
        <v>0</v>
      </c>
      <c r="N55">
        <f>pivot!N62</f>
        <v>0</v>
      </c>
      <c r="O55">
        <f>pivot!O62</f>
        <v>0</v>
      </c>
      <c r="P55">
        <f>pivot!P62</f>
        <v>0</v>
      </c>
      <c r="Q55">
        <f>pivot!Q62</f>
        <v>0</v>
      </c>
      <c r="R55">
        <f>pivot!R62</f>
        <v>0</v>
      </c>
      <c r="S55">
        <f>pivot!S62</f>
        <v>0</v>
      </c>
      <c r="T55">
        <f>pivot!T62</f>
        <v>0</v>
      </c>
      <c r="U55">
        <f>pivot!U62</f>
        <v>0</v>
      </c>
      <c r="V55">
        <f>pivot!V62</f>
        <v>0</v>
      </c>
      <c r="W55">
        <f>pivot!W62</f>
        <v>0</v>
      </c>
      <c r="X55">
        <f>pivot!X62</f>
        <v>0</v>
      </c>
      <c r="Y55">
        <f>pivot!Y62</f>
        <v>0</v>
      </c>
      <c r="Z55">
        <f>pivot!Z62</f>
        <v>0</v>
      </c>
      <c r="AA55">
        <f>pivot!AA62</f>
        <v>0</v>
      </c>
      <c r="AB55">
        <f>pivot!AB62</f>
        <v>0</v>
      </c>
      <c r="AC55">
        <f>pivot!AC62</f>
        <v>0</v>
      </c>
      <c r="AD55">
        <f>pivot!AD62</f>
        <v>0</v>
      </c>
      <c r="AE55">
        <f>pivot!AE62</f>
        <v>0</v>
      </c>
      <c r="AF55">
        <f>pivot!AF62</f>
        <v>0</v>
      </c>
      <c r="AG55">
        <f>pivot!AG62</f>
        <v>0</v>
      </c>
      <c r="AH55">
        <f>pivot!AH62</f>
        <v>0</v>
      </c>
      <c r="AI55">
        <f>pivot!AI62</f>
        <v>0</v>
      </c>
      <c r="AJ55">
        <f>pivot!AJ62</f>
        <v>0</v>
      </c>
      <c r="AK55">
        <f>pivot!AK62</f>
        <v>0</v>
      </c>
      <c r="AL55">
        <f>pivot!AL62</f>
        <v>0</v>
      </c>
      <c r="AM55">
        <f>pivot!AM62</f>
        <v>0</v>
      </c>
      <c r="AN55">
        <f>pivot!AN62</f>
        <v>0</v>
      </c>
      <c r="AO55">
        <f>pivot!AO62</f>
        <v>0</v>
      </c>
      <c r="AP55">
        <f>pivot!AP62</f>
        <v>0</v>
      </c>
      <c r="AQ55">
        <f>pivot!AQ62</f>
        <v>0</v>
      </c>
      <c r="AR55">
        <f>pivot!AR62</f>
        <v>0</v>
      </c>
      <c r="AS55">
        <f>pivot!AS62</f>
        <v>0</v>
      </c>
      <c r="AT55">
        <f>pivot!AT62</f>
        <v>0</v>
      </c>
      <c r="AU55">
        <f>pivot!AU62</f>
        <v>0</v>
      </c>
      <c r="AV55">
        <f>pivot!AV62</f>
        <v>0</v>
      </c>
      <c r="AW55">
        <f>pivot!AW62</f>
        <v>0</v>
      </c>
      <c r="AX55">
        <f>pivot!AX62</f>
        <v>0</v>
      </c>
      <c r="AY55">
        <f>pivot!AY62</f>
        <v>0</v>
      </c>
      <c r="AZ55">
        <f>pivot!AZ62</f>
        <v>0</v>
      </c>
      <c r="BA55">
        <f>pivot!BA62</f>
        <v>0</v>
      </c>
      <c r="BB55">
        <f>pivot!BB62</f>
        <v>0</v>
      </c>
      <c r="BC55">
        <f>pivot!BC62</f>
        <v>0</v>
      </c>
      <c r="BD55">
        <f>pivot!BD62</f>
        <v>0</v>
      </c>
      <c r="BE55">
        <f>pivot!BE62</f>
        <v>0</v>
      </c>
      <c r="BF55">
        <f>pivot!BF62</f>
        <v>0</v>
      </c>
      <c r="BG55">
        <f>pivot!BG62</f>
        <v>0</v>
      </c>
      <c r="BH55">
        <f>pivot!BH62</f>
        <v>0</v>
      </c>
      <c r="BI55">
        <f>pivot!BI62</f>
        <v>0</v>
      </c>
      <c r="BJ55">
        <f>pivot!BJ62</f>
        <v>0</v>
      </c>
      <c r="BK55">
        <f>pivot!BK62</f>
        <v>0</v>
      </c>
      <c r="BL55">
        <f>pivot!BL62</f>
        <v>0</v>
      </c>
      <c r="BM55">
        <f>pivot!BM62</f>
        <v>0</v>
      </c>
      <c r="BN55">
        <f>pivot!BN62</f>
        <v>0</v>
      </c>
      <c r="BO55">
        <f>pivot!BO62</f>
        <v>0</v>
      </c>
      <c r="BP55">
        <f>pivot!BP62</f>
        <v>0</v>
      </c>
      <c r="BQ55">
        <f>pivot!BQ62</f>
        <v>0</v>
      </c>
      <c r="BR55">
        <f>pivot!BR62</f>
        <v>0</v>
      </c>
      <c r="BS55">
        <f>pivot!BS62</f>
        <v>0</v>
      </c>
      <c r="BT55">
        <f>pivot!BT62</f>
        <v>0</v>
      </c>
      <c r="BU55">
        <f>pivot!BU62</f>
        <v>0</v>
      </c>
      <c r="BV55">
        <f>pivot!BV62</f>
        <v>0</v>
      </c>
      <c r="BW55">
        <f>pivot!BW62</f>
        <v>0</v>
      </c>
      <c r="BX55">
        <f>pivot!BX62</f>
        <v>0</v>
      </c>
      <c r="BY55">
        <f>pivot!BY62</f>
        <v>0</v>
      </c>
      <c r="BZ55">
        <f>pivot!BZ62</f>
        <v>0</v>
      </c>
      <c r="CA55">
        <f>pivot!CA62</f>
        <v>0</v>
      </c>
      <c r="CB55">
        <f>pivot!CB62</f>
        <v>0</v>
      </c>
      <c r="CC55">
        <f>pivot!CC62</f>
        <v>0</v>
      </c>
      <c r="CD55">
        <f>pivot!CD62</f>
        <v>0</v>
      </c>
      <c r="CE55">
        <f>pivot!CE62</f>
        <v>0</v>
      </c>
      <c r="CF55">
        <f>pivot!CF62</f>
        <v>0</v>
      </c>
      <c r="CG55">
        <f>pivot!CG62</f>
        <v>0</v>
      </c>
      <c r="CH55">
        <f>pivot!CH62</f>
        <v>0</v>
      </c>
      <c r="CI55">
        <f>pivot!CI62</f>
        <v>0</v>
      </c>
      <c r="CJ55">
        <f>pivot!CJ62</f>
        <v>0</v>
      </c>
      <c r="CK55">
        <f>pivot!CK62</f>
        <v>0</v>
      </c>
      <c r="CL55">
        <f>pivot!CL62</f>
        <v>0</v>
      </c>
      <c r="CM55">
        <f>pivot!CM62</f>
        <v>0</v>
      </c>
      <c r="CN55">
        <f>pivot!CN62</f>
        <v>0</v>
      </c>
      <c r="CO55">
        <f>pivot!CO62</f>
        <v>0</v>
      </c>
      <c r="CP55">
        <f>pivot!CP62</f>
        <v>0</v>
      </c>
      <c r="CQ55">
        <f>pivot!CQ62</f>
        <v>0</v>
      </c>
      <c r="CR55">
        <f>pivot!CR62</f>
        <v>0</v>
      </c>
      <c r="CS55">
        <f>pivot!CS62</f>
        <v>0</v>
      </c>
      <c r="CT55">
        <f>pivot!CT62</f>
        <v>0</v>
      </c>
      <c r="CU55">
        <f>pivot!CU62</f>
        <v>0</v>
      </c>
      <c r="CV55">
        <f>pivot!CV62</f>
        <v>0</v>
      </c>
      <c r="CW55">
        <f>pivot!CW62</f>
        <v>0</v>
      </c>
      <c r="CX55">
        <f>pivot!CX62</f>
        <v>0</v>
      </c>
      <c r="CY55">
        <f>pivot!CY62</f>
        <v>0</v>
      </c>
      <c r="CZ55">
        <f>pivot!CZ62</f>
        <v>0</v>
      </c>
      <c r="DA55">
        <f>pivot!DA62</f>
        <v>0</v>
      </c>
      <c r="DB55">
        <f>pivot!DB62</f>
        <v>0</v>
      </c>
      <c r="DC55">
        <f>pivot!DC62</f>
        <v>0</v>
      </c>
      <c r="DD55">
        <f>pivot!DD62</f>
        <v>0</v>
      </c>
      <c r="DE55">
        <f>pivot!DE62</f>
        <v>0</v>
      </c>
      <c r="DF55">
        <f>pivot!DF62</f>
        <v>0</v>
      </c>
      <c r="DG55">
        <f>pivot!DG62</f>
        <v>0</v>
      </c>
      <c r="DH55">
        <f>pivot!DH62</f>
        <v>0</v>
      </c>
      <c r="DI55">
        <f>pivot!DI62</f>
        <v>0</v>
      </c>
      <c r="DJ55">
        <f>pivot!DJ62</f>
        <v>0</v>
      </c>
      <c r="DK55">
        <f>pivot!DK62</f>
        <v>0</v>
      </c>
      <c r="DL55">
        <f>pivot!DL62</f>
        <v>0</v>
      </c>
      <c r="DM55">
        <f>pivot!DM62</f>
        <v>0</v>
      </c>
      <c r="DN55">
        <f>pivot!DN62</f>
        <v>0</v>
      </c>
      <c r="DO55">
        <f>pivot!DO62</f>
        <v>0</v>
      </c>
      <c r="DP55">
        <f>pivot!DP62</f>
        <v>0</v>
      </c>
      <c r="DQ55">
        <f>pivot!DQ62</f>
        <v>0</v>
      </c>
      <c r="DR55">
        <f>pivot!DR62</f>
        <v>0</v>
      </c>
      <c r="DS55">
        <f>pivot!DS62</f>
        <v>0</v>
      </c>
      <c r="DT55">
        <f>pivot!DT62</f>
        <v>0</v>
      </c>
      <c r="DU55">
        <f>pivot!DU62</f>
        <v>0</v>
      </c>
      <c r="DV55">
        <f>pivot!DV62</f>
        <v>0</v>
      </c>
      <c r="DW55">
        <f>pivot!DW62</f>
        <v>0</v>
      </c>
      <c r="DX55">
        <f>pivot!DX62</f>
        <v>0</v>
      </c>
      <c r="DY55">
        <f>pivot!DY62</f>
        <v>0</v>
      </c>
      <c r="DZ55">
        <f>pivot!DZ62</f>
        <v>0</v>
      </c>
      <c r="EA55">
        <f>pivot!EA62</f>
        <v>0</v>
      </c>
      <c r="EB55">
        <f>pivot!EB62</f>
        <v>0</v>
      </c>
      <c r="EC55">
        <f>pivot!EC62</f>
        <v>0</v>
      </c>
      <c r="ED55">
        <f>pivot!ED62</f>
        <v>0</v>
      </c>
      <c r="EE55">
        <f>pivot!EE62</f>
        <v>0</v>
      </c>
      <c r="EF55">
        <f>pivot!EF62</f>
        <v>0</v>
      </c>
      <c r="EG55">
        <f>pivot!EG62</f>
        <v>0</v>
      </c>
      <c r="EH55">
        <f>pivot!EH62</f>
        <v>0</v>
      </c>
      <c r="EI55">
        <f>pivot!EI62</f>
        <v>0</v>
      </c>
      <c r="EJ55">
        <f>pivot!EJ62</f>
        <v>0</v>
      </c>
      <c r="EK55">
        <f>pivot!EK62</f>
        <v>0</v>
      </c>
      <c r="EL55">
        <f>pivot!EL62</f>
        <v>0</v>
      </c>
      <c r="EM55">
        <f>pivot!EM62</f>
        <v>0</v>
      </c>
      <c r="EN55">
        <f>pivot!EN62</f>
        <v>0</v>
      </c>
      <c r="EO55">
        <f>pivot!EO62</f>
        <v>0</v>
      </c>
      <c r="EP55">
        <f>pivot!EP62</f>
        <v>0</v>
      </c>
      <c r="EQ55">
        <f>pivot!EQ62</f>
        <v>0</v>
      </c>
      <c r="ER55">
        <f>pivot!ER62</f>
        <v>0</v>
      </c>
      <c r="ES55">
        <f>pivot!ES62</f>
        <v>0</v>
      </c>
      <c r="ET55">
        <f>pivot!ET62</f>
        <v>0</v>
      </c>
      <c r="EU55">
        <f>pivot!EU62</f>
        <v>0</v>
      </c>
      <c r="EV55">
        <f>pivot!EV62</f>
        <v>0</v>
      </c>
      <c r="EW55">
        <f>pivot!EW62</f>
        <v>0</v>
      </c>
      <c r="EX55">
        <f>pivot!EX62</f>
        <v>0</v>
      </c>
      <c r="EY55">
        <f>pivot!EY62</f>
        <v>0</v>
      </c>
      <c r="EZ55">
        <f>pivot!EZ62</f>
        <v>0</v>
      </c>
      <c r="FA55">
        <f>pivot!FA62</f>
        <v>0</v>
      </c>
      <c r="FB55">
        <f>pivot!FB62</f>
        <v>0</v>
      </c>
      <c r="FC55">
        <f>pivot!FC62</f>
        <v>0</v>
      </c>
      <c r="FD55">
        <f>pivot!FD62</f>
        <v>0</v>
      </c>
      <c r="FE55">
        <f>pivot!FE62</f>
        <v>0</v>
      </c>
      <c r="FF55">
        <f>pivot!FF62</f>
        <v>0</v>
      </c>
      <c r="FG55">
        <f>pivot!FG62</f>
        <v>0</v>
      </c>
      <c r="FH55">
        <f>pivot!FH62</f>
        <v>0</v>
      </c>
      <c r="FI55">
        <f>pivot!FI62</f>
        <v>0</v>
      </c>
      <c r="FJ55">
        <f>pivot!FJ62</f>
        <v>0</v>
      </c>
      <c r="FK55">
        <f>pivot!FK62</f>
        <v>0</v>
      </c>
      <c r="FL55">
        <f>pivot!FL62</f>
        <v>0</v>
      </c>
      <c r="FM55">
        <f>pivot!FM62</f>
        <v>0</v>
      </c>
      <c r="FN55">
        <f>pivot!FN62</f>
        <v>0</v>
      </c>
      <c r="FO55">
        <f>pivot!FO62</f>
        <v>0</v>
      </c>
      <c r="FP55">
        <f>pivot!FP62</f>
        <v>0</v>
      </c>
      <c r="FQ55">
        <f>pivot!FQ62</f>
        <v>0</v>
      </c>
      <c r="FR55">
        <f>pivot!FR62</f>
        <v>0</v>
      </c>
      <c r="FS55">
        <f>pivot!FS62</f>
        <v>0</v>
      </c>
      <c r="FT55">
        <f>pivot!FT62</f>
        <v>0</v>
      </c>
      <c r="FU55">
        <f>pivot!FU62</f>
        <v>0</v>
      </c>
      <c r="FV55">
        <f>pivot!FV62</f>
        <v>0</v>
      </c>
      <c r="FW55">
        <f>pivot!FW62</f>
        <v>0</v>
      </c>
      <c r="FX55">
        <f>pivot!FX62</f>
        <v>0</v>
      </c>
      <c r="FY55">
        <f>pivot!FY62</f>
        <v>0</v>
      </c>
      <c r="FZ55">
        <f>pivot!FZ62</f>
        <v>0</v>
      </c>
      <c r="GA55">
        <f>pivot!GA62</f>
        <v>0</v>
      </c>
      <c r="GB55">
        <f>pivot!GB62</f>
        <v>0</v>
      </c>
      <c r="GC55">
        <f>pivot!GC62</f>
        <v>0</v>
      </c>
      <c r="GD55">
        <f>pivot!GD62</f>
        <v>0</v>
      </c>
      <c r="GE55">
        <f>pivot!GE62</f>
        <v>0</v>
      </c>
      <c r="GF55">
        <f>pivot!GF62</f>
        <v>0</v>
      </c>
      <c r="GG55">
        <f>pivot!GG62</f>
        <v>0</v>
      </c>
      <c r="GH55">
        <f>pivot!GH62</f>
        <v>0</v>
      </c>
      <c r="GI55">
        <f>pivot!GI62</f>
        <v>0</v>
      </c>
      <c r="GJ55">
        <f>pivot!GJ62</f>
        <v>0</v>
      </c>
      <c r="GK55">
        <f>pivot!GK62</f>
        <v>0</v>
      </c>
      <c r="GL55">
        <f>pivot!GL62</f>
        <v>0</v>
      </c>
      <c r="GM55">
        <f>pivot!GM62</f>
        <v>0</v>
      </c>
      <c r="GN55">
        <f>pivot!GN62</f>
        <v>0</v>
      </c>
      <c r="GO55">
        <f>pivot!GO62</f>
        <v>0</v>
      </c>
      <c r="GP55">
        <f>pivot!GP62</f>
        <v>0</v>
      </c>
      <c r="GQ55">
        <f>pivot!GQ62</f>
        <v>0</v>
      </c>
      <c r="GR55">
        <f>pivot!GR62</f>
        <v>0</v>
      </c>
      <c r="GS55">
        <f>pivot!GS62</f>
        <v>0</v>
      </c>
      <c r="GT55">
        <f>pivot!GT62</f>
        <v>0</v>
      </c>
      <c r="GU55">
        <f>pivot!GU62</f>
        <v>0</v>
      </c>
      <c r="GV55">
        <f>pivot!GV62</f>
        <v>0</v>
      </c>
      <c r="GW55">
        <f>pivot!GW62</f>
        <v>0</v>
      </c>
      <c r="GX55">
        <f>pivot!GX62</f>
        <v>0</v>
      </c>
      <c r="GY55">
        <f>pivot!GY62</f>
        <v>0</v>
      </c>
      <c r="GZ55">
        <f>pivot!GZ62</f>
        <v>0</v>
      </c>
      <c r="HA55">
        <f>pivot!HA62</f>
        <v>0</v>
      </c>
      <c r="HB55">
        <f>pivot!HB62</f>
        <v>0</v>
      </c>
      <c r="HC55">
        <f>pivot!HC62</f>
        <v>0</v>
      </c>
      <c r="HD55">
        <f>pivot!HD62</f>
        <v>0</v>
      </c>
      <c r="HE55">
        <f>pivot!HE62</f>
        <v>0</v>
      </c>
      <c r="HF55">
        <f>pivot!HF62</f>
        <v>0</v>
      </c>
      <c r="HG55">
        <f>pivot!HG62</f>
        <v>0</v>
      </c>
      <c r="HH55">
        <f>pivot!HH62</f>
        <v>0</v>
      </c>
      <c r="HI55">
        <f>pivot!HI62</f>
        <v>0</v>
      </c>
      <c r="HJ55">
        <f>pivot!HJ62</f>
        <v>0</v>
      </c>
      <c r="HK55">
        <f>pivot!HK62</f>
        <v>0</v>
      </c>
      <c r="HL55">
        <f>pivot!HL62</f>
        <v>0</v>
      </c>
      <c r="HM55">
        <f>pivot!HM62</f>
        <v>0</v>
      </c>
      <c r="HN55">
        <f>pivot!HN62</f>
        <v>0</v>
      </c>
      <c r="HO55">
        <f>pivot!HO62</f>
        <v>0</v>
      </c>
      <c r="HP55">
        <f>pivot!HP62</f>
        <v>0</v>
      </c>
      <c r="HQ55">
        <f>pivot!HQ62</f>
        <v>0</v>
      </c>
      <c r="HR55">
        <f>pivot!HR62</f>
        <v>0</v>
      </c>
      <c r="HS55">
        <f>pivot!HS62</f>
        <v>0</v>
      </c>
      <c r="HT55">
        <f>pivot!HT62</f>
        <v>0</v>
      </c>
      <c r="HU55">
        <f>pivot!HU62</f>
        <v>0</v>
      </c>
      <c r="HV55">
        <f>pivot!HV62</f>
        <v>0</v>
      </c>
      <c r="HW55">
        <f>pivot!HW62</f>
        <v>0</v>
      </c>
      <c r="HX55">
        <f>pivot!HX62</f>
        <v>0</v>
      </c>
      <c r="HY55">
        <f>pivot!HY62</f>
        <v>0</v>
      </c>
      <c r="HZ55">
        <f>pivot!HZ62</f>
        <v>0</v>
      </c>
      <c r="IA55">
        <f>pivot!IA62</f>
        <v>0</v>
      </c>
      <c r="IB55">
        <f>pivot!IB62</f>
        <v>0</v>
      </c>
      <c r="IC55">
        <f>pivot!IC62</f>
        <v>0</v>
      </c>
      <c r="ID55">
        <f>pivot!ID62</f>
        <v>0</v>
      </c>
      <c r="IE55">
        <f>pivot!IE62</f>
        <v>0</v>
      </c>
      <c r="IF55">
        <f>pivot!IF62</f>
        <v>0</v>
      </c>
      <c r="IG55">
        <f>pivot!IG62</f>
        <v>0</v>
      </c>
      <c r="IH55">
        <f>pivot!IH62</f>
        <v>0</v>
      </c>
      <c r="II55">
        <f>pivot!II62</f>
        <v>0</v>
      </c>
      <c r="IJ55">
        <f>pivot!IJ62</f>
        <v>0</v>
      </c>
      <c r="IK55">
        <f>pivot!IK62</f>
        <v>0</v>
      </c>
      <c r="IL55">
        <f>pivot!IL62</f>
        <v>0</v>
      </c>
      <c r="IM55">
        <f>pivot!IM62</f>
        <v>0</v>
      </c>
      <c r="IN55">
        <f>pivot!IN62</f>
        <v>0</v>
      </c>
      <c r="IO55">
        <f>pivot!IO62</f>
        <v>0</v>
      </c>
      <c r="IP55">
        <f>pivot!IP62</f>
        <v>0</v>
      </c>
      <c r="IQ55">
        <f>pivot!IQ62</f>
        <v>0</v>
      </c>
      <c r="IR55">
        <f>pivot!IR62</f>
        <v>0</v>
      </c>
      <c r="IS55">
        <f>pivot!IS62</f>
        <v>0</v>
      </c>
      <c r="IT55">
        <f>pivot!IT62</f>
        <v>0</v>
      </c>
      <c r="IU55">
        <f>pivot!IU62</f>
        <v>0</v>
      </c>
      <c r="IV55">
        <f>pivot!IV62</f>
        <v>0</v>
      </c>
      <c r="IW55">
        <f>pivot!IW62</f>
        <v>0</v>
      </c>
      <c r="IX55">
        <f>pivot!IX62</f>
        <v>0</v>
      </c>
      <c r="IY55">
        <f>pivot!IY62</f>
        <v>0</v>
      </c>
      <c r="IZ55">
        <f>pivot!IZ62</f>
        <v>0</v>
      </c>
      <c r="JA55">
        <f>pivot!JA62</f>
        <v>0</v>
      </c>
      <c r="JB55">
        <f>pivot!JB62</f>
        <v>0</v>
      </c>
      <c r="JC55">
        <f>pivot!JC62</f>
        <v>0</v>
      </c>
      <c r="JD55">
        <f>pivot!JD62</f>
        <v>0</v>
      </c>
      <c r="JE55">
        <f>pivot!JE62</f>
        <v>0</v>
      </c>
      <c r="JF55">
        <f>pivot!JF62</f>
        <v>0</v>
      </c>
      <c r="JG55">
        <f>pivot!JG62</f>
        <v>0</v>
      </c>
      <c r="JH55">
        <f>pivot!JH62</f>
        <v>0</v>
      </c>
      <c r="JI55">
        <f>pivot!JI62</f>
        <v>0</v>
      </c>
      <c r="JJ55">
        <f>pivot!JJ62</f>
        <v>0</v>
      </c>
      <c r="JK55">
        <f>pivot!JK62</f>
        <v>0</v>
      </c>
      <c r="JL55">
        <f>pivot!JL62</f>
        <v>0</v>
      </c>
      <c r="JM55">
        <f>pivot!JM62</f>
        <v>0</v>
      </c>
      <c r="JN55">
        <f>pivot!JN62</f>
        <v>0</v>
      </c>
      <c r="JO55">
        <f>pivot!JO62</f>
        <v>0</v>
      </c>
      <c r="JP55">
        <f>pivot!JP62</f>
        <v>0</v>
      </c>
      <c r="JQ55">
        <f>pivot!JQ62</f>
        <v>0</v>
      </c>
      <c r="JR55">
        <f>pivot!JR62</f>
        <v>0</v>
      </c>
      <c r="JS55">
        <f>pivot!JS62</f>
        <v>0</v>
      </c>
      <c r="JT55">
        <f>pivot!JT62</f>
        <v>0</v>
      </c>
      <c r="JU55">
        <f>pivot!JU62</f>
        <v>0</v>
      </c>
      <c r="JV55">
        <f>pivot!JV62</f>
        <v>0</v>
      </c>
      <c r="JW55">
        <f>pivot!JW62</f>
        <v>0</v>
      </c>
      <c r="JX55">
        <f>pivot!JX62</f>
        <v>0</v>
      </c>
      <c r="JY55">
        <f>pivot!JY62</f>
        <v>0</v>
      </c>
      <c r="JZ55">
        <f>pivot!JZ62</f>
        <v>0</v>
      </c>
      <c r="KA55">
        <f>pivot!KA62</f>
        <v>0</v>
      </c>
      <c r="KB55">
        <f>pivot!KB62</f>
        <v>0</v>
      </c>
      <c r="KC55">
        <f>pivot!KC62</f>
        <v>0</v>
      </c>
      <c r="KD55">
        <f>pivot!KD62</f>
        <v>0</v>
      </c>
      <c r="KE55">
        <f>pivot!KE62</f>
        <v>0</v>
      </c>
      <c r="KF55">
        <f>pivot!KF62</f>
        <v>0</v>
      </c>
      <c r="KG55">
        <f>pivot!KG62</f>
        <v>0</v>
      </c>
      <c r="KH55">
        <f>pivot!KH62</f>
        <v>0</v>
      </c>
      <c r="KI55">
        <f>pivot!KI62</f>
        <v>0</v>
      </c>
      <c r="KJ55">
        <f>pivot!KJ62</f>
        <v>0</v>
      </c>
      <c r="KK55">
        <f>pivot!KK62</f>
        <v>0</v>
      </c>
      <c r="KL55">
        <f>pivot!KL62</f>
        <v>0</v>
      </c>
      <c r="KM55">
        <f>pivot!KM62</f>
        <v>0</v>
      </c>
      <c r="KN55">
        <f>pivot!KN62</f>
        <v>0</v>
      </c>
      <c r="KO55">
        <f>pivot!KO62</f>
        <v>0</v>
      </c>
      <c r="KP55">
        <f>pivot!KP62</f>
        <v>0</v>
      </c>
      <c r="KQ55">
        <f>pivot!KQ62</f>
        <v>0</v>
      </c>
      <c r="KR55">
        <f>pivot!KR62</f>
        <v>0</v>
      </c>
      <c r="KS55">
        <f>pivot!KS62</f>
        <v>0</v>
      </c>
      <c r="KT55">
        <f>pivot!KT62</f>
        <v>0</v>
      </c>
      <c r="KU55">
        <f>pivot!KU62</f>
        <v>0</v>
      </c>
      <c r="KV55">
        <f>pivot!KV62</f>
        <v>0</v>
      </c>
      <c r="KW55">
        <f>pivot!KW62</f>
        <v>0</v>
      </c>
      <c r="KX55">
        <f>pivot!KX62</f>
        <v>0</v>
      </c>
      <c r="KY55">
        <f>pivot!KY62</f>
        <v>0</v>
      </c>
      <c r="KZ55">
        <f>pivot!KZ62</f>
        <v>0</v>
      </c>
      <c r="LA55">
        <f>pivot!LA62</f>
        <v>0</v>
      </c>
      <c r="LB55">
        <f>pivot!LB62</f>
        <v>0</v>
      </c>
      <c r="LC55">
        <f>pivot!LC62</f>
        <v>0</v>
      </c>
      <c r="LD55">
        <f>pivot!LD62</f>
        <v>0</v>
      </c>
      <c r="LE55">
        <f>pivot!LE62</f>
        <v>0</v>
      </c>
      <c r="LF55">
        <f>pivot!LF62</f>
        <v>0</v>
      </c>
      <c r="LG55">
        <f>pivot!LG62</f>
        <v>0</v>
      </c>
      <c r="LH55">
        <f>pivot!LH62</f>
        <v>0</v>
      </c>
      <c r="LI55">
        <f>pivot!LI62</f>
        <v>0</v>
      </c>
      <c r="LJ55">
        <f>pivot!LJ62</f>
        <v>0</v>
      </c>
      <c r="LK55">
        <f>pivot!LK62</f>
        <v>0</v>
      </c>
      <c r="LL55">
        <f>pivot!LL62</f>
        <v>0</v>
      </c>
      <c r="LM55">
        <f>pivot!LM62</f>
        <v>0</v>
      </c>
      <c r="LN55">
        <f>pivot!LN62</f>
        <v>0</v>
      </c>
      <c r="LO55">
        <f>pivot!LO62</f>
        <v>0</v>
      </c>
      <c r="LP55">
        <f>pivot!LP62</f>
        <v>0</v>
      </c>
      <c r="LQ55">
        <f>pivot!LQ62</f>
        <v>0</v>
      </c>
      <c r="LR55">
        <f>pivot!LR62</f>
        <v>0</v>
      </c>
      <c r="LS55">
        <f>pivot!LS62</f>
        <v>0</v>
      </c>
      <c r="LT55">
        <f>pivot!LT62</f>
        <v>0</v>
      </c>
      <c r="LU55">
        <f>pivot!LU62</f>
        <v>0</v>
      </c>
      <c r="LV55">
        <f>pivot!LV62</f>
        <v>0</v>
      </c>
      <c r="LW55">
        <f>pivot!LW62</f>
        <v>0</v>
      </c>
      <c r="LX55">
        <f>pivot!LX62</f>
        <v>0</v>
      </c>
      <c r="LY55">
        <f>pivot!LY62</f>
        <v>0</v>
      </c>
      <c r="LZ55">
        <f>pivot!LZ62</f>
        <v>0</v>
      </c>
      <c r="MA55">
        <f>pivot!MA62</f>
        <v>0</v>
      </c>
      <c r="MB55">
        <f>pivot!MB62</f>
        <v>0</v>
      </c>
      <c r="MC55">
        <f>pivot!MC62</f>
        <v>0</v>
      </c>
      <c r="MD55">
        <f>pivot!MD62</f>
        <v>0</v>
      </c>
      <c r="ME55">
        <f>pivot!ME62</f>
        <v>0</v>
      </c>
      <c r="MF55">
        <f>pivot!MF62</f>
        <v>0</v>
      </c>
      <c r="MG55">
        <f>pivot!MG62</f>
        <v>0</v>
      </c>
      <c r="MH55">
        <f>pivot!MH62</f>
        <v>0</v>
      </c>
      <c r="MI55">
        <f>pivot!MI62</f>
        <v>0</v>
      </c>
      <c r="MJ55">
        <f>pivot!MJ62</f>
        <v>0</v>
      </c>
      <c r="MK55">
        <f>pivot!MK62</f>
        <v>0</v>
      </c>
      <c r="ML55">
        <f>pivot!ML62</f>
        <v>0</v>
      </c>
      <c r="MM55">
        <f>pivot!MM62</f>
        <v>0</v>
      </c>
      <c r="MN55">
        <f>pivot!MN62</f>
        <v>0</v>
      </c>
      <c r="MO55">
        <f>pivot!MO62</f>
        <v>0</v>
      </c>
      <c r="MP55">
        <f>pivot!MP62</f>
        <v>0</v>
      </c>
      <c r="MQ55">
        <f>pivot!MQ62</f>
        <v>0</v>
      </c>
      <c r="MR55">
        <f>pivot!MR62</f>
        <v>0</v>
      </c>
      <c r="MS55">
        <f>pivot!MS62</f>
        <v>0</v>
      </c>
      <c r="MT55">
        <f>pivot!MT62</f>
        <v>0</v>
      </c>
      <c r="MU55">
        <f>pivot!MU62</f>
        <v>0</v>
      </c>
      <c r="MV55">
        <f>pivot!MV62</f>
        <v>0</v>
      </c>
      <c r="MW55">
        <f>pivot!MW62</f>
        <v>0</v>
      </c>
      <c r="MX55">
        <f>pivot!MX62</f>
        <v>0</v>
      </c>
      <c r="MY55">
        <f>pivot!MY62</f>
        <v>0</v>
      </c>
      <c r="MZ55">
        <f>pivot!MZ62</f>
        <v>0</v>
      </c>
      <c r="NA55">
        <f>pivot!NA62</f>
        <v>0</v>
      </c>
      <c r="NB55">
        <f>pivot!NB62</f>
        <v>0</v>
      </c>
      <c r="NC55">
        <f>pivot!NC62</f>
        <v>0</v>
      </c>
      <c r="ND55">
        <f>pivot!ND62</f>
        <v>0</v>
      </c>
      <c r="NE55">
        <f>pivot!NE62</f>
        <v>0</v>
      </c>
      <c r="NF55">
        <f>pivot!NF62</f>
        <v>0</v>
      </c>
      <c r="NG55">
        <f>pivot!NG62</f>
        <v>0</v>
      </c>
      <c r="NH55">
        <f>pivot!NH62</f>
        <v>0</v>
      </c>
      <c r="NI55">
        <f>pivot!NI62</f>
        <v>0</v>
      </c>
      <c r="NJ55">
        <f>pivot!NJ62</f>
        <v>0</v>
      </c>
      <c r="NK55">
        <f>pivot!NK62</f>
        <v>0</v>
      </c>
      <c r="NL55">
        <f>pivot!NL62</f>
        <v>0</v>
      </c>
      <c r="NM55">
        <f>pivot!NM62</f>
        <v>0</v>
      </c>
      <c r="NN55">
        <f>pivot!NN62</f>
        <v>0</v>
      </c>
      <c r="NO55">
        <f>pivot!NO62</f>
        <v>0</v>
      </c>
      <c r="NP55">
        <f>pivot!NP62</f>
        <v>0</v>
      </c>
      <c r="NQ55">
        <f>pivot!NQ62</f>
        <v>0</v>
      </c>
      <c r="NR55">
        <f>pivot!NR62</f>
        <v>0</v>
      </c>
      <c r="NS55">
        <f>pivot!NS62</f>
        <v>0</v>
      </c>
      <c r="NT55">
        <f>pivot!NT62</f>
        <v>0</v>
      </c>
      <c r="NU55">
        <f>pivot!NU62</f>
        <v>0</v>
      </c>
    </row>
    <row r="56" spans="1:385" x14ac:dyDescent="0.25">
      <c r="A56">
        <f>pivot!A63</f>
        <v>0</v>
      </c>
      <c r="B56">
        <f>pivot!B63</f>
        <v>0</v>
      </c>
      <c r="C56">
        <f>pivot!C63</f>
        <v>0</v>
      </c>
      <c r="D56">
        <f>pivot!D63</f>
        <v>0</v>
      </c>
      <c r="E56">
        <f>pivot!E63</f>
        <v>0</v>
      </c>
      <c r="F56">
        <f>pivot!F63</f>
        <v>0</v>
      </c>
      <c r="G56">
        <f>pivot!G63</f>
        <v>0</v>
      </c>
      <c r="H56">
        <f>pivot!H63</f>
        <v>0</v>
      </c>
      <c r="I56">
        <f>pivot!I63</f>
        <v>0</v>
      </c>
      <c r="J56">
        <f>pivot!J63</f>
        <v>0</v>
      </c>
      <c r="K56">
        <f>pivot!K63</f>
        <v>0</v>
      </c>
      <c r="L56">
        <f>pivot!L63</f>
        <v>0</v>
      </c>
      <c r="M56">
        <f>pivot!M63</f>
        <v>0</v>
      </c>
      <c r="N56">
        <f>pivot!N63</f>
        <v>0</v>
      </c>
      <c r="O56">
        <f>pivot!O63</f>
        <v>0</v>
      </c>
      <c r="P56">
        <f>pivot!P63</f>
        <v>0</v>
      </c>
      <c r="Q56">
        <f>pivot!Q63</f>
        <v>0</v>
      </c>
      <c r="R56">
        <f>pivot!R63</f>
        <v>0</v>
      </c>
      <c r="S56">
        <f>pivot!S63</f>
        <v>0</v>
      </c>
      <c r="T56">
        <f>pivot!T63</f>
        <v>0</v>
      </c>
      <c r="U56">
        <f>pivot!U63</f>
        <v>0</v>
      </c>
      <c r="V56">
        <f>pivot!V63</f>
        <v>0</v>
      </c>
      <c r="W56">
        <f>pivot!W63</f>
        <v>0</v>
      </c>
      <c r="X56">
        <f>pivot!X63</f>
        <v>0</v>
      </c>
      <c r="Y56">
        <f>pivot!Y63</f>
        <v>0</v>
      </c>
      <c r="Z56">
        <f>pivot!Z63</f>
        <v>0</v>
      </c>
      <c r="AA56">
        <f>pivot!AA63</f>
        <v>0</v>
      </c>
      <c r="AB56">
        <f>pivot!AB63</f>
        <v>0</v>
      </c>
      <c r="AC56">
        <f>pivot!AC63</f>
        <v>0</v>
      </c>
      <c r="AD56">
        <f>pivot!AD63</f>
        <v>0</v>
      </c>
      <c r="AE56">
        <f>pivot!AE63</f>
        <v>0</v>
      </c>
      <c r="AF56">
        <f>pivot!AF63</f>
        <v>0</v>
      </c>
      <c r="AG56">
        <f>pivot!AG63</f>
        <v>0</v>
      </c>
      <c r="AH56">
        <f>pivot!AH63</f>
        <v>0</v>
      </c>
      <c r="AI56">
        <f>pivot!AI63</f>
        <v>0</v>
      </c>
      <c r="AJ56">
        <f>pivot!AJ63</f>
        <v>0</v>
      </c>
      <c r="AK56">
        <f>pivot!AK63</f>
        <v>0</v>
      </c>
      <c r="AL56">
        <f>pivot!AL63</f>
        <v>0</v>
      </c>
      <c r="AM56">
        <f>pivot!AM63</f>
        <v>0</v>
      </c>
      <c r="AN56">
        <f>pivot!AN63</f>
        <v>0</v>
      </c>
      <c r="AO56">
        <f>pivot!AO63</f>
        <v>0</v>
      </c>
      <c r="AP56">
        <f>pivot!AP63</f>
        <v>0</v>
      </c>
      <c r="AQ56">
        <f>pivot!AQ63</f>
        <v>0</v>
      </c>
      <c r="AR56">
        <f>pivot!AR63</f>
        <v>0</v>
      </c>
      <c r="AS56">
        <f>pivot!AS63</f>
        <v>0</v>
      </c>
      <c r="AT56">
        <f>pivot!AT63</f>
        <v>0</v>
      </c>
      <c r="AU56">
        <f>pivot!AU63</f>
        <v>0</v>
      </c>
      <c r="AV56">
        <f>pivot!AV63</f>
        <v>0</v>
      </c>
      <c r="AW56">
        <f>pivot!AW63</f>
        <v>0</v>
      </c>
      <c r="AX56">
        <f>pivot!AX63</f>
        <v>0</v>
      </c>
      <c r="AY56">
        <f>pivot!AY63</f>
        <v>0</v>
      </c>
      <c r="AZ56">
        <f>pivot!AZ63</f>
        <v>0</v>
      </c>
      <c r="BA56">
        <f>pivot!BA63</f>
        <v>0</v>
      </c>
      <c r="BB56">
        <f>pivot!BB63</f>
        <v>0</v>
      </c>
      <c r="BC56">
        <f>pivot!BC63</f>
        <v>0</v>
      </c>
      <c r="BD56">
        <f>pivot!BD63</f>
        <v>0</v>
      </c>
      <c r="BE56">
        <f>pivot!BE63</f>
        <v>0</v>
      </c>
      <c r="BF56">
        <f>pivot!BF63</f>
        <v>0</v>
      </c>
      <c r="BG56">
        <f>pivot!BG63</f>
        <v>0</v>
      </c>
      <c r="BH56">
        <f>pivot!BH63</f>
        <v>0</v>
      </c>
      <c r="BI56">
        <f>pivot!BI63</f>
        <v>0</v>
      </c>
      <c r="BJ56">
        <f>pivot!BJ63</f>
        <v>0</v>
      </c>
      <c r="BK56">
        <f>pivot!BK63</f>
        <v>0</v>
      </c>
      <c r="BL56">
        <f>pivot!BL63</f>
        <v>0</v>
      </c>
      <c r="BM56">
        <f>pivot!BM63</f>
        <v>0</v>
      </c>
      <c r="BN56">
        <f>pivot!BN63</f>
        <v>0</v>
      </c>
      <c r="BO56">
        <f>pivot!BO63</f>
        <v>0</v>
      </c>
      <c r="BP56">
        <f>pivot!BP63</f>
        <v>0</v>
      </c>
      <c r="BQ56">
        <f>pivot!BQ63</f>
        <v>0</v>
      </c>
      <c r="BR56">
        <f>pivot!BR63</f>
        <v>0</v>
      </c>
      <c r="BS56">
        <f>pivot!BS63</f>
        <v>0</v>
      </c>
      <c r="BT56">
        <f>pivot!BT63</f>
        <v>0</v>
      </c>
      <c r="BU56">
        <f>pivot!BU63</f>
        <v>0</v>
      </c>
      <c r="BV56">
        <f>pivot!BV63</f>
        <v>0</v>
      </c>
      <c r="BW56">
        <f>pivot!BW63</f>
        <v>0</v>
      </c>
      <c r="BX56">
        <f>pivot!BX63</f>
        <v>0</v>
      </c>
      <c r="BY56">
        <f>pivot!BY63</f>
        <v>0</v>
      </c>
      <c r="BZ56">
        <f>pivot!BZ63</f>
        <v>0</v>
      </c>
      <c r="CA56">
        <f>pivot!CA63</f>
        <v>0</v>
      </c>
      <c r="CB56">
        <f>pivot!CB63</f>
        <v>0</v>
      </c>
      <c r="CC56">
        <f>pivot!CC63</f>
        <v>0</v>
      </c>
      <c r="CD56">
        <f>pivot!CD63</f>
        <v>0</v>
      </c>
      <c r="CE56">
        <f>pivot!CE63</f>
        <v>0</v>
      </c>
      <c r="CF56">
        <f>pivot!CF63</f>
        <v>0</v>
      </c>
      <c r="CG56">
        <f>pivot!CG63</f>
        <v>0</v>
      </c>
      <c r="CH56">
        <f>pivot!CH63</f>
        <v>0</v>
      </c>
      <c r="CI56">
        <f>pivot!CI63</f>
        <v>0</v>
      </c>
      <c r="CJ56">
        <f>pivot!CJ63</f>
        <v>0</v>
      </c>
      <c r="CK56">
        <f>pivot!CK63</f>
        <v>0</v>
      </c>
      <c r="CL56">
        <f>pivot!CL63</f>
        <v>0</v>
      </c>
      <c r="CM56">
        <f>pivot!CM63</f>
        <v>0</v>
      </c>
      <c r="CN56">
        <f>pivot!CN63</f>
        <v>0</v>
      </c>
      <c r="CO56">
        <f>pivot!CO63</f>
        <v>0</v>
      </c>
      <c r="CP56">
        <f>pivot!CP63</f>
        <v>0</v>
      </c>
      <c r="CQ56">
        <f>pivot!CQ63</f>
        <v>0</v>
      </c>
      <c r="CR56">
        <f>pivot!CR63</f>
        <v>0</v>
      </c>
      <c r="CS56">
        <f>pivot!CS63</f>
        <v>0</v>
      </c>
      <c r="CT56">
        <f>pivot!CT63</f>
        <v>0</v>
      </c>
      <c r="CU56">
        <f>pivot!CU63</f>
        <v>0</v>
      </c>
      <c r="CV56">
        <f>pivot!CV63</f>
        <v>0</v>
      </c>
      <c r="CW56">
        <f>pivot!CW63</f>
        <v>0</v>
      </c>
      <c r="CX56">
        <f>pivot!CX63</f>
        <v>0</v>
      </c>
      <c r="CY56">
        <f>pivot!CY63</f>
        <v>0</v>
      </c>
      <c r="CZ56">
        <f>pivot!CZ63</f>
        <v>0</v>
      </c>
      <c r="DA56">
        <f>pivot!DA63</f>
        <v>0</v>
      </c>
      <c r="DB56">
        <f>pivot!DB63</f>
        <v>0</v>
      </c>
      <c r="DC56">
        <f>pivot!DC63</f>
        <v>0</v>
      </c>
      <c r="DD56">
        <f>pivot!DD63</f>
        <v>0</v>
      </c>
      <c r="DE56">
        <f>pivot!DE63</f>
        <v>0</v>
      </c>
      <c r="DF56">
        <f>pivot!DF63</f>
        <v>0</v>
      </c>
      <c r="DG56">
        <f>pivot!DG63</f>
        <v>0</v>
      </c>
      <c r="DH56">
        <f>pivot!DH63</f>
        <v>0</v>
      </c>
      <c r="DI56">
        <f>pivot!DI63</f>
        <v>0</v>
      </c>
      <c r="DJ56">
        <f>pivot!DJ63</f>
        <v>0</v>
      </c>
      <c r="DK56">
        <f>pivot!DK63</f>
        <v>0</v>
      </c>
      <c r="DL56">
        <f>pivot!DL63</f>
        <v>0</v>
      </c>
      <c r="DM56">
        <f>pivot!DM63</f>
        <v>0</v>
      </c>
      <c r="DN56">
        <f>pivot!DN63</f>
        <v>0</v>
      </c>
      <c r="DO56">
        <f>pivot!DO63</f>
        <v>0</v>
      </c>
      <c r="DP56">
        <f>pivot!DP63</f>
        <v>0</v>
      </c>
      <c r="DQ56">
        <f>pivot!DQ63</f>
        <v>0</v>
      </c>
      <c r="DR56">
        <f>pivot!DR63</f>
        <v>0</v>
      </c>
      <c r="DS56">
        <f>pivot!DS63</f>
        <v>0</v>
      </c>
      <c r="DT56">
        <f>pivot!DT63</f>
        <v>0</v>
      </c>
      <c r="DU56">
        <f>pivot!DU63</f>
        <v>0</v>
      </c>
      <c r="DV56">
        <f>pivot!DV63</f>
        <v>0</v>
      </c>
      <c r="DW56">
        <f>pivot!DW63</f>
        <v>0</v>
      </c>
      <c r="DX56">
        <f>pivot!DX63</f>
        <v>0</v>
      </c>
      <c r="DY56">
        <f>pivot!DY63</f>
        <v>0</v>
      </c>
      <c r="DZ56">
        <f>pivot!DZ63</f>
        <v>0</v>
      </c>
      <c r="EA56">
        <f>pivot!EA63</f>
        <v>0</v>
      </c>
      <c r="EB56">
        <f>pivot!EB63</f>
        <v>0</v>
      </c>
      <c r="EC56">
        <f>pivot!EC63</f>
        <v>0</v>
      </c>
      <c r="ED56">
        <f>pivot!ED63</f>
        <v>0</v>
      </c>
      <c r="EE56">
        <f>pivot!EE63</f>
        <v>0</v>
      </c>
      <c r="EF56">
        <f>pivot!EF63</f>
        <v>0</v>
      </c>
      <c r="EG56">
        <f>pivot!EG63</f>
        <v>0</v>
      </c>
      <c r="EH56">
        <f>pivot!EH63</f>
        <v>0</v>
      </c>
      <c r="EI56">
        <f>pivot!EI63</f>
        <v>0</v>
      </c>
      <c r="EJ56">
        <f>pivot!EJ63</f>
        <v>0</v>
      </c>
      <c r="EK56">
        <f>pivot!EK63</f>
        <v>0</v>
      </c>
      <c r="EL56">
        <f>pivot!EL63</f>
        <v>0</v>
      </c>
      <c r="EM56">
        <f>pivot!EM63</f>
        <v>0</v>
      </c>
      <c r="EN56">
        <f>pivot!EN63</f>
        <v>0</v>
      </c>
      <c r="EO56">
        <f>pivot!EO63</f>
        <v>0</v>
      </c>
      <c r="EP56">
        <f>pivot!EP63</f>
        <v>0</v>
      </c>
      <c r="EQ56">
        <f>pivot!EQ63</f>
        <v>0</v>
      </c>
      <c r="ER56">
        <f>pivot!ER63</f>
        <v>0</v>
      </c>
      <c r="ES56">
        <f>pivot!ES63</f>
        <v>0</v>
      </c>
      <c r="ET56">
        <f>pivot!ET63</f>
        <v>0</v>
      </c>
      <c r="EU56">
        <f>pivot!EU63</f>
        <v>0</v>
      </c>
      <c r="EV56">
        <f>pivot!EV63</f>
        <v>0</v>
      </c>
      <c r="EW56">
        <f>pivot!EW63</f>
        <v>0</v>
      </c>
      <c r="EX56">
        <f>pivot!EX63</f>
        <v>0</v>
      </c>
      <c r="EY56">
        <f>pivot!EY63</f>
        <v>0</v>
      </c>
      <c r="EZ56">
        <f>pivot!EZ63</f>
        <v>0</v>
      </c>
      <c r="FA56">
        <f>pivot!FA63</f>
        <v>0</v>
      </c>
      <c r="FB56">
        <f>pivot!FB63</f>
        <v>0</v>
      </c>
      <c r="FC56">
        <f>pivot!FC63</f>
        <v>0</v>
      </c>
      <c r="FD56">
        <f>pivot!FD63</f>
        <v>0</v>
      </c>
      <c r="FE56">
        <f>pivot!FE63</f>
        <v>0</v>
      </c>
      <c r="FF56">
        <f>pivot!FF63</f>
        <v>0</v>
      </c>
      <c r="FG56">
        <f>pivot!FG63</f>
        <v>0</v>
      </c>
      <c r="FH56">
        <f>pivot!FH63</f>
        <v>0</v>
      </c>
      <c r="FI56">
        <f>pivot!FI63</f>
        <v>0</v>
      </c>
      <c r="FJ56">
        <f>pivot!FJ63</f>
        <v>0</v>
      </c>
      <c r="FK56">
        <f>pivot!FK63</f>
        <v>0</v>
      </c>
      <c r="FL56">
        <f>pivot!FL63</f>
        <v>0</v>
      </c>
      <c r="FM56">
        <f>pivot!FM63</f>
        <v>0</v>
      </c>
      <c r="FN56">
        <f>pivot!FN63</f>
        <v>0</v>
      </c>
      <c r="FO56">
        <f>pivot!FO63</f>
        <v>0</v>
      </c>
      <c r="FP56">
        <f>pivot!FP63</f>
        <v>0</v>
      </c>
      <c r="FQ56">
        <f>pivot!FQ63</f>
        <v>0</v>
      </c>
      <c r="FR56">
        <f>pivot!FR63</f>
        <v>0</v>
      </c>
      <c r="FS56">
        <f>pivot!FS63</f>
        <v>0</v>
      </c>
      <c r="FT56">
        <f>pivot!FT63</f>
        <v>0</v>
      </c>
      <c r="FU56">
        <f>pivot!FU63</f>
        <v>0</v>
      </c>
      <c r="FV56">
        <f>pivot!FV63</f>
        <v>0</v>
      </c>
      <c r="FW56">
        <f>pivot!FW63</f>
        <v>0</v>
      </c>
      <c r="FX56">
        <f>pivot!FX63</f>
        <v>0</v>
      </c>
      <c r="FY56">
        <f>pivot!FY63</f>
        <v>0</v>
      </c>
      <c r="FZ56">
        <f>pivot!FZ63</f>
        <v>0</v>
      </c>
      <c r="GA56">
        <f>pivot!GA63</f>
        <v>0</v>
      </c>
      <c r="GB56">
        <f>pivot!GB63</f>
        <v>0</v>
      </c>
      <c r="GC56">
        <f>pivot!GC63</f>
        <v>0</v>
      </c>
      <c r="GD56">
        <f>pivot!GD63</f>
        <v>0</v>
      </c>
      <c r="GE56">
        <f>pivot!GE63</f>
        <v>0</v>
      </c>
      <c r="GF56">
        <f>pivot!GF63</f>
        <v>0</v>
      </c>
      <c r="GG56">
        <f>pivot!GG63</f>
        <v>0</v>
      </c>
      <c r="GH56">
        <f>pivot!GH63</f>
        <v>0</v>
      </c>
      <c r="GI56">
        <f>pivot!GI63</f>
        <v>0</v>
      </c>
      <c r="GJ56">
        <f>pivot!GJ63</f>
        <v>0</v>
      </c>
      <c r="GK56">
        <f>pivot!GK63</f>
        <v>0</v>
      </c>
      <c r="GL56">
        <f>pivot!GL63</f>
        <v>0</v>
      </c>
      <c r="GM56">
        <f>pivot!GM63</f>
        <v>0</v>
      </c>
      <c r="GN56">
        <f>pivot!GN63</f>
        <v>0</v>
      </c>
      <c r="GO56">
        <f>pivot!GO63</f>
        <v>0</v>
      </c>
      <c r="GP56">
        <f>pivot!GP63</f>
        <v>0</v>
      </c>
      <c r="GQ56">
        <f>pivot!GQ63</f>
        <v>0</v>
      </c>
      <c r="GR56">
        <f>pivot!GR63</f>
        <v>0</v>
      </c>
      <c r="GS56">
        <f>pivot!GS63</f>
        <v>0</v>
      </c>
      <c r="GT56">
        <f>pivot!GT63</f>
        <v>0</v>
      </c>
      <c r="GU56">
        <f>pivot!GU63</f>
        <v>0</v>
      </c>
      <c r="GV56">
        <f>pivot!GV63</f>
        <v>0</v>
      </c>
      <c r="GW56">
        <f>pivot!GW63</f>
        <v>0</v>
      </c>
      <c r="GX56">
        <f>pivot!GX63</f>
        <v>0</v>
      </c>
      <c r="GY56">
        <f>pivot!GY63</f>
        <v>0</v>
      </c>
      <c r="GZ56">
        <f>pivot!GZ63</f>
        <v>0</v>
      </c>
      <c r="HA56">
        <f>pivot!HA63</f>
        <v>0</v>
      </c>
      <c r="HB56">
        <f>pivot!HB63</f>
        <v>0</v>
      </c>
      <c r="HC56">
        <f>pivot!HC63</f>
        <v>0</v>
      </c>
      <c r="HD56">
        <f>pivot!HD63</f>
        <v>0</v>
      </c>
      <c r="HE56">
        <f>pivot!HE63</f>
        <v>0</v>
      </c>
      <c r="HF56">
        <f>pivot!HF63</f>
        <v>0</v>
      </c>
      <c r="HG56">
        <f>pivot!HG63</f>
        <v>0</v>
      </c>
      <c r="HH56">
        <f>pivot!HH63</f>
        <v>0</v>
      </c>
      <c r="HI56">
        <f>pivot!HI63</f>
        <v>0</v>
      </c>
      <c r="HJ56">
        <f>pivot!HJ63</f>
        <v>0</v>
      </c>
      <c r="HK56">
        <f>pivot!HK63</f>
        <v>0</v>
      </c>
      <c r="HL56">
        <f>pivot!HL63</f>
        <v>0</v>
      </c>
      <c r="HM56">
        <f>pivot!HM63</f>
        <v>0</v>
      </c>
      <c r="HN56">
        <f>pivot!HN63</f>
        <v>0</v>
      </c>
      <c r="HO56">
        <f>pivot!HO63</f>
        <v>0</v>
      </c>
      <c r="HP56">
        <f>pivot!HP63</f>
        <v>0</v>
      </c>
      <c r="HQ56">
        <f>pivot!HQ63</f>
        <v>0</v>
      </c>
      <c r="HR56">
        <f>pivot!HR63</f>
        <v>0</v>
      </c>
      <c r="HS56">
        <f>pivot!HS63</f>
        <v>0</v>
      </c>
      <c r="HT56">
        <f>pivot!HT63</f>
        <v>0</v>
      </c>
      <c r="HU56">
        <f>pivot!HU63</f>
        <v>0</v>
      </c>
      <c r="HV56">
        <f>pivot!HV63</f>
        <v>0</v>
      </c>
      <c r="HW56">
        <f>pivot!HW63</f>
        <v>0</v>
      </c>
      <c r="HX56">
        <f>pivot!HX63</f>
        <v>0</v>
      </c>
      <c r="HY56">
        <f>pivot!HY63</f>
        <v>0</v>
      </c>
      <c r="HZ56">
        <f>pivot!HZ63</f>
        <v>0</v>
      </c>
      <c r="IA56">
        <f>pivot!IA63</f>
        <v>0</v>
      </c>
      <c r="IB56">
        <f>pivot!IB63</f>
        <v>0</v>
      </c>
      <c r="IC56">
        <f>pivot!IC63</f>
        <v>0</v>
      </c>
      <c r="ID56">
        <f>pivot!ID63</f>
        <v>0</v>
      </c>
      <c r="IE56">
        <f>pivot!IE63</f>
        <v>0</v>
      </c>
      <c r="IF56">
        <f>pivot!IF63</f>
        <v>0</v>
      </c>
      <c r="IG56">
        <f>pivot!IG63</f>
        <v>0</v>
      </c>
      <c r="IH56">
        <f>pivot!IH63</f>
        <v>0</v>
      </c>
      <c r="II56">
        <f>pivot!II63</f>
        <v>0</v>
      </c>
      <c r="IJ56">
        <f>pivot!IJ63</f>
        <v>0</v>
      </c>
      <c r="IK56">
        <f>pivot!IK63</f>
        <v>0</v>
      </c>
      <c r="IL56">
        <f>pivot!IL63</f>
        <v>0</v>
      </c>
      <c r="IM56">
        <f>pivot!IM63</f>
        <v>0</v>
      </c>
      <c r="IN56">
        <f>pivot!IN63</f>
        <v>0</v>
      </c>
      <c r="IO56">
        <f>pivot!IO63</f>
        <v>0</v>
      </c>
      <c r="IP56">
        <f>pivot!IP63</f>
        <v>0</v>
      </c>
      <c r="IQ56">
        <f>pivot!IQ63</f>
        <v>0</v>
      </c>
      <c r="IR56">
        <f>pivot!IR63</f>
        <v>0</v>
      </c>
      <c r="IS56">
        <f>pivot!IS63</f>
        <v>0</v>
      </c>
      <c r="IT56">
        <f>pivot!IT63</f>
        <v>0</v>
      </c>
      <c r="IU56">
        <f>pivot!IU63</f>
        <v>0</v>
      </c>
      <c r="IV56">
        <f>pivot!IV63</f>
        <v>0</v>
      </c>
      <c r="IW56">
        <f>pivot!IW63</f>
        <v>0</v>
      </c>
      <c r="IX56">
        <f>pivot!IX63</f>
        <v>0</v>
      </c>
      <c r="IY56">
        <f>pivot!IY63</f>
        <v>0</v>
      </c>
      <c r="IZ56">
        <f>pivot!IZ63</f>
        <v>0</v>
      </c>
      <c r="JA56">
        <f>pivot!JA63</f>
        <v>0</v>
      </c>
      <c r="JB56">
        <f>pivot!JB63</f>
        <v>0</v>
      </c>
      <c r="JC56">
        <f>pivot!JC63</f>
        <v>0</v>
      </c>
      <c r="JD56">
        <f>pivot!JD63</f>
        <v>0</v>
      </c>
      <c r="JE56">
        <f>pivot!JE63</f>
        <v>0</v>
      </c>
      <c r="JF56">
        <f>pivot!JF63</f>
        <v>0</v>
      </c>
      <c r="JG56">
        <f>pivot!JG63</f>
        <v>0</v>
      </c>
      <c r="JH56">
        <f>pivot!JH63</f>
        <v>0</v>
      </c>
      <c r="JI56">
        <f>pivot!JI63</f>
        <v>0</v>
      </c>
      <c r="JJ56">
        <f>pivot!JJ63</f>
        <v>0</v>
      </c>
      <c r="JK56">
        <f>pivot!JK63</f>
        <v>0</v>
      </c>
      <c r="JL56">
        <f>pivot!JL63</f>
        <v>0</v>
      </c>
      <c r="JM56">
        <f>pivot!JM63</f>
        <v>0</v>
      </c>
      <c r="JN56">
        <f>pivot!JN63</f>
        <v>0</v>
      </c>
      <c r="JO56">
        <f>pivot!JO63</f>
        <v>0</v>
      </c>
      <c r="JP56">
        <f>pivot!JP63</f>
        <v>0</v>
      </c>
      <c r="JQ56">
        <f>pivot!JQ63</f>
        <v>0</v>
      </c>
      <c r="JR56">
        <f>pivot!JR63</f>
        <v>0</v>
      </c>
      <c r="JS56">
        <f>pivot!JS63</f>
        <v>0</v>
      </c>
      <c r="JT56">
        <f>pivot!JT63</f>
        <v>0</v>
      </c>
      <c r="JU56">
        <f>pivot!JU63</f>
        <v>0</v>
      </c>
      <c r="JV56">
        <f>pivot!JV63</f>
        <v>0</v>
      </c>
      <c r="JW56">
        <f>pivot!JW63</f>
        <v>0</v>
      </c>
      <c r="JX56">
        <f>pivot!JX63</f>
        <v>0</v>
      </c>
      <c r="JY56">
        <f>pivot!JY63</f>
        <v>0</v>
      </c>
      <c r="JZ56">
        <f>pivot!JZ63</f>
        <v>0</v>
      </c>
      <c r="KA56">
        <f>pivot!KA63</f>
        <v>0</v>
      </c>
      <c r="KB56">
        <f>pivot!KB63</f>
        <v>0</v>
      </c>
      <c r="KC56">
        <f>pivot!KC63</f>
        <v>0</v>
      </c>
      <c r="KD56">
        <f>pivot!KD63</f>
        <v>0</v>
      </c>
      <c r="KE56">
        <f>pivot!KE63</f>
        <v>0</v>
      </c>
      <c r="KF56">
        <f>pivot!KF63</f>
        <v>0</v>
      </c>
      <c r="KG56">
        <f>pivot!KG63</f>
        <v>0</v>
      </c>
      <c r="KH56">
        <f>pivot!KH63</f>
        <v>0</v>
      </c>
      <c r="KI56">
        <f>pivot!KI63</f>
        <v>0</v>
      </c>
      <c r="KJ56">
        <f>pivot!KJ63</f>
        <v>0</v>
      </c>
      <c r="KK56">
        <f>pivot!KK63</f>
        <v>0</v>
      </c>
      <c r="KL56">
        <f>pivot!KL63</f>
        <v>0</v>
      </c>
      <c r="KM56">
        <f>pivot!KM63</f>
        <v>0</v>
      </c>
      <c r="KN56">
        <f>pivot!KN63</f>
        <v>0</v>
      </c>
      <c r="KO56">
        <f>pivot!KO63</f>
        <v>0</v>
      </c>
      <c r="KP56">
        <f>pivot!KP63</f>
        <v>0</v>
      </c>
      <c r="KQ56">
        <f>pivot!KQ63</f>
        <v>0</v>
      </c>
      <c r="KR56">
        <f>pivot!KR63</f>
        <v>0</v>
      </c>
      <c r="KS56">
        <f>pivot!KS63</f>
        <v>0</v>
      </c>
      <c r="KT56">
        <f>pivot!KT63</f>
        <v>0</v>
      </c>
      <c r="KU56">
        <f>pivot!KU63</f>
        <v>0</v>
      </c>
      <c r="KV56">
        <f>pivot!KV63</f>
        <v>0</v>
      </c>
      <c r="KW56">
        <f>pivot!KW63</f>
        <v>0</v>
      </c>
      <c r="KX56">
        <f>pivot!KX63</f>
        <v>0</v>
      </c>
      <c r="KY56">
        <f>pivot!KY63</f>
        <v>0</v>
      </c>
      <c r="KZ56">
        <f>pivot!KZ63</f>
        <v>0</v>
      </c>
      <c r="LA56">
        <f>pivot!LA63</f>
        <v>0</v>
      </c>
      <c r="LB56">
        <f>pivot!LB63</f>
        <v>0</v>
      </c>
      <c r="LC56">
        <f>pivot!LC63</f>
        <v>0</v>
      </c>
      <c r="LD56">
        <f>pivot!LD63</f>
        <v>0</v>
      </c>
      <c r="LE56">
        <f>pivot!LE63</f>
        <v>0</v>
      </c>
      <c r="LF56">
        <f>pivot!LF63</f>
        <v>0</v>
      </c>
      <c r="LG56">
        <f>pivot!LG63</f>
        <v>0</v>
      </c>
      <c r="LH56">
        <f>pivot!LH63</f>
        <v>0</v>
      </c>
      <c r="LI56">
        <f>pivot!LI63</f>
        <v>0</v>
      </c>
      <c r="LJ56">
        <f>pivot!LJ63</f>
        <v>0</v>
      </c>
      <c r="LK56">
        <f>pivot!LK63</f>
        <v>0</v>
      </c>
      <c r="LL56">
        <f>pivot!LL63</f>
        <v>0</v>
      </c>
      <c r="LM56">
        <f>pivot!LM63</f>
        <v>0</v>
      </c>
      <c r="LN56">
        <f>pivot!LN63</f>
        <v>0</v>
      </c>
      <c r="LO56">
        <f>pivot!LO63</f>
        <v>0</v>
      </c>
      <c r="LP56">
        <f>pivot!LP63</f>
        <v>0</v>
      </c>
      <c r="LQ56">
        <f>pivot!LQ63</f>
        <v>0</v>
      </c>
      <c r="LR56">
        <f>pivot!LR63</f>
        <v>0</v>
      </c>
      <c r="LS56">
        <f>pivot!LS63</f>
        <v>0</v>
      </c>
      <c r="LT56">
        <f>pivot!LT63</f>
        <v>0</v>
      </c>
      <c r="LU56">
        <f>pivot!LU63</f>
        <v>0</v>
      </c>
      <c r="LV56">
        <f>pivot!LV63</f>
        <v>0</v>
      </c>
      <c r="LW56">
        <f>pivot!LW63</f>
        <v>0</v>
      </c>
      <c r="LX56">
        <f>pivot!LX63</f>
        <v>0</v>
      </c>
      <c r="LY56">
        <f>pivot!LY63</f>
        <v>0</v>
      </c>
      <c r="LZ56">
        <f>pivot!LZ63</f>
        <v>0</v>
      </c>
      <c r="MA56">
        <f>pivot!MA63</f>
        <v>0</v>
      </c>
      <c r="MB56">
        <f>pivot!MB63</f>
        <v>0</v>
      </c>
      <c r="MC56">
        <f>pivot!MC63</f>
        <v>0</v>
      </c>
      <c r="MD56">
        <f>pivot!MD63</f>
        <v>0</v>
      </c>
      <c r="ME56">
        <f>pivot!ME63</f>
        <v>0</v>
      </c>
      <c r="MF56">
        <f>pivot!MF63</f>
        <v>0</v>
      </c>
      <c r="MG56">
        <f>pivot!MG63</f>
        <v>0</v>
      </c>
      <c r="MH56">
        <f>pivot!MH63</f>
        <v>0</v>
      </c>
      <c r="MI56">
        <f>pivot!MI63</f>
        <v>0</v>
      </c>
      <c r="MJ56">
        <f>pivot!MJ63</f>
        <v>0</v>
      </c>
      <c r="MK56">
        <f>pivot!MK63</f>
        <v>0</v>
      </c>
      <c r="ML56">
        <f>pivot!ML63</f>
        <v>0</v>
      </c>
      <c r="MM56">
        <f>pivot!MM63</f>
        <v>0</v>
      </c>
      <c r="MN56">
        <f>pivot!MN63</f>
        <v>0</v>
      </c>
      <c r="MO56">
        <f>pivot!MO63</f>
        <v>0</v>
      </c>
      <c r="MP56">
        <f>pivot!MP63</f>
        <v>0</v>
      </c>
      <c r="MQ56">
        <f>pivot!MQ63</f>
        <v>0</v>
      </c>
      <c r="MR56">
        <f>pivot!MR63</f>
        <v>0</v>
      </c>
      <c r="MS56">
        <f>pivot!MS63</f>
        <v>0</v>
      </c>
      <c r="MT56">
        <f>pivot!MT63</f>
        <v>0</v>
      </c>
      <c r="MU56">
        <f>pivot!MU63</f>
        <v>0</v>
      </c>
      <c r="MV56">
        <f>pivot!MV63</f>
        <v>0</v>
      </c>
      <c r="MW56">
        <f>pivot!MW63</f>
        <v>0</v>
      </c>
      <c r="MX56">
        <f>pivot!MX63</f>
        <v>0</v>
      </c>
      <c r="MY56">
        <f>pivot!MY63</f>
        <v>0</v>
      </c>
      <c r="MZ56">
        <f>pivot!MZ63</f>
        <v>0</v>
      </c>
      <c r="NA56">
        <f>pivot!NA63</f>
        <v>0</v>
      </c>
      <c r="NB56">
        <f>pivot!NB63</f>
        <v>0</v>
      </c>
      <c r="NC56">
        <f>pivot!NC63</f>
        <v>0</v>
      </c>
      <c r="ND56">
        <f>pivot!ND63</f>
        <v>0</v>
      </c>
      <c r="NE56">
        <f>pivot!NE63</f>
        <v>0</v>
      </c>
      <c r="NF56">
        <f>pivot!NF63</f>
        <v>0</v>
      </c>
      <c r="NG56">
        <f>pivot!NG63</f>
        <v>0</v>
      </c>
      <c r="NH56">
        <f>pivot!NH63</f>
        <v>0</v>
      </c>
      <c r="NI56">
        <f>pivot!NI63</f>
        <v>0</v>
      </c>
      <c r="NJ56">
        <f>pivot!NJ63</f>
        <v>0</v>
      </c>
      <c r="NK56">
        <f>pivot!NK63</f>
        <v>0</v>
      </c>
      <c r="NL56">
        <f>pivot!NL63</f>
        <v>0</v>
      </c>
      <c r="NM56">
        <f>pivot!NM63</f>
        <v>0</v>
      </c>
      <c r="NN56">
        <f>pivot!NN63</f>
        <v>0</v>
      </c>
      <c r="NO56">
        <f>pivot!NO63</f>
        <v>0</v>
      </c>
      <c r="NP56">
        <f>pivot!NP63</f>
        <v>0</v>
      </c>
      <c r="NQ56">
        <f>pivot!NQ63</f>
        <v>0</v>
      </c>
      <c r="NR56">
        <f>pivot!NR63</f>
        <v>0</v>
      </c>
      <c r="NS56">
        <f>pivot!NS63</f>
        <v>0</v>
      </c>
      <c r="NT56">
        <f>pivot!NT63</f>
        <v>0</v>
      </c>
      <c r="NU56">
        <f>pivot!NU63</f>
        <v>0</v>
      </c>
    </row>
    <row r="57" spans="1:385" x14ac:dyDescent="0.25">
      <c r="A57">
        <f>pivot!A64</f>
        <v>0</v>
      </c>
      <c r="B57">
        <f>pivot!B64</f>
        <v>0</v>
      </c>
      <c r="C57">
        <f>pivot!C64</f>
        <v>0</v>
      </c>
      <c r="D57">
        <f>pivot!D64</f>
        <v>0</v>
      </c>
      <c r="E57">
        <f>pivot!E64</f>
        <v>0</v>
      </c>
      <c r="F57">
        <f>pivot!F64</f>
        <v>0</v>
      </c>
      <c r="G57">
        <f>pivot!G64</f>
        <v>0</v>
      </c>
      <c r="H57">
        <f>pivot!H64</f>
        <v>0</v>
      </c>
      <c r="I57">
        <f>pivot!I64</f>
        <v>0</v>
      </c>
      <c r="J57">
        <f>pivot!J64</f>
        <v>0</v>
      </c>
      <c r="K57">
        <f>pivot!K64</f>
        <v>0</v>
      </c>
      <c r="L57">
        <f>pivot!L64</f>
        <v>0</v>
      </c>
      <c r="M57">
        <f>pivot!M64</f>
        <v>0</v>
      </c>
      <c r="N57">
        <f>pivot!N64</f>
        <v>0</v>
      </c>
      <c r="O57">
        <f>pivot!O64</f>
        <v>0</v>
      </c>
      <c r="P57">
        <f>pivot!P64</f>
        <v>0</v>
      </c>
      <c r="Q57">
        <f>pivot!Q64</f>
        <v>0</v>
      </c>
      <c r="R57">
        <f>pivot!R64</f>
        <v>0</v>
      </c>
      <c r="S57">
        <f>pivot!S64</f>
        <v>0</v>
      </c>
      <c r="T57">
        <f>pivot!T64</f>
        <v>0</v>
      </c>
      <c r="U57">
        <f>pivot!U64</f>
        <v>0</v>
      </c>
      <c r="V57">
        <f>pivot!V64</f>
        <v>0</v>
      </c>
      <c r="W57">
        <f>pivot!W64</f>
        <v>0</v>
      </c>
      <c r="X57">
        <f>pivot!X64</f>
        <v>0</v>
      </c>
      <c r="Y57">
        <f>pivot!Y64</f>
        <v>0</v>
      </c>
      <c r="Z57">
        <f>pivot!Z64</f>
        <v>0</v>
      </c>
      <c r="AA57">
        <f>pivot!AA64</f>
        <v>0</v>
      </c>
      <c r="AB57">
        <f>pivot!AB64</f>
        <v>0</v>
      </c>
      <c r="AC57">
        <f>pivot!AC64</f>
        <v>0</v>
      </c>
      <c r="AD57">
        <f>pivot!AD64</f>
        <v>0</v>
      </c>
      <c r="AE57">
        <f>pivot!AE64</f>
        <v>0</v>
      </c>
      <c r="AF57">
        <f>pivot!AF64</f>
        <v>0</v>
      </c>
      <c r="AG57">
        <f>pivot!AG64</f>
        <v>0</v>
      </c>
      <c r="AH57">
        <f>pivot!AH64</f>
        <v>0</v>
      </c>
      <c r="AI57">
        <f>pivot!AI64</f>
        <v>0</v>
      </c>
      <c r="AJ57">
        <f>pivot!AJ64</f>
        <v>0</v>
      </c>
      <c r="AK57">
        <f>pivot!AK64</f>
        <v>0</v>
      </c>
      <c r="AL57">
        <f>pivot!AL64</f>
        <v>0</v>
      </c>
      <c r="AM57">
        <f>pivot!AM64</f>
        <v>0</v>
      </c>
      <c r="AN57">
        <f>pivot!AN64</f>
        <v>0</v>
      </c>
      <c r="AO57">
        <f>pivot!AO64</f>
        <v>0</v>
      </c>
      <c r="AP57">
        <f>pivot!AP64</f>
        <v>0</v>
      </c>
      <c r="AQ57">
        <f>pivot!AQ64</f>
        <v>0</v>
      </c>
      <c r="AR57">
        <f>pivot!AR64</f>
        <v>0</v>
      </c>
      <c r="AS57">
        <f>pivot!AS64</f>
        <v>0</v>
      </c>
      <c r="AT57">
        <f>pivot!AT64</f>
        <v>0</v>
      </c>
      <c r="AU57">
        <f>pivot!AU64</f>
        <v>0</v>
      </c>
      <c r="AV57">
        <f>pivot!AV64</f>
        <v>0</v>
      </c>
      <c r="AW57">
        <f>pivot!AW64</f>
        <v>0</v>
      </c>
      <c r="AX57">
        <f>pivot!AX64</f>
        <v>0</v>
      </c>
      <c r="AY57">
        <f>pivot!AY64</f>
        <v>0</v>
      </c>
      <c r="AZ57">
        <f>pivot!AZ64</f>
        <v>0</v>
      </c>
      <c r="BA57">
        <f>pivot!BA64</f>
        <v>0</v>
      </c>
      <c r="BB57">
        <f>pivot!BB64</f>
        <v>0</v>
      </c>
      <c r="BC57">
        <f>pivot!BC64</f>
        <v>0</v>
      </c>
      <c r="BD57">
        <f>pivot!BD64</f>
        <v>0</v>
      </c>
      <c r="BE57">
        <f>pivot!BE64</f>
        <v>0</v>
      </c>
      <c r="BF57">
        <f>pivot!BF64</f>
        <v>0</v>
      </c>
      <c r="BG57">
        <f>pivot!BG64</f>
        <v>0</v>
      </c>
      <c r="BH57">
        <f>pivot!BH64</f>
        <v>0</v>
      </c>
      <c r="BI57">
        <f>pivot!BI64</f>
        <v>0</v>
      </c>
      <c r="BJ57">
        <f>pivot!BJ64</f>
        <v>0</v>
      </c>
      <c r="BK57">
        <f>pivot!BK64</f>
        <v>0</v>
      </c>
      <c r="BL57">
        <f>pivot!BL64</f>
        <v>0</v>
      </c>
      <c r="BM57">
        <f>pivot!BM64</f>
        <v>0</v>
      </c>
      <c r="BN57">
        <f>pivot!BN64</f>
        <v>0</v>
      </c>
      <c r="BO57">
        <f>pivot!BO64</f>
        <v>0</v>
      </c>
      <c r="BP57">
        <f>pivot!BP64</f>
        <v>0</v>
      </c>
      <c r="BQ57">
        <f>pivot!BQ64</f>
        <v>0</v>
      </c>
      <c r="BR57">
        <f>pivot!BR64</f>
        <v>0</v>
      </c>
      <c r="BS57">
        <f>pivot!BS64</f>
        <v>0</v>
      </c>
      <c r="BT57">
        <f>pivot!BT64</f>
        <v>0</v>
      </c>
      <c r="BU57">
        <f>pivot!BU64</f>
        <v>0</v>
      </c>
      <c r="BV57">
        <f>pivot!BV64</f>
        <v>0</v>
      </c>
      <c r="BW57">
        <f>pivot!BW64</f>
        <v>0</v>
      </c>
      <c r="BX57">
        <f>pivot!BX64</f>
        <v>0</v>
      </c>
      <c r="BY57">
        <f>pivot!BY64</f>
        <v>0</v>
      </c>
      <c r="BZ57">
        <f>pivot!BZ64</f>
        <v>0</v>
      </c>
      <c r="CA57">
        <f>pivot!CA64</f>
        <v>0</v>
      </c>
      <c r="CB57">
        <f>pivot!CB64</f>
        <v>0</v>
      </c>
      <c r="CC57">
        <f>pivot!CC64</f>
        <v>0</v>
      </c>
      <c r="CD57">
        <f>pivot!CD64</f>
        <v>0</v>
      </c>
      <c r="CE57">
        <f>pivot!CE64</f>
        <v>0</v>
      </c>
      <c r="CF57">
        <f>pivot!CF64</f>
        <v>0</v>
      </c>
      <c r="CG57">
        <f>pivot!CG64</f>
        <v>0</v>
      </c>
      <c r="CH57">
        <f>pivot!CH64</f>
        <v>0</v>
      </c>
      <c r="CI57">
        <f>pivot!CI64</f>
        <v>0</v>
      </c>
      <c r="CJ57">
        <f>pivot!CJ64</f>
        <v>0</v>
      </c>
      <c r="CK57">
        <f>pivot!CK64</f>
        <v>0</v>
      </c>
      <c r="CL57">
        <f>pivot!CL64</f>
        <v>0</v>
      </c>
      <c r="CM57">
        <f>pivot!CM64</f>
        <v>0</v>
      </c>
      <c r="CN57">
        <f>pivot!CN64</f>
        <v>0</v>
      </c>
      <c r="CO57">
        <f>pivot!CO64</f>
        <v>0</v>
      </c>
      <c r="CP57">
        <f>pivot!CP64</f>
        <v>0</v>
      </c>
      <c r="CQ57">
        <f>pivot!CQ64</f>
        <v>0</v>
      </c>
      <c r="CR57">
        <f>pivot!CR64</f>
        <v>0</v>
      </c>
      <c r="CS57">
        <f>pivot!CS64</f>
        <v>0</v>
      </c>
      <c r="CT57">
        <f>pivot!CT64</f>
        <v>0</v>
      </c>
      <c r="CU57">
        <f>pivot!CU64</f>
        <v>0</v>
      </c>
      <c r="CV57">
        <f>pivot!CV64</f>
        <v>0</v>
      </c>
      <c r="CW57">
        <f>pivot!CW64</f>
        <v>0</v>
      </c>
      <c r="CX57">
        <f>pivot!CX64</f>
        <v>0</v>
      </c>
      <c r="CY57">
        <f>pivot!CY64</f>
        <v>0</v>
      </c>
      <c r="CZ57">
        <f>pivot!CZ64</f>
        <v>0</v>
      </c>
      <c r="DA57">
        <f>pivot!DA64</f>
        <v>0</v>
      </c>
      <c r="DB57">
        <f>pivot!DB64</f>
        <v>0</v>
      </c>
      <c r="DC57">
        <f>pivot!DC64</f>
        <v>0</v>
      </c>
      <c r="DD57">
        <f>pivot!DD64</f>
        <v>0</v>
      </c>
      <c r="DE57">
        <f>pivot!DE64</f>
        <v>0</v>
      </c>
      <c r="DF57">
        <f>pivot!DF64</f>
        <v>0</v>
      </c>
      <c r="DG57">
        <f>pivot!DG64</f>
        <v>0</v>
      </c>
      <c r="DH57">
        <f>pivot!DH64</f>
        <v>0</v>
      </c>
      <c r="DI57">
        <f>pivot!DI64</f>
        <v>0</v>
      </c>
      <c r="DJ57">
        <f>pivot!DJ64</f>
        <v>0</v>
      </c>
      <c r="DK57">
        <f>pivot!DK64</f>
        <v>0</v>
      </c>
      <c r="DL57">
        <f>pivot!DL64</f>
        <v>0</v>
      </c>
      <c r="DM57">
        <f>pivot!DM64</f>
        <v>0</v>
      </c>
      <c r="DN57">
        <f>pivot!DN64</f>
        <v>0</v>
      </c>
      <c r="DO57">
        <f>pivot!DO64</f>
        <v>0</v>
      </c>
      <c r="DP57">
        <f>pivot!DP64</f>
        <v>0</v>
      </c>
      <c r="DQ57">
        <f>pivot!DQ64</f>
        <v>0</v>
      </c>
      <c r="DR57">
        <f>pivot!DR64</f>
        <v>0</v>
      </c>
      <c r="DS57">
        <f>pivot!DS64</f>
        <v>0</v>
      </c>
      <c r="DT57">
        <f>pivot!DT64</f>
        <v>0</v>
      </c>
      <c r="DU57">
        <f>pivot!DU64</f>
        <v>0</v>
      </c>
      <c r="DV57">
        <f>pivot!DV64</f>
        <v>0</v>
      </c>
      <c r="DW57">
        <f>pivot!DW64</f>
        <v>0</v>
      </c>
      <c r="DX57">
        <f>pivot!DX64</f>
        <v>0</v>
      </c>
      <c r="DY57">
        <f>pivot!DY64</f>
        <v>0</v>
      </c>
      <c r="DZ57">
        <f>pivot!DZ64</f>
        <v>0</v>
      </c>
      <c r="EA57">
        <f>pivot!EA64</f>
        <v>0</v>
      </c>
      <c r="EB57">
        <f>pivot!EB64</f>
        <v>0</v>
      </c>
      <c r="EC57">
        <f>pivot!EC64</f>
        <v>0</v>
      </c>
      <c r="ED57">
        <f>pivot!ED64</f>
        <v>0</v>
      </c>
      <c r="EE57">
        <f>pivot!EE64</f>
        <v>0</v>
      </c>
      <c r="EF57">
        <f>pivot!EF64</f>
        <v>0</v>
      </c>
      <c r="EG57">
        <f>pivot!EG64</f>
        <v>0</v>
      </c>
      <c r="EH57">
        <f>pivot!EH64</f>
        <v>0</v>
      </c>
      <c r="EI57">
        <f>pivot!EI64</f>
        <v>0</v>
      </c>
      <c r="EJ57">
        <f>pivot!EJ64</f>
        <v>0</v>
      </c>
      <c r="EK57">
        <f>pivot!EK64</f>
        <v>0</v>
      </c>
      <c r="EL57">
        <f>pivot!EL64</f>
        <v>0</v>
      </c>
      <c r="EM57">
        <f>pivot!EM64</f>
        <v>0</v>
      </c>
      <c r="EN57">
        <f>pivot!EN64</f>
        <v>0</v>
      </c>
      <c r="EO57">
        <f>pivot!EO64</f>
        <v>0</v>
      </c>
      <c r="EP57">
        <f>pivot!EP64</f>
        <v>0</v>
      </c>
      <c r="EQ57">
        <f>pivot!EQ64</f>
        <v>0</v>
      </c>
      <c r="ER57">
        <f>pivot!ER64</f>
        <v>0</v>
      </c>
      <c r="ES57">
        <f>pivot!ES64</f>
        <v>0</v>
      </c>
      <c r="ET57">
        <f>pivot!ET64</f>
        <v>0</v>
      </c>
      <c r="EU57">
        <f>pivot!EU64</f>
        <v>0</v>
      </c>
      <c r="EV57">
        <f>pivot!EV64</f>
        <v>0</v>
      </c>
      <c r="EW57">
        <f>pivot!EW64</f>
        <v>0</v>
      </c>
      <c r="EX57">
        <f>pivot!EX64</f>
        <v>0</v>
      </c>
      <c r="EY57">
        <f>pivot!EY64</f>
        <v>0</v>
      </c>
      <c r="EZ57">
        <f>pivot!EZ64</f>
        <v>0</v>
      </c>
      <c r="FA57">
        <f>pivot!FA64</f>
        <v>0</v>
      </c>
      <c r="FB57">
        <f>pivot!FB64</f>
        <v>0</v>
      </c>
      <c r="FC57">
        <f>pivot!FC64</f>
        <v>0</v>
      </c>
      <c r="FD57">
        <f>pivot!FD64</f>
        <v>0</v>
      </c>
      <c r="FE57">
        <f>pivot!FE64</f>
        <v>0</v>
      </c>
      <c r="FF57">
        <f>pivot!FF64</f>
        <v>0</v>
      </c>
      <c r="FG57">
        <f>pivot!FG64</f>
        <v>0</v>
      </c>
      <c r="FH57">
        <f>pivot!FH64</f>
        <v>0</v>
      </c>
      <c r="FI57">
        <f>pivot!FI64</f>
        <v>0</v>
      </c>
      <c r="FJ57">
        <f>pivot!FJ64</f>
        <v>0</v>
      </c>
      <c r="FK57">
        <f>pivot!FK64</f>
        <v>0</v>
      </c>
      <c r="FL57">
        <f>pivot!FL64</f>
        <v>0</v>
      </c>
      <c r="FM57">
        <f>pivot!FM64</f>
        <v>0</v>
      </c>
      <c r="FN57">
        <f>pivot!FN64</f>
        <v>0</v>
      </c>
      <c r="FO57">
        <f>pivot!FO64</f>
        <v>0</v>
      </c>
      <c r="FP57">
        <f>pivot!FP64</f>
        <v>0</v>
      </c>
      <c r="FQ57">
        <f>pivot!FQ64</f>
        <v>0</v>
      </c>
      <c r="FR57">
        <f>pivot!FR64</f>
        <v>0</v>
      </c>
      <c r="FS57">
        <f>pivot!FS64</f>
        <v>0</v>
      </c>
      <c r="FT57">
        <f>pivot!FT64</f>
        <v>0</v>
      </c>
      <c r="FU57">
        <f>pivot!FU64</f>
        <v>0</v>
      </c>
      <c r="FV57">
        <f>pivot!FV64</f>
        <v>0</v>
      </c>
      <c r="FW57">
        <f>pivot!FW64</f>
        <v>0</v>
      </c>
      <c r="FX57">
        <f>pivot!FX64</f>
        <v>0</v>
      </c>
      <c r="FY57">
        <f>pivot!FY64</f>
        <v>0</v>
      </c>
      <c r="FZ57">
        <f>pivot!FZ64</f>
        <v>0</v>
      </c>
      <c r="GA57">
        <f>pivot!GA64</f>
        <v>0</v>
      </c>
      <c r="GB57">
        <f>pivot!GB64</f>
        <v>0</v>
      </c>
      <c r="GC57">
        <f>pivot!GC64</f>
        <v>0</v>
      </c>
      <c r="GD57">
        <f>pivot!GD64</f>
        <v>0</v>
      </c>
      <c r="GE57">
        <f>pivot!GE64</f>
        <v>0</v>
      </c>
      <c r="GF57">
        <f>pivot!GF64</f>
        <v>0</v>
      </c>
      <c r="GG57">
        <f>pivot!GG64</f>
        <v>0</v>
      </c>
      <c r="GH57">
        <f>pivot!GH64</f>
        <v>0</v>
      </c>
      <c r="GI57">
        <f>pivot!GI64</f>
        <v>0</v>
      </c>
      <c r="GJ57">
        <f>pivot!GJ64</f>
        <v>0</v>
      </c>
      <c r="GK57">
        <f>pivot!GK64</f>
        <v>0</v>
      </c>
      <c r="GL57">
        <f>pivot!GL64</f>
        <v>0</v>
      </c>
      <c r="GM57">
        <f>pivot!GM64</f>
        <v>0</v>
      </c>
      <c r="GN57">
        <f>pivot!GN64</f>
        <v>0</v>
      </c>
      <c r="GO57">
        <f>pivot!GO64</f>
        <v>0</v>
      </c>
      <c r="GP57">
        <f>pivot!GP64</f>
        <v>0</v>
      </c>
      <c r="GQ57">
        <f>pivot!GQ64</f>
        <v>0</v>
      </c>
      <c r="GR57">
        <f>pivot!GR64</f>
        <v>0</v>
      </c>
      <c r="GS57">
        <f>pivot!GS64</f>
        <v>0</v>
      </c>
      <c r="GT57">
        <f>pivot!GT64</f>
        <v>0</v>
      </c>
      <c r="GU57">
        <f>pivot!GU64</f>
        <v>0</v>
      </c>
      <c r="GV57">
        <f>pivot!GV64</f>
        <v>0</v>
      </c>
      <c r="GW57">
        <f>pivot!GW64</f>
        <v>0</v>
      </c>
      <c r="GX57">
        <f>pivot!GX64</f>
        <v>0</v>
      </c>
      <c r="GY57">
        <f>pivot!GY64</f>
        <v>0</v>
      </c>
      <c r="GZ57">
        <f>pivot!GZ64</f>
        <v>0</v>
      </c>
      <c r="HA57">
        <f>pivot!HA64</f>
        <v>0</v>
      </c>
      <c r="HB57">
        <f>pivot!HB64</f>
        <v>0</v>
      </c>
      <c r="HC57">
        <f>pivot!HC64</f>
        <v>0</v>
      </c>
      <c r="HD57">
        <f>pivot!HD64</f>
        <v>0</v>
      </c>
      <c r="HE57">
        <f>pivot!HE64</f>
        <v>0</v>
      </c>
      <c r="HF57">
        <f>pivot!HF64</f>
        <v>0</v>
      </c>
      <c r="HG57">
        <f>pivot!HG64</f>
        <v>0</v>
      </c>
      <c r="HH57">
        <f>pivot!HH64</f>
        <v>0</v>
      </c>
      <c r="HI57">
        <f>pivot!HI64</f>
        <v>0</v>
      </c>
      <c r="HJ57">
        <f>pivot!HJ64</f>
        <v>0</v>
      </c>
      <c r="HK57">
        <f>pivot!HK64</f>
        <v>0</v>
      </c>
      <c r="HL57">
        <f>pivot!HL64</f>
        <v>0</v>
      </c>
      <c r="HM57">
        <f>pivot!HM64</f>
        <v>0</v>
      </c>
      <c r="HN57">
        <f>pivot!HN64</f>
        <v>0</v>
      </c>
      <c r="HO57">
        <f>pivot!HO64</f>
        <v>0</v>
      </c>
      <c r="HP57">
        <f>pivot!HP64</f>
        <v>0</v>
      </c>
      <c r="HQ57">
        <f>pivot!HQ64</f>
        <v>0</v>
      </c>
      <c r="HR57">
        <f>pivot!HR64</f>
        <v>0</v>
      </c>
      <c r="HS57">
        <f>pivot!HS64</f>
        <v>0</v>
      </c>
      <c r="HT57">
        <f>pivot!HT64</f>
        <v>0</v>
      </c>
      <c r="HU57">
        <f>pivot!HU64</f>
        <v>0</v>
      </c>
      <c r="HV57">
        <f>pivot!HV64</f>
        <v>0</v>
      </c>
      <c r="HW57">
        <f>pivot!HW64</f>
        <v>0</v>
      </c>
      <c r="HX57">
        <f>pivot!HX64</f>
        <v>0</v>
      </c>
      <c r="HY57">
        <f>pivot!HY64</f>
        <v>0</v>
      </c>
      <c r="HZ57">
        <f>pivot!HZ64</f>
        <v>0</v>
      </c>
      <c r="IA57">
        <f>pivot!IA64</f>
        <v>0</v>
      </c>
      <c r="IB57">
        <f>pivot!IB64</f>
        <v>0</v>
      </c>
      <c r="IC57">
        <f>pivot!IC64</f>
        <v>0</v>
      </c>
      <c r="ID57">
        <f>pivot!ID64</f>
        <v>0</v>
      </c>
      <c r="IE57">
        <f>pivot!IE64</f>
        <v>0</v>
      </c>
      <c r="IF57">
        <f>pivot!IF64</f>
        <v>0</v>
      </c>
      <c r="IG57">
        <f>pivot!IG64</f>
        <v>0</v>
      </c>
      <c r="IH57">
        <f>pivot!IH64</f>
        <v>0</v>
      </c>
      <c r="II57">
        <f>pivot!II64</f>
        <v>0</v>
      </c>
      <c r="IJ57">
        <f>pivot!IJ64</f>
        <v>0</v>
      </c>
      <c r="IK57">
        <f>pivot!IK64</f>
        <v>0</v>
      </c>
      <c r="IL57">
        <f>pivot!IL64</f>
        <v>0</v>
      </c>
      <c r="IM57">
        <f>pivot!IM64</f>
        <v>0</v>
      </c>
      <c r="IN57">
        <f>pivot!IN64</f>
        <v>0</v>
      </c>
      <c r="IO57">
        <f>pivot!IO64</f>
        <v>0</v>
      </c>
      <c r="IP57">
        <f>pivot!IP64</f>
        <v>0</v>
      </c>
      <c r="IQ57">
        <f>pivot!IQ64</f>
        <v>0</v>
      </c>
      <c r="IR57">
        <f>pivot!IR64</f>
        <v>0</v>
      </c>
      <c r="IS57">
        <f>pivot!IS64</f>
        <v>0</v>
      </c>
      <c r="IT57">
        <f>pivot!IT64</f>
        <v>0</v>
      </c>
      <c r="IU57">
        <f>pivot!IU64</f>
        <v>0</v>
      </c>
      <c r="IV57">
        <f>pivot!IV64</f>
        <v>0</v>
      </c>
      <c r="IW57">
        <f>pivot!IW64</f>
        <v>0</v>
      </c>
      <c r="IX57">
        <f>pivot!IX64</f>
        <v>0</v>
      </c>
      <c r="IY57">
        <f>pivot!IY64</f>
        <v>0</v>
      </c>
      <c r="IZ57">
        <f>pivot!IZ64</f>
        <v>0</v>
      </c>
      <c r="JA57">
        <f>pivot!JA64</f>
        <v>0</v>
      </c>
      <c r="JB57">
        <f>pivot!JB64</f>
        <v>0</v>
      </c>
      <c r="JC57">
        <f>pivot!JC64</f>
        <v>0</v>
      </c>
      <c r="JD57">
        <f>pivot!JD64</f>
        <v>0</v>
      </c>
      <c r="JE57">
        <f>pivot!JE64</f>
        <v>0</v>
      </c>
      <c r="JF57">
        <f>pivot!JF64</f>
        <v>0</v>
      </c>
      <c r="JG57">
        <f>pivot!JG64</f>
        <v>0</v>
      </c>
      <c r="JH57">
        <f>pivot!JH64</f>
        <v>0</v>
      </c>
      <c r="JI57">
        <f>pivot!JI64</f>
        <v>0</v>
      </c>
      <c r="JJ57">
        <f>pivot!JJ64</f>
        <v>0</v>
      </c>
      <c r="JK57">
        <f>pivot!JK64</f>
        <v>0</v>
      </c>
      <c r="JL57">
        <f>pivot!JL64</f>
        <v>0</v>
      </c>
      <c r="JM57">
        <f>pivot!JM64</f>
        <v>0</v>
      </c>
      <c r="JN57">
        <f>pivot!JN64</f>
        <v>0</v>
      </c>
      <c r="JO57">
        <f>pivot!JO64</f>
        <v>0</v>
      </c>
      <c r="JP57">
        <f>pivot!JP64</f>
        <v>0</v>
      </c>
      <c r="JQ57">
        <f>pivot!JQ64</f>
        <v>0</v>
      </c>
      <c r="JR57">
        <f>pivot!JR64</f>
        <v>0</v>
      </c>
      <c r="JS57">
        <f>pivot!JS64</f>
        <v>0</v>
      </c>
      <c r="JT57">
        <f>pivot!JT64</f>
        <v>0</v>
      </c>
      <c r="JU57">
        <f>pivot!JU64</f>
        <v>0</v>
      </c>
      <c r="JV57">
        <f>pivot!JV64</f>
        <v>0</v>
      </c>
      <c r="JW57">
        <f>pivot!JW64</f>
        <v>0</v>
      </c>
      <c r="JX57">
        <f>pivot!JX64</f>
        <v>0</v>
      </c>
      <c r="JY57">
        <f>pivot!JY64</f>
        <v>0</v>
      </c>
      <c r="JZ57">
        <f>pivot!JZ64</f>
        <v>0</v>
      </c>
      <c r="KA57">
        <f>pivot!KA64</f>
        <v>0</v>
      </c>
      <c r="KB57">
        <f>pivot!KB64</f>
        <v>0</v>
      </c>
      <c r="KC57">
        <f>pivot!KC64</f>
        <v>0</v>
      </c>
      <c r="KD57">
        <f>pivot!KD64</f>
        <v>0</v>
      </c>
      <c r="KE57">
        <f>pivot!KE64</f>
        <v>0</v>
      </c>
      <c r="KF57">
        <f>pivot!KF64</f>
        <v>0</v>
      </c>
      <c r="KG57">
        <f>pivot!KG64</f>
        <v>0</v>
      </c>
      <c r="KH57">
        <f>pivot!KH64</f>
        <v>0</v>
      </c>
      <c r="KI57">
        <f>pivot!KI64</f>
        <v>0</v>
      </c>
      <c r="KJ57">
        <f>pivot!KJ64</f>
        <v>0</v>
      </c>
      <c r="KK57">
        <f>pivot!KK64</f>
        <v>0</v>
      </c>
      <c r="KL57">
        <f>pivot!KL64</f>
        <v>0</v>
      </c>
      <c r="KM57">
        <f>pivot!KM64</f>
        <v>0</v>
      </c>
      <c r="KN57">
        <f>pivot!KN64</f>
        <v>0</v>
      </c>
      <c r="KO57">
        <f>pivot!KO64</f>
        <v>0</v>
      </c>
      <c r="KP57">
        <f>pivot!KP64</f>
        <v>0</v>
      </c>
      <c r="KQ57">
        <f>pivot!KQ64</f>
        <v>0</v>
      </c>
      <c r="KR57">
        <f>pivot!KR64</f>
        <v>0</v>
      </c>
      <c r="KS57">
        <f>pivot!KS64</f>
        <v>0</v>
      </c>
      <c r="KT57">
        <f>pivot!KT64</f>
        <v>0</v>
      </c>
      <c r="KU57">
        <f>pivot!KU64</f>
        <v>0</v>
      </c>
      <c r="KV57">
        <f>pivot!KV64</f>
        <v>0</v>
      </c>
      <c r="KW57">
        <f>pivot!KW64</f>
        <v>0</v>
      </c>
      <c r="KX57">
        <f>pivot!KX64</f>
        <v>0</v>
      </c>
      <c r="KY57">
        <f>pivot!KY64</f>
        <v>0</v>
      </c>
      <c r="KZ57">
        <f>pivot!KZ64</f>
        <v>0</v>
      </c>
      <c r="LA57">
        <f>pivot!LA64</f>
        <v>0</v>
      </c>
      <c r="LB57">
        <f>pivot!LB64</f>
        <v>0</v>
      </c>
      <c r="LC57">
        <f>pivot!LC64</f>
        <v>0</v>
      </c>
      <c r="LD57">
        <f>pivot!LD64</f>
        <v>0</v>
      </c>
      <c r="LE57">
        <f>pivot!LE64</f>
        <v>0</v>
      </c>
      <c r="LF57">
        <f>pivot!LF64</f>
        <v>0</v>
      </c>
      <c r="LG57">
        <f>pivot!LG64</f>
        <v>0</v>
      </c>
      <c r="LH57">
        <f>pivot!LH64</f>
        <v>0</v>
      </c>
      <c r="LI57">
        <f>pivot!LI64</f>
        <v>0</v>
      </c>
      <c r="LJ57">
        <f>pivot!LJ64</f>
        <v>0</v>
      </c>
      <c r="LK57">
        <f>pivot!LK64</f>
        <v>0</v>
      </c>
      <c r="LL57">
        <f>pivot!LL64</f>
        <v>0</v>
      </c>
      <c r="LM57">
        <f>pivot!LM64</f>
        <v>0</v>
      </c>
      <c r="LN57">
        <f>pivot!LN64</f>
        <v>0</v>
      </c>
      <c r="LO57">
        <f>pivot!LO64</f>
        <v>0</v>
      </c>
      <c r="LP57">
        <f>pivot!LP64</f>
        <v>0</v>
      </c>
      <c r="LQ57">
        <f>pivot!LQ64</f>
        <v>0</v>
      </c>
      <c r="LR57">
        <f>pivot!LR64</f>
        <v>0</v>
      </c>
      <c r="LS57">
        <f>pivot!LS64</f>
        <v>0</v>
      </c>
      <c r="LT57">
        <f>pivot!LT64</f>
        <v>0</v>
      </c>
      <c r="LU57">
        <f>pivot!LU64</f>
        <v>0</v>
      </c>
      <c r="LV57">
        <f>pivot!LV64</f>
        <v>0</v>
      </c>
      <c r="LW57">
        <f>pivot!LW64</f>
        <v>0</v>
      </c>
      <c r="LX57">
        <f>pivot!LX64</f>
        <v>0</v>
      </c>
      <c r="LY57">
        <f>pivot!LY64</f>
        <v>0</v>
      </c>
      <c r="LZ57">
        <f>pivot!LZ64</f>
        <v>0</v>
      </c>
      <c r="MA57">
        <f>pivot!MA64</f>
        <v>0</v>
      </c>
      <c r="MB57">
        <f>pivot!MB64</f>
        <v>0</v>
      </c>
      <c r="MC57">
        <f>pivot!MC64</f>
        <v>0</v>
      </c>
      <c r="MD57">
        <f>pivot!MD64</f>
        <v>0</v>
      </c>
      <c r="ME57">
        <f>pivot!ME64</f>
        <v>0</v>
      </c>
      <c r="MF57">
        <f>pivot!MF64</f>
        <v>0</v>
      </c>
      <c r="MG57">
        <f>pivot!MG64</f>
        <v>0</v>
      </c>
      <c r="MH57">
        <f>pivot!MH64</f>
        <v>0</v>
      </c>
      <c r="MI57">
        <f>pivot!MI64</f>
        <v>0</v>
      </c>
      <c r="MJ57">
        <f>pivot!MJ64</f>
        <v>0</v>
      </c>
      <c r="MK57">
        <f>pivot!MK64</f>
        <v>0</v>
      </c>
      <c r="ML57">
        <f>pivot!ML64</f>
        <v>0</v>
      </c>
      <c r="MM57">
        <f>pivot!MM64</f>
        <v>0</v>
      </c>
      <c r="MN57">
        <f>pivot!MN64</f>
        <v>0</v>
      </c>
      <c r="MO57">
        <f>pivot!MO64</f>
        <v>0</v>
      </c>
      <c r="MP57">
        <f>pivot!MP64</f>
        <v>0</v>
      </c>
      <c r="MQ57">
        <f>pivot!MQ64</f>
        <v>0</v>
      </c>
      <c r="MR57">
        <f>pivot!MR64</f>
        <v>0</v>
      </c>
      <c r="MS57">
        <f>pivot!MS64</f>
        <v>0</v>
      </c>
      <c r="MT57">
        <f>pivot!MT64</f>
        <v>0</v>
      </c>
      <c r="MU57">
        <f>pivot!MU64</f>
        <v>0</v>
      </c>
      <c r="MV57">
        <f>pivot!MV64</f>
        <v>0</v>
      </c>
      <c r="MW57">
        <f>pivot!MW64</f>
        <v>0</v>
      </c>
      <c r="MX57">
        <f>pivot!MX64</f>
        <v>0</v>
      </c>
      <c r="MY57">
        <f>pivot!MY64</f>
        <v>0</v>
      </c>
      <c r="MZ57">
        <f>pivot!MZ64</f>
        <v>0</v>
      </c>
      <c r="NA57">
        <f>pivot!NA64</f>
        <v>0</v>
      </c>
      <c r="NB57">
        <f>pivot!NB64</f>
        <v>0</v>
      </c>
      <c r="NC57">
        <f>pivot!NC64</f>
        <v>0</v>
      </c>
      <c r="ND57">
        <f>pivot!ND64</f>
        <v>0</v>
      </c>
      <c r="NE57">
        <f>pivot!NE64</f>
        <v>0</v>
      </c>
      <c r="NF57">
        <f>pivot!NF64</f>
        <v>0</v>
      </c>
      <c r="NG57">
        <f>pivot!NG64</f>
        <v>0</v>
      </c>
      <c r="NH57">
        <f>pivot!NH64</f>
        <v>0</v>
      </c>
      <c r="NI57">
        <f>pivot!NI64</f>
        <v>0</v>
      </c>
      <c r="NJ57">
        <f>pivot!NJ64</f>
        <v>0</v>
      </c>
      <c r="NK57">
        <f>pivot!NK64</f>
        <v>0</v>
      </c>
      <c r="NL57">
        <f>pivot!NL64</f>
        <v>0</v>
      </c>
      <c r="NM57">
        <f>pivot!NM64</f>
        <v>0</v>
      </c>
      <c r="NN57">
        <f>pivot!NN64</f>
        <v>0</v>
      </c>
      <c r="NO57">
        <f>pivot!NO64</f>
        <v>0</v>
      </c>
      <c r="NP57">
        <f>pivot!NP64</f>
        <v>0</v>
      </c>
      <c r="NQ57">
        <f>pivot!NQ64</f>
        <v>0</v>
      </c>
      <c r="NR57">
        <f>pivot!NR64</f>
        <v>0</v>
      </c>
      <c r="NS57">
        <f>pivot!NS64</f>
        <v>0</v>
      </c>
      <c r="NT57">
        <f>pivot!NT64</f>
        <v>0</v>
      </c>
      <c r="NU57">
        <f>pivot!NU64</f>
        <v>0</v>
      </c>
    </row>
    <row r="58" spans="1:385" x14ac:dyDescent="0.25">
      <c r="A58">
        <f>pivot!A65</f>
        <v>0</v>
      </c>
      <c r="B58">
        <f>pivot!B65</f>
        <v>0</v>
      </c>
      <c r="C58">
        <f>pivot!C65</f>
        <v>0</v>
      </c>
      <c r="D58">
        <f>pivot!D65</f>
        <v>0</v>
      </c>
      <c r="E58">
        <f>pivot!E65</f>
        <v>0</v>
      </c>
      <c r="F58">
        <f>pivot!F65</f>
        <v>0</v>
      </c>
      <c r="G58">
        <f>pivot!G65</f>
        <v>0</v>
      </c>
      <c r="H58">
        <f>pivot!H65</f>
        <v>0</v>
      </c>
      <c r="I58">
        <f>pivot!I65</f>
        <v>0</v>
      </c>
      <c r="J58">
        <f>pivot!J65</f>
        <v>0</v>
      </c>
      <c r="K58">
        <f>pivot!K65</f>
        <v>0</v>
      </c>
      <c r="L58">
        <f>pivot!L65</f>
        <v>0</v>
      </c>
      <c r="M58">
        <f>pivot!M65</f>
        <v>0</v>
      </c>
      <c r="N58">
        <f>pivot!N65</f>
        <v>0</v>
      </c>
      <c r="O58">
        <f>pivot!O65</f>
        <v>0</v>
      </c>
      <c r="P58">
        <f>pivot!P65</f>
        <v>0</v>
      </c>
      <c r="Q58">
        <f>pivot!Q65</f>
        <v>0</v>
      </c>
      <c r="R58">
        <f>pivot!R65</f>
        <v>0</v>
      </c>
      <c r="S58">
        <f>pivot!S65</f>
        <v>0</v>
      </c>
      <c r="T58">
        <f>pivot!T65</f>
        <v>0</v>
      </c>
      <c r="U58">
        <f>pivot!U65</f>
        <v>0</v>
      </c>
      <c r="V58">
        <f>pivot!V65</f>
        <v>0</v>
      </c>
      <c r="W58">
        <f>pivot!W65</f>
        <v>0</v>
      </c>
      <c r="X58">
        <f>pivot!X65</f>
        <v>0</v>
      </c>
      <c r="Y58">
        <f>pivot!Y65</f>
        <v>0</v>
      </c>
      <c r="Z58">
        <f>pivot!Z65</f>
        <v>0</v>
      </c>
      <c r="AA58">
        <f>pivot!AA65</f>
        <v>0</v>
      </c>
      <c r="AB58">
        <f>pivot!AB65</f>
        <v>0</v>
      </c>
      <c r="AC58">
        <f>pivot!AC65</f>
        <v>0</v>
      </c>
      <c r="AD58">
        <f>pivot!AD65</f>
        <v>0</v>
      </c>
      <c r="AE58">
        <f>pivot!AE65</f>
        <v>0</v>
      </c>
      <c r="AF58">
        <f>pivot!AF65</f>
        <v>0</v>
      </c>
      <c r="AG58">
        <f>pivot!AG65</f>
        <v>0</v>
      </c>
      <c r="AH58">
        <f>pivot!AH65</f>
        <v>0</v>
      </c>
      <c r="AI58">
        <f>pivot!AI65</f>
        <v>0</v>
      </c>
      <c r="AJ58">
        <f>pivot!AJ65</f>
        <v>0</v>
      </c>
      <c r="AK58">
        <f>pivot!AK65</f>
        <v>0</v>
      </c>
      <c r="AL58">
        <f>pivot!AL65</f>
        <v>0</v>
      </c>
      <c r="AM58">
        <f>pivot!AM65</f>
        <v>0</v>
      </c>
      <c r="AN58">
        <f>pivot!AN65</f>
        <v>0</v>
      </c>
      <c r="AO58">
        <f>pivot!AO65</f>
        <v>0</v>
      </c>
      <c r="AP58">
        <f>pivot!AP65</f>
        <v>0</v>
      </c>
      <c r="AQ58">
        <f>pivot!AQ65</f>
        <v>0</v>
      </c>
      <c r="AR58">
        <f>pivot!AR65</f>
        <v>0</v>
      </c>
      <c r="AS58">
        <f>pivot!AS65</f>
        <v>0</v>
      </c>
      <c r="AT58">
        <f>pivot!AT65</f>
        <v>0</v>
      </c>
      <c r="AU58">
        <f>pivot!AU65</f>
        <v>0</v>
      </c>
      <c r="AV58">
        <f>pivot!AV65</f>
        <v>0</v>
      </c>
      <c r="AW58">
        <f>pivot!AW65</f>
        <v>0</v>
      </c>
      <c r="AX58">
        <f>pivot!AX65</f>
        <v>0</v>
      </c>
      <c r="AY58">
        <f>pivot!AY65</f>
        <v>0</v>
      </c>
      <c r="AZ58">
        <f>pivot!AZ65</f>
        <v>0</v>
      </c>
      <c r="BA58">
        <f>pivot!BA65</f>
        <v>0</v>
      </c>
      <c r="BB58">
        <f>pivot!BB65</f>
        <v>0</v>
      </c>
      <c r="BC58">
        <f>pivot!BC65</f>
        <v>0</v>
      </c>
      <c r="BD58">
        <f>pivot!BD65</f>
        <v>0</v>
      </c>
      <c r="BE58">
        <f>pivot!BE65</f>
        <v>0</v>
      </c>
      <c r="BF58">
        <f>pivot!BF65</f>
        <v>0</v>
      </c>
      <c r="BG58">
        <f>pivot!BG65</f>
        <v>0</v>
      </c>
      <c r="BH58">
        <f>pivot!BH65</f>
        <v>0</v>
      </c>
      <c r="BI58">
        <f>pivot!BI65</f>
        <v>0</v>
      </c>
      <c r="BJ58">
        <f>pivot!BJ65</f>
        <v>0</v>
      </c>
      <c r="BK58">
        <f>pivot!BK65</f>
        <v>0</v>
      </c>
      <c r="BL58">
        <f>pivot!BL65</f>
        <v>0</v>
      </c>
      <c r="BM58">
        <f>pivot!BM65</f>
        <v>0</v>
      </c>
      <c r="BN58">
        <f>pivot!BN65</f>
        <v>0</v>
      </c>
      <c r="BO58">
        <f>pivot!BO65</f>
        <v>0</v>
      </c>
      <c r="BP58">
        <f>pivot!BP65</f>
        <v>0</v>
      </c>
      <c r="BQ58">
        <f>pivot!BQ65</f>
        <v>0</v>
      </c>
      <c r="BR58">
        <f>pivot!BR65</f>
        <v>0</v>
      </c>
      <c r="BS58">
        <f>pivot!BS65</f>
        <v>0</v>
      </c>
      <c r="BT58">
        <f>pivot!BT65</f>
        <v>0</v>
      </c>
      <c r="BU58">
        <f>pivot!BU65</f>
        <v>0</v>
      </c>
      <c r="BV58">
        <f>pivot!BV65</f>
        <v>0</v>
      </c>
      <c r="BW58">
        <f>pivot!BW65</f>
        <v>0</v>
      </c>
      <c r="BX58">
        <f>pivot!BX65</f>
        <v>0</v>
      </c>
      <c r="BY58">
        <f>pivot!BY65</f>
        <v>0</v>
      </c>
      <c r="BZ58">
        <f>pivot!BZ65</f>
        <v>0</v>
      </c>
      <c r="CA58">
        <f>pivot!CA65</f>
        <v>0</v>
      </c>
      <c r="CB58">
        <f>pivot!CB65</f>
        <v>0</v>
      </c>
      <c r="CC58">
        <f>pivot!CC65</f>
        <v>0</v>
      </c>
      <c r="CD58">
        <f>pivot!CD65</f>
        <v>0</v>
      </c>
      <c r="CE58">
        <f>pivot!CE65</f>
        <v>0</v>
      </c>
      <c r="CF58">
        <f>pivot!CF65</f>
        <v>0</v>
      </c>
      <c r="CG58">
        <f>pivot!CG65</f>
        <v>0</v>
      </c>
      <c r="CH58">
        <f>pivot!CH65</f>
        <v>0</v>
      </c>
      <c r="CI58">
        <f>pivot!CI65</f>
        <v>0</v>
      </c>
      <c r="CJ58">
        <f>pivot!CJ65</f>
        <v>0</v>
      </c>
      <c r="CK58">
        <f>pivot!CK65</f>
        <v>0</v>
      </c>
      <c r="CL58">
        <f>pivot!CL65</f>
        <v>0</v>
      </c>
      <c r="CM58">
        <f>pivot!CM65</f>
        <v>0</v>
      </c>
      <c r="CN58">
        <f>pivot!CN65</f>
        <v>0</v>
      </c>
      <c r="CO58">
        <f>pivot!CO65</f>
        <v>0</v>
      </c>
      <c r="CP58">
        <f>pivot!CP65</f>
        <v>0</v>
      </c>
      <c r="CQ58">
        <f>pivot!CQ65</f>
        <v>0</v>
      </c>
      <c r="CR58">
        <f>pivot!CR65</f>
        <v>0</v>
      </c>
      <c r="CS58">
        <f>pivot!CS65</f>
        <v>0</v>
      </c>
      <c r="CT58">
        <f>pivot!CT65</f>
        <v>0</v>
      </c>
      <c r="CU58">
        <f>pivot!CU65</f>
        <v>0</v>
      </c>
      <c r="CV58">
        <f>pivot!CV65</f>
        <v>0</v>
      </c>
      <c r="CW58">
        <f>pivot!CW65</f>
        <v>0</v>
      </c>
      <c r="CX58">
        <f>pivot!CX65</f>
        <v>0</v>
      </c>
      <c r="CY58">
        <f>pivot!CY65</f>
        <v>0</v>
      </c>
      <c r="CZ58">
        <f>pivot!CZ65</f>
        <v>0</v>
      </c>
      <c r="DA58">
        <f>pivot!DA65</f>
        <v>0</v>
      </c>
      <c r="DB58">
        <f>pivot!DB65</f>
        <v>0</v>
      </c>
      <c r="DC58">
        <f>pivot!DC65</f>
        <v>0</v>
      </c>
      <c r="DD58">
        <f>pivot!DD65</f>
        <v>0</v>
      </c>
      <c r="DE58">
        <f>pivot!DE65</f>
        <v>0</v>
      </c>
      <c r="DF58">
        <f>pivot!DF65</f>
        <v>0</v>
      </c>
      <c r="DG58">
        <f>pivot!DG65</f>
        <v>0</v>
      </c>
      <c r="DH58">
        <f>pivot!DH65</f>
        <v>0</v>
      </c>
      <c r="DI58">
        <f>pivot!DI65</f>
        <v>0</v>
      </c>
      <c r="DJ58">
        <f>pivot!DJ65</f>
        <v>0</v>
      </c>
      <c r="DK58">
        <f>pivot!DK65</f>
        <v>0</v>
      </c>
      <c r="DL58">
        <f>pivot!DL65</f>
        <v>0</v>
      </c>
      <c r="DM58">
        <f>pivot!DM65</f>
        <v>0</v>
      </c>
      <c r="DN58">
        <f>pivot!DN65</f>
        <v>0</v>
      </c>
      <c r="DO58">
        <f>pivot!DO65</f>
        <v>0</v>
      </c>
      <c r="DP58">
        <f>pivot!DP65</f>
        <v>0</v>
      </c>
      <c r="DQ58">
        <f>pivot!DQ65</f>
        <v>0</v>
      </c>
      <c r="DR58">
        <f>pivot!DR65</f>
        <v>0</v>
      </c>
      <c r="DS58">
        <f>pivot!DS65</f>
        <v>0</v>
      </c>
      <c r="DT58">
        <f>pivot!DT65</f>
        <v>0</v>
      </c>
      <c r="DU58">
        <f>pivot!DU65</f>
        <v>0</v>
      </c>
      <c r="DV58">
        <f>pivot!DV65</f>
        <v>0</v>
      </c>
      <c r="DW58">
        <f>pivot!DW65</f>
        <v>0</v>
      </c>
      <c r="DX58">
        <f>pivot!DX65</f>
        <v>0</v>
      </c>
      <c r="DY58">
        <f>pivot!DY65</f>
        <v>0</v>
      </c>
      <c r="DZ58">
        <f>pivot!DZ65</f>
        <v>0</v>
      </c>
      <c r="EA58">
        <f>pivot!EA65</f>
        <v>0</v>
      </c>
      <c r="EB58">
        <f>pivot!EB65</f>
        <v>0</v>
      </c>
      <c r="EC58">
        <f>pivot!EC65</f>
        <v>0</v>
      </c>
      <c r="ED58">
        <f>pivot!ED65</f>
        <v>0</v>
      </c>
      <c r="EE58">
        <f>pivot!EE65</f>
        <v>0</v>
      </c>
      <c r="EF58">
        <f>pivot!EF65</f>
        <v>0</v>
      </c>
      <c r="EG58">
        <f>pivot!EG65</f>
        <v>0</v>
      </c>
      <c r="EH58">
        <f>pivot!EH65</f>
        <v>0</v>
      </c>
      <c r="EI58">
        <f>pivot!EI65</f>
        <v>0</v>
      </c>
      <c r="EJ58">
        <f>pivot!EJ65</f>
        <v>0</v>
      </c>
      <c r="EK58">
        <f>pivot!EK65</f>
        <v>0</v>
      </c>
      <c r="EL58">
        <f>pivot!EL65</f>
        <v>0</v>
      </c>
      <c r="EM58">
        <f>pivot!EM65</f>
        <v>0</v>
      </c>
      <c r="EN58">
        <f>pivot!EN65</f>
        <v>0</v>
      </c>
      <c r="EO58">
        <f>pivot!EO65</f>
        <v>0</v>
      </c>
      <c r="EP58">
        <f>pivot!EP65</f>
        <v>0</v>
      </c>
      <c r="EQ58">
        <f>pivot!EQ65</f>
        <v>0</v>
      </c>
      <c r="ER58">
        <f>pivot!ER65</f>
        <v>0</v>
      </c>
      <c r="ES58">
        <f>pivot!ES65</f>
        <v>0</v>
      </c>
      <c r="ET58">
        <f>pivot!ET65</f>
        <v>0</v>
      </c>
      <c r="EU58">
        <f>pivot!EU65</f>
        <v>0</v>
      </c>
      <c r="EV58">
        <f>pivot!EV65</f>
        <v>0</v>
      </c>
      <c r="EW58">
        <f>pivot!EW65</f>
        <v>0</v>
      </c>
      <c r="EX58">
        <f>pivot!EX65</f>
        <v>0</v>
      </c>
      <c r="EY58">
        <f>pivot!EY65</f>
        <v>0</v>
      </c>
      <c r="EZ58">
        <f>pivot!EZ65</f>
        <v>0</v>
      </c>
      <c r="FA58">
        <f>pivot!FA65</f>
        <v>0</v>
      </c>
      <c r="FB58">
        <f>pivot!FB65</f>
        <v>0</v>
      </c>
      <c r="FC58">
        <f>pivot!FC65</f>
        <v>0</v>
      </c>
      <c r="FD58">
        <f>pivot!FD65</f>
        <v>0</v>
      </c>
      <c r="FE58">
        <f>pivot!FE65</f>
        <v>0</v>
      </c>
      <c r="FF58">
        <f>pivot!FF65</f>
        <v>0</v>
      </c>
      <c r="FG58">
        <f>pivot!FG65</f>
        <v>0</v>
      </c>
      <c r="FH58">
        <f>pivot!FH65</f>
        <v>0</v>
      </c>
      <c r="FI58">
        <f>pivot!FI65</f>
        <v>0</v>
      </c>
      <c r="FJ58">
        <f>pivot!FJ65</f>
        <v>0</v>
      </c>
      <c r="FK58">
        <f>pivot!FK65</f>
        <v>0</v>
      </c>
      <c r="FL58">
        <f>pivot!FL65</f>
        <v>0</v>
      </c>
      <c r="FM58">
        <f>pivot!FM65</f>
        <v>0</v>
      </c>
      <c r="FN58">
        <f>pivot!FN65</f>
        <v>0</v>
      </c>
      <c r="FO58">
        <f>pivot!FO65</f>
        <v>0</v>
      </c>
      <c r="FP58">
        <f>pivot!FP65</f>
        <v>0</v>
      </c>
      <c r="FQ58">
        <f>pivot!FQ65</f>
        <v>0</v>
      </c>
      <c r="FR58">
        <f>pivot!FR65</f>
        <v>0</v>
      </c>
      <c r="FS58">
        <f>pivot!FS65</f>
        <v>0</v>
      </c>
      <c r="FT58">
        <f>pivot!FT65</f>
        <v>0</v>
      </c>
      <c r="FU58">
        <f>pivot!FU65</f>
        <v>0</v>
      </c>
      <c r="FV58">
        <f>pivot!FV65</f>
        <v>0</v>
      </c>
      <c r="FW58">
        <f>pivot!FW65</f>
        <v>0</v>
      </c>
      <c r="FX58">
        <f>pivot!FX65</f>
        <v>0</v>
      </c>
      <c r="FY58">
        <f>pivot!FY65</f>
        <v>0</v>
      </c>
      <c r="FZ58">
        <f>pivot!FZ65</f>
        <v>0</v>
      </c>
      <c r="GA58">
        <f>pivot!GA65</f>
        <v>0</v>
      </c>
      <c r="GB58">
        <f>pivot!GB65</f>
        <v>0</v>
      </c>
      <c r="GC58">
        <f>pivot!GC65</f>
        <v>0</v>
      </c>
      <c r="GD58">
        <f>pivot!GD65</f>
        <v>0</v>
      </c>
      <c r="GE58">
        <f>pivot!GE65</f>
        <v>0</v>
      </c>
      <c r="GF58">
        <f>pivot!GF65</f>
        <v>0</v>
      </c>
      <c r="GG58">
        <f>pivot!GG65</f>
        <v>0</v>
      </c>
      <c r="GH58">
        <f>pivot!GH65</f>
        <v>0</v>
      </c>
      <c r="GI58">
        <f>pivot!GI65</f>
        <v>0</v>
      </c>
      <c r="GJ58">
        <f>pivot!GJ65</f>
        <v>0</v>
      </c>
      <c r="GK58">
        <f>pivot!GK65</f>
        <v>0</v>
      </c>
      <c r="GL58">
        <f>pivot!GL65</f>
        <v>0</v>
      </c>
      <c r="GM58">
        <f>pivot!GM65</f>
        <v>0</v>
      </c>
      <c r="GN58">
        <f>pivot!GN65</f>
        <v>0</v>
      </c>
      <c r="GO58">
        <f>pivot!GO65</f>
        <v>0</v>
      </c>
      <c r="GP58">
        <f>pivot!GP65</f>
        <v>0</v>
      </c>
      <c r="GQ58">
        <f>pivot!GQ65</f>
        <v>0</v>
      </c>
      <c r="GR58">
        <f>pivot!GR65</f>
        <v>0</v>
      </c>
      <c r="GS58">
        <f>pivot!GS65</f>
        <v>0</v>
      </c>
      <c r="GT58">
        <f>pivot!GT65</f>
        <v>0</v>
      </c>
      <c r="GU58">
        <f>pivot!GU65</f>
        <v>0</v>
      </c>
      <c r="GV58">
        <f>pivot!GV65</f>
        <v>0</v>
      </c>
      <c r="GW58">
        <f>pivot!GW65</f>
        <v>0</v>
      </c>
      <c r="GX58">
        <f>pivot!GX65</f>
        <v>0</v>
      </c>
      <c r="GY58">
        <f>pivot!GY65</f>
        <v>0</v>
      </c>
      <c r="GZ58">
        <f>pivot!GZ65</f>
        <v>0</v>
      </c>
      <c r="HA58">
        <f>pivot!HA65</f>
        <v>0</v>
      </c>
      <c r="HB58">
        <f>pivot!HB65</f>
        <v>0</v>
      </c>
      <c r="HC58">
        <f>pivot!HC65</f>
        <v>0</v>
      </c>
      <c r="HD58">
        <f>pivot!HD65</f>
        <v>0</v>
      </c>
      <c r="HE58">
        <f>pivot!HE65</f>
        <v>0</v>
      </c>
      <c r="HF58">
        <f>pivot!HF65</f>
        <v>0</v>
      </c>
      <c r="HG58">
        <f>pivot!HG65</f>
        <v>0</v>
      </c>
      <c r="HH58">
        <f>pivot!HH65</f>
        <v>0</v>
      </c>
      <c r="HI58">
        <f>pivot!HI65</f>
        <v>0</v>
      </c>
      <c r="HJ58">
        <f>pivot!HJ65</f>
        <v>0</v>
      </c>
      <c r="HK58">
        <f>pivot!HK65</f>
        <v>0</v>
      </c>
      <c r="HL58">
        <f>pivot!HL65</f>
        <v>0</v>
      </c>
      <c r="HM58">
        <f>pivot!HM65</f>
        <v>0</v>
      </c>
      <c r="HN58">
        <f>pivot!HN65</f>
        <v>0</v>
      </c>
      <c r="HO58">
        <f>pivot!HO65</f>
        <v>0</v>
      </c>
      <c r="HP58">
        <f>pivot!HP65</f>
        <v>0</v>
      </c>
      <c r="HQ58">
        <f>pivot!HQ65</f>
        <v>0</v>
      </c>
      <c r="HR58">
        <f>pivot!HR65</f>
        <v>0</v>
      </c>
      <c r="HS58">
        <f>pivot!HS65</f>
        <v>0</v>
      </c>
      <c r="HT58">
        <f>pivot!HT65</f>
        <v>0</v>
      </c>
      <c r="HU58">
        <f>pivot!HU65</f>
        <v>0</v>
      </c>
      <c r="HV58">
        <f>pivot!HV65</f>
        <v>0</v>
      </c>
      <c r="HW58">
        <f>pivot!HW65</f>
        <v>0</v>
      </c>
      <c r="HX58">
        <f>pivot!HX65</f>
        <v>0</v>
      </c>
      <c r="HY58">
        <f>pivot!HY65</f>
        <v>0</v>
      </c>
      <c r="HZ58">
        <f>pivot!HZ65</f>
        <v>0</v>
      </c>
      <c r="IA58">
        <f>pivot!IA65</f>
        <v>0</v>
      </c>
      <c r="IB58">
        <f>pivot!IB65</f>
        <v>0</v>
      </c>
      <c r="IC58">
        <f>pivot!IC65</f>
        <v>0</v>
      </c>
      <c r="ID58">
        <f>pivot!ID65</f>
        <v>0</v>
      </c>
      <c r="IE58">
        <f>pivot!IE65</f>
        <v>0</v>
      </c>
      <c r="IF58">
        <f>pivot!IF65</f>
        <v>0</v>
      </c>
      <c r="IG58">
        <f>pivot!IG65</f>
        <v>0</v>
      </c>
      <c r="IH58">
        <f>pivot!IH65</f>
        <v>0</v>
      </c>
      <c r="II58">
        <f>pivot!II65</f>
        <v>0</v>
      </c>
      <c r="IJ58">
        <f>pivot!IJ65</f>
        <v>0</v>
      </c>
      <c r="IK58">
        <f>pivot!IK65</f>
        <v>0</v>
      </c>
      <c r="IL58">
        <f>pivot!IL65</f>
        <v>0</v>
      </c>
      <c r="IM58">
        <f>pivot!IM65</f>
        <v>0</v>
      </c>
      <c r="IN58">
        <f>pivot!IN65</f>
        <v>0</v>
      </c>
      <c r="IO58">
        <f>pivot!IO65</f>
        <v>0</v>
      </c>
      <c r="IP58">
        <f>pivot!IP65</f>
        <v>0</v>
      </c>
      <c r="IQ58">
        <f>pivot!IQ65</f>
        <v>0</v>
      </c>
      <c r="IR58">
        <f>pivot!IR65</f>
        <v>0</v>
      </c>
      <c r="IS58">
        <f>pivot!IS65</f>
        <v>0</v>
      </c>
      <c r="IT58">
        <f>pivot!IT65</f>
        <v>0</v>
      </c>
      <c r="IU58">
        <f>pivot!IU65</f>
        <v>0</v>
      </c>
      <c r="IV58">
        <f>pivot!IV65</f>
        <v>0</v>
      </c>
      <c r="IW58">
        <f>pivot!IW65</f>
        <v>0</v>
      </c>
      <c r="IX58">
        <f>pivot!IX65</f>
        <v>0</v>
      </c>
      <c r="IY58">
        <f>pivot!IY65</f>
        <v>0</v>
      </c>
      <c r="IZ58">
        <f>pivot!IZ65</f>
        <v>0</v>
      </c>
      <c r="JA58">
        <f>pivot!JA65</f>
        <v>0</v>
      </c>
      <c r="JB58">
        <f>pivot!JB65</f>
        <v>0</v>
      </c>
      <c r="JC58">
        <f>pivot!JC65</f>
        <v>0</v>
      </c>
      <c r="JD58">
        <f>pivot!JD65</f>
        <v>0</v>
      </c>
      <c r="JE58">
        <f>pivot!JE65</f>
        <v>0</v>
      </c>
      <c r="JF58">
        <f>pivot!JF65</f>
        <v>0</v>
      </c>
      <c r="JG58">
        <f>pivot!JG65</f>
        <v>0</v>
      </c>
      <c r="JH58">
        <f>pivot!JH65</f>
        <v>0</v>
      </c>
      <c r="JI58">
        <f>pivot!JI65</f>
        <v>0</v>
      </c>
      <c r="JJ58">
        <f>pivot!JJ65</f>
        <v>0</v>
      </c>
      <c r="JK58">
        <f>pivot!JK65</f>
        <v>0</v>
      </c>
      <c r="JL58">
        <f>pivot!JL65</f>
        <v>0</v>
      </c>
      <c r="JM58">
        <f>pivot!JM65</f>
        <v>0</v>
      </c>
      <c r="JN58">
        <f>pivot!JN65</f>
        <v>0</v>
      </c>
      <c r="JO58">
        <f>pivot!JO65</f>
        <v>0</v>
      </c>
      <c r="JP58">
        <f>pivot!JP65</f>
        <v>0</v>
      </c>
      <c r="JQ58">
        <f>pivot!JQ65</f>
        <v>0</v>
      </c>
      <c r="JR58">
        <f>pivot!JR65</f>
        <v>0</v>
      </c>
      <c r="JS58">
        <f>pivot!JS65</f>
        <v>0</v>
      </c>
      <c r="JT58">
        <f>pivot!JT65</f>
        <v>0</v>
      </c>
      <c r="JU58">
        <f>pivot!JU65</f>
        <v>0</v>
      </c>
      <c r="JV58">
        <f>pivot!JV65</f>
        <v>0</v>
      </c>
      <c r="JW58">
        <f>pivot!JW65</f>
        <v>0</v>
      </c>
      <c r="JX58">
        <f>pivot!JX65</f>
        <v>0</v>
      </c>
      <c r="JY58">
        <f>pivot!JY65</f>
        <v>0</v>
      </c>
      <c r="JZ58">
        <f>pivot!JZ65</f>
        <v>0</v>
      </c>
      <c r="KA58">
        <f>pivot!KA65</f>
        <v>0</v>
      </c>
      <c r="KB58">
        <f>pivot!KB65</f>
        <v>0</v>
      </c>
      <c r="KC58">
        <f>pivot!KC65</f>
        <v>0</v>
      </c>
      <c r="KD58">
        <f>pivot!KD65</f>
        <v>0</v>
      </c>
      <c r="KE58">
        <f>pivot!KE65</f>
        <v>0</v>
      </c>
      <c r="KF58">
        <f>pivot!KF65</f>
        <v>0</v>
      </c>
      <c r="KG58">
        <f>pivot!KG65</f>
        <v>0</v>
      </c>
      <c r="KH58">
        <f>pivot!KH65</f>
        <v>0</v>
      </c>
      <c r="KI58">
        <f>pivot!KI65</f>
        <v>0</v>
      </c>
      <c r="KJ58">
        <f>pivot!KJ65</f>
        <v>0</v>
      </c>
      <c r="KK58">
        <f>pivot!KK65</f>
        <v>0</v>
      </c>
      <c r="KL58">
        <f>pivot!KL65</f>
        <v>0</v>
      </c>
      <c r="KM58">
        <f>pivot!KM65</f>
        <v>0</v>
      </c>
      <c r="KN58">
        <f>pivot!KN65</f>
        <v>0</v>
      </c>
      <c r="KO58">
        <f>pivot!KO65</f>
        <v>0</v>
      </c>
      <c r="KP58">
        <f>pivot!KP65</f>
        <v>0</v>
      </c>
      <c r="KQ58">
        <f>pivot!KQ65</f>
        <v>0</v>
      </c>
      <c r="KR58">
        <f>pivot!KR65</f>
        <v>0</v>
      </c>
      <c r="KS58">
        <f>pivot!KS65</f>
        <v>0</v>
      </c>
      <c r="KT58">
        <f>pivot!KT65</f>
        <v>0</v>
      </c>
      <c r="KU58">
        <f>pivot!KU65</f>
        <v>0</v>
      </c>
      <c r="KV58">
        <f>pivot!KV65</f>
        <v>0</v>
      </c>
      <c r="KW58">
        <f>pivot!KW65</f>
        <v>0</v>
      </c>
      <c r="KX58">
        <f>pivot!KX65</f>
        <v>0</v>
      </c>
      <c r="KY58">
        <f>pivot!KY65</f>
        <v>0</v>
      </c>
      <c r="KZ58">
        <f>pivot!KZ65</f>
        <v>0</v>
      </c>
      <c r="LA58">
        <f>pivot!LA65</f>
        <v>0</v>
      </c>
      <c r="LB58">
        <f>pivot!LB65</f>
        <v>0</v>
      </c>
      <c r="LC58">
        <f>pivot!LC65</f>
        <v>0</v>
      </c>
      <c r="LD58">
        <f>pivot!LD65</f>
        <v>0</v>
      </c>
      <c r="LE58">
        <f>pivot!LE65</f>
        <v>0</v>
      </c>
      <c r="LF58">
        <f>pivot!LF65</f>
        <v>0</v>
      </c>
      <c r="LG58">
        <f>pivot!LG65</f>
        <v>0</v>
      </c>
      <c r="LH58">
        <f>pivot!LH65</f>
        <v>0</v>
      </c>
      <c r="LI58">
        <f>pivot!LI65</f>
        <v>0</v>
      </c>
      <c r="LJ58">
        <f>pivot!LJ65</f>
        <v>0</v>
      </c>
      <c r="LK58">
        <f>pivot!LK65</f>
        <v>0</v>
      </c>
      <c r="LL58">
        <f>pivot!LL65</f>
        <v>0</v>
      </c>
      <c r="LM58">
        <f>pivot!LM65</f>
        <v>0</v>
      </c>
      <c r="LN58">
        <f>pivot!LN65</f>
        <v>0</v>
      </c>
      <c r="LO58">
        <f>pivot!LO65</f>
        <v>0</v>
      </c>
      <c r="LP58">
        <f>pivot!LP65</f>
        <v>0</v>
      </c>
      <c r="LQ58">
        <f>pivot!LQ65</f>
        <v>0</v>
      </c>
      <c r="LR58">
        <f>pivot!LR65</f>
        <v>0</v>
      </c>
      <c r="LS58">
        <f>pivot!LS65</f>
        <v>0</v>
      </c>
      <c r="LT58">
        <f>pivot!LT65</f>
        <v>0</v>
      </c>
      <c r="LU58">
        <f>pivot!LU65</f>
        <v>0</v>
      </c>
      <c r="LV58">
        <f>pivot!LV65</f>
        <v>0</v>
      </c>
      <c r="LW58">
        <f>pivot!LW65</f>
        <v>0</v>
      </c>
      <c r="LX58">
        <f>pivot!LX65</f>
        <v>0</v>
      </c>
      <c r="LY58">
        <f>pivot!LY65</f>
        <v>0</v>
      </c>
      <c r="LZ58">
        <f>pivot!LZ65</f>
        <v>0</v>
      </c>
      <c r="MA58">
        <f>pivot!MA65</f>
        <v>0</v>
      </c>
      <c r="MB58">
        <f>pivot!MB65</f>
        <v>0</v>
      </c>
      <c r="MC58">
        <f>pivot!MC65</f>
        <v>0</v>
      </c>
      <c r="MD58">
        <f>pivot!MD65</f>
        <v>0</v>
      </c>
      <c r="ME58">
        <f>pivot!ME65</f>
        <v>0</v>
      </c>
      <c r="MF58">
        <f>pivot!MF65</f>
        <v>0</v>
      </c>
      <c r="MG58">
        <f>pivot!MG65</f>
        <v>0</v>
      </c>
      <c r="MH58">
        <f>pivot!MH65</f>
        <v>0</v>
      </c>
      <c r="MI58">
        <f>pivot!MI65</f>
        <v>0</v>
      </c>
      <c r="MJ58">
        <f>pivot!MJ65</f>
        <v>0</v>
      </c>
      <c r="MK58">
        <f>pivot!MK65</f>
        <v>0</v>
      </c>
      <c r="ML58">
        <f>pivot!ML65</f>
        <v>0</v>
      </c>
      <c r="MM58">
        <f>pivot!MM65</f>
        <v>0</v>
      </c>
      <c r="MN58">
        <f>pivot!MN65</f>
        <v>0</v>
      </c>
      <c r="MO58">
        <f>pivot!MO65</f>
        <v>0</v>
      </c>
      <c r="MP58">
        <f>pivot!MP65</f>
        <v>0</v>
      </c>
      <c r="MQ58">
        <f>pivot!MQ65</f>
        <v>0</v>
      </c>
      <c r="MR58">
        <f>pivot!MR65</f>
        <v>0</v>
      </c>
      <c r="MS58">
        <f>pivot!MS65</f>
        <v>0</v>
      </c>
      <c r="MT58">
        <f>pivot!MT65</f>
        <v>0</v>
      </c>
      <c r="MU58">
        <f>pivot!MU65</f>
        <v>0</v>
      </c>
      <c r="MV58">
        <f>pivot!MV65</f>
        <v>0</v>
      </c>
      <c r="MW58">
        <f>pivot!MW65</f>
        <v>0</v>
      </c>
      <c r="MX58">
        <f>pivot!MX65</f>
        <v>0</v>
      </c>
      <c r="MY58">
        <f>pivot!MY65</f>
        <v>0</v>
      </c>
      <c r="MZ58">
        <f>pivot!MZ65</f>
        <v>0</v>
      </c>
      <c r="NA58">
        <f>pivot!NA65</f>
        <v>0</v>
      </c>
      <c r="NB58">
        <f>pivot!NB65</f>
        <v>0</v>
      </c>
      <c r="NC58">
        <f>pivot!NC65</f>
        <v>0</v>
      </c>
      <c r="ND58">
        <f>pivot!ND65</f>
        <v>0</v>
      </c>
      <c r="NE58">
        <f>pivot!NE65</f>
        <v>0</v>
      </c>
      <c r="NF58">
        <f>pivot!NF65</f>
        <v>0</v>
      </c>
      <c r="NG58">
        <f>pivot!NG65</f>
        <v>0</v>
      </c>
      <c r="NH58">
        <f>pivot!NH65</f>
        <v>0</v>
      </c>
      <c r="NI58">
        <f>pivot!NI65</f>
        <v>0</v>
      </c>
      <c r="NJ58">
        <f>pivot!NJ65</f>
        <v>0</v>
      </c>
      <c r="NK58">
        <f>pivot!NK65</f>
        <v>0</v>
      </c>
      <c r="NL58">
        <f>pivot!NL65</f>
        <v>0</v>
      </c>
      <c r="NM58">
        <f>pivot!NM65</f>
        <v>0</v>
      </c>
      <c r="NN58">
        <f>pivot!NN65</f>
        <v>0</v>
      </c>
      <c r="NO58">
        <f>pivot!NO65</f>
        <v>0</v>
      </c>
      <c r="NP58">
        <f>pivot!NP65</f>
        <v>0</v>
      </c>
      <c r="NQ58">
        <f>pivot!NQ65</f>
        <v>0</v>
      </c>
      <c r="NR58">
        <f>pivot!NR65</f>
        <v>0</v>
      </c>
      <c r="NS58">
        <f>pivot!NS65</f>
        <v>0</v>
      </c>
      <c r="NT58">
        <f>pivot!NT65</f>
        <v>0</v>
      </c>
      <c r="NU58">
        <f>pivot!NU65</f>
        <v>0</v>
      </c>
    </row>
    <row r="59" spans="1:385" x14ac:dyDescent="0.25">
      <c r="A59">
        <f>pivot!A66</f>
        <v>0</v>
      </c>
      <c r="B59">
        <f>pivot!B66</f>
        <v>0</v>
      </c>
      <c r="C59">
        <f>pivot!C66</f>
        <v>0</v>
      </c>
      <c r="D59">
        <f>pivot!D66</f>
        <v>0</v>
      </c>
      <c r="E59">
        <f>pivot!E66</f>
        <v>0</v>
      </c>
      <c r="F59">
        <f>pivot!F66</f>
        <v>0</v>
      </c>
      <c r="G59">
        <f>pivot!G66</f>
        <v>0</v>
      </c>
      <c r="H59">
        <f>pivot!H66</f>
        <v>0</v>
      </c>
      <c r="I59">
        <f>pivot!I66</f>
        <v>0</v>
      </c>
      <c r="J59">
        <f>pivot!J66</f>
        <v>0</v>
      </c>
      <c r="K59">
        <f>pivot!K66</f>
        <v>0</v>
      </c>
      <c r="L59">
        <f>pivot!L66</f>
        <v>0</v>
      </c>
      <c r="M59">
        <f>pivot!M66</f>
        <v>0</v>
      </c>
      <c r="N59">
        <f>pivot!N66</f>
        <v>0</v>
      </c>
      <c r="O59">
        <f>pivot!O66</f>
        <v>0</v>
      </c>
      <c r="P59">
        <f>pivot!P66</f>
        <v>0</v>
      </c>
      <c r="Q59">
        <f>pivot!Q66</f>
        <v>0</v>
      </c>
      <c r="R59">
        <f>pivot!R66</f>
        <v>0</v>
      </c>
      <c r="S59">
        <f>pivot!S66</f>
        <v>0</v>
      </c>
      <c r="T59">
        <f>pivot!T66</f>
        <v>0</v>
      </c>
      <c r="U59">
        <f>pivot!U66</f>
        <v>0</v>
      </c>
      <c r="V59">
        <f>pivot!V66</f>
        <v>0</v>
      </c>
      <c r="W59">
        <f>pivot!W66</f>
        <v>0</v>
      </c>
      <c r="X59">
        <f>pivot!X66</f>
        <v>0</v>
      </c>
      <c r="Y59">
        <f>pivot!Y66</f>
        <v>0</v>
      </c>
      <c r="Z59">
        <f>pivot!Z66</f>
        <v>0</v>
      </c>
      <c r="AA59">
        <f>pivot!AA66</f>
        <v>0</v>
      </c>
      <c r="AB59">
        <f>pivot!AB66</f>
        <v>0</v>
      </c>
      <c r="AC59">
        <f>pivot!AC66</f>
        <v>0</v>
      </c>
      <c r="AD59">
        <f>pivot!AD66</f>
        <v>0</v>
      </c>
      <c r="AE59">
        <f>pivot!AE66</f>
        <v>0</v>
      </c>
      <c r="AF59">
        <f>pivot!AF66</f>
        <v>0</v>
      </c>
      <c r="AG59">
        <f>pivot!AG66</f>
        <v>0</v>
      </c>
      <c r="AH59">
        <f>pivot!AH66</f>
        <v>0</v>
      </c>
      <c r="AI59">
        <f>pivot!AI66</f>
        <v>0</v>
      </c>
      <c r="AJ59">
        <f>pivot!AJ66</f>
        <v>0</v>
      </c>
      <c r="AK59">
        <f>pivot!AK66</f>
        <v>0</v>
      </c>
      <c r="AL59">
        <f>pivot!AL66</f>
        <v>0</v>
      </c>
      <c r="AM59">
        <f>pivot!AM66</f>
        <v>0</v>
      </c>
      <c r="AN59">
        <f>pivot!AN66</f>
        <v>0</v>
      </c>
      <c r="AO59">
        <f>pivot!AO66</f>
        <v>0</v>
      </c>
      <c r="AP59">
        <f>pivot!AP66</f>
        <v>0</v>
      </c>
      <c r="AQ59">
        <f>pivot!AQ66</f>
        <v>0</v>
      </c>
      <c r="AR59">
        <f>pivot!AR66</f>
        <v>0</v>
      </c>
      <c r="AS59">
        <f>pivot!AS66</f>
        <v>0</v>
      </c>
      <c r="AT59">
        <f>pivot!AT66</f>
        <v>0</v>
      </c>
      <c r="AU59">
        <f>pivot!AU66</f>
        <v>0</v>
      </c>
      <c r="AV59">
        <f>pivot!AV66</f>
        <v>0</v>
      </c>
      <c r="AW59">
        <f>pivot!AW66</f>
        <v>0</v>
      </c>
      <c r="AX59">
        <f>pivot!AX66</f>
        <v>0</v>
      </c>
      <c r="AY59">
        <f>pivot!AY66</f>
        <v>0</v>
      </c>
      <c r="AZ59">
        <f>pivot!AZ66</f>
        <v>0</v>
      </c>
      <c r="BA59">
        <f>pivot!BA66</f>
        <v>0</v>
      </c>
      <c r="BB59">
        <f>pivot!BB66</f>
        <v>0</v>
      </c>
      <c r="BC59">
        <f>pivot!BC66</f>
        <v>0</v>
      </c>
      <c r="BD59">
        <f>pivot!BD66</f>
        <v>0</v>
      </c>
      <c r="BE59">
        <f>pivot!BE66</f>
        <v>0</v>
      </c>
      <c r="BF59">
        <f>pivot!BF66</f>
        <v>0</v>
      </c>
      <c r="BG59">
        <f>pivot!BG66</f>
        <v>0</v>
      </c>
      <c r="BH59">
        <f>pivot!BH66</f>
        <v>0</v>
      </c>
      <c r="BI59">
        <f>pivot!BI66</f>
        <v>0</v>
      </c>
      <c r="BJ59">
        <f>pivot!BJ66</f>
        <v>0</v>
      </c>
      <c r="BK59">
        <f>pivot!BK66</f>
        <v>0</v>
      </c>
      <c r="BL59">
        <f>pivot!BL66</f>
        <v>0</v>
      </c>
      <c r="BM59">
        <f>pivot!BM66</f>
        <v>0</v>
      </c>
      <c r="BN59">
        <f>pivot!BN66</f>
        <v>0</v>
      </c>
      <c r="BO59">
        <f>pivot!BO66</f>
        <v>0</v>
      </c>
      <c r="BP59">
        <f>pivot!BP66</f>
        <v>0</v>
      </c>
      <c r="BQ59">
        <f>pivot!BQ66</f>
        <v>0</v>
      </c>
      <c r="BR59">
        <f>pivot!BR66</f>
        <v>0</v>
      </c>
      <c r="BS59">
        <f>pivot!BS66</f>
        <v>0</v>
      </c>
      <c r="BT59">
        <f>pivot!BT66</f>
        <v>0</v>
      </c>
      <c r="BU59">
        <f>pivot!BU66</f>
        <v>0</v>
      </c>
      <c r="BV59">
        <f>pivot!BV66</f>
        <v>0</v>
      </c>
      <c r="BW59">
        <f>pivot!BW66</f>
        <v>0</v>
      </c>
      <c r="BX59">
        <f>pivot!BX66</f>
        <v>0</v>
      </c>
      <c r="BY59">
        <f>pivot!BY66</f>
        <v>0</v>
      </c>
      <c r="BZ59">
        <f>pivot!BZ66</f>
        <v>0</v>
      </c>
      <c r="CA59">
        <f>pivot!CA66</f>
        <v>0</v>
      </c>
      <c r="CB59">
        <f>pivot!CB66</f>
        <v>0</v>
      </c>
      <c r="CC59">
        <f>pivot!CC66</f>
        <v>0</v>
      </c>
      <c r="CD59">
        <f>pivot!CD66</f>
        <v>0</v>
      </c>
      <c r="CE59">
        <f>pivot!CE66</f>
        <v>0</v>
      </c>
      <c r="CF59">
        <f>pivot!CF66</f>
        <v>0</v>
      </c>
      <c r="CG59">
        <f>pivot!CG66</f>
        <v>0</v>
      </c>
      <c r="CH59">
        <f>pivot!CH66</f>
        <v>0</v>
      </c>
      <c r="CI59">
        <f>pivot!CI66</f>
        <v>0</v>
      </c>
      <c r="CJ59">
        <f>pivot!CJ66</f>
        <v>0</v>
      </c>
      <c r="CK59">
        <f>pivot!CK66</f>
        <v>0</v>
      </c>
      <c r="CL59">
        <f>pivot!CL66</f>
        <v>0</v>
      </c>
      <c r="CM59">
        <f>pivot!CM66</f>
        <v>0</v>
      </c>
      <c r="CN59">
        <f>pivot!CN66</f>
        <v>0</v>
      </c>
      <c r="CO59">
        <f>pivot!CO66</f>
        <v>0</v>
      </c>
      <c r="CP59">
        <f>pivot!CP66</f>
        <v>0</v>
      </c>
      <c r="CQ59">
        <f>pivot!CQ66</f>
        <v>0</v>
      </c>
      <c r="CR59">
        <f>pivot!CR66</f>
        <v>0</v>
      </c>
      <c r="CS59">
        <f>pivot!CS66</f>
        <v>0</v>
      </c>
      <c r="CT59">
        <f>pivot!CT66</f>
        <v>0</v>
      </c>
      <c r="CU59">
        <f>pivot!CU66</f>
        <v>0</v>
      </c>
      <c r="CV59">
        <f>pivot!CV66</f>
        <v>0</v>
      </c>
      <c r="CW59">
        <f>pivot!CW66</f>
        <v>0</v>
      </c>
      <c r="CX59">
        <f>pivot!CX66</f>
        <v>0</v>
      </c>
      <c r="CY59">
        <f>pivot!CY66</f>
        <v>0</v>
      </c>
      <c r="CZ59">
        <f>pivot!CZ66</f>
        <v>0</v>
      </c>
      <c r="DA59">
        <f>pivot!DA66</f>
        <v>0</v>
      </c>
      <c r="DB59">
        <f>pivot!DB66</f>
        <v>0</v>
      </c>
      <c r="DC59">
        <f>pivot!DC66</f>
        <v>0</v>
      </c>
      <c r="DD59">
        <f>pivot!DD66</f>
        <v>0</v>
      </c>
      <c r="DE59">
        <f>pivot!DE66</f>
        <v>0</v>
      </c>
      <c r="DF59">
        <f>pivot!DF66</f>
        <v>0</v>
      </c>
      <c r="DG59">
        <f>pivot!DG66</f>
        <v>0</v>
      </c>
      <c r="DH59">
        <f>pivot!DH66</f>
        <v>0</v>
      </c>
      <c r="DI59">
        <f>pivot!DI66</f>
        <v>0</v>
      </c>
      <c r="DJ59">
        <f>pivot!DJ66</f>
        <v>0</v>
      </c>
      <c r="DK59">
        <f>pivot!DK66</f>
        <v>0</v>
      </c>
      <c r="DL59">
        <f>pivot!DL66</f>
        <v>0</v>
      </c>
      <c r="DM59">
        <f>pivot!DM66</f>
        <v>0</v>
      </c>
      <c r="DN59">
        <f>pivot!DN66</f>
        <v>0</v>
      </c>
      <c r="DO59">
        <f>pivot!DO66</f>
        <v>0</v>
      </c>
      <c r="DP59">
        <f>pivot!DP66</f>
        <v>0</v>
      </c>
      <c r="DQ59">
        <f>pivot!DQ66</f>
        <v>0</v>
      </c>
      <c r="DR59">
        <f>pivot!DR66</f>
        <v>0</v>
      </c>
      <c r="DS59">
        <f>pivot!DS66</f>
        <v>0</v>
      </c>
      <c r="DT59">
        <f>pivot!DT66</f>
        <v>0</v>
      </c>
      <c r="DU59">
        <f>pivot!DU66</f>
        <v>0</v>
      </c>
      <c r="DV59">
        <f>pivot!DV66</f>
        <v>0</v>
      </c>
      <c r="DW59">
        <f>pivot!DW66</f>
        <v>0</v>
      </c>
      <c r="DX59">
        <f>pivot!DX66</f>
        <v>0</v>
      </c>
      <c r="DY59">
        <f>pivot!DY66</f>
        <v>0</v>
      </c>
      <c r="DZ59">
        <f>pivot!DZ66</f>
        <v>0</v>
      </c>
      <c r="EA59">
        <f>pivot!EA66</f>
        <v>0</v>
      </c>
      <c r="EB59">
        <f>pivot!EB66</f>
        <v>0</v>
      </c>
      <c r="EC59">
        <f>pivot!EC66</f>
        <v>0</v>
      </c>
      <c r="ED59">
        <f>pivot!ED66</f>
        <v>0</v>
      </c>
      <c r="EE59">
        <f>pivot!EE66</f>
        <v>0</v>
      </c>
      <c r="EF59">
        <f>pivot!EF66</f>
        <v>0</v>
      </c>
      <c r="EG59">
        <f>pivot!EG66</f>
        <v>0</v>
      </c>
      <c r="EH59">
        <f>pivot!EH66</f>
        <v>0</v>
      </c>
      <c r="EI59">
        <f>pivot!EI66</f>
        <v>0</v>
      </c>
      <c r="EJ59">
        <f>pivot!EJ66</f>
        <v>0</v>
      </c>
      <c r="EK59">
        <f>pivot!EK66</f>
        <v>0</v>
      </c>
      <c r="EL59">
        <f>pivot!EL66</f>
        <v>0</v>
      </c>
      <c r="EM59">
        <f>pivot!EM66</f>
        <v>0</v>
      </c>
      <c r="EN59">
        <f>pivot!EN66</f>
        <v>0</v>
      </c>
      <c r="EO59">
        <f>pivot!EO66</f>
        <v>0</v>
      </c>
      <c r="EP59">
        <f>pivot!EP66</f>
        <v>0</v>
      </c>
      <c r="EQ59">
        <f>pivot!EQ66</f>
        <v>0</v>
      </c>
      <c r="ER59">
        <f>pivot!ER66</f>
        <v>0</v>
      </c>
      <c r="ES59">
        <f>pivot!ES66</f>
        <v>0</v>
      </c>
      <c r="ET59">
        <f>pivot!ET66</f>
        <v>0</v>
      </c>
      <c r="EU59">
        <f>pivot!EU66</f>
        <v>0</v>
      </c>
      <c r="EV59">
        <f>pivot!EV66</f>
        <v>0</v>
      </c>
      <c r="EW59">
        <f>pivot!EW66</f>
        <v>0</v>
      </c>
      <c r="EX59">
        <f>pivot!EX66</f>
        <v>0</v>
      </c>
      <c r="EY59">
        <f>pivot!EY66</f>
        <v>0</v>
      </c>
      <c r="EZ59">
        <f>pivot!EZ66</f>
        <v>0</v>
      </c>
      <c r="FA59">
        <f>pivot!FA66</f>
        <v>0</v>
      </c>
      <c r="FB59">
        <f>pivot!FB66</f>
        <v>0</v>
      </c>
      <c r="FC59">
        <f>pivot!FC66</f>
        <v>0</v>
      </c>
      <c r="FD59">
        <f>pivot!FD66</f>
        <v>0</v>
      </c>
      <c r="FE59">
        <f>pivot!FE66</f>
        <v>0</v>
      </c>
      <c r="FF59">
        <f>pivot!FF66</f>
        <v>0</v>
      </c>
      <c r="FG59">
        <f>pivot!FG66</f>
        <v>0</v>
      </c>
      <c r="FH59">
        <f>pivot!FH66</f>
        <v>0</v>
      </c>
      <c r="FI59">
        <f>pivot!FI66</f>
        <v>0</v>
      </c>
      <c r="FJ59">
        <f>pivot!FJ66</f>
        <v>0</v>
      </c>
      <c r="FK59">
        <f>pivot!FK66</f>
        <v>0</v>
      </c>
      <c r="FL59">
        <f>pivot!FL66</f>
        <v>0</v>
      </c>
      <c r="FM59">
        <f>pivot!FM66</f>
        <v>0</v>
      </c>
      <c r="FN59">
        <f>pivot!FN66</f>
        <v>0</v>
      </c>
      <c r="FO59">
        <f>pivot!FO66</f>
        <v>0</v>
      </c>
      <c r="FP59">
        <f>pivot!FP66</f>
        <v>0</v>
      </c>
      <c r="FQ59">
        <f>pivot!FQ66</f>
        <v>0</v>
      </c>
      <c r="FR59">
        <f>pivot!FR66</f>
        <v>0</v>
      </c>
      <c r="FS59">
        <f>pivot!FS66</f>
        <v>0</v>
      </c>
      <c r="FT59">
        <f>pivot!FT66</f>
        <v>0</v>
      </c>
      <c r="FU59">
        <f>pivot!FU66</f>
        <v>0</v>
      </c>
      <c r="FV59">
        <f>pivot!FV66</f>
        <v>0</v>
      </c>
      <c r="FW59">
        <f>pivot!FW66</f>
        <v>0</v>
      </c>
      <c r="FX59">
        <f>pivot!FX66</f>
        <v>0</v>
      </c>
      <c r="FY59">
        <f>pivot!FY66</f>
        <v>0</v>
      </c>
      <c r="FZ59">
        <f>pivot!FZ66</f>
        <v>0</v>
      </c>
      <c r="GA59">
        <f>pivot!GA66</f>
        <v>0</v>
      </c>
      <c r="GB59">
        <f>pivot!GB66</f>
        <v>0</v>
      </c>
      <c r="GC59">
        <f>pivot!GC66</f>
        <v>0</v>
      </c>
      <c r="GD59">
        <f>pivot!GD66</f>
        <v>0</v>
      </c>
      <c r="GE59">
        <f>pivot!GE66</f>
        <v>0</v>
      </c>
      <c r="GF59">
        <f>pivot!GF66</f>
        <v>0</v>
      </c>
      <c r="GG59">
        <f>pivot!GG66</f>
        <v>0</v>
      </c>
      <c r="GH59">
        <f>pivot!GH66</f>
        <v>0</v>
      </c>
      <c r="GI59">
        <f>pivot!GI66</f>
        <v>0</v>
      </c>
      <c r="GJ59">
        <f>pivot!GJ66</f>
        <v>0</v>
      </c>
      <c r="GK59">
        <f>pivot!GK66</f>
        <v>0</v>
      </c>
      <c r="GL59">
        <f>pivot!GL66</f>
        <v>0</v>
      </c>
      <c r="GM59">
        <f>pivot!GM66</f>
        <v>0</v>
      </c>
      <c r="GN59">
        <f>pivot!GN66</f>
        <v>0</v>
      </c>
      <c r="GO59">
        <f>pivot!GO66</f>
        <v>0</v>
      </c>
      <c r="GP59">
        <f>pivot!GP66</f>
        <v>0</v>
      </c>
      <c r="GQ59">
        <f>pivot!GQ66</f>
        <v>0</v>
      </c>
      <c r="GR59">
        <f>pivot!GR66</f>
        <v>0</v>
      </c>
      <c r="GS59">
        <f>pivot!GS66</f>
        <v>0</v>
      </c>
      <c r="GT59">
        <f>pivot!GT66</f>
        <v>0</v>
      </c>
      <c r="GU59">
        <f>pivot!GU66</f>
        <v>0</v>
      </c>
      <c r="GV59">
        <f>pivot!GV66</f>
        <v>0</v>
      </c>
      <c r="GW59">
        <f>pivot!GW66</f>
        <v>0</v>
      </c>
      <c r="GX59">
        <f>pivot!GX66</f>
        <v>0</v>
      </c>
      <c r="GY59">
        <f>pivot!GY66</f>
        <v>0</v>
      </c>
      <c r="GZ59">
        <f>pivot!GZ66</f>
        <v>0</v>
      </c>
      <c r="HA59">
        <f>pivot!HA66</f>
        <v>0</v>
      </c>
      <c r="HB59">
        <f>pivot!HB66</f>
        <v>0</v>
      </c>
      <c r="HC59">
        <f>pivot!HC66</f>
        <v>0</v>
      </c>
      <c r="HD59">
        <f>pivot!HD66</f>
        <v>0</v>
      </c>
      <c r="HE59">
        <f>pivot!HE66</f>
        <v>0</v>
      </c>
      <c r="HF59">
        <f>pivot!HF66</f>
        <v>0</v>
      </c>
      <c r="HG59">
        <f>pivot!HG66</f>
        <v>0</v>
      </c>
      <c r="HH59">
        <f>pivot!HH66</f>
        <v>0</v>
      </c>
      <c r="HI59">
        <f>pivot!HI66</f>
        <v>0</v>
      </c>
      <c r="HJ59">
        <f>pivot!HJ66</f>
        <v>0</v>
      </c>
      <c r="HK59">
        <f>pivot!HK66</f>
        <v>0</v>
      </c>
      <c r="HL59">
        <f>pivot!HL66</f>
        <v>0</v>
      </c>
      <c r="HM59">
        <f>pivot!HM66</f>
        <v>0</v>
      </c>
      <c r="HN59">
        <f>pivot!HN66</f>
        <v>0</v>
      </c>
      <c r="HO59">
        <f>pivot!HO66</f>
        <v>0</v>
      </c>
      <c r="HP59">
        <f>pivot!HP66</f>
        <v>0</v>
      </c>
      <c r="HQ59">
        <f>pivot!HQ66</f>
        <v>0</v>
      </c>
      <c r="HR59">
        <f>pivot!HR66</f>
        <v>0</v>
      </c>
      <c r="HS59">
        <f>pivot!HS66</f>
        <v>0</v>
      </c>
      <c r="HT59">
        <f>pivot!HT66</f>
        <v>0</v>
      </c>
      <c r="HU59">
        <f>pivot!HU66</f>
        <v>0</v>
      </c>
      <c r="HV59">
        <f>pivot!HV66</f>
        <v>0</v>
      </c>
      <c r="HW59">
        <f>pivot!HW66</f>
        <v>0</v>
      </c>
      <c r="HX59">
        <f>pivot!HX66</f>
        <v>0</v>
      </c>
      <c r="HY59">
        <f>pivot!HY66</f>
        <v>0</v>
      </c>
      <c r="HZ59">
        <f>pivot!HZ66</f>
        <v>0</v>
      </c>
      <c r="IA59">
        <f>pivot!IA66</f>
        <v>0</v>
      </c>
      <c r="IB59">
        <f>pivot!IB66</f>
        <v>0</v>
      </c>
      <c r="IC59">
        <f>pivot!IC66</f>
        <v>0</v>
      </c>
      <c r="ID59">
        <f>pivot!ID66</f>
        <v>0</v>
      </c>
      <c r="IE59">
        <f>pivot!IE66</f>
        <v>0</v>
      </c>
      <c r="IF59">
        <f>pivot!IF66</f>
        <v>0</v>
      </c>
      <c r="IG59">
        <f>pivot!IG66</f>
        <v>0</v>
      </c>
      <c r="IH59">
        <f>pivot!IH66</f>
        <v>0</v>
      </c>
      <c r="II59">
        <f>pivot!II66</f>
        <v>0</v>
      </c>
      <c r="IJ59">
        <f>pivot!IJ66</f>
        <v>0</v>
      </c>
      <c r="IK59">
        <f>pivot!IK66</f>
        <v>0</v>
      </c>
      <c r="IL59">
        <f>pivot!IL66</f>
        <v>0</v>
      </c>
      <c r="IM59">
        <f>pivot!IM66</f>
        <v>0</v>
      </c>
      <c r="IN59">
        <f>pivot!IN66</f>
        <v>0</v>
      </c>
      <c r="IO59">
        <f>pivot!IO66</f>
        <v>0</v>
      </c>
      <c r="IP59">
        <f>pivot!IP66</f>
        <v>0</v>
      </c>
      <c r="IQ59">
        <f>pivot!IQ66</f>
        <v>0</v>
      </c>
      <c r="IR59">
        <f>pivot!IR66</f>
        <v>0</v>
      </c>
      <c r="IS59">
        <f>pivot!IS66</f>
        <v>0</v>
      </c>
      <c r="IT59">
        <f>pivot!IT66</f>
        <v>0</v>
      </c>
      <c r="IU59">
        <f>pivot!IU66</f>
        <v>0</v>
      </c>
      <c r="IV59">
        <f>pivot!IV66</f>
        <v>0</v>
      </c>
      <c r="IW59">
        <f>pivot!IW66</f>
        <v>0</v>
      </c>
      <c r="IX59">
        <f>pivot!IX66</f>
        <v>0</v>
      </c>
      <c r="IY59">
        <f>pivot!IY66</f>
        <v>0</v>
      </c>
      <c r="IZ59">
        <f>pivot!IZ66</f>
        <v>0</v>
      </c>
      <c r="JA59">
        <f>pivot!JA66</f>
        <v>0</v>
      </c>
      <c r="JB59">
        <f>pivot!JB66</f>
        <v>0</v>
      </c>
      <c r="JC59">
        <f>pivot!JC66</f>
        <v>0</v>
      </c>
      <c r="JD59">
        <f>pivot!JD66</f>
        <v>0</v>
      </c>
      <c r="JE59">
        <f>pivot!JE66</f>
        <v>0</v>
      </c>
      <c r="JF59">
        <f>pivot!JF66</f>
        <v>0</v>
      </c>
      <c r="JG59">
        <f>pivot!JG66</f>
        <v>0</v>
      </c>
      <c r="JH59">
        <f>pivot!JH66</f>
        <v>0</v>
      </c>
      <c r="JI59">
        <f>pivot!JI66</f>
        <v>0</v>
      </c>
      <c r="JJ59">
        <f>pivot!JJ66</f>
        <v>0</v>
      </c>
      <c r="JK59">
        <f>pivot!JK66</f>
        <v>0</v>
      </c>
      <c r="JL59">
        <f>pivot!JL66</f>
        <v>0</v>
      </c>
      <c r="JM59">
        <f>pivot!JM66</f>
        <v>0</v>
      </c>
      <c r="JN59">
        <f>pivot!JN66</f>
        <v>0</v>
      </c>
      <c r="JO59">
        <f>pivot!JO66</f>
        <v>0</v>
      </c>
      <c r="JP59">
        <f>pivot!JP66</f>
        <v>0</v>
      </c>
      <c r="JQ59">
        <f>pivot!JQ66</f>
        <v>0</v>
      </c>
      <c r="JR59">
        <f>pivot!JR66</f>
        <v>0</v>
      </c>
      <c r="JS59">
        <f>pivot!JS66</f>
        <v>0</v>
      </c>
      <c r="JT59">
        <f>pivot!JT66</f>
        <v>0</v>
      </c>
      <c r="JU59">
        <f>pivot!JU66</f>
        <v>0</v>
      </c>
      <c r="JV59">
        <f>pivot!JV66</f>
        <v>0</v>
      </c>
      <c r="JW59">
        <f>pivot!JW66</f>
        <v>0</v>
      </c>
      <c r="JX59">
        <f>pivot!JX66</f>
        <v>0</v>
      </c>
      <c r="JY59">
        <f>pivot!JY66</f>
        <v>0</v>
      </c>
      <c r="JZ59">
        <f>pivot!JZ66</f>
        <v>0</v>
      </c>
      <c r="KA59">
        <f>pivot!KA66</f>
        <v>0</v>
      </c>
      <c r="KB59">
        <f>pivot!KB66</f>
        <v>0</v>
      </c>
      <c r="KC59">
        <f>pivot!KC66</f>
        <v>0</v>
      </c>
      <c r="KD59">
        <f>pivot!KD66</f>
        <v>0</v>
      </c>
      <c r="KE59">
        <f>pivot!KE66</f>
        <v>0</v>
      </c>
      <c r="KF59">
        <f>pivot!KF66</f>
        <v>0</v>
      </c>
      <c r="KG59">
        <f>pivot!KG66</f>
        <v>0</v>
      </c>
      <c r="KH59">
        <f>pivot!KH66</f>
        <v>0</v>
      </c>
      <c r="KI59">
        <f>pivot!KI66</f>
        <v>0</v>
      </c>
      <c r="KJ59">
        <f>pivot!KJ66</f>
        <v>0</v>
      </c>
      <c r="KK59">
        <f>pivot!KK66</f>
        <v>0</v>
      </c>
      <c r="KL59">
        <f>pivot!KL66</f>
        <v>0</v>
      </c>
      <c r="KM59">
        <f>pivot!KM66</f>
        <v>0</v>
      </c>
      <c r="KN59">
        <f>pivot!KN66</f>
        <v>0</v>
      </c>
      <c r="KO59">
        <f>pivot!KO66</f>
        <v>0</v>
      </c>
      <c r="KP59">
        <f>pivot!KP66</f>
        <v>0</v>
      </c>
      <c r="KQ59">
        <f>pivot!KQ66</f>
        <v>0</v>
      </c>
      <c r="KR59">
        <f>pivot!KR66</f>
        <v>0</v>
      </c>
      <c r="KS59">
        <f>pivot!KS66</f>
        <v>0</v>
      </c>
      <c r="KT59">
        <f>pivot!KT66</f>
        <v>0</v>
      </c>
      <c r="KU59">
        <f>pivot!KU66</f>
        <v>0</v>
      </c>
      <c r="KV59">
        <f>pivot!KV66</f>
        <v>0</v>
      </c>
      <c r="KW59">
        <f>pivot!KW66</f>
        <v>0</v>
      </c>
      <c r="KX59">
        <f>pivot!KX66</f>
        <v>0</v>
      </c>
      <c r="KY59">
        <f>pivot!KY66</f>
        <v>0</v>
      </c>
      <c r="KZ59">
        <f>pivot!KZ66</f>
        <v>0</v>
      </c>
      <c r="LA59">
        <f>pivot!LA66</f>
        <v>0</v>
      </c>
      <c r="LB59">
        <f>pivot!LB66</f>
        <v>0</v>
      </c>
      <c r="LC59">
        <f>pivot!LC66</f>
        <v>0</v>
      </c>
      <c r="LD59">
        <f>pivot!LD66</f>
        <v>0</v>
      </c>
      <c r="LE59">
        <f>pivot!LE66</f>
        <v>0</v>
      </c>
      <c r="LF59">
        <f>pivot!LF66</f>
        <v>0</v>
      </c>
      <c r="LG59">
        <f>pivot!LG66</f>
        <v>0</v>
      </c>
      <c r="LH59">
        <f>pivot!LH66</f>
        <v>0</v>
      </c>
      <c r="LI59">
        <f>pivot!LI66</f>
        <v>0</v>
      </c>
      <c r="LJ59">
        <f>pivot!LJ66</f>
        <v>0</v>
      </c>
      <c r="LK59">
        <f>pivot!LK66</f>
        <v>0</v>
      </c>
      <c r="LL59">
        <f>pivot!LL66</f>
        <v>0</v>
      </c>
      <c r="LM59">
        <f>pivot!LM66</f>
        <v>0</v>
      </c>
      <c r="LN59">
        <f>pivot!LN66</f>
        <v>0</v>
      </c>
      <c r="LO59">
        <f>pivot!LO66</f>
        <v>0</v>
      </c>
      <c r="LP59">
        <f>pivot!LP66</f>
        <v>0</v>
      </c>
      <c r="LQ59">
        <f>pivot!LQ66</f>
        <v>0</v>
      </c>
      <c r="LR59">
        <f>pivot!LR66</f>
        <v>0</v>
      </c>
      <c r="LS59">
        <f>pivot!LS66</f>
        <v>0</v>
      </c>
      <c r="LT59">
        <f>pivot!LT66</f>
        <v>0</v>
      </c>
      <c r="LU59">
        <f>pivot!LU66</f>
        <v>0</v>
      </c>
      <c r="LV59">
        <f>pivot!LV66</f>
        <v>0</v>
      </c>
      <c r="LW59">
        <f>pivot!LW66</f>
        <v>0</v>
      </c>
      <c r="LX59">
        <f>pivot!LX66</f>
        <v>0</v>
      </c>
      <c r="LY59">
        <f>pivot!LY66</f>
        <v>0</v>
      </c>
      <c r="LZ59">
        <f>pivot!LZ66</f>
        <v>0</v>
      </c>
      <c r="MA59">
        <f>pivot!MA66</f>
        <v>0</v>
      </c>
      <c r="MB59">
        <f>pivot!MB66</f>
        <v>0</v>
      </c>
      <c r="MC59">
        <f>pivot!MC66</f>
        <v>0</v>
      </c>
      <c r="MD59">
        <f>pivot!MD66</f>
        <v>0</v>
      </c>
      <c r="ME59">
        <f>pivot!ME66</f>
        <v>0</v>
      </c>
      <c r="MF59">
        <f>pivot!MF66</f>
        <v>0</v>
      </c>
      <c r="MG59">
        <f>pivot!MG66</f>
        <v>0</v>
      </c>
      <c r="MH59">
        <f>pivot!MH66</f>
        <v>0</v>
      </c>
      <c r="MI59">
        <f>pivot!MI66</f>
        <v>0</v>
      </c>
      <c r="MJ59">
        <f>pivot!MJ66</f>
        <v>0</v>
      </c>
      <c r="MK59">
        <f>pivot!MK66</f>
        <v>0</v>
      </c>
      <c r="ML59">
        <f>pivot!ML66</f>
        <v>0</v>
      </c>
      <c r="MM59">
        <f>pivot!MM66</f>
        <v>0</v>
      </c>
      <c r="MN59">
        <f>pivot!MN66</f>
        <v>0</v>
      </c>
      <c r="MO59">
        <f>pivot!MO66</f>
        <v>0</v>
      </c>
      <c r="MP59">
        <f>pivot!MP66</f>
        <v>0</v>
      </c>
      <c r="MQ59">
        <f>pivot!MQ66</f>
        <v>0</v>
      </c>
      <c r="MR59">
        <f>pivot!MR66</f>
        <v>0</v>
      </c>
      <c r="MS59">
        <f>pivot!MS66</f>
        <v>0</v>
      </c>
      <c r="MT59">
        <f>pivot!MT66</f>
        <v>0</v>
      </c>
      <c r="MU59">
        <f>pivot!MU66</f>
        <v>0</v>
      </c>
      <c r="MV59">
        <f>pivot!MV66</f>
        <v>0</v>
      </c>
      <c r="MW59">
        <f>pivot!MW66</f>
        <v>0</v>
      </c>
      <c r="MX59">
        <f>pivot!MX66</f>
        <v>0</v>
      </c>
      <c r="MY59">
        <f>pivot!MY66</f>
        <v>0</v>
      </c>
      <c r="MZ59">
        <f>pivot!MZ66</f>
        <v>0</v>
      </c>
      <c r="NA59">
        <f>pivot!NA66</f>
        <v>0</v>
      </c>
      <c r="NB59">
        <f>pivot!NB66</f>
        <v>0</v>
      </c>
      <c r="NC59">
        <f>pivot!NC66</f>
        <v>0</v>
      </c>
      <c r="ND59">
        <f>pivot!ND66</f>
        <v>0</v>
      </c>
      <c r="NE59">
        <f>pivot!NE66</f>
        <v>0</v>
      </c>
      <c r="NF59">
        <f>pivot!NF66</f>
        <v>0</v>
      </c>
      <c r="NG59">
        <f>pivot!NG66</f>
        <v>0</v>
      </c>
      <c r="NH59">
        <f>pivot!NH66</f>
        <v>0</v>
      </c>
      <c r="NI59">
        <f>pivot!NI66</f>
        <v>0</v>
      </c>
      <c r="NJ59">
        <f>pivot!NJ66</f>
        <v>0</v>
      </c>
      <c r="NK59">
        <f>pivot!NK66</f>
        <v>0</v>
      </c>
      <c r="NL59">
        <f>pivot!NL66</f>
        <v>0</v>
      </c>
      <c r="NM59">
        <f>pivot!NM66</f>
        <v>0</v>
      </c>
      <c r="NN59">
        <f>pivot!NN66</f>
        <v>0</v>
      </c>
      <c r="NO59">
        <f>pivot!NO66</f>
        <v>0</v>
      </c>
      <c r="NP59">
        <f>pivot!NP66</f>
        <v>0</v>
      </c>
      <c r="NQ59">
        <f>pivot!NQ66</f>
        <v>0</v>
      </c>
      <c r="NR59">
        <f>pivot!NR66</f>
        <v>0</v>
      </c>
      <c r="NS59">
        <f>pivot!NS66</f>
        <v>0</v>
      </c>
      <c r="NT59">
        <f>pivot!NT66</f>
        <v>0</v>
      </c>
      <c r="NU59">
        <f>pivot!NU66</f>
        <v>0</v>
      </c>
    </row>
    <row r="60" spans="1:385" x14ac:dyDescent="0.25">
      <c r="A60">
        <f>pivot!A67</f>
        <v>0</v>
      </c>
      <c r="B60">
        <f>pivot!B67</f>
        <v>0</v>
      </c>
      <c r="C60">
        <f>pivot!C67</f>
        <v>0</v>
      </c>
      <c r="D60">
        <f>pivot!D67</f>
        <v>0</v>
      </c>
      <c r="E60">
        <f>pivot!E67</f>
        <v>0</v>
      </c>
      <c r="F60">
        <f>pivot!F67</f>
        <v>0</v>
      </c>
      <c r="G60">
        <f>pivot!G67</f>
        <v>0</v>
      </c>
      <c r="H60">
        <f>pivot!H67</f>
        <v>0</v>
      </c>
      <c r="I60">
        <f>pivot!I67</f>
        <v>0</v>
      </c>
      <c r="J60">
        <f>pivot!J67</f>
        <v>0</v>
      </c>
      <c r="K60">
        <f>pivot!K67</f>
        <v>0</v>
      </c>
      <c r="L60">
        <f>pivot!L67</f>
        <v>0</v>
      </c>
      <c r="M60">
        <f>pivot!M67</f>
        <v>0</v>
      </c>
      <c r="N60">
        <f>pivot!N67</f>
        <v>0</v>
      </c>
      <c r="O60">
        <f>pivot!O67</f>
        <v>0</v>
      </c>
      <c r="P60">
        <f>pivot!P67</f>
        <v>0</v>
      </c>
      <c r="Q60">
        <f>pivot!Q67</f>
        <v>0</v>
      </c>
      <c r="R60">
        <f>pivot!R67</f>
        <v>0</v>
      </c>
      <c r="S60">
        <f>pivot!S67</f>
        <v>0</v>
      </c>
      <c r="T60">
        <f>pivot!T67</f>
        <v>0</v>
      </c>
      <c r="U60">
        <f>pivot!U67</f>
        <v>0</v>
      </c>
      <c r="V60">
        <f>pivot!V67</f>
        <v>0</v>
      </c>
      <c r="W60">
        <f>pivot!W67</f>
        <v>0</v>
      </c>
      <c r="X60">
        <f>pivot!X67</f>
        <v>0</v>
      </c>
      <c r="Y60">
        <f>pivot!Y67</f>
        <v>0</v>
      </c>
      <c r="Z60">
        <f>pivot!Z67</f>
        <v>0</v>
      </c>
      <c r="AA60">
        <f>pivot!AA67</f>
        <v>0</v>
      </c>
      <c r="AB60">
        <f>pivot!AB67</f>
        <v>0</v>
      </c>
      <c r="AC60">
        <f>pivot!AC67</f>
        <v>0</v>
      </c>
      <c r="AD60">
        <f>pivot!AD67</f>
        <v>0</v>
      </c>
      <c r="AE60">
        <f>pivot!AE67</f>
        <v>0</v>
      </c>
      <c r="AF60">
        <f>pivot!AF67</f>
        <v>0</v>
      </c>
      <c r="AG60">
        <f>pivot!AG67</f>
        <v>0</v>
      </c>
      <c r="AH60">
        <f>pivot!AH67</f>
        <v>0</v>
      </c>
      <c r="AI60">
        <f>pivot!AI67</f>
        <v>0</v>
      </c>
      <c r="AJ60">
        <f>pivot!AJ67</f>
        <v>0</v>
      </c>
      <c r="AK60">
        <f>pivot!AK67</f>
        <v>0</v>
      </c>
      <c r="AL60">
        <f>pivot!AL67</f>
        <v>0</v>
      </c>
      <c r="AM60">
        <f>pivot!AM67</f>
        <v>0</v>
      </c>
      <c r="AN60">
        <f>pivot!AN67</f>
        <v>0</v>
      </c>
      <c r="AO60">
        <f>pivot!AO67</f>
        <v>0</v>
      </c>
      <c r="AP60">
        <f>pivot!AP67</f>
        <v>0</v>
      </c>
      <c r="AQ60">
        <f>pivot!AQ67</f>
        <v>0</v>
      </c>
      <c r="AR60">
        <f>pivot!AR67</f>
        <v>0</v>
      </c>
      <c r="AS60">
        <f>pivot!AS67</f>
        <v>0</v>
      </c>
      <c r="AT60">
        <f>pivot!AT67</f>
        <v>0</v>
      </c>
      <c r="AU60">
        <f>pivot!AU67</f>
        <v>0</v>
      </c>
      <c r="AV60">
        <f>pivot!AV67</f>
        <v>0</v>
      </c>
      <c r="AW60">
        <f>pivot!AW67</f>
        <v>0</v>
      </c>
      <c r="AX60">
        <f>pivot!AX67</f>
        <v>0</v>
      </c>
      <c r="AY60">
        <f>pivot!AY67</f>
        <v>0</v>
      </c>
      <c r="AZ60">
        <f>pivot!AZ67</f>
        <v>0</v>
      </c>
      <c r="BA60">
        <f>pivot!BA67</f>
        <v>0</v>
      </c>
      <c r="BB60">
        <f>pivot!BB67</f>
        <v>0</v>
      </c>
      <c r="BC60">
        <f>pivot!BC67</f>
        <v>0</v>
      </c>
      <c r="BD60">
        <f>pivot!BD67</f>
        <v>0</v>
      </c>
      <c r="BE60">
        <f>pivot!BE67</f>
        <v>0</v>
      </c>
      <c r="BF60">
        <f>pivot!BF67</f>
        <v>0</v>
      </c>
      <c r="BG60">
        <f>pivot!BG67</f>
        <v>0</v>
      </c>
      <c r="BH60">
        <f>pivot!BH67</f>
        <v>0</v>
      </c>
      <c r="BI60">
        <f>pivot!BI67</f>
        <v>0</v>
      </c>
      <c r="BJ60">
        <f>pivot!BJ67</f>
        <v>0</v>
      </c>
      <c r="BK60">
        <f>pivot!BK67</f>
        <v>0</v>
      </c>
      <c r="BL60">
        <f>pivot!BL67</f>
        <v>0</v>
      </c>
      <c r="BM60">
        <f>pivot!BM67</f>
        <v>0</v>
      </c>
      <c r="BN60">
        <f>pivot!BN67</f>
        <v>0</v>
      </c>
      <c r="BO60">
        <f>pivot!BO67</f>
        <v>0</v>
      </c>
      <c r="BP60">
        <f>pivot!BP67</f>
        <v>0</v>
      </c>
      <c r="BQ60">
        <f>pivot!BQ67</f>
        <v>0</v>
      </c>
      <c r="BR60">
        <f>pivot!BR67</f>
        <v>0</v>
      </c>
      <c r="BS60">
        <f>pivot!BS67</f>
        <v>0</v>
      </c>
      <c r="BT60">
        <f>pivot!BT67</f>
        <v>0</v>
      </c>
      <c r="BU60">
        <f>pivot!BU67</f>
        <v>0</v>
      </c>
      <c r="BV60">
        <f>pivot!BV67</f>
        <v>0</v>
      </c>
      <c r="BW60">
        <f>pivot!BW67</f>
        <v>0</v>
      </c>
      <c r="BX60">
        <f>pivot!BX67</f>
        <v>0</v>
      </c>
      <c r="BY60">
        <f>pivot!BY67</f>
        <v>0</v>
      </c>
      <c r="BZ60">
        <f>pivot!BZ67</f>
        <v>0</v>
      </c>
      <c r="CA60">
        <f>pivot!CA67</f>
        <v>0</v>
      </c>
      <c r="CB60">
        <f>pivot!CB67</f>
        <v>0</v>
      </c>
      <c r="CC60">
        <f>pivot!CC67</f>
        <v>0</v>
      </c>
      <c r="CD60">
        <f>pivot!CD67</f>
        <v>0</v>
      </c>
      <c r="CE60">
        <f>pivot!CE67</f>
        <v>0</v>
      </c>
      <c r="CF60">
        <f>pivot!CF67</f>
        <v>0</v>
      </c>
      <c r="CG60">
        <f>pivot!CG67</f>
        <v>0</v>
      </c>
      <c r="CH60">
        <f>pivot!CH67</f>
        <v>0</v>
      </c>
      <c r="CI60">
        <f>pivot!CI67</f>
        <v>0</v>
      </c>
      <c r="CJ60">
        <f>pivot!CJ67</f>
        <v>0</v>
      </c>
      <c r="CK60">
        <f>pivot!CK67</f>
        <v>0</v>
      </c>
      <c r="CL60">
        <f>pivot!CL67</f>
        <v>0</v>
      </c>
      <c r="CM60">
        <f>pivot!CM67</f>
        <v>0</v>
      </c>
      <c r="CN60">
        <f>pivot!CN67</f>
        <v>0</v>
      </c>
      <c r="CO60">
        <f>pivot!CO67</f>
        <v>0</v>
      </c>
      <c r="CP60">
        <f>pivot!CP67</f>
        <v>0</v>
      </c>
      <c r="CQ60">
        <f>pivot!CQ67</f>
        <v>0</v>
      </c>
      <c r="CR60">
        <f>pivot!CR67</f>
        <v>0</v>
      </c>
      <c r="CS60">
        <f>pivot!CS67</f>
        <v>0</v>
      </c>
      <c r="CT60">
        <f>pivot!CT67</f>
        <v>0</v>
      </c>
      <c r="CU60">
        <f>pivot!CU67</f>
        <v>0</v>
      </c>
      <c r="CV60">
        <f>pivot!CV67</f>
        <v>0</v>
      </c>
      <c r="CW60">
        <f>pivot!CW67</f>
        <v>0</v>
      </c>
      <c r="CX60">
        <f>pivot!CX67</f>
        <v>0</v>
      </c>
      <c r="CY60">
        <f>pivot!CY67</f>
        <v>0</v>
      </c>
      <c r="CZ60">
        <f>pivot!CZ67</f>
        <v>0</v>
      </c>
      <c r="DA60">
        <f>pivot!DA67</f>
        <v>0</v>
      </c>
      <c r="DB60">
        <f>pivot!DB67</f>
        <v>0</v>
      </c>
      <c r="DC60">
        <f>pivot!DC67</f>
        <v>0</v>
      </c>
      <c r="DD60">
        <f>pivot!DD67</f>
        <v>0</v>
      </c>
      <c r="DE60">
        <f>pivot!DE67</f>
        <v>0</v>
      </c>
      <c r="DF60">
        <f>pivot!DF67</f>
        <v>0</v>
      </c>
      <c r="DG60">
        <f>pivot!DG67</f>
        <v>0</v>
      </c>
      <c r="DH60">
        <f>pivot!DH67</f>
        <v>0</v>
      </c>
      <c r="DI60">
        <f>pivot!DI67</f>
        <v>0</v>
      </c>
      <c r="DJ60">
        <f>pivot!DJ67</f>
        <v>0</v>
      </c>
      <c r="DK60">
        <f>pivot!DK67</f>
        <v>0</v>
      </c>
      <c r="DL60">
        <f>pivot!DL67</f>
        <v>0</v>
      </c>
      <c r="DM60">
        <f>pivot!DM67</f>
        <v>0</v>
      </c>
      <c r="DN60">
        <f>pivot!DN67</f>
        <v>0</v>
      </c>
      <c r="DO60">
        <f>pivot!DO67</f>
        <v>0</v>
      </c>
      <c r="DP60">
        <f>pivot!DP67</f>
        <v>0</v>
      </c>
      <c r="DQ60">
        <f>pivot!DQ67</f>
        <v>0</v>
      </c>
      <c r="DR60">
        <f>pivot!DR67</f>
        <v>0</v>
      </c>
      <c r="DS60">
        <f>pivot!DS67</f>
        <v>0</v>
      </c>
      <c r="DT60">
        <f>pivot!DT67</f>
        <v>0</v>
      </c>
      <c r="DU60">
        <f>pivot!DU67</f>
        <v>0</v>
      </c>
      <c r="DV60">
        <f>pivot!DV67</f>
        <v>0</v>
      </c>
      <c r="DW60">
        <f>pivot!DW67</f>
        <v>0</v>
      </c>
      <c r="DX60">
        <f>pivot!DX67</f>
        <v>0</v>
      </c>
      <c r="DY60">
        <f>pivot!DY67</f>
        <v>0</v>
      </c>
      <c r="DZ60">
        <f>pivot!DZ67</f>
        <v>0</v>
      </c>
      <c r="EA60">
        <f>pivot!EA67</f>
        <v>0</v>
      </c>
      <c r="EB60">
        <f>pivot!EB67</f>
        <v>0</v>
      </c>
      <c r="EC60">
        <f>pivot!EC67</f>
        <v>0</v>
      </c>
      <c r="ED60">
        <f>pivot!ED67</f>
        <v>0</v>
      </c>
      <c r="EE60">
        <f>pivot!EE67</f>
        <v>0</v>
      </c>
      <c r="EF60">
        <f>pivot!EF67</f>
        <v>0</v>
      </c>
      <c r="EG60">
        <f>pivot!EG67</f>
        <v>0</v>
      </c>
      <c r="EH60">
        <f>pivot!EH67</f>
        <v>0</v>
      </c>
      <c r="EI60">
        <f>pivot!EI67</f>
        <v>0</v>
      </c>
      <c r="EJ60">
        <f>pivot!EJ67</f>
        <v>0</v>
      </c>
      <c r="EK60">
        <f>pivot!EK67</f>
        <v>0</v>
      </c>
      <c r="EL60">
        <f>pivot!EL67</f>
        <v>0</v>
      </c>
      <c r="EM60">
        <f>pivot!EM67</f>
        <v>0</v>
      </c>
      <c r="EN60">
        <f>pivot!EN67</f>
        <v>0</v>
      </c>
      <c r="EO60">
        <f>pivot!EO67</f>
        <v>0</v>
      </c>
      <c r="EP60">
        <f>pivot!EP67</f>
        <v>0</v>
      </c>
      <c r="EQ60">
        <f>pivot!EQ67</f>
        <v>0</v>
      </c>
      <c r="ER60">
        <f>pivot!ER67</f>
        <v>0</v>
      </c>
      <c r="ES60">
        <f>pivot!ES67</f>
        <v>0</v>
      </c>
      <c r="ET60">
        <f>pivot!ET67</f>
        <v>0</v>
      </c>
      <c r="EU60">
        <f>pivot!EU67</f>
        <v>0</v>
      </c>
      <c r="EV60">
        <f>pivot!EV67</f>
        <v>0</v>
      </c>
      <c r="EW60">
        <f>pivot!EW67</f>
        <v>0</v>
      </c>
      <c r="EX60">
        <f>pivot!EX67</f>
        <v>0</v>
      </c>
      <c r="EY60">
        <f>pivot!EY67</f>
        <v>0</v>
      </c>
      <c r="EZ60">
        <f>pivot!EZ67</f>
        <v>0</v>
      </c>
      <c r="FA60">
        <f>pivot!FA67</f>
        <v>0</v>
      </c>
      <c r="FB60">
        <f>pivot!FB67</f>
        <v>0</v>
      </c>
      <c r="FC60">
        <f>pivot!FC67</f>
        <v>0</v>
      </c>
      <c r="FD60">
        <f>pivot!FD67</f>
        <v>0</v>
      </c>
      <c r="FE60">
        <f>pivot!FE67</f>
        <v>0</v>
      </c>
      <c r="FF60">
        <f>pivot!FF67</f>
        <v>0</v>
      </c>
      <c r="FG60">
        <f>pivot!FG67</f>
        <v>0</v>
      </c>
      <c r="FH60">
        <f>pivot!FH67</f>
        <v>0</v>
      </c>
      <c r="FI60">
        <f>pivot!FI67</f>
        <v>0</v>
      </c>
      <c r="FJ60">
        <f>pivot!FJ67</f>
        <v>0</v>
      </c>
      <c r="FK60">
        <f>pivot!FK67</f>
        <v>0</v>
      </c>
      <c r="FL60">
        <f>pivot!FL67</f>
        <v>0</v>
      </c>
      <c r="FM60">
        <f>pivot!FM67</f>
        <v>0</v>
      </c>
      <c r="FN60">
        <f>pivot!FN67</f>
        <v>0</v>
      </c>
      <c r="FO60">
        <f>pivot!FO67</f>
        <v>0</v>
      </c>
      <c r="FP60">
        <f>pivot!FP67</f>
        <v>0</v>
      </c>
      <c r="FQ60">
        <f>pivot!FQ67</f>
        <v>0</v>
      </c>
      <c r="FR60">
        <f>pivot!FR67</f>
        <v>0</v>
      </c>
      <c r="FS60">
        <f>pivot!FS67</f>
        <v>0</v>
      </c>
      <c r="FT60">
        <f>pivot!FT67</f>
        <v>0</v>
      </c>
      <c r="FU60">
        <f>pivot!FU67</f>
        <v>0</v>
      </c>
      <c r="FV60">
        <f>pivot!FV67</f>
        <v>0</v>
      </c>
      <c r="FW60">
        <f>pivot!FW67</f>
        <v>0</v>
      </c>
      <c r="FX60">
        <f>pivot!FX67</f>
        <v>0</v>
      </c>
      <c r="FY60">
        <f>pivot!FY67</f>
        <v>0</v>
      </c>
      <c r="FZ60">
        <f>pivot!FZ67</f>
        <v>0</v>
      </c>
      <c r="GA60">
        <f>pivot!GA67</f>
        <v>0</v>
      </c>
      <c r="GB60">
        <f>pivot!GB67</f>
        <v>0</v>
      </c>
      <c r="GC60">
        <f>pivot!GC67</f>
        <v>0</v>
      </c>
      <c r="GD60">
        <f>pivot!GD67</f>
        <v>0</v>
      </c>
      <c r="GE60">
        <f>pivot!GE67</f>
        <v>0</v>
      </c>
      <c r="GF60">
        <f>pivot!GF67</f>
        <v>0</v>
      </c>
      <c r="GG60">
        <f>pivot!GG67</f>
        <v>0</v>
      </c>
      <c r="GH60">
        <f>pivot!GH67</f>
        <v>0</v>
      </c>
      <c r="GI60">
        <f>pivot!GI67</f>
        <v>0</v>
      </c>
      <c r="GJ60">
        <f>pivot!GJ67</f>
        <v>0</v>
      </c>
      <c r="GK60">
        <f>pivot!GK67</f>
        <v>0</v>
      </c>
      <c r="GL60">
        <f>pivot!GL67</f>
        <v>0</v>
      </c>
      <c r="GM60">
        <f>pivot!GM67</f>
        <v>0</v>
      </c>
      <c r="GN60">
        <f>pivot!GN67</f>
        <v>0</v>
      </c>
      <c r="GO60">
        <f>pivot!GO67</f>
        <v>0</v>
      </c>
      <c r="GP60">
        <f>pivot!GP67</f>
        <v>0</v>
      </c>
      <c r="GQ60">
        <f>pivot!GQ67</f>
        <v>0</v>
      </c>
      <c r="GR60">
        <f>pivot!GR67</f>
        <v>0</v>
      </c>
      <c r="GS60">
        <f>pivot!GS67</f>
        <v>0</v>
      </c>
      <c r="GT60">
        <f>pivot!GT67</f>
        <v>0</v>
      </c>
      <c r="GU60">
        <f>pivot!GU67</f>
        <v>0</v>
      </c>
      <c r="GV60">
        <f>pivot!GV67</f>
        <v>0</v>
      </c>
      <c r="GW60">
        <f>pivot!GW67</f>
        <v>0</v>
      </c>
      <c r="GX60">
        <f>pivot!GX67</f>
        <v>0</v>
      </c>
      <c r="GY60">
        <f>pivot!GY67</f>
        <v>0</v>
      </c>
      <c r="GZ60">
        <f>pivot!GZ67</f>
        <v>0</v>
      </c>
      <c r="HA60">
        <f>pivot!HA67</f>
        <v>0</v>
      </c>
      <c r="HB60">
        <f>pivot!HB67</f>
        <v>0</v>
      </c>
      <c r="HC60">
        <f>pivot!HC67</f>
        <v>0</v>
      </c>
      <c r="HD60">
        <f>pivot!HD67</f>
        <v>0</v>
      </c>
      <c r="HE60">
        <f>pivot!HE67</f>
        <v>0</v>
      </c>
      <c r="HF60">
        <f>pivot!HF67</f>
        <v>0</v>
      </c>
      <c r="HG60">
        <f>pivot!HG67</f>
        <v>0</v>
      </c>
      <c r="HH60">
        <f>pivot!HH67</f>
        <v>0</v>
      </c>
      <c r="HI60">
        <f>pivot!HI67</f>
        <v>0</v>
      </c>
      <c r="HJ60">
        <f>pivot!HJ67</f>
        <v>0</v>
      </c>
      <c r="HK60">
        <f>pivot!HK67</f>
        <v>0</v>
      </c>
      <c r="HL60">
        <f>pivot!HL67</f>
        <v>0</v>
      </c>
      <c r="HM60">
        <f>pivot!HM67</f>
        <v>0</v>
      </c>
      <c r="HN60">
        <f>pivot!HN67</f>
        <v>0</v>
      </c>
      <c r="HO60">
        <f>pivot!HO67</f>
        <v>0</v>
      </c>
      <c r="HP60">
        <f>pivot!HP67</f>
        <v>0</v>
      </c>
      <c r="HQ60">
        <f>pivot!HQ67</f>
        <v>0</v>
      </c>
      <c r="HR60">
        <f>pivot!HR67</f>
        <v>0</v>
      </c>
      <c r="HS60">
        <f>pivot!HS67</f>
        <v>0</v>
      </c>
      <c r="HT60">
        <f>pivot!HT67</f>
        <v>0</v>
      </c>
      <c r="HU60">
        <f>pivot!HU67</f>
        <v>0</v>
      </c>
      <c r="HV60">
        <f>pivot!HV67</f>
        <v>0</v>
      </c>
      <c r="HW60">
        <f>pivot!HW67</f>
        <v>0</v>
      </c>
      <c r="HX60">
        <f>pivot!HX67</f>
        <v>0</v>
      </c>
      <c r="HY60">
        <f>pivot!HY67</f>
        <v>0</v>
      </c>
      <c r="HZ60">
        <f>pivot!HZ67</f>
        <v>0</v>
      </c>
      <c r="IA60">
        <f>pivot!IA67</f>
        <v>0</v>
      </c>
      <c r="IB60">
        <f>pivot!IB67</f>
        <v>0</v>
      </c>
      <c r="IC60">
        <f>pivot!IC67</f>
        <v>0</v>
      </c>
      <c r="ID60">
        <f>pivot!ID67</f>
        <v>0</v>
      </c>
      <c r="IE60">
        <f>pivot!IE67</f>
        <v>0</v>
      </c>
      <c r="IF60">
        <f>pivot!IF67</f>
        <v>0</v>
      </c>
      <c r="IG60">
        <f>pivot!IG67</f>
        <v>0</v>
      </c>
      <c r="IH60">
        <f>pivot!IH67</f>
        <v>0</v>
      </c>
      <c r="II60">
        <f>pivot!II67</f>
        <v>0</v>
      </c>
      <c r="IJ60">
        <f>pivot!IJ67</f>
        <v>0</v>
      </c>
      <c r="IK60">
        <f>pivot!IK67</f>
        <v>0</v>
      </c>
      <c r="IL60">
        <f>pivot!IL67</f>
        <v>0</v>
      </c>
      <c r="IM60">
        <f>pivot!IM67</f>
        <v>0</v>
      </c>
      <c r="IN60">
        <f>pivot!IN67</f>
        <v>0</v>
      </c>
      <c r="IO60">
        <f>pivot!IO67</f>
        <v>0</v>
      </c>
      <c r="IP60">
        <f>pivot!IP67</f>
        <v>0</v>
      </c>
      <c r="IQ60">
        <f>pivot!IQ67</f>
        <v>0</v>
      </c>
      <c r="IR60">
        <f>pivot!IR67</f>
        <v>0</v>
      </c>
      <c r="IS60">
        <f>pivot!IS67</f>
        <v>0</v>
      </c>
      <c r="IT60">
        <f>pivot!IT67</f>
        <v>0</v>
      </c>
      <c r="IU60">
        <f>pivot!IU67</f>
        <v>0</v>
      </c>
      <c r="IV60">
        <f>pivot!IV67</f>
        <v>0</v>
      </c>
      <c r="IW60">
        <f>pivot!IW67</f>
        <v>0</v>
      </c>
      <c r="IX60">
        <f>pivot!IX67</f>
        <v>0</v>
      </c>
      <c r="IY60">
        <f>pivot!IY67</f>
        <v>0</v>
      </c>
      <c r="IZ60">
        <f>pivot!IZ67</f>
        <v>0</v>
      </c>
      <c r="JA60">
        <f>pivot!JA67</f>
        <v>0</v>
      </c>
      <c r="JB60">
        <f>pivot!JB67</f>
        <v>0</v>
      </c>
      <c r="JC60">
        <f>pivot!JC67</f>
        <v>0</v>
      </c>
      <c r="JD60">
        <f>pivot!JD67</f>
        <v>0</v>
      </c>
      <c r="JE60">
        <f>pivot!JE67</f>
        <v>0</v>
      </c>
      <c r="JF60">
        <f>pivot!JF67</f>
        <v>0</v>
      </c>
      <c r="JG60">
        <f>pivot!JG67</f>
        <v>0</v>
      </c>
      <c r="JH60">
        <f>pivot!JH67</f>
        <v>0</v>
      </c>
      <c r="JI60">
        <f>pivot!JI67</f>
        <v>0</v>
      </c>
      <c r="JJ60">
        <f>pivot!JJ67</f>
        <v>0</v>
      </c>
      <c r="JK60">
        <f>pivot!JK67</f>
        <v>0</v>
      </c>
      <c r="JL60">
        <f>pivot!JL67</f>
        <v>0</v>
      </c>
      <c r="JM60">
        <f>pivot!JM67</f>
        <v>0</v>
      </c>
      <c r="JN60">
        <f>pivot!JN67</f>
        <v>0</v>
      </c>
      <c r="JO60">
        <f>pivot!JO67</f>
        <v>0</v>
      </c>
      <c r="JP60">
        <f>pivot!JP67</f>
        <v>0</v>
      </c>
      <c r="JQ60">
        <f>pivot!JQ67</f>
        <v>0</v>
      </c>
      <c r="JR60">
        <f>pivot!JR67</f>
        <v>0</v>
      </c>
      <c r="JS60">
        <f>pivot!JS67</f>
        <v>0</v>
      </c>
      <c r="JT60">
        <f>pivot!JT67</f>
        <v>0</v>
      </c>
      <c r="JU60">
        <f>pivot!JU67</f>
        <v>0</v>
      </c>
      <c r="JV60">
        <f>pivot!JV67</f>
        <v>0</v>
      </c>
      <c r="JW60">
        <f>pivot!JW67</f>
        <v>0</v>
      </c>
      <c r="JX60">
        <f>pivot!JX67</f>
        <v>0</v>
      </c>
      <c r="JY60">
        <f>pivot!JY67</f>
        <v>0</v>
      </c>
      <c r="JZ60">
        <f>pivot!JZ67</f>
        <v>0</v>
      </c>
      <c r="KA60">
        <f>pivot!KA67</f>
        <v>0</v>
      </c>
      <c r="KB60">
        <f>pivot!KB67</f>
        <v>0</v>
      </c>
      <c r="KC60">
        <f>pivot!KC67</f>
        <v>0</v>
      </c>
      <c r="KD60">
        <f>pivot!KD67</f>
        <v>0</v>
      </c>
      <c r="KE60">
        <f>pivot!KE67</f>
        <v>0</v>
      </c>
      <c r="KF60">
        <f>pivot!KF67</f>
        <v>0</v>
      </c>
      <c r="KG60">
        <f>pivot!KG67</f>
        <v>0</v>
      </c>
      <c r="KH60">
        <f>pivot!KH67</f>
        <v>0</v>
      </c>
      <c r="KI60">
        <f>pivot!KI67</f>
        <v>0</v>
      </c>
      <c r="KJ60">
        <f>pivot!KJ67</f>
        <v>0</v>
      </c>
      <c r="KK60">
        <f>pivot!KK67</f>
        <v>0</v>
      </c>
      <c r="KL60">
        <f>pivot!KL67</f>
        <v>0</v>
      </c>
      <c r="KM60">
        <f>pivot!KM67</f>
        <v>0</v>
      </c>
      <c r="KN60">
        <f>pivot!KN67</f>
        <v>0</v>
      </c>
      <c r="KO60">
        <f>pivot!KO67</f>
        <v>0</v>
      </c>
      <c r="KP60">
        <f>pivot!KP67</f>
        <v>0</v>
      </c>
      <c r="KQ60">
        <f>pivot!KQ67</f>
        <v>0</v>
      </c>
      <c r="KR60">
        <f>pivot!KR67</f>
        <v>0</v>
      </c>
      <c r="KS60">
        <f>pivot!KS67</f>
        <v>0</v>
      </c>
      <c r="KT60">
        <f>pivot!KT67</f>
        <v>0</v>
      </c>
      <c r="KU60">
        <f>pivot!KU67</f>
        <v>0</v>
      </c>
      <c r="KV60">
        <f>pivot!KV67</f>
        <v>0</v>
      </c>
      <c r="KW60">
        <f>pivot!KW67</f>
        <v>0</v>
      </c>
      <c r="KX60">
        <f>pivot!KX67</f>
        <v>0</v>
      </c>
      <c r="KY60">
        <f>pivot!KY67</f>
        <v>0</v>
      </c>
      <c r="KZ60">
        <f>pivot!KZ67</f>
        <v>0</v>
      </c>
      <c r="LA60">
        <f>pivot!LA67</f>
        <v>0</v>
      </c>
      <c r="LB60">
        <f>pivot!LB67</f>
        <v>0</v>
      </c>
      <c r="LC60">
        <f>pivot!LC67</f>
        <v>0</v>
      </c>
      <c r="LD60">
        <f>pivot!LD67</f>
        <v>0</v>
      </c>
      <c r="LE60">
        <f>pivot!LE67</f>
        <v>0</v>
      </c>
      <c r="LF60">
        <f>pivot!LF67</f>
        <v>0</v>
      </c>
      <c r="LG60">
        <f>pivot!LG67</f>
        <v>0</v>
      </c>
      <c r="LH60">
        <f>pivot!LH67</f>
        <v>0</v>
      </c>
      <c r="LI60">
        <f>pivot!LI67</f>
        <v>0</v>
      </c>
      <c r="LJ60">
        <f>pivot!LJ67</f>
        <v>0</v>
      </c>
      <c r="LK60">
        <f>pivot!LK67</f>
        <v>0</v>
      </c>
      <c r="LL60">
        <f>pivot!LL67</f>
        <v>0</v>
      </c>
      <c r="LM60">
        <f>pivot!LM67</f>
        <v>0</v>
      </c>
      <c r="LN60">
        <f>pivot!LN67</f>
        <v>0</v>
      </c>
      <c r="LO60">
        <f>pivot!LO67</f>
        <v>0</v>
      </c>
      <c r="LP60">
        <f>pivot!LP67</f>
        <v>0</v>
      </c>
      <c r="LQ60">
        <f>pivot!LQ67</f>
        <v>0</v>
      </c>
      <c r="LR60">
        <f>pivot!LR67</f>
        <v>0</v>
      </c>
      <c r="LS60">
        <f>pivot!LS67</f>
        <v>0</v>
      </c>
      <c r="LT60">
        <f>pivot!LT67</f>
        <v>0</v>
      </c>
      <c r="LU60">
        <f>pivot!LU67</f>
        <v>0</v>
      </c>
      <c r="LV60">
        <f>pivot!LV67</f>
        <v>0</v>
      </c>
      <c r="LW60">
        <f>pivot!LW67</f>
        <v>0</v>
      </c>
      <c r="LX60">
        <f>pivot!LX67</f>
        <v>0</v>
      </c>
      <c r="LY60">
        <f>pivot!LY67</f>
        <v>0</v>
      </c>
      <c r="LZ60">
        <f>pivot!LZ67</f>
        <v>0</v>
      </c>
      <c r="MA60">
        <f>pivot!MA67</f>
        <v>0</v>
      </c>
      <c r="MB60">
        <f>pivot!MB67</f>
        <v>0</v>
      </c>
      <c r="MC60">
        <f>pivot!MC67</f>
        <v>0</v>
      </c>
      <c r="MD60">
        <f>pivot!MD67</f>
        <v>0</v>
      </c>
      <c r="ME60">
        <f>pivot!ME67</f>
        <v>0</v>
      </c>
      <c r="MF60">
        <f>pivot!MF67</f>
        <v>0</v>
      </c>
      <c r="MG60">
        <f>pivot!MG67</f>
        <v>0</v>
      </c>
      <c r="MH60">
        <f>pivot!MH67</f>
        <v>0</v>
      </c>
      <c r="MI60">
        <f>pivot!MI67</f>
        <v>0</v>
      </c>
      <c r="MJ60">
        <f>pivot!MJ67</f>
        <v>0</v>
      </c>
      <c r="MK60">
        <f>pivot!MK67</f>
        <v>0</v>
      </c>
      <c r="ML60">
        <f>pivot!ML67</f>
        <v>0</v>
      </c>
      <c r="MM60">
        <f>pivot!MM67</f>
        <v>0</v>
      </c>
      <c r="MN60">
        <f>pivot!MN67</f>
        <v>0</v>
      </c>
      <c r="MO60">
        <f>pivot!MO67</f>
        <v>0</v>
      </c>
      <c r="MP60">
        <f>pivot!MP67</f>
        <v>0</v>
      </c>
      <c r="MQ60">
        <f>pivot!MQ67</f>
        <v>0</v>
      </c>
      <c r="MR60">
        <f>pivot!MR67</f>
        <v>0</v>
      </c>
      <c r="MS60">
        <f>pivot!MS67</f>
        <v>0</v>
      </c>
      <c r="MT60">
        <f>pivot!MT67</f>
        <v>0</v>
      </c>
      <c r="MU60">
        <f>pivot!MU67</f>
        <v>0</v>
      </c>
      <c r="MV60">
        <f>pivot!MV67</f>
        <v>0</v>
      </c>
      <c r="MW60">
        <f>pivot!MW67</f>
        <v>0</v>
      </c>
      <c r="MX60">
        <f>pivot!MX67</f>
        <v>0</v>
      </c>
      <c r="MY60">
        <f>pivot!MY67</f>
        <v>0</v>
      </c>
      <c r="MZ60">
        <f>pivot!MZ67</f>
        <v>0</v>
      </c>
      <c r="NA60">
        <f>pivot!NA67</f>
        <v>0</v>
      </c>
      <c r="NB60">
        <f>pivot!NB67</f>
        <v>0</v>
      </c>
      <c r="NC60">
        <f>pivot!NC67</f>
        <v>0</v>
      </c>
      <c r="ND60">
        <f>pivot!ND67</f>
        <v>0</v>
      </c>
      <c r="NE60">
        <f>pivot!NE67</f>
        <v>0</v>
      </c>
      <c r="NF60">
        <f>pivot!NF67</f>
        <v>0</v>
      </c>
      <c r="NG60">
        <f>pivot!NG67</f>
        <v>0</v>
      </c>
      <c r="NH60">
        <f>pivot!NH67</f>
        <v>0</v>
      </c>
      <c r="NI60">
        <f>pivot!NI67</f>
        <v>0</v>
      </c>
      <c r="NJ60">
        <f>pivot!NJ67</f>
        <v>0</v>
      </c>
      <c r="NK60">
        <f>pivot!NK67</f>
        <v>0</v>
      </c>
      <c r="NL60">
        <f>pivot!NL67</f>
        <v>0</v>
      </c>
      <c r="NM60">
        <f>pivot!NM67</f>
        <v>0</v>
      </c>
      <c r="NN60">
        <f>pivot!NN67</f>
        <v>0</v>
      </c>
      <c r="NO60">
        <f>pivot!NO67</f>
        <v>0</v>
      </c>
      <c r="NP60">
        <f>pivot!NP67</f>
        <v>0</v>
      </c>
      <c r="NQ60">
        <f>pivot!NQ67</f>
        <v>0</v>
      </c>
      <c r="NR60">
        <f>pivot!NR67</f>
        <v>0</v>
      </c>
      <c r="NS60">
        <f>pivot!NS67</f>
        <v>0</v>
      </c>
      <c r="NT60">
        <f>pivot!NT67</f>
        <v>0</v>
      </c>
      <c r="NU60">
        <f>pivot!NU67</f>
        <v>0</v>
      </c>
    </row>
    <row r="61" spans="1:385" x14ac:dyDescent="0.25">
      <c r="A61">
        <f>pivot!A68</f>
        <v>0</v>
      </c>
      <c r="B61">
        <f>pivot!B68</f>
        <v>0</v>
      </c>
      <c r="C61">
        <f>pivot!C68</f>
        <v>0</v>
      </c>
      <c r="D61">
        <f>pivot!D68</f>
        <v>0</v>
      </c>
      <c r="E61">
        <f>pivot!E68</f>
        <v>0</v>
      </c>
      <c r="F61">
        <f>pivot!F68</f>
        <v>0</v>
      </c>
      <c r="G61">
        <f>pivot!G68</f>
        <v>0</v>
      </c>
      <c r="H61">
        <f>pivot!H68</f>
        <v>0</v>
      </c>
      <c r="I61">
        <f>pivot!I68</f>
        <v>0</v>
      </c>
      <c r="J61">
        <f>pivot!J68</f>
        <v>0</v>
      </c>
      <c r="K61">
        <f>pivot!K68</f>
        <v>0</v>
      </c>
      <c r="L61">
        <f>pivot!L68</f>
        <v>0</v>
      </c>
      <c r="M61">
        <f>pivot!M68</f>
        <v>0</v>
      </c>
      <c r="N61">
        <f>pivot!N68</f>
        <v>0</v>
      </c>
      <c r="O61">
        <f>pivot!O68</f>
        <v>0</v>
      </c>
      <c r="P61">
        <f>pivot!P68</f>
        <v>0</v>
      </c>
      <c r="Q61">
        <f>pivot!Q68</f>
        <v>0</v>
      </c>
      <c r="R61">
        <f>pivot!R68</f>
        <v>0</v>
      </c>
      <c r="S61">
        <f>pivot!S68</f>
        <v>0</v>
      </c>
      <c r="T61">
        <f>pivot!T68</f>
        <v>0</v>
      </c>
      <c r="U61">
        <f>pivot!U68</f>
        <v>0</v>
      </c>
      <c r="V61">
        <f>pivot!V68</f>
        <v>0</v>
      </c>
      <c r="W61">
        <f>pivot!W68</f>
        <v>0</v>
      </c>
      <c r="X61">
        <f>pivot!X68</f>
        <v>0</v>
      </c>
      <c r="Y61">
        <f>pivot!Y68</f>
        <v>0</v>
      </c>
      <c r="Z61">
        <f>pivot!Z68</f>
        <v>0</v>
      </c>
      <c r="AA61">
        <f>pivot!AA68</f>
        <v>0</v>
      </c>
      <c r="AB61">
        <f>pivot!AB68</f>
        <v>0</v>
      </c>
      <c r="AC61">
        <f>pivot!AC68</f>
        <v>0</v>
      </c>
      <c r="AD61">
        <f>pivot!AD68</f>
        <v>0</v>
      </c>
      <c r="AE61">
        <f>pivot!AE68</f>
        <v>0</v>
      </c>
      <c r="AF61">
        <f>pivot!AF68</f>
        <v>0</v>
      </c>
      <c r="AG61">
        <f>pivot!AG68</f>
        <v>0</v>
      </c>
      <c r="AH61">
        <f>pivot!AH68</f>
        <v>0</v>
      </c>
      <c r="AI61">
        <f>pivot!AI68</f>
        <v>0</v>
      </c>
      <c r="AJ61">
        <f>pivot!AJ68</f>
        <v>0</v>
      </c>
      <c r="AK61">
        <f>pivot!AK68</f>
        <v>0</v>
      </c>
      <c r="AL61">
        <f>pivot!AL68</f>
        <v>0</v>
      </c>
      <c r="AM61">
        <f>pivot!AM68</f>
        <v>0</v>
      </c>
      <c r="AN61">
        <f>pivot!AN68</f>
        <v>0</v>
      </c>
      <c r="AO61">
        <f>pivot!AO68</f>
        <v>0</v>
      </c>
      <c r="AP61">
        <f>pivot!AP68</f>
        <v>0</v>
      </c>
      <c r="AQ61">
        <f>pivot!AQ68</f>
        <v>0</v>
      </c>
      <c r="AR61">
        <f>pivot!AR68</f>
        <v>0</v>
      </c>
      <c r="AS61">
        <f>pivot!AS68</f>
        <v>0</v>
      </c>
      <c r="AT61">
        <f>pivot!AT68</f>
        <v>0</v>
      </c>
      <c r="AU61">
        <f>pivot!AU68</f>
        <v>0</v>
      </c>
      <c r="AV61">
        <f>pivot!AV68</f>
        <v>0</v>
      </c>
      <c r="AW61">
        <f>pivot!AW68</f>
        <v>0</v>
      </c>
      <c r="AX61">
        <f>pivot!AX68</f>
        <v>0</v>
      </c>
      <c r="AY61">
        <f>pivot!AY68</f>
        <v>0</v>
      </c>
      <c r="AZ61">
        <f>pivot!AZ68</f>
        <v>0</v>
      </c>
      <c r="BA61">
        <f>pivot!BA68</f>
        <v>0</v>
      </c>
      <c r="BB61">
        <f>pivot!BB68</f>
        <v>0</v>
      </c>
      <c r="BC61">
        <f>pivot!BC68</f>
        <v>0</v>
      </c>
      <c r="BD61">
        <f>pivot!BD68</f>
        <v>0</v>
      </c>
      <c r="BE61">
        <f>pivot!BE68</f>
        <v>0</v>
      </c>
      <c r="BF61">
        <f>pivot!BF68</f>
        <v>0</v>
      </c>
      <c r="BG61">
        <f>pivot!BG68</f>
        <v>0</v>
      </c>
      <c r="BH61">
        <f>pivot!BH68</f>
        <v>0</v>
      </c>
      <c r="BI61">
        <f>pivot!BI68</f>
        <v>0</v>
      </c>
      <c r="BJ61">
        <f>pivot!BJ68</f>
        <v>0</v>
      </c>
      <c r="BK61">
        <f>pivot!BK68</f>
        <v>0</v>
      </c>
      <c r="BL61">
        <f>pivot!BL68</f>
        <v>0</v>
      </c>
      <c r="BM61">
        <f>pivot!BM68</f>
        <v>0</v>
      </c>
      <c r="BN61">
        <f>pivot!BN68</f>
        <v>0</v>
      </c>
      <c r="BO61">
        <f>pivot!BO68</f>
        <v>0</v>
      </c>
      <c r="BP61">
        <f>pivot!BP68</f>
        <v>0</v>
      </c>
      <c r="BQ61">
        <f>pivot!BQ68</f>
        <v>0</v>
      </c>
      <c r="BR61">
        <f>pivot!BR68</f>
        <v>0</v>
      </c>
      <c r="BS61">
        <f>pivot!BS68</f>
        <v>0</v>
      </c>
      <c r="BT61">
        <f>pivot!BT68</f>
        <v>0</v>
      </c>
      <c r="BU61">
        <f>pivot!BU68</f>
        <v>0</v>
      </c>
      <c r="BV61">
        <f>pivot!BV68</f>
        <v>0</v>
      </c>
      <c r="BW61">
        <f>pivot!BW68</f>
        <v>0</v>
      </c>
      <c r="BX61">
        <f>pivot!BX68</f>
        <v>0</v>
      </c>
      <c r="BY61">
        <f>pivot!BY68</f>
        <v>0</v>
      </c>
      <c r="BZ61">
        <f>pivot!BZ68</f>
        <v>0</v>
      </c>
      <c r="CA61">
        <f>pivot!CA68</f>
        <v>0</v>
      </c>
      <c r="CB61">
        <f>pivot!CB68</f>
        <v>0</v>
      </c>
      <c r="CC61">
        <f>pivot!CC68</f>
        <v>0</v>
      </c>
      <c r="CD61">
        <f>pivot!CD68</f>
        <v>0</v>
      </c>
      <c r="CE61">
        <f>pivot!CE68</f>
        <v>0</v>
      </c>
      <c r="CF61">
        <f>pivot!CF68</f>
        <v>0</v>
      </c>
      <c r="CG61">
        <f>pivot!CG68</f>
        <v>0</v>
      </c>
      <c r="CH61">
        <f>pivot!CH68</f>
        <v>0</v>
      </c>
      <c r="CI61">
        <f>pivot!CI68</f>
        <v>0</v>
      </c>
      <c r="CJ61">
        <f>pivot!CJ68</f>
        <v>0</v>
      </c>
      <c r="CK61">
        <f>pivot!CK68</f>
        <v>0</v>
      </c>
      <c r="CL61">
        <f>pivot!CL68</f>
        <v>0</v>
      </c>
      <c r="CM61">
        <f>pivot!CM68</f>
        <v>0</v>
      </c>
      <c r="CN61">
        <f>pivot!CN68</f>
        <v>0</v>
      </c>
      <c r="CO61">
        <f>pivot!CO68</f>
        <v>0</v>
      </c>
      <c r="CP61">
        <f>pivot!CP68</f>
        <v>0</v>
      </c>
      <c r="CQ61">
        <f>pivot!CQ68</f>
        <v>0</v>
      </c>
      <c r="CR61">
        <f>pivot!CR68</f>
        <v>0</v>
      </c>
      <c r="CS61">
        <f>pivot!CS68</f>
        <v>0</v>
      </c>
      <c r="CT61">
        <f>pivot!CT68</f>
        <v>0</v>
      </c>
      <c r="CU61">
        <f>pivot!CU68</f>
        <v>0</v>
      </c>
      <c r="CV61">
        <f>pivot!CV68</f>
        <v>0</v>
      </c>
      <c r="CW61">
        <f>pivot!CW68</f>
        <v>0</v>
      </c>
      <c r="CX61">
        <f>pivot!CX68</f>
        <v>0</v>
      </c>
      <c r="CY61">
        <f>pivot!CY68</f>
        <v>0</v>
      </c>
      <c r="CZ61">
        <f>pivot!CZ68</f>
        <v>0</v>
      </c>
      <c r="DA61">
        <f>pivot!DA68</f>
        <v>0</v>
      </c>
      <c r="DB61">
        <f>pivot!DB68</f>
        <v>0</v>
      </c>
      <c r="DC61">
        <f>pivot!DC68</f>
        <v>0</v>
      </c>
      <c r="DD61">
        <f>pivot!DD68</f>
        <v>0</v>
      </c>
      <c r="DE61">
        <f>pivot!DE68</f>
        <v>0</v>
      </c>
      <c r="DF61">
        <f>pivot!DF68</f>
        <v>0</v>
      </c>
      <c r="DG61">
        <f>pivot!DG68</f>
        <v>0</v>
      </c>
      <c r="DH61">
        <f>pivot!DH68</f>
        <v>0</v>
      </c>
      <c r="DI61">
        <f>pivot!DI68</f>
        <v>0</v>
      </c>
      <c r="DJ61">
        <f>pivot!DJ68</f>
        <v>0</v>
      </c>
      <c r="DK61">
        <f>pivot!DK68</f>
        <v>0</v>
      </c>
      <c r="DL61">
        <f>pivot!DL68</f>
        <v>0</v>
      </c>
      <c r="DM61">
        <f>pivot!DM68</f>
        <v>0</v>
      </c>
      <c r="DN61">
        <f>pivot!DN68</f>
        <v>0</v>
      </c>
      <c r="DO61">
        <f>pivot!DO68</f>
        <v>0</v>
      </c>
      <c r="DP61">
        <f>pivot!DP68</f>
        <v>0</v>
      </c>
      <c r="DQ61">
        <f>pivot!DQ68</f>
        <v>0</v>
      </c>
      <c r="DR61">
        <f>pivot!DR68</f>
        <v>0</v>
      </c>
      <c r="DS61">
        <f>pivot!DS68</f>
        <v>0</v>
      </c>
      <c r="DT61">
        <f>pivot!DT68</f>
        <v>0</v>
      </c>
      <c r="DU61">
        <f>pivot!DU68</f>
        <v>0</v>
      </c>
      <c r="DV61">
        <f>pivot!DV68</f>
        <v>0</v>
      </c>
      <c r="DW61">
        <f>pivot!DW68</f>
        <v>0</v>
      </c>
      <c r="DX61">
        <f>pivot!DX68</f>
        <v>0</v>
      </c>
      <c r="DY61">
        <f>pivot!DY68</f>
        <v>0</v>
      </c>
      <c r="DZ61">
        <f>pivot!DZ68</f>
        <v>0</v>
      </c>
      <c r="EA61">
        <f>pivot!EA68</f>
        <v>0</v>
      </c>
      <c r="EB61">
        <f>pivot!EB68</f>
        <v>0</v>
      </c>
      <c r="EC61">
        <f>pivot!EC68</f>
        <v>0</v>
      </c>
      <c r="ED61">
        <f>pivot!ED68</f>
        <v>0</v>
      </c>
      <c r="EE61">
        <f>pivot!EE68</f>
        <v>0</v>
      </c>
      <c r="EF61">
        <f>pivot!EF68</f>
        <v>0</v>
      </c>
      <c r="EG61">
        <f>pivot!EG68</f>
        <v>0</v>
      </c>
      <c r="EH61">
        <f>pivot!EH68</f>
        <v>0</v>
      </c>
      <c r="EI61">
        <f>pivot!EI68</f>
        <v>0</v>
      </c>
      <c r="EJ61">
        <f>pivot!EJ68</f>
        <v>0</v>
      </c>
      <c r="EK61">
        <f>pivot!EK68</f>
        <v>0</v>
      </c>
      <c r="EL61">
        <f>pivot!EL68</f>
        <v>0</v>
      </c>
      <c r="EM61">
        <f>pivot!EM68</f>
        <v>0</v>
      </c>
      <c r="EN61">
        <f>pivot!EN68</f>
        <v>0</v>
      </c>
      <c r="EO61">
        <f>pivot!EO68</f>
        <v>0</v>
      </c>
      <c r="EP61">
        <f>pivot!EP68</f>
        <v>0</v>
      </c>
      <c r="EQ61">
        <f>pivot!EQ68</f>
        <v>0</v>
      </c>
      <c r="ER61">
        <f>pivot!ER68</f>
        <v>0</v>
      </c>
      <c r="ES61">
        <f>pivot!ES68</f>
        <v>0</v>
      </c>
      <c r="ET61">
        <f>pivot!ET68</f>
        <v>0</v>
      </c>
      <c r="EU61">
        <f>pivot!EU68</f>
        <v>0</v>
      </c>
      <c r="EV61">
        <f>pivot!EV68</f>
        <v>0</v>
      </c>
      <c r="EW61">
        <f>pivot!EW68</f>
        <v>0</v>
      </c>
      <c r="EX61">
        <f>pivot!EX68</f>
        <v>0</v>
      </c>
      <c r="EY61">
        <f>pivot!EY68</f>
        <v>0</v>
      </c>
      <c r="EZ61">
        <f>pivot!EZ68</f>
        <v>0</v>
      </c>
      <c r="FA61">
        <f>pivot!FA68</f>
        <v>0</v>
      </c>
      <c r="FB61">
        <f>pivot!FB68</f>
        <v>0</v>
      </c>
      <c r="FC61">
        <f>pivot!FC68</f>
        <v>0</v>
      </c>
      <c r="FD61">
        <f>pivot!FD68</f>
        <v>0</v>
      </c>
      <c r="FE61">
        <f>pivot!FE68</f>
        <v>0</v>
      </c>
      <c r="FF61">
        <f>pivot!FF68</f>
        <v>0</v>
      </c>
      <c r="FG61">
        <f>pivot!FG68</f>
        <v>0</v>
      </c>
      <c r="FH61">
        <f>pivot!FH68</f>
        <v>0</v>
      </c>
      <c r="FI61">
        <f>pivot!FI68</f>
        <v>0</v>
      </c>
      <c r="FJ61">
        <f>pivot!FJ68</f>
        <v>0</v>
      </c>
      <c r="FK61">
        <f>pivot!FK68</f>
        <v>0</v>
      </c>
      <c r="FL61">
        <f>pivot!FL68</f>
        <v>0</v>
      </c>
      <c r="FM61">
        <f>pivot!FM68</f>
        <v>0</v>
      </c>
      <c r="FN61">
        <f>pivot!FN68</f>
        <v>0</v>
      </c>
      <c r="FO61">
        <f>pivot!FO68</f>
        <v>0</v>
      </c>
      <c r="FP61">
        <f>pivot!FP68</f>
        <v>0</v>
      </c>
      <c r="FQ61">
        <f>pivot!FQ68</f>
        <v>0</v>
      </c>
      <c r="FR61">
        <f>pivot!FR68</f>
        <v>0</v>
      </c>
      <c r="FS61">
        <f>pivot!FS68</f>
        <v>0</v>
      </c>
      <c r="FT61">
        <f>pivot!FT68</f>
        <v>0</v>
      </c>
      <c r="FU61">
        <f>pivot!FU68</f>
        <v>0</v>
      </c>
      <c r="FV61">
        <f>pivot!FV68</f>
        <v>0</v>
      </c>
      <c r="FW61">
        <f>pivot!FW68</f>
        <v>0</v>
      </c>
      <c r="FX61">
        <f>pivot!FX68</f>
        <v>0</v>
      </c>
      <c r="FY61">
        <f>pivot!FY68</f>
        <v>0</v>
      </c>
      <c r="FZ61">
        <f>pivot!FZ68</f>
        <v>0</v>
      </c>
      <c r="GA61">
        <f>pivot!GA68</f>
        <v>0</v>
      </c>
      <c r="GB61">
        <f>pivot!GB68</f>
        <v>0</v>
      </c>
      <c r="GC61">
        <f>pivot!GC68</f>
        <v>0</v>
      </c>
      <c r="GD61">
        <f>pivot!GD68</f>
        <v>0</v>
      </c>
      <c r="GE61">
        <f>pivot!GE68</f>
        <v>0</v>
      </c>
      <c r="GF61">
        <f>pivot!GF68</f>
        <v>0</v>
      </c>
      <c r="GG61">
        <f>pivot!GG68</f>
        <v>0</v>
      </c>
      <c r="GH61">
        <f>pivot!GH68</f>
        <v>0</v>
      </c>
      <c r="GI61">
        <f>pivot!GI68</f>
        <v>0</v>
      </c>
      <c r="GJ61">
        <f>pivot!GJ68</f>
        <v>0</v>
      </c>
      <c r="GK61">
        <f>pivot!GK68</f>
        <v>0</v>
      </c>
      <c r="GL61">
        <f>pivot!GL68</f>
        <v>0</v>
      </c>
      <c r="GM61">
        <f>pivot!GM68</f>
        <v>0</v>
      </c>
      <c r="GN61">
        <f>pivot!GN68</f>
        <v>0</v>
      </c>
      <c r="GO61">
        <f>pivot!GO68</f>
        <v>0</v>
      </c>
      <c r="GP61">
        <f>pivot!GP68</f>
        <v>0</v>
      </c>
      <c r="GQ61">
        <f>pivot!GQ68</f>
        <v>0</v>
      </c>
      <c r="GR61">
        <f>pivot!GR68</f>
        <v>0</v>
      </c>
      <c r="GS61">
        <f>pivot!GS68</f>
        <v>0</v>
      </c>
      <c r="GT61">
        <f>pivot!GT68</f>
        <v>0</v>
      </c>
      <c r="GU61">
        <f>pivot!GU68</f>
        <v>0</v>
      </c>
      <c r="GV61">
        <f>pivot!GV68</f>
        <v>0</v>
      </c>
      <c r="GW61">
        <f>pivot!GW68</f>
        <v>0</v>
      </c>
      <c r="GX61">
        <f>pivot!GX68</f>
        <v>0</v>
      </c>
      <c r="GY61">
        <f>pivot!GY68</f>
        <v>0</v>
      </c>
      <c r="GZ61">
        <f>pivot!GZ68</f>
        <v>0</v>
      </c>
      <c r="HA61">
        <f>pivot!HA68</f>
        <v>0</v>
      </c>
      <c r="HB61">
        <f>pivot!HB68</f>
        <v>0</v>
      </c>
      <c r="HC61">
        <f>pivot!HC68</f>
        <v>0</v>
      </c>
      <c r="HD61">
        <f>pivot!HD68</f>
        <v>0</v>
      </c>
      <c r="HE61">
        <f>pivot!HE68</f>
        <v>0</v>
      </c>
      <c r="HF61">
        <f>pivot!HF68</f>
        <v>0</v>
      </c>
      <c r="HG61">
        <f>pivot!HG68</f>
        <v>0</v>
      </c>
      <c r="HH61">
        <f>pivot!HH68</f>
        <v>0</v>
      </c>
      <c r="HI61">
        <f>pivot!HI68</f>
        <v>0</v>
      </c>
      <c r="HJ61">
        <f>pivot!HJ68</f>
        <v>0</v>
      </c>
      <c r="HK61">
        <f>pivot!HK68</f>
        <v>0</v>
      </c>
      <c r="HL61">
        <f>pivot!HL68</f>
        <v>0</v>
      </c>
      <c r="HM61">
        <f>pivot!HM68</f>
        <v>0</v>
      </c>
      <c r="HN61">
        <f>pivot!HN68</f>
        <v>0</v>
      </c>
      <c r="HO61">
        <f>pivot!HO68</f>
        <v>0</v>
      </c>
      <c r="HP61">
        <f>pivot!HP68</f>
        <v>0</v>
      </c>
      <c r="HQ61">
        <f>pivot!HQ68</f>
        <v>0</v>
      </c>
      <c r="HR61">
        <f>pivot!HR68</f>
        <v>0</v>
      </c>
      <c r="HS61">
        <f>pivot!HS68</f>
        <v>0</v>
      </c>
      <c r="HT61">
        <f>pivot!HT68</f>
        <v>0</v>
      </c>
      <c r="HU61">
        <f>pivot!HU68</f>
        <v>0</v>
      </c>
      <c r="HV61">
        <f>pivot!HV68</f>
        <v>0</v>
      </c>
      <c r="HW61">
        <f>pivot!HW68</f>
        <v>0</v>
      </c>
      <c r="HX61">
        <f>pivot!HX68</f>
        <v>0</v>
      </c>
      <c r="HY61">
        <f>pivot!HY68</f>
        <v>0</v>
      </c>
      <c r="HZ61">
        <f>pivot!HZ68</f>
        <v>0</v>
      </c>
      <c r="IA61">
        <f>pivot!IA68</f>
        <v>0</v>
      </c>
      <c r="IB61">
        <f>pivot!IB68</f>
        <v>0</v>
      </c>
      <c r="IC61">
        <f>pivot!IC68</f>
        <v>0</v>
      </c>
      <c r="ID61">
        <f>pivot!ID68</f>
        <v>0</v>
      </c>
      <c r="IE61">
        <f>pivot!IE68</f>
        <v>0</v>
      </c>
      <c r="IF61">
        <f>pivot!IF68</f>
        <v>0</v>
      </c>
      <c r="IG61">
        <f>pivot!IG68</f>
        <v>0</v>
      </c>
      <c r="IH61">
        <f>pivot!IH68</f>
        <v>0</v>
      </c>
      <c r="II61">
        <f>pivot!II68</f>
        <v>0</v>
      </c>
      <c r="IJ61">
        <f>pivot!IJ68</f>
        <v>0</v>
      </c>
      <c r="IK61">
        <f>pivot!IK68</f>
        <v>0</v>
      </c>
      <c r="IL61">
        <f>pivot!IL68</f>
        <v>0</v>
      </c>
      <c r="IM61">
        <f>pivot!IM68</f>
        <v>0</v>
      </c>
      <c r="IN61">
        <f>pivot!IN68</f>
        <v>0</v>
      </c>
      <c r="IO61">
        <f>pivot!IO68</f>
        <v>0</v>
      </c>
      <c r="IP61">
        <f>pivot!IP68</f>
        <v>0</v>
      </c>
      <c r="IQ61">
        <f>pivot!IQ68</f>
        <v>0</v>
      </c>
      <c r="IR61">
        <f>pivot!IR68</f>
        <v>0</v>
      </c>
      <c r="IS61">
        <f>pivot!IS68</f>
        <v>0</v>
      </c>
      <c r="IT61">
        <f>pivot!IT68</f>
        <v>0</v>
      </c>
      <c r="IU61">
        <f>pivot!IU68</f>
        <v>0</v>
      </c>
      <c r="IV61">
        <f>pivot!IV68</f>
        <v>0</v>
      </c>
      <c r="IW61">
        <f>pivot!IW68</f>
        <v>0</v>
      </c>
      <c r="IX61">
        <f>pivot!IX68</f>
        <v>0</v>
      </c>
      <c r="IY61">
        <f>pivot!IY68</f>
        <v>0</v>
      </c>
      <c r="IZ61">
        <f>pivot!IZ68</f>
        <v>0</v>
      </c>
      <c r="JA61">
        <f>pivot!JA68</f>
        <v>0</v>
      </c>
      <c r="JB61">
        <f>pivot!JB68</f>
        <v>0</v>
      </c>
      <c r="JC61">
        <f>pivot!JC68</f>
        <v>0</v>
      </c>
      <c r="JD61">
        <f>pivot!JD68</f>
        <v>0</v>
      </c>
      <c r="JE61">
        <f>pivot!JE68</f>
        <v>0</v>
      </c>
      <c r="JF61">
        <f>pivot!JF68</f>
        <v>0</v>
      </c>
      <c r="JG61">
        <f>pivot!JG68</f>
        <v>0</v>
      </c>
      <c r="JH61">
        <f>pivot!JH68</f>
        <v>0</v>
      </c>
      <c r="JI61">
        <f>pivot!JI68</f>
        <v>0</v>
      </c>
      <c r="JJ61">
        <f>pivot!JJ68</f>
        <v>0</v>
      </c>
      <c r="JK61">
        <f>pivot!JK68</f>
        <v>0</v>
      </c>
      <c r="JL61">
        <f>pivot!JL68</f>
        <v>0</v>
      </c>
      <c r="JM61">
        <f>pivot!JM68</f>
        <v>0</v>
      </c>
      <c r="JN61">
        <f>pivot!JN68</f>
        <v>0</v>
      </c>
      <c r="JO61">
        <f>pivot!JO68</f>
        <v>0</v>
      </c>
      <c r="JP61">
        <f>pivot!JP68</f>
        <v>0</v>
      </c>
      <c r="JQ61">
        <f>pivot!JQ68</f>
        <v>0</v>
      </c>
      <c r="JR61">
        <f>pivot!JR68</f>
        <v>0</v>
      </c>
      <c r="JS61">
        <f>pivot!JS68</f>
        <v>0</v>
      </c>
      <c r="JT61">
        <f>pivot!JT68</f>
        <v>0</v>
      </c>
      <c r="JU61">
        <f>pivot!JU68</f>
        <v>0</v>
      </c>
      <c r="JV61">
        <f>pivot!JV68</f>
        <v>0</v>
      </c>
      <c r="JW61">
        <f>pivot!JW68</f>
        <v>0</v>
      </c>
      <c r="JX61">
        <f>pivot!JX68</f>
        <v>0</v>
      </c>
      <c r="JY61">
        <f>pivot!JY68</f>
        <v>0</v>
      </c>
      <c r="JZ61">
        <f>pivot!JZ68</f>
        <v>0</v>
      </c>
      <c r="KA61">
        <f>pivot!KA68</f>
        <v>0</v>
      </c>
      <c r="KB61">
        <f>pivot!KB68</f>
        <v>0</v>
      </c>
      <c r="KC61">
        <f>pivot!KC68</f>
        <v>0</v>
      </c>
      <c r="KD61">
        <f>pivot!KD68</f>
        <v>0</v>
      </c>
      <c r="KE61">
        <f>pivot!KE68</f>
        <v>0</v>
      </c>
      <c r="KF61">
        <f>pivot!KF68</f>
        <v>0</v>
      </c>
      <c r="KG61">
        <f>pivot!KG68</f>
        <v>0</v>
      </c>
      <c r="KH61">
        <f>pivot!KH68</f>
        <v>0</v>
      </c>
      <c r="KI61">
        <f>pivot!KI68</f>
        <v>0</v>
      </c>
      <c r="KJ61">
        <f>pivot!KJ68</f>
        <v>0</v>
      </c>
      <c r="KK61">
        <f>pivot!KK68</f>
        <v>0</v>
      </c>
      <c r="KL61">
        <f>pivot!KL68</f>
        <v>0</v>
      </c>
      <c r="KM61">
        <f>pivot!KM68</f>
        <v>0</v>
      </c>
      <c r="KN61">
        <f>pivot!KN68</f>
        <v>0</v>
      </c>
      <c r="KO61">
        <f>pivot!KO68</f>
        <v>0</v>
      </c>
      <c r="KP61">
        <f>pivot!KP68</f>
        <v>0</v>
      </c>
      <c r="KQ61">
        <f>pivot!KQ68</f>
        <v>0</v>
      </c>
      <c r="KR61">
        <f>pivot!KR68</f>
        <v>0</v>
      </c>
      <c r="KS61">
        <f>pivot!KS68</f>
        <v>0</v>
      </c>
      <c r="KT61">
        <f>pivot!KT68</f>
        <v>0</v>
      </c>
      <c r="KU61">
        <f>pivot!KU68</f>
        <v>0</v>
      </c>
      <c r="KV61">
        <f>pivot!KV68</f>
        <v>0</v>
      </c>
      <c r="KW61">
        <f>pivot!KW68</f>
        <v>0</v>
      </c>
      <c r="KX61">
        <f>pivot!KX68</f>
        <v>0</v>
      </c>
      <c r="KY61">
        <f>pivot!KY68</f>
        <v>0</v>
      </c>
      <c r="KZ61">
        <f>pivot!KZ68</f>
        <v>0</v>
      </c>
      <c r="LA61">
        <f>pivot!LA68</f>
        <v>0</v>
      </c>
      <c r="LB61">
        <f>pivot!LB68</f>
        <v>0</v>
      </c>
      <c r="LC61">
        <f>pivot!LC68</f>
        <v>0</v>
      </c>
      <c r="LD61">
        <f>pivot!LD68</f>
        <v>0</v>
      </c>
      <c r="LE61">
        <f>pivot!LE68</f>
        <v>0</v>
      </c>
      <c r="LF61">
        <f>pivot!LF68</f>
        <v>0</v>
      </c>
      <c r="LG61">
        <f>pivot!LG68</f>
        <v>0</v>
      </c>
      <c r="LH61">
        <f>pivot!LH68</f>
        <v>0</v>
      </c>
      <c r="LI61">
        <f>pivot!LI68</f>
        <v>0</v>
      </c>
      <c r="LJ61">
        <f>pivot!LJ68</f>
        <v>0</v>
      </c>
      <c r="LK61">
        <f>pivot!LK68</f>
        <v>0</v>
      </c>
      <c r="LL61">
        <f>pivot!LL68</f>
        <v>0</v>
      </c>
      <c r="LM61">
        <f>pivot!LM68</f>
        <v>0</v>
      </c>
      <c r="LN61">
        <f>pivot!LN68</f>
        <v>0</v>
      </c>
      <c r="LO61">
        <f>pivot!LO68</f>
        <v>0</v>
      </c>
      <c r="LP61">
        <f>pivot!LP68</f>
        <v>0</v>
      </c>
      <c r="LQ61">
        <f>pivot!LQ68</f>
        <v>0</v>
      </c>
      <c r="LR61">
        <f>pivot!LR68</f>
        <v>0</v>
      </c>
      <c r="LS61">
        <f>pivot!LS68</f>
        <v>0</v>
      </c>
      <c r="LT61">
        <f>pivot!LT68</f>
        <v>0</v>
      </c>
      <c r="LU61">
        <f>pivot!LU68</f>
        <v>0</v>
      </c>
      <c r="LV61">
        <f>pivot!LV68</f>
        <v>0</v>
      </c>
      <c r="LW61">
        <f>pivot!LW68</f>
        <v>0</v>
      </c>
      <c r="LX61">
        <f>pivot!LX68</f>
        <v>0</v>
      </c>
      <c r="LY61">
        <f>pivot!LY68</f>
        <v>0</v>
      </c>
      <c r="LZ61">
        <f>pivot!LZ68</f>
        <v>0</v>
      </c>
      <c r="MA61">
        <f>pivot!MA68</f>
        <v>0</v>
      </c>
      <c r="MB61">
        <f>pivot!MB68</f>
        <v>0</v>
      </c>
      <c r="MC61">
        <f>pivot!MC68</f>
        <v>0</v>
      </c>
      <c r="MD61">
        <f>pivot!MD68</f>
        <v>0</v>
      </c>
      <c r="ME61">
        <f>pivot!ME68</f>
        <v>0</v>
      </c>
      <c r="MF61">
        <f>pivot!MF68</f>
        <v>0</v>
      </c>
      <c r="MG61">
        <f>pivot!MG68</f>
        <v>0</v>
      </c>
      <c r="MH61">
        <f>pivot!MH68</f>
        <v>0</v>
      </c>
      <c r="MI61">
        <f>pivot!MI68</f>
        <v>0</v>
      </c>
      <c r="MJ61">
        <f>pivot!MJ68</f>
        <v>0</v>
      </c>
      <c r="MK61">
        <f>pivot!MK68</f>
        <v>0</v>
      </c>
      <c r="ML61">
        <f>pivot!ML68</f>
        <v>0</v>
      </c>
      <c r="MM61">
        <f>pivot!MM68</f>
        <v>0</v>
      </c>
      <c r="MN61">
        <f>pivot!MN68</f>
        <v>0</v>
      </c>
      <c r="MO61">
        <f>pivot!MO68</f>
        <v>0</v>
      </c>
      <c r="MP61">
        <f>pivot!MP68</f>
        <v>0</v>
      </c>
      <c r="MQ61">
        <f>pivot!MQ68</f>
        <v>0</v>
      </c>
      <c r="MR61">
        <f>pivot!MR68</f>
        <v>0</v>
      </c>
      <c r="MS61">
        <f>pivot!MS68</f>
        <v>0</v>
      </c>
      <c r="MT61">
        <f>pivot!MT68</f>
        <v>0</v>
      </c>
      <c r="MU61">
        <f>pivot!MU68</f>
        <v>0</v>
      </c>
      <c r="MV61">
        <f>pivot!MV68</f>
        <v>0</v>
      </c>
      <c r="MW61">
        <f>pivot!MW68</f>
        <v>0</v>
      </c>
      <c r="MX61">
        <f>pivot!MX68</f>
        <v>0</v>
      </c>
      <c r="MY61">
        <f>pivot!MY68</f>
        <v>0</v>
      </c>
      <c r="MZ61">
        <f>pivot!MZ68</f>
        <v>0</v>
      </c>
      <c r="NA61">
        <f>pivot!NA68</f>
        <v>0</v>
      </c>
      <c r="NB61">
        <f>pivot!NB68</f>
        <v>0</v>
      </c>
      <c r="NC61">
        <f>pivot!NC68</f>
        <v>0</v>
      </c>
      <c r="ND61">
        <f>pivot!ND68</f>
        <v>0</v>
      </c>
      <c r="NE61">
        <f>pivot!NE68</f>
        <v>0</v>
      </c>
      <c r="NF61">
        <f>pivot!NF68</f>
        <v>0</v>
      </c>
      <c r="NG61">
        <f>pivot!NG68</f>
        <v>0</v>
      </c>
      <c r="NH61">
        <f>pivot!NH68</f>
        <v>0</v>
      </c>
      <c r="NI61">
        <f>pivot!NI68</f>
        <v>0</v>
      </c>
      <c r="NJ61">
        <f>pivot!NJ68</f>
        <v>0</v>
      </c>
      <c r="NK61">
        <f>pivot!NK68</f>
        <v>0</v>
      </c>
      <c r="NL61">
        <f>pivot!NL68</f>
        <v>0</v>
      </c>
      <c r="NM61">
        <f>pivot!NM68</f>
        <v>0</v>
      </c>
      <c r="NN61">
        <f>pivot!NN68</f>
        <v>0</v>
      </c>
      <c r="NO61">
        <f>pivot!NO68</f>
        <v>0</v>
      </c>
      <c r="NP61">
        <f>pivot!NP68</f>
        <v>0</v>
      </c>
      <c r="NQ61">
        <f>pivot!NQ68</f>
        <v>0</v>
      </c>
      <c r="NR61">
        <f>pivot!NR68</f>
        <v>0</v>
      </c>
      <c r="NS61">
        <f>pivot!NS68</f>
        <v>0</v>
      </c>
      <c r="NT61">
        <f>pivot!NT68</f>
        <v>0</v>
      </c>
      <c r="NU61">
        <f>pivot!NU68</f>
        <v>0</v>
      </c>
    </row>
    <row r="62" spans="1:385" x14ac:dyDescent="0.25">
      <c r="A62">
        <f>pivot!A69</f>
        <v>0</v>
      </c>
      <c r="B62">
        <f>pivot!B69</f>
        <v>0</v>
      </c>
      <c r="C62">
        <f>pivot!C69</f>
        <v>0</v>
      </c>
      <c r="D62">
        <f>pivot!D69</f>
        <v>0</v>
      </c>
      <c r="E62">
        <f>pivot!E69</f>
        <v>0</v>
      </c>
      <c r="F62">
        <f>pivot!F69</f>
        <v>0</v>
      </c>
      <c r="G62">
        <f>pivot!G69</f>
        <v>0</v>
      </c>
      <c r="H62">
        <f>pivot!H69</f>
        <v>0</v>
      </c>
      <c r="I62">
        <f>pivot!I69</f>
        <v>0</v>
      </c>
      <c r="J62">
        <f>pivot!J69</f>
        <v>0</v>
      </c>
      <c r="K62">
        <f>pivot!K69</f>
        <v>0</v>
      </c>
      <c r="L62">
        <f>pivot!L69</f>
        <v>0</v>
      </c>
      <c r="M62">
        <f>pivot!M69</f>
        <v>0</v>
      </c>
      <c r="N62">
        <f>pivot!N69</f>
        <v>0</v>
      </c>
      <c r="O62">
        <f>pivot!O69</f>
        <v>0</v>
      </c>
      <c r="P62">
        <f>pivot!P69</f>
        <v>0</v>
      </c>
      <c r="Q62">
        <f>pivot!Q69</f>
        <v>0</v>
      </c>
      <c r="R62">
        <f>pivot!R69</f>
        <v>0</v>
      </c>
      <c r="S62">
        <f>pivot!S69</f>
        <v>0</v>
      </c>
      <c r="T62">
        <f>pivot!T69</f>
        <v>0</v>
      </c>
      <c r="U62">
        <f>pivot!U69</f>
        <v>0</v>
      </c>
      <c r="V62">
        <f>pivot!V69</f>
        <v>0</v>
      </c>
      <c r="W62">
        <f>pivot!W69</f>
        <v>0</v>
      </c>
      <c r="X62">
        <f>pivot!X69</f>
        <v>0</v>
      </c>
      <c r="Y62">
        <f>pivot!Y69</f>
        <v>0</v>
      </c>
      <c r="Z62">
        <f>pivot!Z69</f>
        <v>0</v>
      </c>
      <c r="AA62">
        <f>pivot!AA69</f>
        <v>0</v>
      </c>
      <c r="AB62">
        <f>pivot!AB69</f>
        <v>0</v>
      </c>
      <c r="AC62">
        <f>pivot!AC69</f>
        <v>0</v>
      </c>
      <c r="AD62">
        <f>pivot!AD69</f>
        <v>0</v>
      </c>
      <c r="AE62">
        <f>pivot!AE69</f>
        <v>0</v>
      </c>
      <c r="AF62">
        <f>pivot!AF69</f>
        <v>0</v>
      </c>
      <c r="AG62">
        <f>pivot!AG69</f>
        <v>0</v>
      </c>
      <c r="AH62">
        <f>pivot!AH69</f>
        <v>0</v>
      </c>
      <c r="AI62">
        <f>pivot!AI69</f>
        <v>0</v>
      </c>
      <c r="AJ62">
        <f>pivot!AJ69</f>
        <v>0</v>
      </c>
      <c r="AK62">
        <f>pivot!AK69</f>
        <v>0</v>
      </c>
      <c r="AL62">
        <f>pivot!AL69</f>
        <v>0</v>
      </c>
      <c r="AM62">
        <f>pivot!AM69</f>
        <v>0</v>
      </c>
      <c r="AN62">
        <f>pivot!AN69</f>
        <v>0</v>
      </c>
      <c r="AO62">
        <f>pivot!AO69</f>
        <v>0</v>
      </c>
      <c r="AP62">
        <f>pivot!AP69</f>
        <v>0</v>
      </c>
      <c r="AQ62">
        <f>pivot!AQ69</f>
        <v>0</v>
      </c>
      <c r="AR62">
        <f>pivot!AR69</f>
        <v>0</v>
      </c>
      <c r="AS62">
        <f>pivot!AS69</f>
        <v>0</v>
      </c>
      <c r="AT62">
        <f>pivot!AT69</f>
        <v>0</v>
      </c>
      <c r="AU62">
        <f>pivot!AU69</f>
        <v>0</v>
      </c>
      <c r="AV62">
        <f>pivot!AV69</f>
        <v>0</v>
      </c>
      <c r="AW62">
        <f>pivot!AW69</f>
        <v>0</v>
      </c>
      <c r="AX62">
        <f>pivot!AX69</f>
        <v>0</v>
      </c>
      <c r="AY62">
        <f>pivot!AY69</f>
        <v>0</v>
      </c>
      <c r="AZ62">
        <f>pivot!AZ69</f>
        <v>0</v>
      </c>
      <c r="BA62">
        <f>pivot!BA69</f>
        <v>0</v>
      </c>
      <c r="BB62">
        <f>pivot!BB69</f>
        <v>0</v>
      </c>
      <c r="BC62">
        <f>pivot!BC69</f>
        <v>0</v>
      </c>
      <c r="BD62">
        <f>pivot!BD69</f>
        <v>0</v>
      </c>
      <c r="BE62">
        <f>pivot!BE69</f>
        <v>0</v>
      </c>
      <c r="BF62">
        <f>pivot!BF69</f>
        <v>0</v>
      </c>
      <c r="BG62">
        <f>pivot!BG69</f>
        <v>0</v>
      </c>
      <c r="BH62">
        <f>pivot!BH69</f>
        <v>0</v>
      </c>
      <c r="BI62">
        <f>pivot!BI69</f>
        <v>0</v>
      </c>
      <c r="BJ62">
        <f>pivot!BJ69</f>
        <v>0</v>
      </c>
      <c r="BK62">
        <f>pivot!BK69</f>
        <v>0</v>
      </c>
      <c r="BL62">
        <f>pivot!BL69</f>
        <v>0</v>
      </c>
      <c r="BM62">
        <f>pivot!BM69</f>
        <v>0</v>
      </c>
      <c r="BN62">
        <f>pivot!BN69</f>
        <v>0</v>
      </c>
      <c r="BO62">
        <f>pivot!BO69</f>
        <v>0</v>
      </c>
      <c r="BP62">
        <f>pivot!BP69</f>
        <v>0</v>
      </c>
      <c r="BQ62">
        <f>pivot!BQ69</f>
        <v>0</v>
      </c>
      <c r="BR62">
        <f>pivot!BR69</f>
        <v>0</v>
      </c>
      <c r="BS62">
        <f>pivot!BS69</f>
        <v>0</v>
      </c>
      <c r="BT62">
        <f>pivot!BT69</f>
        <v>0</v>
      </c>
      <c r="BU62">
        <f>pivot!BU69</f>
        <v>0</v>
      </c>
      <c r="BV62">
        <f>pivot!BV69</f>
        <v>0</v>
      </c>
      <c r="BW62">
        <f>pivot!BW69</f>
        <v>0</v>
      </c>
      <c r="BX62">
        <f>pivot!BX69</f>
        <v>0</v>
      </c>
      <c r="BY62">
        <f>pivot!BY69</f>
        <v>0</v>
      </c>
      <c r="BZ62">
        <f>pivot!BZ69</f>
        <v>0</v>
      </c>
      <c r="CA62">
        <f>pivot!CA69</f>
        <v>0</v>
      </c>
      <c r="CB62">
        <f>pivot!CB69</f>
        <v>0</v>
      </c>
      <c r="CC62">
        <f>pivot!CC69</f>
        <v>0</v>
      </c>
      <c r="CD62">
        <f>pivot!CD69</f>
        <v>0</v>
      </c>
      <c r="CE62">
        <f>pivot!CE69</f>
        <v>0</v>
      </c>
      <c r="CF62">
        <f>pivot!CF69</f>
        <v>0</v>
      </c>
      <c r="CG62">
        <f>pivot!CG69</f>
        <v>0</v>
      </c>
      <c r="CH62">
        <f>pivot!CH69</f>
        <v>0</v>
      </c>
      <c r="CI62">
        <f>pivot!CI69</f>
        <v>0</v>
      </c>
      <c r="CJ62">
        <f>pivot!CJ69</f>
        <v>0</v>
      </c>
      <c r="CK62">
        <f>pivot!CK69</f>
        <v>0</v>
      </c>
      <c r="CL62">
        <f>pivot!CL69</f>
        <v>0</v>
      </c>
      <c r="CM62">
        <f>pivot!CM69</f>
        <v>0</v>
      </c>
      <c r="CN62">
        <f>pivot!CN69</f>
        <v>0</v>
      </c>
      <c r="CO62">
        <f>pivot!CO69</f>
        <v>0</v>
      </c>
      <c r="CP62">
        <f>pivot!CP69</f>
        <v>0</v>
      </c>
      <c r="CQ62">
        <f>pivot!CQ69</f>
        <v>0</v>
      </c>
      <c r="CR62">
        <f>pivot!CR69</f>
        <v>0</v>
      </c>
      <c r="CS62">
        <f>pivot!CS69</f>
        <v>0</v>
      </c>
      <c r="CT62">
        <f>pivot!CT69</f>
        <v>0</v>
      </c>
      <c r="CU62">
        <f>pivot!CU69</f>
        <v>0</v>
      </c>
      <c r="CV62">
        <f>pivot!CV69</f>
        <v>0</v>
      </c>
      <c r="CW62">
        <f>pivot!CW69</f>
        <v>0</v>
      </c>
      <c r="CX62">
        <f>pivot!CX69</f>
        <v>0</v>
      </c>
      <c r="CY62">
        <f>pivot!CY69</f>
        <v>0</v>
      </c>
      <c r="CZ62">
        <f>pivot!CZ69</f>
        <v>0</v>
      </c>
      <c r="DA62">
        <f>pivot!DA69</f>
        <v>0</v>
      </c>
      <c r="DB62">
        <f>pivot!DB69</f>
        <v>0</v>
      </c>
      <c r="DC62">
        <f>pivot!DC69</f>
        <v>0</v>
      </c>
      <c r="DD62">
        <f>pivot!DD69</f>
        <v>0</v>
      </c>
      <c r="DE62">
        <f>pivot!DE69</f>
        <v>0</v>
      </c>
      <c r="DF62">
        <f>pivot!DF69</f>
        <v>0</v>
      </c>
      <c r="DG62">
        <f>pivot!DG69</f>
        <v>0</v>
      </c>
      <c r="DH62">
        <f>pivot!DH69</f>
        <v>0</v>
      </c>
      <c r="DI62">
        <f>pivot!DI69</f>
        <v>0</v>
      </c>
      <c r="DJ62">
        <f>pivot!DJ69</f>
        <v>0</v>
      </c>
      <c r="DK62">
        <f>pivot!DK69</f>
        <v>0</v>
      </c>
      <c r="DL62">
        <f>pivot!DL69</f>
        <v>0</v>
      </c>
      <c r="DM62">
        <f>pivot!DM69</f>
        <v>0</v>
      </c>
      <c r="DN62">
        <f>pivot!DN69</f>
        <v>0</v>
      </c>
      <c r="DO62">
        <f>pivot!DO69</f>
        <v>0</v>
      </c>
      <c r="DP62">
        <f>pivot!DP69</f>
        <v>0</v>
      </c>
      <c r="DQ62">
        <f>pivot!DQ69</f>
        <v>0</v>
      </c>
      <c r="DR62">
        <f>pivot!DR69</f>
        <v>0</v>
      </c>
      <c r="DS62">
        <f>pivot!DS69</f>
        <v>0</v>
      </c>
      <c r="DT62">
        <f>pivot!DT69</f>
        <v>0</v>
      </c>
      <c r="DU62">
        <f>pivot!DU69</f>
        <v>0</v>
      </c>
      <c r="DV62">
        <f>pivot!DV69</f>
        <v>0</v>
      </c>
      <c r="DW62">
        <f>pivot!DW69</f>
        <v>0</v>
      </c>
      <c r="DX62">
        <f>pivot!DX69</f>
        <v>0</v>
      </c>
      <c r="DY62">
        <f>pivot!DY69</f>
        <v>0</v>
      </c>
      <c r="DZ62">
        <f>pivot!DZ69</f>
        <v>0</v>
      </c>
      <c r="EA62">
        <f>pivot!EA69</f>
        <v>0</v>
      </c>
      <c r="EB62">
        <f>pivot!EB69</f>
        <v>0</v>
      </c>
      <c r="EC62">
        <f>pivot!EC69</f>
        <v>0</v>
      </c>
      <c r="ED62">
        <f>pivot!ED69</f>
        <v>0</v>
      </c>
      <c r="EE62">
        <f>pivot!EE69</f>
        <v>0</v>
      </c>
      <c r="EF62">
        <f>pivot!EF69</f>
        <v>0</v>
      </c>
      <c r="EG62">
        <f>pivot!EG69</f>
        <v>0</v>
      </c>
      <c r="EH62">
        <f>pivot!EH69</f>
        <v>0</v>
      </c>
      <c r="EI62">
        <f>pivot!EI69</f>
        <v>0</v>
      </c>
      <c r="EJ62">
        <f>pivot!EJ69</f>
        <v>0</v>
      </c>
      <c r="EK62">
        <f>pivot!EK69</f>
        <v>0</v>
      </c>
      <c r="EL62">
        <f>pivot!EL69</f>
        <v>0</v>
      </c>
      <c r="EM62">
        <f>pivot!EM69</f>
        <v>0</v>
      </c>
      <c r="EN62">
        <f>pivot!EN69</f>
        <v>0</v>
      </c>
      <c r="EO62">
        <f>pivot!EO69</f>
        <v>0</v>
      </c>
      <c r="EP62">
        <f>pivot!EP69</f>
        <v>0</v>
      </c>
      <c r="EQ62">
        <f>pivot!EQ69</f>
        <v>0</v>
      </c>
      <c r="ER62">
        <f>pivot!ER69</f>
        <v>0</v>
      </c>
      <c r="ES62">
        <f>pivot!ES69</f>
        <v>0</v>
      </c>
      <c r="ET62">
        <f>pivot!ET69</f>
        <v>0</v>
      </c>
      <c r="EU62">
        <f>pivot!EU69</f>
        <v>0</v>
      </c>
      <c r="EV62">
        <f>pivot!EV69</f>
        <v>0</v>
      </c>
      <c r="EW62">
        <f>pivot!EW69</f>
        <v>0</v>
      </c>
      <c r="EX62">
        <f>pivot!EX69</f>
        <v>0</v>
      </c>
      <c r="EY62">
        <f>pivot!EY69</f>
        <v>0</v>
      </c>
      <c r="EZ62">
        <f>pivot!EZ69</f>
        <v>0</v>
      </c>
      <c r="FA62">
        <f>pivot!FA69</f>
        <v>0</v>
      </c>
      <c r="FB62">
        <f>pivot!FB69</f>
        <v>0</v>
      </c>
      <c r="FC62">
        <f>pivot!FC69</f>
        <v>0</v>
      </c>
      <c r="FD62">
        <f>pivot!FD69</f>
        <v>0</v>
      </c>
      <c r="FE62">
        <f>pivot!FE69</f>
        <v>0</v>
      </c>
      <c r="FF62">
        <f>pivot!FF69</f>
        <v>0</v>
      </c>
      <c r="FG62">
        <f>pivot!FG69</f>
        <v>0</v>
      </c>
      <c r="FH62">
        <f>pivot!FH69</f>
        <v>0</v>
      </c>
      <c r="FI62">
        <f>pivot!FI69</f>
        <v>0</v>
      </c>
      <c r="FJ62">
        <f>pivot!FJ69</f>
        <v>0</v>
      </c>
      <c r="FK62">
        <f>pivot!FK69</f>
        <v>0</v>
      </c>
      <c r="FL62">
        <f>pivot!FL69</f>
        <v>0</v>
      </c>
      <c r="FM62">
        <f>pivot!FM69</f>
        <v>0</v>
      </c>
      <c r="FN62">
        <f>pivot!FN69</f>
        <v>0</v>
      </c>
      <c r="FO62">
        <f>pivot!FO69</f>
        <v>0</v>
      </c>
      <c r="FP62">
        <f>pivot!FP69</f>
        <v>0</v>
      </c>
      <c r="FQ62">
        <f>pivot!FQ69</f>
        <v>0</v>
      </c>
      <c r="FR62">
        <f>pivot!FR69</f>
        <v>0</v>
      </c>
      <c r="FS62">
        <f>pivot!FS69</f>
        <v>0</v>
      </c>
      <c r="FT62">
        <f>pivot!FT69</f>
        <v>0</v>
      </c>
      <c r="FU62">
        <f>pivot!FU69</f>
        <v>0</v>
      </c>
      <c r="FV62">
        <f>pivot!FV69</f>
        <v>0</v>
      </c>
      <c r="FW62">
        <f>pivot!FW69</f>
        <v>0</v>
      </c>
      <c r="FX62">
        <f>pivot!FX69</f>
        <v>0</v>
      </c>
      <c r="FY62">
        <f>pivot!FY69</f>
        <v>0</v>
      </c>
      <c r="FZ62">
        <f>pivot!FZ69</f>
        <v>0</v>
      </c>
      <c r="GA62">
        <f>pivot!GA69</f>
        <v>0</v>
      </c>
      <c r="GB62">
        <f>pivot!GB69</f>
        <v>0</v>
      </c>
      <c r="GC62">
        <f>pivot!GC69</f>
        <v>0</v>
      </c>
      <c r="GD62">
        <f>pivot!GD69</f>
        <v>0</v>
      </c>
      <c r="GE62">
        <f>pivot!GE69</f>
        <v>0</v>
      </c>
      <c r="GF62">
        <f>pivot!GF69</f>
        <v>0</v>
      </c>
      <c r="GG62">
        <f>pivot!GG69</f>
        <v>0</v>
      </c>
      <c r="GH62">
        <f>pivot!GH69</f>
        <v>0</v>
      </c>
      <c r="GI62">
        <f>pivot!GI69</f>
        <v>0</v>
      </c>
      <c r="GJ62">
        <f>pivot!GJ69</f>
        <v>0</v>
      </c>
      <c r="GK62">
        <f>pivot!GK69</f>
        <v>0</v>
      </c>
      <c r="GL62">
        <f>pivot!GL69</f>
        <v>0</v>
      </c>
      <c r="GM62">
        <f>pivot!GM69</f>
        <v>0</v>
      </c>
      <c r="GN62">
        <f>pivot!GN69</f>
        <v>0</v>
      </c>
      <c r="GO62">
        <f>pivot!GO69</f>
        <v>0</v>
      </c>
      <c r="GP62">
        <f>pivot!GP69</f>
        <v>0</v>
      </c>
      <c r="GQ62">
        <f>pivot!GQ69</f>
        <v>0</v>
      </c>
      <c r="GR62">
        <f>pivot!GR69</f>
        <v>0</v>
      </c>
      <c r="GS62">
        <f>pivot!GS69</f>
        <v>0</v>
      </c>
      <c r="GT62">
        <f>pivot!GT69</f>
        <v>0</v>
      </c>
      <c r="GU62">
        <f>pivot!GU69</f>
        <v>0</v>
      </c>
      <c r="GV62">
        <f>pivot!GV69</f>
        <v>0</v>
      </c>
      <c r="GW62">
        <f>pivot!GW69</f>
        <v>0</v>
      </c>
      <c r="GX62">
        <f>pivot!GX69</f>
        <v>0</v>
      </c>
      <c r="GY62">
        <f>pivot!GY69</f>
        <v>0</v>
      </c>
      <c r="GZ62">
        <f>pivot!GZ69</f>
        <v>0</v>
      </c>
      <c r="HA62">
        <f>pivot!HA69</f>
        <v>0</v>
      </c>
      <c r="HB62">
        <f>pivot!HB69</f>
        <v>0</v>
      </c>
      <c r="HC62">
        <f>pivot!HC69</f>
        <v>0</v>
      </c>
      <c r="HD62">
        <f>pivot!HD69</f>
        <v>0</v>
      </c>
      <c r="HE62">
        <f>pivot!HE69</f>
        <v>0</v>
      </c>
      <c r="HF62">
        <f>pivot!HF69</f>
        <v>0</v>
      </c>
      <c r="HG62">
        <f>pivot!HG69</f>
        <v>0</v>
      </c>
      <c r="HH62">
        <f>pivot!HH69</f>
        <v>0</v>
      </c>
      <c r="HI62">
        <f>pivot!HI69</f>
        <v>0</v>
      </c>
      <c r="HJ62">
        <f>pivot!HJ69</f>
        <v>0</v>
      </c>
      <c r="HK62">
        <f>pivot!HK69</f>
        <v>0</v>
      </c>
      <c r="HL62">
        <f>pivot!HL69</f>
        <v>0</v>
      </c>
      <c r="HM62">
        <f>pivot!HM69</f>
        <v>0</v>
      </c>
      <c r="HN62">
        <f>pivot!HN69</f>
        <v>0</v>
      </c>
      <c r="HO62">
        <f>pivot!HO69</f>
        <v>0</v>
      </c>
      <c r="HP62">
        <f>pivot!HP69</f>
        <v>0</v>
      </c>
      <c r="HQ62">
        <f>pivot!HQ69</f>
        <v>0</v>
      </c>
      <c r="HR62">
        <f>pivot!HR69</f>
        <v>0</v>
      </c>
      <c r="HS62">
        <f>pivot!HS69</f>
        <v>0</v>
      </c>
      <c r="HT62">
        <f>pivot!HT69</f>
        <v>0</v>
      </c>
      <c r="HU62">
        <f>pivot!HU69</f>
        <v>0</v>
      </c>
      <c r="HV62">
        <f>pivot!HV69</f>
        <v>0</v>
      </c>
      <c r="HW62">
        <f>pivot!HW69</f>
        <v>0</v>
      </c>
      <c r="HX62">
        <f>pivot!HX69</f>
        <v>0</v>
      </c>
      <c r="HY62">
        <f>pivot!HY69</f>
        <v>0</v>
      </c>
      <c r="HZ62">
        <f>pivot!HZ69</f>
        <v>0</v>
      </c>
      <c r="IA62">
        <f>pivot!IA69</f>
        <v>0</v>
      </c>
      <c r="IB62">
        <f>pivot!IB69</f>
        <v>0</v>
      </c>
      <c r="IC62">
        <f>pivot!IC69</f>
        <v>0</v>
      </c>
      <c r="ID62">
        <f>pivot!ID69</f>
        <v>0</v>
      </c>
      <c r="IE62">
        <f>pivot!IE69</f>
        <v>0</v>
      </c>
      <c r="IF62">
        <f>pivot!IF69</f>
        <v>0</v>
      </c>
      <c r="IG62">
        <f>pivot!IG69</f>
        <v>0</v>
      </c>
      <c r="IH62">
        <f>pivot!IH69</f>
        <v>0</v>
      </c>
      <c r="II62">
        <f>pivot!II69</f>
        <v>0</v>
      </c>
      <c r="IJ62">
        <f>pivot!IJ69</f>
        <v>0</v>
      </c>
      <c r="IK62">
        <f>pivot!IK69</f>
        <v>0</v>
      </c>
      <c r="IL62">
        <f>pivot!IL69</f>
        <v>0</v>
      </c>
      <c r="IM62">
        <f>pivot!IM69</f>
        <v>0</v>
      </c>
      <c r="IN62">
        <f>pivot!IN69</f>
        <v>0</v>
      </c>
      <c r="IO62">
        <f>pivot!IO69</f>
        <v>0</v>
      </c>
      <c r="IP62">
        <f>pivot!IP69</f>
        <v>0</v>
      </c>
      <c r="IQ62">
        <f>pivot!IQ69</f>
        <v>0</v>
      </c>
      <c r="IR62">
        <f>pivot!IR69</f>
        <v>0</v>
      </c>
      <c r="IS62">
        <f>pivot!IS69</f>
        <v>0</v>
      </c>
      <c r="IT62">
        <f>pivot!IT69</f>
        <v>0</v>
      </c>
      <c r="IU62">
        <f>pivot!IU69</f>
        <v>0</v>
      </c>
      <c r="IV62">
        <f>pivot!IV69</f>
        <v>0</v>
      </c>
      <c r="IW62">
        <f>pivot!IW69</f>
        <v>0</v>
      </c>
      <c r="IX62">
        <f>pivot!IX69</f>
        <v>0</v>
      </c>
      <c r="IY62">
        <f>pivot!IY69</f>
        <v>0</v>
      </c>
      <c r="IZ62">
        <f>pivot!IZ69</f>
        <v>0</v>
      </c>
      <c r="JA62">
        <f>pivot!JA69</f>
        <v>0</v>
      </c>
      <c r="JB62">
        <f>pivot!JB69</f>
        <v>0</v>
      </c>
      <c r="JC62">
        <f>pivot!JC69</f>
        <v>0</v>
      </c>
      <c r="JD62">
        <f>pivot!JD69</f>
        <v>0</v>
      </c>
      <c r="JE62">
        <f>pivot!JE69</f>
        <v>0</v>
      </c>
      <c r="JF62">
        <f>pivot!JF69</f>
        <v>0</v>
      </c>
      <c r="JG62">
        <f>pivot!JG69</f>
        <v>0</v>
      </c>
      <c r="JH62">
        <f>pivot!JH69</f>
        <v>0</v>
      </c>
      <c r="JI62">
        <f>pivot!JI69</f>
        <v>0</v>
      </c>
      <c r="JJ62">
        <f>pivot!JJ69</f>
        <v>0</v>
      </c>
      <c r="JK62">
        <f>pivot!JK69</f>
        <v>0</v>
      </c>
      <c r="JL62">
        <f>pivot!JL69</f>
        <v>0</v>
      </c>
      <c r="JM62">
        <f>pivot!JM69</f>
        <v>0</v>
      </c>
      <c r="JN62">
        <f>pivot!JN69</f>
        <v>0</v>
      </c>
      <c r="JO62">
        <f>pivot!JO69</f>
        <v>0</v>
      </c>
      <c r="JP62">
        <f>pivot!JP69</f>
        <v>0</v>
      </c>
      <c r="JQ62">
        <f>pivot!JQ69</f>
        <v>0</v>
      </c>
      <c r="JR62">
        <f>pivot!JR69</f>
        <v>0</v>
      </c>
      <c r="JS62">
        <f>pivot!JS69</f>
        <v>0</v>
      </c>
      <c r="JT62">
        <f>pivot!JT69</f>
        <v>0</v>
      </c>
      <c r="JU62">
        <f>pivot!JU69</f>
        <v>0</v>
      </c>
      <c r="JV62">
        <f>pivot!JV69</f>
        <v>0</v>
      </c>
      <c r="JW62">
        <f>pivot!JW69</f>
        <v>0</v>
      </c>
      <c r="JX62">
        <f>pivot!JX69</f>
        <v>0</v>
      </c>
      <c r="JY62">
        <f>pivot!JY69</f>
        <v>0</v>
      </c>
      <c r="JZ62">
        <f>pivot!JZ69</f>
        <v>0</v>
      </c>
      <c r="KA62">
        <f>pivot!KA69</f>
        <v>0</v>
      </c>
      <c r="KB62">
        <f>pivot!KB69</f>
        <v>0</v>
      </c>
      <c r="KC62">
        <f>pivot!KC69</f>
        <v>0</v>
      </c>
      <c r="KD62">
        <f>pivot!KD69</f>
        <v>0</v>
      </c>
      <c r="KE62">
        <f>pivot!KE69</f>
        <v>0</v>
      </c>
      <c r="KF62">
        <f>pivot!KF69</f>
        <v>0</v>
      </c>
      <c r="KG62">
        <f>pivot!KG69</f>
        <v>0</v>
      </c>
      <c r="KH62">
        <f>pivot!KH69</f>
        <v>0</v>
      </c>
      <c r="KI62">
        <f>pivot!KI69</f>
        <v>0</v>
      </c>
      <c r="KJ62">
        <f>pivot!KJ69</f>
        <v>0</v>
      </c>
      <c r="KK62">
        <f>pivot!KK69</f>
        <v>0</v>
      </c>
      <c r="KL62">
        <f>pivot!KL69</f>
        <v>0</v>
      </c>
      <c r="KM62">
        <f>pivot!KM69</f>
        <v>0</v>
      </c>
      <c r="KN62">
        <f>pivot!KN69</f>
        <v>0</v>
      </c>
      <c r="KO62">
        <f>pivot!KO69</f>
        <v>0</v>
      </c>
      <c r="KP62">
        <f>pivot!KP69</f>
        <v>0</v>
      </c>
      <c r="KQ62">
        <f>pivot!KQ69</f>
        <v>0</v>
      </c>
      <c r="KR62">
        <f>pivot!KR69</f>
        <v>0</v>
      </c>
      <c r="KS62">
        <f>pivot!KS69</f>
        <v>0</v>
      </c>
      <c r="KT62">
        <f>pivot!KT69</f>
        <v>0</v>
      </c>
      <c r="KU62">
        <f>pivot!KU69</f>
        <v>0</v>
      </c>
      <c r="KV62">
        <f>pivot!KV69</f>
        <v>0</v>
      </c>
      <c r="KW62">
        <f>pivot!KW69</f>
        <v>0</v>
      </c>
      <c r="KX62">
        <f>pivot!KX69</f>
        <v>0</v>
      </c>
      <c r="KY62">
        <f>pivot!KY69</f>
        <v>0</v>
      </c>
      <c r="KZ62">
        <f>pivot!KZ69</f>
        <v>0</v>
      </c>
      <c r="LA62">
        <f>pivot!LA69</f>
        <v>0</v>
      </c>
      <c r="LB62">
        <f>pivot!LB69</f>
        <v>0</v>
      </c>
      <c r="LC62">
        <f>pivot!LC69</f>
        <v>0</v>
      </c>
      <c r="LD62">
        <f>pivot!LD69</f>
        <v>0</v>
      </c>
      <c r="LE62">
        <f>pivot!LE69</f>
        <v>0</v>
      </c>
      <c r="LF62">
        <f>pivot!LF69</f>
        <v>0</v>
      </c>
      <c r="LG62">
        <f>pivot!LG69</f>
        <v>0</v>
      </c>
      <c r="LH62">
        <f>pivot!LH69</f>
        <v>0</v>
      </c>
      <c r="LI62">
        <f>pivot!LI69</f>
        <v>0</v>
      </c>
      <c r="LJ62">
        <f>pivot!LJ69</f>
        <v>0</v>
      </c>
      <c r="LK62">
        <f>pivot!LK69</f>
        <v>0</v>
      </c>
      <c r="LL62">
        <f>pivot!LL69</f>
        <v>0</v>
      </c>
      <c r="LM62">
        <f>pivot!LM69</f>
        <v>0</v>
      </c>
      <c r="LN62">
        <f>pivot!LN69</f>
        <v>0</v>
      </c>
      <c r="LO62">
        <f>pivot!LO69</f>
        <v>0</v>
      </c>
      <c r="LP62">
        <f>pivot!LP69</f>
        <v>0</v>
      </c>
      <c r="LQ62">
        <f>pivot!LQ69</f>
        <v>0</v>
      </c>
      <c r="LR62">
        <f>pivot!LR69</f>
        <v>0</v>
      </c>
      <c r="LS62">
        <f>pivot!LS69</f>
        <v>0</v>
      </c>
      <c r="LT62">
        <f>pivot!LT69</f>
        <v>0</v>
      </c>
      <c r="LU62">
        <f>pivot!LU69</f>
        <v>0</v>
      </c>
      <c r="LV62">
        <f>pivot!LV69</f>
        <v>0</v>
      </c>
      <c r="LW62">
        <f>pivot!LW69</f>
        <v>0</v>
      </c>
      <c r="LX62">
        <f>pivot!LX69</f>
        <v>0</v>
      </c>
      <c r="LY62">
        <f>pivot!LY69</f>
        <v>0</v>
      </c>
      <c r="LZ62">
        <f>pivot!LZ69</f>
        <v>0</v>
      </c>
      <c r="MA62">
        <f>pivot!MA69</f>
        <v>0</v>
      </c>
      <c r="MB62">
        <f>pivot!MB69</f>
        <v>0</v>
      </c>
      <c r="MC62">
        <f>pivot!MC69</f>
        <v>0</v>
      </c>
      <c r="MD62">
        <f>pivot!MD69</f>
        <v>0</v>
      </c>
      <c r="ME62">
        <f>pivot!ME69</f>
        <v>0</v>
      </c>
      <c r="MF62">
        <f>pivot!MF69</f>
        <v>0</v>
      </c>
      <c r="MG62">
        <f>pivot!MG69</f>
        <v>0</v>
      </c>
      <c r="MH62">
        <f>pivot!MH69</f>
        <v>0</v>
      </c>
      <c r="MI62">
        <f>pivot!MI69</f>
        <v>0</v>
      </c>
      <c r="MJ62">
        <f>pivot!MJ69</f>
        <v>0</v>
      </c>
      <c r="MK62">
        <f>pivot!MK69</f>
        <v>0</v>
      </c>
      <c r="ML62">
        <f>pivot!ML69</f>
        <v>0</v>
      </c>
      <c r="MM62">
        <f>pivot!MM69</f>
        <v>0</v>
      </c>
      <c r="MN62">
        <f>pivot!MN69</f>
        <v>0</v>
      </c>
      <c r="MO62">
        <f>pivot!MO69</f>
        <v>0</v>
      </c>
      <c r="MP62">
        <f>pivot!MP69</f>
        <v>0</v>
      </c>
      <c r="MQ62">
        <f>pivot!MQ69</f>
        <v>0</v>
      </c>
      <c r="MR62">
        <f>pivot!MR69</f>
        <v>0</v>
      </c>
      <c r="MS62">
        <f>pivot!MS69</f>
        <v>0</v>
      </c>
      <c r="MT62">
        <f>pivot!MT69</f>
        <v>0</v>
      </c>
      <c r="MU62">
        <f>pivot!MU69</f>
        <v>0</v>
      </c>
      <c r="MV62">
        <f>pivot!MV69</f>
        <v>0</v>
      </c>
      <c r="MW62">
        <f>pivot!MW69</f>
        <v>0</v>
      </c>
      <c r="MX62">
        <f>pivot!MX69</f>
        <v>0</v>
      </c>
      <c r="MY62">
        <f>pivot!MY69</f>
        <v>0</v>
      </c>
      <c r="MZ62">
        <f>pivot!MZ69</f>
        <v>0</v>
      </c>
      <c r="NA62">
        <f>pivot!NA69</f>
        <v>0</v>
      </c>
      <c r="NB62">
        <f>pivot!NB69</f>
        <v>0</v>
      </c>
      <c r="NC62">
        <f>pivot!NC69</f>
        <v>0</v>
      </c>
      <c r="ND62">
        <f>pivot!ND69</f>
        <v>0</v>
      </c>
      <c r="NE62">
        <f>pivot!NE69</f>
        <v>0</v>
      </c>
      <c r="NF62">
        <f>pivot!NF69</f>
        <v>0</v>
      </c>
      <c r="NG62">
        <f>pivot!NG69</f>
        <v>0</v>
      </c>
      <c r="NH62">
        <f>pivot!NH69</f>
        <v>0</v>
      </c>
      <c r="NI62">
        <f>pivot!NI69</f>
        <v>0</v>
      </c>
      <c r="NJ62">
        <f>pivot!NJ69</f>
        <v>0</v>
      </c>
      <c r="NK62">
        <f>pivot!NK69</f>
        <v>0</v>
      </c>
      <c r="NL62">
        <f>pivot!NL69</f>
        <v>0</v>
      </c>
      <c r="NM62">
        <f>pivot!NM69</f>
        <v>0</v>
      </c>
      <c r="NN62">
        <f>pivot!NN69</f>
        <v>0</v>
      </c>
      <c r="NO62">
        <f>pivot!NO69</f>
        <v>0</v>
      </c>
      <c r="NP62">
        <f>pivot!NP69</f>
        <v>0</v>
      </c>
      <c r="NQ62">
        <f>pivot!NQ69</f>
        <v>0</v>
      </c>
      <c r="NR62">
        <f>pivot!NR69</f>
        <v>0</v>
      </c>
      <c r="NS62">
        <f>pivot!NS69</f>
        <v>0</v>
      </c>
      <c r="NT62">
        <f>pivot!NT69</f>
        <v>0</v>
      </c>
      <c r="NU62">
        <f>pivot!NU69</f>
        <v>0</v>
      </c>
    </row>
    <row r="63" spans="1:385" x14ac:dyDescent="0.25">
      <c r="A63">
        <f>pivot!A70</f>
        <v>0</v>
      </c>
      <c r="B63">
        <f>pivot!B70</f>
        <v>0</v>
      </c>
      <c r="C63">
        <f>pivot!C70</f>
        <v>0</v>
      </c>
      <c r="D63">
        <f>pivot!D70</f>
        <v>0</v>
      </c>
      <c r="E63">
        <f>pivot!E70</f>
        <v>0</v>
      </c>
      <c r="F63">
        <f>pivot!F70</f>
        <v>0</v>
      </c>
      <c r="G63">
        <f>pivot!G70</f>
        <v>0</v>
      </c>
      <c r="H63">
        <f>pivot!H70</f>
        <v>0</v>
      </c>
      <c r="I63">
        <f>pivot!I70</f>
        <v>0</v>
      </c>
      <c r="J63">
        <f>pivot!J70</f>
        <v>0</v>
      </c>
      <c r="K63">
        <f>pivot!K70</f>
        <v>0</v>
      </c>
      <c r="L63">
        <f>pivot!L70</f>
        <v>0</v>
      </c>
      <c r="M63">
        <f>pivot!M70</f>
        <v>0</v>
      </c>
      <c r="N63">
        <f>pivot!N70</f>
        <v>0</v>
      </c>
      <c r="O63">
        <f>pivot!O70</f>
        <v>0</v>
      </c>
      <c r="P63">
        <f>pivot!P70</f>
        <v>0</v>
      </c>
      <c r="Q63">
        <f>pivot!Q70</f>
        <v>0</v>
      </c>
      <c r="R63">
        <f>pivot!R70</f>
        <v>0</v>
      </c>
      <c r="S63">
        <f>pivot!S70</f>
        <v>0</v>
      </c>
      <c r="T63">
        <f>pivot!T70</f>
        <v>0</v>
      </c>
      <c r="U63">
        <f>pivot!U70</f>
        <v>0</v>
      </c>
      <c r="V63">
        <f>pivot!V70</f>
        <v>0</v>
      </c>
      <c r="W63">
        <f>pivot!W70</f>
        <v>0</v>
      </c>
      <c r="X63">
        <f>pivot!X70</f>
        <v>0</v>
      </c>
      <c r="Y63">
        <f>pivot!Y70</f>
        <v>0</v>
      </c>
      <c r="Z63">
        <f>pivot!Z70</f>
        <v>0</v>
      </c>
      <c r="AA63">
        <f>pivot!AA70</f>
        <v>0</v>
      </c>
      <c r="AB63">
        <f>pivot!AB70</f>
        <v>0</v>
      </c>
      <c r="AC63">
        <f>pivot!AC70</f>
        <v>0</v>
      </c>
      <c r="AD63">
        <f>pivot!AD70</f>
        <v>0</v>
      </c>
      <c r="AE63">
        <f>pivot!AE70</f>
        <v>0</v>
      </c>
      <c r="AF63">
        <f>pivot!AF70</f>
        <v>0</v>
      </c>
      <c r="AG63">
        <f>pivot!AG70</f>
        <v>0</v>
      </c>
      <c r="AH63">
        <f>pivot!AH70</f>
        <v>0</v>
      </c>
      <c r="AI63">
        <f>pivot!AI70</f>
        <v>0</v>
      </c>
      <c r="AJ63">
        <f>pivot!AJ70</f>
        <v>0</v>
      </c>
      <c r="AK63">
        <f>pivot!AK70</f>
        <v>0</v>
      </c>
      <c r="AL63">
        <f>pivot!AL70</f>
        <v>0</v>
      </c>
      <c r="AM63">
        <f>pivot!AM70</f>
        <v>0</v>
      </c>
      <c r="AN63">
        <f>pivot!AN70</f>
        <v>0</v>
      </c>
      <c r="AO63">
        <f>pivot!AO70</f>
        <v>0</v>
      </c>
      <c r="AP63">
        <f>pivot!AP70</f>
        <v>0</v>
      </c>
      <c r="AQ63">
        <f>pivot!AQ70</f>
        <v>0</v>
      </c>
      <c r="AR63">
        <f>pivot!AR70</f>
        <v>0</v>
      </c>
      <c r="AS63">
        <f>pivot!AS70</f>
        <v>0</v>
      </c>
      <c r="AT63">
        <f>pivot!AT70</f>
        <v>0</v>
      </c>
      <c r="AU63">
        <f>pivot!AU70</f>
        <v>0</v>
      </c>
      <c r="AV63">
        <f>pivot!AV70</f>
        <v>0</v>
      </c>
      <c r="AW63">
        <f>pivot!AW70</f>
        <v>0</v>
      </c>
      <c r="AX63">
        <f>pivot!AX70</f>
        <v>0</v>
      </c>
      <c r="AY63">
        <f>pivot!AY70</f>
        <v>0</v>
      </c>
      <c r="AZ63">
        <f>pivot!AZ70</f>
        <v>0</v>
      </c>
      <c r="BA63">
        <f>pivot!BA70</f>
        <v>0</v>
      </c>
      <c r="BB63">
        <f>pivot!BB70</f>
        <v>0</v>
      </c>
      <c r="BC63">
        <f>pivot!BC70</f>
        <v>0</v>
      </c>
      <c r="BD63">
        <f>pivot!BD70</f>
        <v>0</v>
      </c>
      <c r="BE63">
        <f>pivot!BE70</f>
        <v>0</v>
      </c>
      <c r="BF63">
        <f>pivot!BF70</f>
        <v>0</v>
      </c>
      <c r="BG63">
        <f>pivot!BG70</f>
        <v>0</v>
      </c>
      <c r="BH63">
        <f>pivot!BH70</f>
        <v>0</v>
      </c>
      <c r="BI63">
        <f>pivot!BI70</f>
        <v>0</v>
      </c>
      <c r="BJ63">
        <f>pivot!BJ70</f>
        <v>0</v>
      </c>
      <c r="BK63">
        <f>pivot!BK70</f>
        <v>0</v>
      </c>
      <c r="BL63">
        <f>pivot!BL70</f>
        <v>0</v>
      </c>
      <c r="BM63">
        <f>pivot!BM70</f>
        <v>0</v>
      </c>
      <c r="BN63">
        <f>pivot!BN70</f>
        <v>0</v>
      </c>
      <c r="BO63">
        <f>pivot!BO70</f>
        <v>0</v>
      </c>
      <c r="BP63">
        <f>pivot!BP70</f>
        <v>0</v>
      </c>
      <c r="BQ63">
        <f>pivot!BQ70</f>
        <v>0</v>
      </c>
      <c r="BR63">
        <f>pivot!BR70</f>
        <v>0</v>
      </c>
      <c r="BS63">
        <f>pivot!BS70</f>
        <v>0</v>
      </c>
      <c r="BT63">
        <f>pivot!BT70</f>
        <v>0</v>
      </c>
      <c r="BU63">
        <f>pivot!BU70</f>
        <v>0</v>
      </c>
      <c r="BV63">
        <f>pivot!BV70</f>
        <v>0</v>
      </c>
      <c r="BW63">
        <f>pivot!BW70</f>
        <v>0</v>
      </c>
      <c r="BX63">
        <f>pivot!BX70</f>
        <v>0</v>
      </c>
      <c r="BY63">
        <f>pivot!BY70</f>
        <v>0</v>
      </c>
      <c r="BZ63">
        <f>pivot!BZ70</f>
        <v>0</v>
      </c>
      <c r="CA63">
        <f>pivot!CA70</f>
        <v>0</v>
      </c>
      <c r="CB63">
        <f>pivot!CB70</f>
        <v>0</v>
      </c>
      <c r="CC63">
        <f>pivot!CC70</f>
        <v>0</v>
      </c>
      <c r="CD63">
        <f>pivot!CD70</f>
        <v>0</v>
      </c>
      <c r="CE63">
        <f>pivot!CE70</f>
        <v>0</v>
      </c>
      <c r="CF63">
        <f>pivot!CF70</f>
        <v>0</v>
      </c>
      <c r="CG63">
        <f>pivot!CG70</f>
        <v>0</v>
      </c>
      <c r="CH63">
        <f>pivot!CH70</f>
        <v>0</v>
      </c>
      <c r="CI63">
        <f>pivot!CI70</f>
        <v>0</v>
      </c>
      <c r="CJ63">
        <f>pivot!CJ70</f>
        <v>0</v>
      </c>
      <c r="CK63">
        <f>pivot!CK70</f>
        <v>0</v>
      </c>
      <c r="CL63">
        <f>pivot!CL70</f>
        <v>0</v>
      </c>
      <c r="CM63">
        <f>pivot!CM70</f>
        <v>0</v>
      </c>
      <c r="CN63">
        <f>pivot!CN70</f>
        <v>0</v>
      </c>
      <c r="CO63">
        <f>pivot!CO70</f>
        <v>0</v>
      </c>
      <c r="CP63">
        <f>pivot!CP70</f>
        <v>0</v>
      </c>
      <c r="CQ63">
        <f>pivot!CQ70</f>
        <v>0</v>
      </c>
      <c r="CR63">
        <f>pivot!CR70</f>
        <v>0</v>
      </c>
      <c r="CS63">
        <f>pivot!CS70</f>
        <v>0</v>
      </c>
      <c r="CT63">
        <f>pivot!CT70</f>
        <v>0</v>
      </c>
      <c r="CU63">
        <f>pivot!CU70</f>
        <v>0</v>
      </c>
      <c r="CV63">
        <f>pivot!CV70</f>
        <v>0</v>
      </c>
      <c r="CW63">
        <f>pivot!CW70</f>
        <v>0</v>
      </c>
      <c r="CX63">
        <f>pivot!CX70</f>
        <v>0</v>
      </c>
      <c r="CY63">
        <f>pivot!CY70</f>
        <v>0</v>
      </c>
      <c r="CZ63">
        <f>pivot!CZ70</f>
        <v>0</v>
      </c>
      <c r="DA63">
        <f>pivot!DA70</f>
        <v>0</v>
      </c>
      <c r="DB63">
        <f>pivot!DB70</f>
        <v>0</v>
      </c>
      <c r="DC63">
        <f>pivot!DC70</f>
        <v>0</v>
      </c>
      <c r="DD63">
        <f>pivot!DD70</f>
        <v>0</v>
      </c>
      <c r="DE63">
        <f>pivot!DE70</f>
        <v>0</v>
      </c>
      <c r="DF63">
        <f>pivot!DF70</f>
        <v>0</v>
      </c>
      <c r="DG63">
        <f>pivot!DG70</f>
        <v>0</v>
      </c>
      <c r="DH63">
        <f>pivot!DH70</f>
        <v>0</v>
      </c>
      <c r="DI63">
        <f>pivot!DI70</f>
        <v>0</v>
      </c>
      <c r="DJ63">
        <f>pivot!DJ70</f>
        <v>0</v>
      </c>
      <c r="DK63">
        <f>pivot!DK70</f>
        <v>0</v>
      </c>
      <c r="DL63">
        <f>pivot!DL70</f>
        <v>0</v>
      </c>
      <c r="DM63">
        <f>pivot!DM70</f>
        <v>0</v>
      </c>
      <c r="DN63">
        <f>pivot!DN70</f>
        <v>0</v>
      </c>
      <c r="DO63">
        <f>pivot!DO70</f>
        <v>0</v>
      </c>
      <c r="DP63">
        <f>pivot!DP70</f>
        <v>0</v>
      </c>
      <c r="DQ63">
        <f>pivot!DQ70</f>
        <v>0</v>
      </c>
      <c r="DR63">
        <f>pivot!DR70</f>
        <v>0</v>
      </c>
      <c r="DS63">
        <f>pivot!DS70</f>
        <v>0</v>
      </c>
      <c r="DT63">
        <f>pivot!DT70</f>
        <v>0</v>
      </c>
      <c r="DU63">
        <f>pivot!DU70</f>
        <v>0</v>
      </c>
      <c r="DV63">
        <f>pivot!DV70</f>
        <v>0</v>
      </c>
      <c r="DW63">
        <f>pivot!DW70</f>
        <v>0</v>
      </c>
      <c r="DX63">
        <f>pivot!DX70</f>
        <v>0</v>
      </c>
      <c r="DY63">
        <f>pivot!DY70</f>
        <v>0</v>
      </c>
      <c r="DZ63">
        <f>pivot!DZ70</f>
        <v>0</v>
      </c>
      <c r="EA63">
        <f>pivot!EA70</f>
        <v>0</v>
      </c>
      <c r="EB63">
        <f>pivot!EB70</f>
        <v>0</v>
      </c>
      <c r="EC63">
        <f>pivot!EC70</f>
        <v>0</v>
      </c>
      <c r="ED63">
        <f>pivot!ED70</f>
        <v>0</v>
      </c>
      <c r="EE63">
        <f>pivot!EE70</f>
        <v>0</v>
      </c>
      <c r="EF63">
        <f>pivot!EF70</f>
        <v>0</v>
      </c>
      <c r="EG63">
        <f>pivot!EG70</f>
        <v>0</v>
      </c>
      <c r="EH63">
        <f>pivot!EH70</f>
        <v>0</v>
      </c>
      <c r="EI63">
        <f>pivot!EI70</f>
        <v>0</v>
      </c>
      <c r="EJ63">
        <f>pivot!EJ70</f>
        <v>0</v>
      </c>
      <c r="EK63">
        <f>pivot!EK70</f>
        <v>0</v>
      </c>
      <c r="EL63">
        <f>pivot!EL70</f>
        <v>0</v>
      </c>
      <c r="EM63">
        <f>pivot!EM70</f>
        <v>0</v>
      </c>
      <c r="EN63">
        <f>pivot!EN70</f>
        <v>0</v>
      </c>
      <c r="EO63">
        <f>pivot!EO70</f>
        <v>0</v>
      </c>
      <c r="EP63">
        <f>pivot!EP70</f>
        <v>0</v>
      </c>
      <c r="EQ63">
        <f>pivot!EQ70</f>
        <v>0</v>
      </c>
      <c r="ER63">
        <f>pivot!ER70</f>
        <v>0</v>
      </c>
      <c r="ES63">
        <f>pivot!ES70</f>
        <v>0</v>
      </c>
      <c r="ET63">
        <f>pivot!ET70</f>
        <v>0</v>
      </c>
      <c r="EU63">
        <f>pivot!EU70</f>
        <v>0</v>
      </c>
      <c r="EV63">
        <f>pivot!EV70</f>
        <v>0</v>
      </c>
      <c r="EW63">
        <f>pivot!EW70</f>
        <v>0</v>
      </c>
      <c r="EX63">
        <f>pivot!EX70</f>
        <v>0</v>
      </c>
      <c r="EY63">
        <f>pivot!EY70</f>
        <v>0</v>
      </c>
      <c r="EZ63">
        <f>pivot!EZ70</f>
        <v>0</v>
      </c>
      <c r="FA63">
        <f>pivot!FA70</f>
        <v>0</v>
      </c>
      <c r="FB63">
        <f>pivot!FB70</f>
        <v>0</v>
      </c>
      <c r="FC63">
        <f>pivot!FC70</f>
        <v>0</v>
      </c>
      <c r="FD63">
        <f>pivot!FD70</f>
        <v>0</v>
      </c>
      <c r="FE63">
        <f>pivot!FE70</f>
        <v>0</v>
      </c>
      <c r="FF63">
        <f>pivot!FF70</f>
        <v>0</v>
      </c>
      <c r="FG63">
        <f>pivot!FG70</f>
        <v>0</v>
      </c>
      <c r="FH63">
        <f>pivot!FH70</f>
        <v>0</v>
      </c>
      <c r="FI63">
        <f>pivot!FI70</f>
        <v>0</v>
      </c>
      <c r="FJ63">
        <f>pivot!FJ70</f>
        <v>0</v>
      </c>
      <c r="FK63">
        <f>pivot!FK70</f>
        <v>0</v>
      </c>
      <c r="FL63">
        <f>pivot!FL70</f>
        <v>0</v>
      </c>
      <c r="FM63">
        <f>pivot!FM70</f>
        <v>0</v>
      </c>
      <c r="FN63">
        <f>pivot!FN70</f>
        <v>0</v>
      </c>
      <c r="FO63">
        <f>pivot!FO70</f>
        <v>0</v>
      </c>
      <c r="FP63">
        <f>pivot!FP70</f>
        <v>0</v>
      </c>
      <c r="FQ63">
        <f>pivot!FQ70</f>
        <v>0</v>
      </c>
      <c r="FR63">
        <f>pivot!FR70</f>
        <v>0</v>
      </c>
      <c r="FS63">
        <f>pivot!FS70</f>
        <v>0</v>
      </c>
      <c r="FT63">
        <f>pivot!FT70</f>
        <v>0</v>
      </c>
      <c r="FU63">
        <f>pivot!FU70</f>
        <v>0</v>
      </c>
      <c r="FV63">
        <f>pivot!FV70</f>
        <v>0</v>
      </c>
      <c r="FW63">
        <f>pivot!FW70</f>
        <v>0</v>
      </c>
      <c r="FX63">
        <f>pivot!FX70</f>
        <v>0</v>
      </c>
      <c r="FY63">
        <f>pivot!FY70</f>
        <v>0</v>
      </c>
      <c r="FZ63">
        <f>pivot!FZ70</f>
        <v>0</v>
      </c>
      <c r="GA63">
        <f>pivot!GA70</f>
        <v>0</v>
      </c>
      <c r="GB63">
        <f>pivot!GB70</f>
        <v>0</v>
      </c>
      <c r="GC63">
        <f>pivot!GC70</f>
        <v>0</v>
      </c>
      <c r="GD63">
        <f>pivot!GD70</f>
        <v>0</v>
      </c>
      <c r="GE63">
        <f>pivot!GE70</f>
        <v>0</v>
      </c>
      <c r="GF63">
        <f>pivot!GF70</f>
        <v>0</v>
      </c>
      <c r="GG63">
        <f>pivot!GG70</f>
        <v>0</v>
      </c>
      <c r="GH63">
        <f>pivot!GH70</f>
        <v>0</v>
      </c>
      <c r="GI63">
        <f>pivot!GI70</f>
        <v>0</v>
      </c>
      <c r="GJ63">
        <f>pivot!GJ70</f>
        <v>0</v>
      </c>
      <c r="GK63">
        <f>pivot!GK70</f>
        <v>0</v>
      </c>
      <c r="GL63">
        <f>pivot!GL70</f>
        <v>0</v>
      </c>
      <c r="GM63">
        <f>pivot!GM70</f>
        <v>0</v>
      </c>
      <c r="GN63">
        <f>pivot!GN70</f>
        <v>0</v>
      </c>
      <c r="GO63">
        <f>pivot!GO70</f>
        <v>0</v>
      </c>
      <c r="GP63">
        <f>pivot!GP70</f>
        <v>0</v>
      </c>
      <c r="GQ63">
        <f>pivot!GQ70</f>
        <v>0</v>
      </c>
      <c r="GR63">
        <f>pivot!GR70</f>
        <v>0</v>
      </c>
      <c r="GS63">
        <f>pivot!GS70</f>
        <v>0</v>
      </c>
      <c r="GT63">
        <f>pivot!GT70</f>
        <v>0</v>
      </c>
      <c r="GU63">
        <f>pivot!GU70</f>
        <v>0</v>
      </c>
      <c r="GV63">
        <f>pivot!GV70</f>
        <v>0</v>
      </c>
      <c r="GW63">
        <f>pivot!GW70</f>
        <v>0</v>
      </c>
      <c r="GX63">
        <f>pivot!GX70</f>
        <v>0</v>
      </c>
      <c r="GY63">
        <f>pivot!GY70</f>
        <v>0</v>
      </c>
      <c r="GZ63">
        <f>pivot!GZ70</f>
        <v>0</v>
      </c>
      <c r="HA63">
        <f>pivot!HA70</f>
        <v>0</v>
      </c>
      <c r="HB63">
        <f>pivot!HB70</f>
        <v>0</v>
      </c>
      <c r="HC63">
        <f>pivot!HC70</f>
        <v>0</v>
      </c>
      <c r="HD63">
        <f>pivot!HD70</f>
        <v>0</v>
      </c>
      <c r="HE63">
        <f>pivot!HE70</f>
        <v>0</v>
      </c>
      <c r="HF63">
        <f>pivot!HF70</f>
        <v>0</v>
      </c>
      <c r="HG63">
        <f>pivot!HG70</f>
        <v>0</v>
      </c>
      <c r="HH63">
        <f>pivot!HH70</f>
        <v>0</v>
      </c>
      <c r="HI63">
        <f>pivot!HI70</f>
        <v>0</v>
      </c>
      <c r="HJ63">
        <f>pivot!HJ70</f>
        <v>0</v>
      </c>
      <c r="HK63">
        <f>pivot!HK70</f>
        <v>0</v>
      </c>
      <c r="HL63">
        <f>pivot!HL70</f>
        <v>0</v>
      </c>
      <c r="HM63">
        <f>pivot!HM70</f>
        <v>0</v>
      </c>
      <c r="HN63">
        <f>pivot!HN70</f>
        <v>0</v>
      </c>
      <c r="HO63">
        <f>pivot!HO70</f>
        <v>0</v>
      </c>
      <c r="HP63">
        <f>pivot!HP70</f>
        <v>0</v>
      </c>
      <c r="HQ63">
        <f>pivot!HQ70</f>
        <v>0</v>
      </c>
      <c r="HR63">
        <f>pivot!HR70</f>
        <v>0</v>
      </c>
      <c r="HS63">
        <f>pivot!HS70</f>
        <v>0</v>
      </c>
      <c r="HT63">
        <f>pivot!HT70</f>
        <v>0</v>
      </c>
      <c r="HU63">
        <f>pivot!HU70</f>
        <v>0</v>
      </c>
      <c r="HV63">
        <f>pivot!HV70</f>
        <v>0</v>
      </c>
      <c r="HW63">
        <f>pivot!HW70</f>
        <v>0</v>
      </c>
      <c r="HX63">
        <f>pivot!HX70</f>
        <v>0</v>
      </c>
      <c r="HY63">
        <f>pivot!HY70</f>
        <v>0</v>
      </c>
      <c r="HZ63">
        <f>pivot!HZ70</f>
        <v>0</v>
      </c>
      <c r="IA63">
        <f>pivot!IA70</f>
        <v>0</v>
      </c>
      <c r="IB63">
        <f>pivot!IB70</f>
        <v>0</v>
      </c>
      <c r="IC63">
        <f>pivot!IC70</f>
        <v>0</v>
      </c>
      <c r="ID63">
        <f>pivot!ID70</f>
        <v>0</v>
      </c>
      <c r="IE63">
        <f>pivot!IE70</f>
        <v>0</v>
      </c>
      <c r="IF63">
        <f>pivot!IF70</f>
        <v>0</v>
      </c>
      <c r="IG63">
        <f>pivot!IG70</f>
        <v>0</v>
      </c>
      <c r="IH63">
        <f>pivot!IH70</f>
        <v>0</v>
      </c>
      <c r="II63">
        <f>pivot!II70</f>
        <v>0</v>
      </c>
      <c r="IJ63">
        <f>pivot!IJ70</f>
        <v>0</v>
      </c>
      <c r="IK63">
        <f>pivot!IK70</f>
        <v>0</v>
      </c>
      <c r="IL63">
        <f>pivot!IL70</f>
        <v>0</v>
      </c>
      <c r="IM63">
        <f>pivot!IM70</f>
        <v>0</v>
      </c>
      <c r="IN63">
        <f>pivot!IN70</f>
        <v>0</v>
      </c>
      <c r="IO63">
        <f>pivot!IO70</f>
        <v>0</v>
      </c>
      <c r="IP63">
        <f>pivot!IP70</f>
        <v>0</v>
      </c>
      <c r="IQ63">
        <f>pivot!IQ70</f>
        <v>0</v>
      </c>
      <c r="IR63">
        <f>pivot!IR70</f>
        <v>0</v>
      </c>
      <c r="IS63">
        <f>pivot!IS70</f>
        <v>0</v>
      </c>
      <c r="IT63">
        <f>pivot!IT70</f>
        <v>0</v>
      </c>
      <c r="IU63">
        <f>pivot!IU70</f>
        <v>0</v>
      </c>
      <c r="IV63">
        <f>pivot!IV70</f>
        <v>0</v>
      </c>
      <c r="IW63">
        <f>pivot!IW70</f>
        <v>0</v>
      </c>
      <c r="IX63">
        <f>pivot!IX70</f>
        <v>0</v>
      </c>
      <c r="IY63">
        <f>pivot!IY70</f>
        <v>0</v>
      </c>
      <c r="IZ63">
        <f>pivot!IZ70</f>
        <v>0</v>
      </c>
      <c r="JA63">
        <f>pivot!JA70</f>
        <v>0</v>
      </c>
      <c r="JB63">
        <f>pivot!JB70</f>
        <v>0</v>
      </c>
      <c r="JC63">
        <f>pivot!JC70</f>
        <v>0</v>
      </c>
      <c r="JD63">
        <f>pivot!JD70</f>
        <v>0</v>
      </c>
      <c r="JE63">
        <f>pivot!JE70</f>
        <v>0</v>
      </c>
      <c r="JF63">
        <f>pivot!JF70</f>
        <v>0</v>
      </c>
      <c r="JG63">
        <f>pivot!JG70</f>
        <v>0</v>
      </c>
      <c r="JH63">
        <f>pivot!JH70</f>
        <v>0</v>
      </c>
      <c r="JI63">
        <f>pivot!JI70</f>
        <v>0</v>
      </c>
      <c r="JJ63">
        <f>pivot!JJ70</f>
        <v>0</v>
      </c>
      <c r="JK63">
        <f>pivot!JK70</f>
        <v>0</v>
      </c>
      <c r="JL63">
        <f>pivot!JL70</f>
        <v>0</v>
      </c>
      <c r="JM63">
        <f>pivot!JM70</f>
        <v>0</v>
      </c>
      <c r="JN63">
        <f>pivot!JN70</f>
        <v>0</v>
      </c>
      <c r="JO63">
        <f>pivot!JO70</f>
        <v>0</v>
      </c>
      <c r="JP63">
        <f>pivot!JP70</f>
        <v>0</v>
      </c>
      <c r="JQ63">
        <f>pivot!JQ70</f>
        <v>0</v>
      </c>
      <c r="JR63">
        <f>pivot!JR70</f>
        <v>0</v>
      </c>
      <c r="JS63">
        <f>pivot!JS70</f>
        <v>0</v>
      </c>
      <c r="JT63">
        <f>pivot!JT70</f>
        <v>0</v>
      </c>
      <c r="JU63">
        <f>pivot!JU70</f>
        <v>0</v>
      </c>
      <c r="JV63">
        <f>pivot!JV70</f>
        <v>0</v>
      </c>
      <c r="JW63">
        <f>pivot!JW70</f>
        <v>0</v>
      </c>
      <c r="JX63">
        <f>pivot!JX70</f>
        <v>0</v>
      </c>
      <c r="JY63">
        <f>pivot!JY70</f>
        <v>0</v>
      </c>
      <c r="JZ63">
        <f>pivot!JZ70</f>
        <v>0</v>
      </c>
      <c r="KA63">
        <f>pivot!KA70</f>
        <v>0</v>
      </c>
      <c r="KB63">
        <f>pivot!KB70</f>
        <v>0</v>
      </c>
      <c r="KC63">
        <f>pivot!KC70</f>
        <v>0</v>
      </c>
      <c r="KD63">
        <f>pivot!KD70</f>
        <v>0</v>
      </c>
      <c r="KE63">
        <f>pivot!KE70</f>
        <v>0</v>
      </c>
      <c r="KF63">
        <f>pivot!KF70</f>
        <v>0</v>
      </c>
      <c r="KG63">
        <f>pivot!KG70</f>
        <v>0</v>
      </c>
      <c r="KH63">
        <f>pivot!KH70</f>
        <v>0</v>
      </c>
      <c r="KI63">
        <f>pivot!KI70</f>
        <v>0</v>
      </c>
      <c r="KJ63">
        <f>pivot!KJ70</f>
        <v>0</v>
      </c>
      <c r="KK63">
        <f>pivot!KK70</f>
        <v>0</v>
      </c>
      <c r="KL63">
        <f>pivot!KL70</f>
        <v>0</v>
      </c>
      <c r="KM63">
        <f>pivot!KM70</f>
        <v>0</v>
      </c>
      <c r="KN63">
        <f>pivot!KN70</f>
        <v>0</v>
      </c>
      <c r="KO63">
        <f>pivot!KO70</f>
        <v>0</v>
      </c>
      <c r="KP63">
        <f>pivot!KP70</f>
        <v>0</v>
      </c>
      <c r="KQ63">
        <f>pivot!KQ70</f>
        <v>0</v>
      </c>
      <c r="KR63">
        <f>pivot!KR70</f>
        <v>0</v>
      </c>
      <c r="KS63">
        <f>pivot!KS70</f>
        <v>0</v>
      </c>
      <c r="KT63">
        <f>pivot!KT70</f>
        <v>0</v>
      </c>
      <c r="KU63">
        <f>pivot!KU70</f>
        <v>0</v>
      </c>
      <c r="KV63">
        <f>pivot!KV70</f>
        <v>0</v>
      </c>
      <c r="KW63">
        <f>pivot!KW70</f>
        <v>0</v>
      </c>
      <c r="KX63">
        <f>pivot!KX70</f>
        <v>0</v>
      </c>
      <c r="KY63">
        <f>pivot!KY70</f>
        <v>0</v>
      </c>
      <c r="KZ63">
        <f>pivot!KZ70</f>
        <v>0</v>
      </c>
      <c r="LA63">
        <f>pivot!LA70</f>
        <v>0</v>
      </c>
      <c r="LB63">
        <f>pivot!LB70</f>
        <v>0</v>
      </c>
      <c r="LC63">
        <f>pivot!LC70</f>
        <v>0</v>
      </c>
      <c r="LD63">
        <f>pivot!LD70</f>
        <v>0</v>
      </c>
      <c r="LE63">
        <f>pivot!LE70</f>
        <v>0</v>
      </c>
      <c r="LF63">
        <f>pivot!LF70</f>
        <v>0</v>
      </c>
      <c r="LG63">
        <f>pivot!LG70</f>
        <v>0</v>
      </c>
      <c r="LH63">
        <f>pivot!LH70</f>
        <v>0</v>
      </c>
      <c r="LI63">
        <f>pivot!LI70</f>
        <v>0</v>
      </c>
      <c r="LJ63">
        <f>pivot!LJ70</f>
        <v>0</v>
      </c>
      <c r="LK63">
        <f>pivot!LK70</f>
        <v>0</v>
      </c>
      <c r="LL63">
        <f>pivot!LL70</f>
        <v>0</v>
      </c>
      <c r="LM63">
        <f>pivot!LM70</f>
        <v>0</v>
      </c>
      <c r="LN63">
        <f>pivot!LN70</f>
        <v>0</v>
      </c>
      <c r="LO63">
        <f>pivot!LO70</f>
        <v>0</v>
      </c>
      <c r="LP63">
        <f>pivot!LP70</f>
        <v>0</v>
      </c>
      <c r="LQ63">
        <f>pivot!LQ70</f>
        <v>0</v>
      </c>
      <c r="LR63">
        <f>pivot!LR70</f>
        <v>0</v>
      </c>
      <c r="LS63">
        <f>pivot!LS70</f>
        <v>0</v>
      </c>
      <c r="LT63">
        <f>pivot!LT70</f>
        <v>0</v>
      </c>
      <c r="LU63">
        <f>pivot!LU70</f>
        <v>0</v>
      </c>
      <c r="LV63">
        <f>pivot!LV70</f>
        <v>0</v>
      </c>
      <c r="LW63">
        <f>pivot!LW70</f>
        <v>0</v>
      </c>
      <c r="LX63">
        <f>pivot!LX70</f>
        <v>0</v>
      </c>
      <c r="LY63">
        <f>pivot!LY70</f>
        <v>0</v>
      </c>
      <c r="LZ63">
        <f>pivot!LZ70</f>
        <v>0</v>
      </c>
      <c r="MA63">
        <f>pivot!MA70</f>
        <v>0</v>
      </c>
      <c r="MB63">
        <f>pivot!MB70</f>
        <v>0</v>
      </c>
      <c r="MC63">
        <f>pivot!MC70</f>
        <v>0</v>
      </c>
      <c r="MD63">
        <f>pivot!MD70</f>
        <v>0</v>
      </c>
      <c r="ME63">
        <f>pivot!ME70</f>
        <v>0</v>
      </c>
      <c r="MF63">
        <f>pivot!MF70</f>
        <v>0</v>
      </c>
      <c r="MG63">
        <f>pivot!MG70</f>
        <v>0</v>
      </c>
      <c r="MH63">
        <f>pivot!MH70</f>
        <v>0</v>
      </c>
      <c r="MI63">
        <f>pivot!MI70</f>
        <v>0</v>
      </c>
      <c r="MJ63">
        <f>pivot!MJ70</f>
        <v>0</v>
      </c>
      <c r="MK63">
        <f>pivot!MK70</f>
        <v>0</v>
      </c>
      <c r="ML63">
        <f>pivot!ML70</f>
        <v>0</v>
      </c>
      <c r="MM63">
        <f>pivot!MM70</f>
        <v>0</v>
      </c>
      <c r="MN63">
        <f>pivot!MN70</f>
        <v>0</v>
      </c>
      <c r="MO63">
        <f>pivot!MO70</f>
        <v>0</v>
      </c>
      <c r="MP63">
        <f>pivot!MP70</f>
        <v>0</v>
      </c>
      <c r="MQ63">
        <f>pivot!MQ70</f>
        <v>0</v>
      </c>
      <c r="MR63">
        <f>pivot!MR70</f>
        <v>0</v>
      </c>
      <c r="MS63">
        <f>pivot!MS70</f>
        <v>0</v>
      </c>
      <c r="MT63">
        <f>pivot!MT70</f>
        <v>0</v>
      </c>
      <c r="MU63">
        <f>pivot!MU70</f>
        <v>0</v>
      </c>
      <c r="MV63">
        <f>pivot!MV70</f>
        <v>0</v>
      </c>
      <c r="MW63">
        <f>pivot!MW70</f>
        <v>0</v>
      </c>
      <c r="MX63">
        <f>pivot!MX70</f>
        <v>0</v>
      </c>
      <c r="MY63">
        <f>pivot!MY70</f>
        <v>0</v>
      </c>
      <c r="MZ63">
        <f>pivot!MZ70</f>
        <v>0</v>
      </c>
      <c r="NA63">
        <f>pivot!NA70</f>
        <v>0</v>
      </c>
      <c r="NB63">
        <f>pivot!NB70</f>
        <v>0</v>
      </c>
      <c r="NC63">
        <f>pivot!NC70</f>
        <v>0</v>
      </c>
      <c r="ND63">
        <f>pivot!ND70</f>
        <v>0</v>
      </c>
      <c r="NE63">
        <f>pivot!NE70</f>
        <v>0</v>
      </c>
      <c r="NF63">
        <f>pivot!NF70</f>
        <v>0</v>
      </c>
      <c r="NG63">
        <f>pivot!NG70</f>
        <v>0</v>
      </c>
      <c r="NH63">
        <f>pivot!NH70</f>
        <v>0</v>
      </c>
      <c r="NI63">
        <f>pivot!NI70</f>
        <v>0</v>
      </c>
      <c r="NJ63">
        <f>pivot!NJ70</f>
        <v>0</v>
      </c>
      <c r="NK63">
        <f>pivot!NK70</f>
        <v>0</v>
      </c>
      <c r="NL63">
        <f>pivot!NL70</f>
        <v>0</v>
      </c>
      <c r="NM63">
        <f>pivot!NM70</f>
        <v>0</v>
      </c>
      <c r="NN63">
        <f>pivot!NN70</f>
        <v>0</v>
      </c>
      <c r="NO63">
        <f>pivot!NO70</f>
        <v>0</v>
      </c>
      <c r="NP63">
        <f>pivot!NP70</f>
        <v>0</v>
      </c>
      <c r="NQ63">
        <f>pivot!NQ70</f>
        <v>0</v>
      </c>
      <c r="NR63">
        <f>pivot!NR70</f>
        <v>0</v>
      </c>
      <c r="NS63">
        <f>pivot!NS70</f>
        <v>0</v>
      </c>
      <c r="NT63">
        <f>pivot!NT70</f>
        <v>0</v>
      </c>
      <c r="NU63">
        <f>pivot!NU70</f>
        <v>0</v>
      </c>
    </row>
    <row r="64" spans="1:385" x14ac:dyDescent="0.25">
      <c r="A64">
        <f>pivot!A71</f>
        <v>0</v>
      </c>
      <c r="B64">
        <f>pivot!B71</f>
        <v>0</v>
      </c>
      <c r="C64">
        <f>pivot!C71</f>
        <v>0</v>
      </c>
      <c r="D64">
        <f>pivot!D71</f>
        <v>0</v>
      </c>
      <c r="E64">
        <f>pivot!E71</f>
        <v>0</v>
      </c>
      <c r="F64">
        <f>pivot!F71</f>
        <v>0</v>
      </c>
      <c r="G64">
        <f>pivot!G71</f>
        <v>0</v>
      </c>
      <c r="H64">
        <f>pivot!H71</f>
        <v>0</v>
      </c>
      <c r="I64">
        <f>pivot!I71</f>
        <v>0</v>
      </c>
      <c r="J64">
        <f>pivot!J71</f>
        <v>0</v>
      </c>
      <c r="K64">
        <f>pivot!K71</f>
        <v>0</v>
      </c>
      <c r="L64">
        <f>pivot!L71</f>
        <v>0</v>
      </c>
      <c r="M64">
        <f>pivot!M71</f>
        <v>0</v>
      </c>
      <c r="N64">
        <f>pivot!N71</f>
        <v>0</v>
      </c>
      <c r="O64">
        <f>pivot!O71</f>
        <v>0</v>
      </c>
      <c r="P64">
        <f>pivot!P71</f>
        <v>0</v>
      </c>
      <c r="Q64">
        <f>pivot!Q71</f>
        <v>0</v>
      </c>
      <c r="R64">
        <f>pivot!R71</f>
        <v>0</v>
      </c>
      <c r="S64">
        <f>pivot!S71</f>
        <v>0</v>
      </c>
      <c r="T64">
        <f>pivot!T71</f>
        <v>0</v>
      </c>
      <c r="U64">
        <f>pivot!U71</f>
        <v>0</v>
      </c>
      <c r="V64">
        <f>pivot!V71</f>
        <v>0</v>
      </c>
      <c r="W64">
        <f>pivot!W71</f>
        <v>0</v>
      </c>
      <c r="X64">
        <f>pivot!X71</f>
        <v>0</v>
      </c>
      <c r="Y64">
        <f>pivot!Y71</f>
        <v>0</v>
      </c>
      <c r="Z64">
        <f>pivot!Z71</f>
        <v>0</v>
      </c>
      <c r="AA64">
        <f>pivot!AA71</f>
        <v>0</v>
      </c>
      <c r="AB64">
        <f>pivot!AB71</f>
        <v>0</v>
      </c>
      <c r="AC64">
        <f>pivot!AC71</f>
        <v>0</v>
      </c>
      <c r="AD64">
        <f>pivot!AD71</f>
        <v>0</v>
      </c>
      <c r="AE64">
        <f>pivot!AE71</f>
        <v>0</v>
      </c>
      <c r="AF64">
        <f>pivot!AF71</f>
        <v>0</v>
      </c>
      <c r="AG64">
        <f>pivot!AG71</f>
        <v>0</v>
      </c>
      <c r="AH64">
        <f>pivot!AH71</f>
        <v>0</v>
      </c>
      <c r="AI64">
        <f>pivot!AI71</f>
        <v>0</v>
      </c>
      <c r="AJ64">
        <f>pivot!AJ71</f>
        <v>0</v>
      </c>
      <c r="AK64">
        <f>pivot!AK71</f>
        <v>0</v>
      </c>
      <c r="AL64">
        <f>pivot!AL71</f>
        <v>0</v>
      </c>
      <c r="AM64">
        <f>pivot!AM71</f>
        <v>0</v>
      </c>
      <c r="AN64">
        <f>pivot!AN71</f>
        <v>0</v>
      </c>
      <c r="AO64">
        <f>pivot!AO71</f>
        <v>0</v>
      </c>
      <c r="AP64">
        <f>pivot!AP71</f>
        <v>0</v>
      </c>
      <c r="AQ64">
        <f>pivot!AQ71</f>
        <v>0</v>
      </c>
      <c r="AR64">
        <f>pivot!AR71</f>
        <v>0</v>
      </c>
      <c r="AS64">
        <f>pivot!AS71</f>
        <v>0</v>
      </c>
      <c r="AT64">
        <f>pivot!AT71</f>
        <v>0</v>
      </c>
      <c r="AU64">
        <f>pivot!AU71</f>
        <v>0</v>
      </c>
      <c r="AV64">
        <f>pivot!AV71</f>
        <v>0</v>
      </c>
      <c r="AW64">
        <f>pivot!AW71</f>
        <v>0</v>
      </c>
      <c r="AX64">
        <f>pivot!AX71</f>
        <v>0</v>
      </c>
      <c r="AY64">
        <f>pivot!AY71</f>
        <v>0</v>
      </c>
      <c r="AZ64">
        <f>pivot!AZ71</f>
        <v>0</v>
      </c>
      <c r="BA64">
        <f>pivot!BA71</f>
        <v>0</v>
      </c>
      <c r="BB64">
        <f>pivot!BB71</f>
        <v>0</v>
      </c>
      <c r="BC64">
        <f>pivot!BC71</f>
        <v>0</v>
      </c>
      <c r="BD64">
        <f>pivot!BD71</f>
        <v>0</v>
      </c>
      <c r="BE64">
        <f>pivot!BE71</f>
        <v>0</v>
      </c>
      <c r="BF64">
        <f>pivot!BF71</f>
        <v>0</v>
      </c>
      <c r="BG64">
        <f>pivot!BG71</f>
        <v>0</v>
      </c>
      <c r="BH64">
        <f>pivot!BH71</f>
        <v>0</v>
      </c>
      <c r="BI64">
        <f>pivot!BI71</f>
        <v>0</v>
      </c>
      <c r="BJ64">
        <f>pivot!BJ71</f>
        <v>0</v>
      </c>
      <c r="BK64">
        <f>pivot!BK71</f>
        <v>0</v>
      </c>
      <c r="BL64">
        <f>pivot!BL71</f>
        <v>0</v>
      </c>
      <c r="BM64">
        <f>pivot!BM71</f>
        <v>0</v>
      </c>
      <c r="BN64">
        <f>pivot!BN71</f>
        <v>0</v>
      </c>
      <c r="BO64">
        <f>pivot!BO71</f>
        <v>0</v>
      </c>
      <c r="BP64">
        <f>pivot!BP71</f>
        <v>0</v>
      </c>
      <c r="BQ64">
        <f>pivot!BQ71</f>
        <v>0</v>
      </c>
      <c r="BR64">
        <f>pivot!BR71</f>
        <v>0</v>
      </c>
      <c r="BS64">
        <f>pivot!BS71</f>
        <v>0</v>
      </c>
      <c r="BT64">
        <f>pivot!BT71</f>
        <v>0</v>
      </c>
      <c r="BU64">
        <f>pivot!BU71</f>
        <v>0</v>
      </c>
      <c r="BV64">
        <f>pivot!BV71</f>
        <v>0</v>
      </c>
      <c r="BW64">
        <f>pivot!BW71</f>
        <v>0</v>
      </c>
      <c r="BX64">
        <f>pivot!BX71</f>
        <v>0</v>
      </c>
      <c r="BY64">
        <f>pivot!BY71</f>
        <v>0</v>
      </c>
      <c r="BZ64">
        <f>pivot!BZ71</f>
        <v>0</v>
      </c>
      <c r="CA64">
        <f>pivot!CA71</f>
        <v>0</v>
      </c>
      <c r="CB64">
        <f>pivot!CB71</f>
        <v>0</v>
      </c>
      <c r="CC64">
        <f>pivot!CC71</f>
        <v>0</v>
      </c>
      <c r="CD64">
        <f>pivot!CD71</f>
        <v>0</v>
      </c>
      <c r="CE64">
        <f>pivot!CE71</f>
        <v>0</v>
      </c>
      <c r="CF64">
        <f>pivot!CF71</f>
        <v>0</v>
      </c>
      <c r="CG64">
        <f>pivot!CG71</f>
        <v>0</v>
      </c>
      <c r="CH64">
        <f>pivot!CH71</f>
        <v>0</v>
      </c>
      <c r="CI64">
        <f>pivot!CI71</f>
        <v>0</v>
      </c>
      <c r="CJ64">
        <f>pivot!CJ71</f>
        <v>0</v>
      </c>
      <c r="CK64">
        <f>pivot!CK71</f>
        <v>0</v>
      </c>
      <c r="CL64">
        <f>pivot!CL71</f>
        <v>0</v>
      </c>
      <c r="CM64">
        <f>pivot!CM71</f>
        <v>0</v>
      </c>
      <c r="CN64">
        <f>pivot!CN71</f>
        <v>0</v>
      </c>
      <c r="CO64">
        <f>pivot!CO71</f>
        <v>0</v>
      </c>
      <c r="CP64">
        <f>pivot!CP71</f>
        <v>0</v>
      </c>
      <c r="CQ64">
        <f>pivot!CQ71</f>
        <v>0</v>
      </c>
      <c r="CR64">
        <f>pivot!CR71</f>
        <v>0</v>
      </c>
      <c r="CS64">
        <f>pivot!CS71</f>
        <v>0</v>
      </c>
      <c r="CT64">
        <f>pivot!CT71</f>
        <v>0</v>
      </c>
      <c r="CU64">
        <f>pivot!CU71</f>
        <v>0</v>
      </c>
      <c r="CV64">
        <f>pivot!CV71</f>
        <v>0</v>
      </c>
      <c r="CW64">
        <f>pivot!CW71</f>
        <v>0</v>
      </c>
      <c r="CX64">
        <f>pivot!CX71</f>
        <v>0</v>
      </c>
      <c r="CY64">
        <f>pivot!CY71</f>
        <v>0</v>
      </c>
      <c r="CZ64">
        <f>pivot!CZ71</f>
        <v>0</v>
      </c>
      <c r="DA64">
        <f>pivot!DA71</f>
        <v>0</v>
      </c>
      <c r="DB64">
        <f>pivot!DB71</f>
        <v>0</v>
      </c>
      <c r="DC64">
        <f>pivot!DC71</f>
        <v>0</v>
      </c>
      <c r="DD64">
        <f>pivot!DD71</f>
        <v>0</v>
      </c>
      <c r="DE64">
        <f>pivot!DE71</f>
        <v>0</v>
      </c>
      <c r="DF64">
        <f>pivot!DF71</f>
        <v>0</v>
      </c>
      <c r="DG64">
        <f>pivot!DG71</f>
        <v>0</v>
      </c>
      <c r="DH64">
        <f>pivot!DH71</f>
        <v>0</v>
      </c>
      <c r="DI64">
        <f>pivot!DI71</f>
        <v>0</v>
      </c>
      <c r="DJ64">
        <f>pivot!DJ71</f>
        <v>0</v>
      </c>
      <c r="DK64">
        <f>pivot!DK71</f>
        <v>0</v>
      </c>
      <c r="DL64">
        <f>pivot!DL71</f>
        <v>0</v>
      </c>
      <c r="DM64">
        <f>pivot!DM71</f>
        <v>0</v>
      </c>
      <c r="DN64">
        <f>pivot!DN71</f>
        <v>0</v>
      </c>
      <c r="DO64">
        <f>pivot!DO71</f>
        <v>0</v>
      </c>
      <c r="DP64">
        <f>pivot!DP71</f>
        <v>0</v>
      </c>
      <c r="DQ64">
        <f>pivot!DQ71</f>
        <v>0</v>
      </c>
      <c r="DR64">
        <f>pivot!DR71</f>
        <v>0</v>
      </c>
      <c r="DS64">
        <f>pivot!DS71</f>
        <v>0</v>
      </c>
      <c r="DT64">
        <f>pivot!DT71</f>
        <v>0</v>
      </c>
      <c r="DU64">
        <f>pivot!DU71</f>
        <v>0</v>
      </c>
      <c r="DV64">
        <f>pivot!DV71</f>
        <v>0</v>
      </c>
      <c r="DW64">
        <f>pivot!DW71</f>
        <v>0</v>
      </c>
      <c r="DX64">
        <f>pivot!DX71</f>
        <v>0</v>
      </c>
      <c r="DY64">
        <f>pivot!DY71</f>
        <v>0</v>
      </c>
      <c r="DZ64">
        <f>pivot!DZ71</f>
        <v>0</v>
      </c>
      <c r="EA64">
        <f>pivot!EA71</f>
        <v>0</v>
      </c>
      <c r="EB64">
        <f>pivot!EB71</f>
        <v>0</v>
      </c>
      <c r="EC64">
        <f>pivot!EC71</f>
        <v>0</v>
      </c>
      <c r="ED64">
        <f>pivot!ED71</f>
        <v>0</v>
      </c>
      <c r="EE64">
        <f>pivot!EE71</f>
        <v>0</v>
      </c>
      <c r="EF64">
        <f>pivot!EF71</f>
        <v>0</v>
      </c>
      <c r="EG64">
        <f>pivot!EG71</f>
        <v>0</v>
      </c>
      <c r="EH64">
        <f>pivot!EH71</f>
        <v>0</v>
      </c>
      <c r="EI64">
        <f>pivot!EI71</f>
        <v>0</v>
      </c>
      <c r="EJ64">
        <f>pivot!EJ71</f>
        <v>0</v>
      </c>
      <c r="EK64">
        <f>pivot!EK71</f>
        <v>0</v>
      </c>
      <c r="EL64">
        <f>pivot!EL71</f>
        <v>0</v>
      </c>
      <c r="EM64">
        <f>pivot!EM71</f>
        <v>0</v>
      </c>
      <c r="EN64">
        <f>pivot!EN71</f>
        <v>0</v>
      </c>
      <c r="EO64">
        <f>pivot!EO71</f>
        <v>0</v>
      </c>
      <c r="EP64">
        <f>pivot!EP71</f>
        <v>0</v>
      </c>
      <c r="EQ64">
        <f>pivot!EQ71</f>
        <v>0</v>
      </c>
      <c r="ER64">
        <f>pivot!ER71</f>
        <v>0</v>
      </c>
      <c r="ES64">
        <f>pivot!ES71</f>
        <v>0</v>
      </c>
      <c r="ET64">
        <f>pivot!ET71</f>
        <v>0</v>
      </c>
      <c r="EU64">
        <f>pivot!EU71</f>
        <v>0</v>
      </c>
      <c r="EV64">
        <f>pivot!EV71</f>
        <v>0</v>
      </c>
      <c r="EW64">
        <f>pivot!EW71</f>
        <v>0</v>
      </c>
      <c r="EX64">
        <f>pivot!EX71</f>
        <v>0</v>
      </c>
      <c r="EY64">
        <f>pivot!EY71</f>
        <v>0</v>
      </c>
      <c r="EZ64">
        <f>pivot!EZ71</f>
        <v>0</v>
      </c>
      <c r="FA64">
        <f>pivot!FA71</f>
        <v>0</v>
      </c>
      <c r="FB64">
        <f>pivot!FB71</f>
        <v>0</v>
      </c>
      <c r="FC64">
        <f>pivot!FC71</f>
        <v>0</v>
      </c>
      <c r="FD64">
        <f>pivot!FD71</f>
        <v>0</v>
      </c>
      <c r="FE64">
        <f>pivot!FE71</f>
        <v>0</v>
      </c>
      <c r="FF64">
        <f>pivot!FF71</f>
        <v>0</v>
      </c>
      <c r="FG64">
        <f>pivot!FG71</f>
        <v>0</v>
      </c>
      <c r="FH64">
        <f>pivot!FH71</f>
        <v>0</v>
      </c>
      <c r="FI64">
        <f>pivot!FI71</f>
        <v>0</v>
      </c>
      <c r="FJ64">
        <f>pivot!FJ71</f>
        <v>0</v>
      </c>
      <c r="FK64">
        <f>pivot!FK71</f>
        <v>0</v>
      </c>
      <c r="FL64">
        <f>pivot!FL71</f>
        <v>0</v>
      </c>
      <c r="FM64">
        <f>pivot!FM71</f>
        <v>0</v>
      </c>
      <c r="FN64">
        <f>pivot!FN71</f>
        <v>0</v>
      </c>
      <c r="FO64">
        <f>pivot!FO71</f>
        <v>0</v>
      </c>
      <c r="FP64">
        <f>pivot!FP71</f>
        <v>0</v>
      </c>
      <c r="FQ64">
        <f>pivot!FQ71</f>
        <v>0</v>
      </c>
      <c r="FR64">
        <f>pivot!FR71</f>
        <v>0</v>
      </c>
      <c r="FS64">
        <f>pivot!FS71</f>
        <v>0</v>
      </c>
      <c r="FT64">
        <f>pivot!FT71</f>
        <v>0</v>
      </c>
      <c r="FU64">
        <f>pivot!FU71</f>
        <v>0</v>
      </c>
      <c r="FV64">
        <f>pivot!FV71</f>
        <v>0</v>
      </c>
      <c r="FW64">
        <f>pivot!FW71</f>
        <v>0</v>
      </c>
      <c r="FX64">
        <f>pivot!FX71</f>
        <v>0</v>
      </c>
      <c r="FY64">
        <f>pivot!FY71</f>
        <v>0</v>
      </c>
      <c r="FZ64">
        <f>pivot!FZ71</f>
        <v>0</v>
      </c>
      <c r="GA64">
        <f>pivot!GA71</f>
        <v>0</v>
      </c>
      <c r="GB64">
        <f>pivot!GB71</f>
        <v>0</v>
      </c>
      <c r="GC64">
        <f>pivot!GC71</f>
        <v>0</v>
      </c>
      <c r="GD64">
        <f>pivot!GD71</f>
        <v>0</v>
      </c>
      <c r="GE64">
        <f>pivot!GE71</f>
        <v>0</v>
      </c>
      <c r="GF64">
        <f>pivot!GF71</f>
        <v>0</v>
      </c>
      <c r="GG64">
        <f>pivot!GG71</f>
        <v>0</v>
      </c>
      <c r="GH64">
        <f>pivot!GH71</f>
        <v>0</v>
      </c>
      <c r="GI64">
        <f>pivot!GI71</f>
        <v>0</v>
      </c>
      <c r="GJ64">
        <f>pivot!GJ71</f>
        <v>0</v>
      </c>
      <c r="GK64">
        <f>pivot!GK71</f>
        <v>0</v>
      </c>
      <c r="GL64">
        <f>pivot!GL71</f>
        <v>0</v>
      </c>
      <c r="GM64">
        <f>pivot!GM71</f>
        <v>0</v>
      </c>
      <c r="GN64">
        <f>pivot!GN71</f>
        <v>0</v>
      </c>
      <c r="GO64">
        <f>pivot!GO71</f>
        <v>0</v>
      </c>
      <c r="GP64">
        <f>pivot!GP71</f>
        <v>0</v>
      </c>
      <c r="GQ64">
        <f>pivot!GQ71</f>
        <v>0</v>
      </c>
      <c r="GR64">
        <f>pivot!GR71</f>
        <v>0</v>
      </c>
      <c r="GS64">
        <f>pivot!GS71</f>
        <v>0</v>
      </c>
      <c r="GT64">
        <f>pivot!GT71</f>
        <v>0</v>
      </c>
      <c r="GU64">
        <f>pivot!GU71</f>
        <v>0</v>
      </c>
      <c r="GV64">
        <f>pivot!GV71</f>
        <v>0</v>
      </c>
      <c r="GW64">
        <f>pivot!GW71</f>
        <v>0</v>
      </c>
      <c r="GX64">
        <f>pivot!GX71</f>
        <v>0</v>
      </c>
      <c r="GY64">
        <f>pivot!GY71</f>
        <v>0</v>
      </c>
      <c r="GZ64">
        <f>pivot!GZ71</f>
        <v>0</v>
      </c>
      <c r="HA64">
        <f>pivot!HA71</f>
        <v>0</v>
      </c>
      <c r="HB64">
        <f>pivot!HB71</f>
        <v>0</v>
      </c>
      <c r="HC64">
        <f>pivot!HC71</f>
        <v>0</v>
      </c>
      <c r="HD64">
        <f>pivot!HD71</f>
        <v>0</v>
      </c>
      <c r="HE64">
        <f>pivot!HE71</f>
        <v>0</v>
      </c>
      <c r="HF64">
        <f>pivot!HF71</f>
        <v>0</v>
      </c>
      <c r="HG64">
        <f>pivot!HG71</f>
        <v>0</v>
      </c>
      <c r="HH64">
        <f>pivot!HH71</f>
        <v>0</v>
      </c>
      <c r="HI64">
        <f>pivot!HI71</f>
        <v>0</v>
      </c>
      <c r="HJ64">
        <f>pivot!HJ71</f>
        <v>0</v>
      </c>
      <c r="HK64">
        <f>pivot!HK71</f>
        <v>0</v>
      </c>
      <c r="HL64">
        <f>pivot!HL71</f>
        <v>0</v>
      </c>
      <c r="HM64">
        <f>pivot!HM71</f>
        <v>0</v>
      </c>
      <c r="HN64">
        <f>pivot!HN71</f>
        <v>0</v>
      </c>
      <c r="HO64">
        <f>pivot!HO71</f>
        <v>0</v>
      </c>
      <c r="HP64">
        <f>pivot!HP71</f>
        <v>0</v>
      </c>
      <c r="HQ64">
        <f>pivot!HQ71</f>
        <v>0</v>
      </c>
      <c r="HR64">
        <f>pivot!HR71</f>
        <v>0</v>
      </c>
      <c r="HS64">
        <f>pivot!HS71</f>
        <v>0</v>
      </c>
      <c r="HT64">
        <f>pivot!HT71</f>
        <v>0</v>
      </c>
      <c r="HU64">
        <f>pivot!HU71</f>
        <v>0</v>
      </c>
      <c r="HV64">
        <f>pivot!HV71</f>
        <v>0</v>
      </c>
      <c r="HW64">
        <f>pivot!HW71</f>
        <v>0</v>
      </c>
      <c r="HX64">
        <f>pivot!HX71</f>
        <v>0</v>
      </c>
      <c r="HY64">
        <f>pivot!HY71</f>
        <v>0</v>
      </c>
      <c r="HZ64">
        <f>pivot!HZ71</f>
        <v>0</v>
      </c>
      <c r="IA64">
        <f>pivot!IA71</f>
        <v>0</v>
      </c>
      <c r="IB64">
        <f>pivot!IB71</f>
        <v>0</v>
      </c>
      <c r="IC64">
        <f>pivot!IC71</f>
        <v>0</v>
      </c>
      <c r="ID64">
        <f>pivot!ID71</f>
        <v>0</v>
      </c>
      <c r="IE64">
        <f>pivot!IE71</f>
        <v>0</v>
      </c>
      <c r="IF64">
        <f>pivot!IF71</f>
        <v>0</v>
      </c>
      <c r="IG64">
        <f>pivot!IG71</f>
        <v>0</v>
      </c>
      <c r="IH64">
        <f>pivot!IH71</f>
        <v>0</v>
      </c>
      <c r="II64">
        <f>pivot!II71</f>
        <v>0</v>
      </c>
      <c r="IJ64">
        <f>pivot!IJ71</f>
        <v>0</v>
      </c>
      <c r="IK64">
        <f>pivot!IK71</f>
        <v>0</v>
      </c>
      <c r="IL64">
        <f>pivot!IL71</f>
        <v>0</v>
      </c>
      <c r="IM64">
        <f>pivot!IM71</f>
        <v>0</v>
      </c>
      <c r="IN64">
        <f>pivot!IN71</f>
        <v>0</v>
      </c>
      <c r="IO64">
        <f>pivot!IO71</f>
        <v>0</v>
      </c>
      <c r="IP64">
        <f>pivot!IP71</f>
        <v>0</v>
      </c>
      <c r="IQ64">
        <f>pivot!IQ71</f>
        <v>0</v>
      </c>
      <c r="IR64">
        <f>pivot!IR71</f>
        <v>0</v>
      </c>
      <c r="IS64">
        <f>pivot!IS71</f>
        <v>0</v>
      </c>
      <c r="IT64">
        <f>pivot!IT71</f>
        <v>0</v>
      </c>
      <c r="IU64">
        <f>pivot!IU71</f>
        <v>0</v>
      </c>
      <c r="IV64">
        <f>pivot!IV71</f>
        <v>0</v>
      </c>
      <c r="IW64">
        <f>pivot!IW71</f>
        <v>0</v>
      </c>
      <c r="IX64">
        <f>pivot!IX71</f>
        <v>0</v>
      </c>
      <c r="IY64">
        <f>pivot!IY71</f>
        <v>0</v>
      </c>
      <c r="IZ64">
        <f>pivot!IZ71</f>
        <v>0</v>
      </c>
      <c r="JA64">
        <f>pivot!JA71</f>
        <v>0</v>
      </c>
      <c r="JB64">
        <f>pivot!JB71</f>
        <v>0</v>
      </c>
      <c r="JC64">
        <f>pivot!JC71</f>
        <v>0</v>
      </c>
      <c r="JD64">
        <f>pivot!JD71</f>
        <v>0</v>
      </c>
      <c r="JE64">
        <f>pivot!JE71</f>
        <v>0</v>
      </c>
      <c r="JF64">
        <f>pivot!JF71</f>
        <v>0</v>
      </c>
      <c r="JG64">
        <f>pivot!JG71</f>
        <v>0</v>
      </c>
      <c r="JH64">
        <f>pivot!JH71</f>
        <v>0</v>
      </c>
      <c r="JI64">
        <f>pivot!JI71</f>
        <v>0</v>
      </c>
      <c r="JJ64">
        <f>pivot!JJ71</f>
        <v>0</v>
      </c>
      <c r="JK64">
        <f>pivot!JK71</f>
        <v>0</v>
      </c>
      <c r="JL64">
        <f>pivot!JL71</f>
        <v>0</v>
      </c>
      <c r="JM64">
        <f>pivot!JM71</f>
        <v>0</v>
      </c>
      <c r="JN64">
        <f>pivot!JN71</f>
        <v>0</v>
      </c>
      <c r="JO64">
        <f>pivot!JO71</f>
        <v>0</v>
      </c>
      <c r="JP64">
        <f>pivot!JP71</f>
        <v>0</v>
      </c>
      <c r="JQ64">
        <f>pivot!JQ71</f>
        <v>0</v>
      </c>
      <c r="JR64">
        <f>pivot!JR71</f>
        <v>0</v>
      </c>
      <c r="JS64">
        <f>pivot!JS71</f>
        <v>0</v>
      </c>
      <c r="JT64">
        <f>pivot!JT71</f>
        <v>0</v>
      </c>
      <c r="JU64">
        <f>pivot!JU71</f>
        <v>0</v>
      </c>
      <c r="JV64">
        <f>pivot!JV71</f>
        <v>0</v>
      </c>
      <c r="JW64">
        <f>pivot!JW71</f>
        <v>0</v>
      </c>
      <c r="JX64">
        <f>pivot!JX71</f>
        <v>0</v>
      </c>
      <c r="JY64">
        <f>pivot!JY71</f>
        <v>0</v>
      </c>
      <c r="JZ64">
        <f>pivot!JZ71</f>
        <v>0</v>
      </c>
      <c r="KA64">
        <f>pivot!KA71</f>
        <v>0</v>
      </c>
      <c r="KB64">
        <f>pivot!KB71</f>
        <v>0</v>
      </c>
      <c r="KC64">
        <f>pivot!KC71</f>
        <v>0</v>
      </c>
      <c r="KD64">
        <f>pivot!KD71</f>
        <v>0</v>
      </c>
      <c r="KE64">
        <f>pivot!KE71</f>
        <v>0</v>
      </c>
      <c r="KF64">
        <f>pivot!KF71</f>
        <v>0</v>
      </c>
      <c r="KG64">
        <f>pivot!KG71</f>
        <v>0</v>
      </c>
      <c r="KH64">
        <f>pivot!KH71</f>
        <v>0</v>
      </c>
      <c r="KI64">
        <f>pivot!KI71</f>
        <v>0</v>
      </c>
      <c r="KJ64">
        <f>pivot!KJ71</f>
        <v>0</v>
      </c>
      <c r="KK64">
        <f>pivot!KK71</f>
        <v>0</v>
      </c>
      <c r="KL64">
        <f>pivot!KL71</f>
        <v>0</v>
      </c>
      <c r="KM64">
        <f>pivot!KM71</f>
        <v>0</v>
      </c>
      <c r="KN64">
        <f>pivot!KN71</f>
        <v>0</v>
      </c>
      <c r="KO64">
        <f>pivot!KO71</f>
        <v>0</v>
      </c>
      <c r="KP64">
        <f>pivot!KP71</f>
        <v>0</v>
      </c>
      <c r="KQ64">
        <f>pivot!KQ71</f>
        <v>0</v>
      </c>
      <c r="KR64">
        <f>pivot!KR71</f>
        <v>0</v>
      </c>
      <c r="KS64">
        <f>pivot!KS71</f>
        <v>0</v>
      </c>
      <c r="KT64">
        <f>pivot!KT71</f>
        <v>0</v>
      </c>
      <c r="KU64">
        <f>pivot!KU71</f>
        <v>0</v>
      </c>
      <c r="KV64">
        <f>pivot!KV71</f>
        <v>0</v>
      </c>
      <c r="KW64">
        <f>pivot!KW71</f>
        <v>0</v>
      </c>
      <c r="KX64">
        <f>pivot!KX71</f>
        <v>0</v>
      </c>
      <c r="KY64">
        <f>pivot!KY71</f>
        <v>0</v>
      </c>
      <c r="KZ64">
        <f>pivot!KZ71</f>
        <v>0</v>
      </c>
      <c r="LA64">
        <f>pivot!LA71</f>
        <v>0</v>
      </c>
      <c r="LB64">
        <f>pivot!LB71</f>
        <v>0</v>
      </c>
      <c r="LC64">
        <f>pivot!LC71</f>
        <v>0</v>
      </c>
      <c r="LD64">
        <f>pivot!LD71</f>
        <v>0</v>
      </c>
      <c r="LE64">
        <f>pivot!LE71</f>
        <v>0</v>
      </c>
      <c r="LF64">
        <f>pivot!LF71</f>
        <v>0</v>
      </c>
      <c r="LG64">
        <f>pivot!LG71</f>
        <v>0</v>
      </c>
      <c r="LH64">
        <f>pivot!LH71</f>
        <v>0</v>
      </c>
      <c r="LI64">
        <f>pivot!LI71</f>
        <v>0</v>
      </c>
      <c r="LJ64">
        <f>pivot!LJ71</f>
        <v>0</v>
      </c>
      <c r="LK64">
        <f>pivot!LK71</f>
        <v>0</v>
      </c>
      <c r="LL64">
        <f>pivot!LL71</f>
        <v>0</v>
      </c>
      <c r="LM64">
        <f>pivot!LM71</f>
        <v>0</v>
      </c>
      <c r="LN64">
        <f>pivot!LN71</f>
        <v>0</v>
      </c>
      <c r="LO64">
        <f>pivot!LO71</f>
        <v>0</v>
      </c>
      <c r="LP64">
        <f>pivot!LP71</f>
        <v>0</v>
      </c>
      <c r="LQ64">
        <f>pivot!LQ71</f>
        <v>0</v>
      </c>
      <c r="LR64">
        <f>pivot!LR71</f>
        <v>0</v>
      </c>
      <c r="LS64">
        <f>pivot!LS71</f>
        <v>0</v>
      </c>
      <c r="LT64">
        <f>pivot!LT71</f>
        <v>0</v>
      </c>
      <c r="LU64">
        <f>pivot!LU71</f>
        <v>0</v>
      </c>
      <c r="LV64">
        <f>pivot!LV71</f>
        <v>0</v>
      </c>
      <c r="LW64">
        <f>pivot!LW71</f>
        <v>0</v>
      </c>
      <c r="LX64">
        <f>pivot!LX71</f>
        <v>0</v>
      </c>
      <c r="LY64">
        <f>pivot!LY71</f>
        <v>0</v>
      </c>
      <c r="LZ64">
        <f>pivot!LZ71</f>
        <v>0</v>
      </c>
      <c r="MA64">
        <f>pivot!MA71</f>
        <v>0</v>
      </c>
      <c r="MB64">
        <f>pivot!MB71</f>
        <v>0</v>
      </c>
      <c r="MC64">
        <f>pivot!MC71</f>
        <v>0</v>
      </c>
      <c r="MD64">
        <f>pivot!MD71</f>
        <v>0</v>
      </c>
      <c r="ME64">
        <f>pivot!ME71</f>
        <v>0</v>
      </c>
      <c r="MF64">
        <f>pivot!MF71</f>
        <v>0</v>
      </c>
      <c r="MG64">
        <f>pivot!MG71</f>
        <v>0</v>
      </c>
      <c r="MH64">
        <f>pivot!MH71</f>
        <v>0</v>
      </c>
      <c r="MI64">
        <f>pivot!MI71</f>
        <v>0</v>
      </c>
      <c r="MJ64">
        <f>pivot!MJ71</f>
        <v>0</v>
      </c>
      <c r="MK64">
        <f>pivot!MK71</f>
        <v>0</v>
      </c>
      <c r="ML64">
        <f>pivot!ML71</f>
        <v>0</v>
      </c>
      <c r="MM64">
        <f>pivot!MM71</f>
        <v>0</v>
      </c>
      <c r="MN64">
        <f>pivot!MN71</f>
        <v>0</v>
      </c>
      <c r="MO64">
        <f>pivot!MO71</f>
        <v>0</v>
      </c>
      <c r="MP64">
        <f>pivot!MP71</f>
        <v>0</v>
      </c>
      <c r="MQ64">
        <f>pivot!MQ71</f>
        <v>0</v>
      </c>
      <c r="MR64">
        <f>pivot!MR71</f>
        <v>0</v>
      </c>
      <c r="MS64">
        <f>pivot!MS71</f>
        <v>0</v>
      </c>
      <c r="MT64">
        <f>pivot!MT71</f>
        <v>0</v>
      </c>
      <c r="MU64">
        <f>pivot!MU71</f>
        <v>0</v>
      </c>
      <c r="MV64">
        <f>pivot!MV71</f>
        <v>0</v>
      </c>
      <c r="MW64">
        <f>pivot!MW71</f>
        <v>0</v>
      </c>
      <c r="MX64">
        <f>pivot!MX71</f>
        <v>0</v>
      </c>
      <c r="MY64">
        <f>pivot!MY71</f>
        <v>0</v>
      </c>
      <c r="MZ64">
        <f>pivot!MZ71</f>
        <v>0</v>
      </c>
      <c r="NA64">
        <f>pivot!NA71</f>
        <v>0</v>
      </c>
      <c r="NB64">
        <f>pivot!NB71</f>
        <v>0</v>
      </c>
      <c r="NC64">
        <f>pivot!NC71</f>
        <v>0</v>
      </c>
      <c r="ND64">
        <f>pivot!ND71</f>
        <v>0</v>
      </c>
      <c r="NE64">
        <f>pivot!NE71</f>
        <v>0</v>
      </c>
      <c r="NF64">
        <f>pivot!NF71</f>
        <v>0</v>
      </c>
      <c r="NG64">
        <f>pivot!NG71</f>
        <v>0</v>
      </c>
      <c r="NH64">
        <f>pivot!NH71</f>
        <v>0</v>
      </c>
      <c r="NI64">
        <f>pivot!NI71</f>
        <v>0</v>
      </c>
      <c r="NJ64">
        <f>pivot!NJ71</f>
        <v>0</v>
      </c>
      <c r="NK64">
        <f>pivot!NK71</f>
        <v>0</v>
      </c>
      <c r="NL64">
        <f>pivot!NL71</f>
        <v>0</v>
      </c>
      <c r="NM64">
        <f>pivot!NM71</f>
        <v>0</v>
      </c>
      <c r="NN64">
        <f>pivot!NN71</f>
        <v>0</v>
      </c>
      <c r="NO64">
        <f>pivot!NO71</f>
        <v>0</v>
      </c>
      <c r="NP64">
        <f>pivot!NP71</f>
        <v>0</v>
      </c>
      <c r="NQ64">
        <f>pivot!NQ71</f>
        <v>0</v>
      </c>
      <c r="NR64">
        <f>pivot!NR71</f>
        <v>0</v>
      </c>
      <c r="NS64">
        <f>pivot!NS71</f>
        <v>0</v>
      </c>
      <c r="NT64">
        <f>pivot!NT71</f>
        <v>0</v>
      </c>
      <c r="NU64">
        <f>pivot!NU71</f>
        <v>0</v>
      </c>
    </row>
    <row r="65" spans="1:385" x14ac:dyDescent="0.25">
      <c r="A65">
        <f>pivot!A72</f>
        <v>0</v>
      </c>
      <c r="B65">
        <f>pivot!B72</f>
        <v>0</v>
      </c>
      <c r="C65">
        <f>pivot!C72</f>
        <v>0</v>
      </c>
      <c r="D65">
        <f>pivot!D72</f>
        <v>0</v>
      </c>
      <c r="E65">
        <f>pivot!E72</f>
        <v>0</v>
      </c>
      <c r="F65">
        <f>pivot!F72</f>
        <v>0</v>
      </c>
      <c r="G65">
        <f>pivot!G72</f>
        <v>0</v>
      </c>
      <c r="H65">
        <f>pivot!H72</f>
        <v>0</v>
      </c>
      <c r="I65">
        <f>pivot!I72</f>
        <v>0</v>
      </c>
      <c r="J65">
        <f>pivot!J72</f>
        <v>0</v>
      </c>
      <c r="K65">
        <f>pivot!K72</f>
        <v>0</v>
      </c>
      <c r="L65">
        <f>pivot!L72</f>
        <v>0</v>
      </c>
      <c r="M65">
        <f>pivot!M72</f>
        <v>0</v>
      </c>
      <c r="N65">
        <f>pivot!N72</f>
        <v>0</v>
      </c>
      <c r="O65">
        <f>pivot!O72</f>
        <v>0</v>
      </c>
      <c r="P65">
        <f>pivot!P72</f>
        <v>0</v>
      </c>
      <c r="Q65">
        <f>pivot!Q72</f>
        <v>0</v>
      </c>
      <c r="R65">
        <f>pivot!R72</f>
        <v>0</v>
      </c>
      <c r="S65">
        <f>pivot!S72</f>
        <v>0</v>
      </c>
      <c r="T65">
        <f>pivot!T72</f>
        <v>0</v>
      </c>
      <c r="U65">
        <f>pivot!U72</f>
        <v>0</v>
      </c>
      <c r="V65">
        <f>pivot!V72</f>
        <v>0</v>
      </c>
      <c r="W65">
        <f>pivot!W72</f>
        <v>0</v>
      </c>
      <c r="X65">
        <f>pivot!X72</f>
        <v>0</v>
      </c>
      <c r="Y65">
        <f>pivot!Y72</f>
        <v>0</v>
      </c>
      <c r="Z65">
        <f>pivot!Z72</f>
        <v>0</v>
      </c>
      <c r="AA65">
        <f>pivot!AA72</f>
        <v>0</v>
      </c>
      <c r="AB65">
        <f>pivot!AB72</f>
        <v>0</v>
      </c>
      <c r="AC65">
        <f>pivot!AC72</f>
        <v>0</v>
      </c>
      <c r="AD65">
        <f>pivot!AD72</f>
        <v>0</v>
      </c>
      <c r="AE65">
        <f>pivot!AE72</f>
        <v>0</v>
      </c>
      <c r="AF65">
        <f>pivot!AF72</f>
        <v>0</v>
      </c>
      <c r="AG65">
        <f>pivot!AG72</f>
        <v>0</v>
      </c>
      <c r="AH65">
        <f>pivot!AH72</f>
        <v>0</v>
      </c>
      <c r="AI65">
        <f>pivot!AI72</f>
        <v>0</v>
      </c>
      <c r="AJ65">
        <f>pivot!AJ72</f>
        <v>0</v>
      </c>
      <c r="AK65">
        <f>pivot!AK72</f>
        <v>0</v>
      </c>
      <c r="AL65">
        <f>pivot!AL72</f>
        <v>0</v>
      </c>
      <c r="AM65">
        <f>pivot!AM72</f>
        <v>0</v>
      </c>
      <c r="AN65">
        <f>pivot!AN72</f>
        <v>0</v>
      </c>
      <c r="AO65">
        <f>pivot!AO72</f>
        <v>0</v>
      </c>
      <c r="AP65">
        <f>pivot!AP72</f>
        <v>0</v>
      </c>
      <c r="AQ65">
        <f>pivot!AQ72</f>
        <v>0</v>
      </c>
      <c r="AR65">
        <f>pivot!AR72</f>
        <v>0</v>
      </c>
      <c r="AS65">
        <f>pivot!AS72</f>
        <v>0</v>
      </c>
      <c r="AT65">
        <f>pivot!AT72</f>
        <v>0</v>
      </c>
      <c r="AU65">
        <f>pivot!AU72</f>
        <v>0</v>
      </c>
      <c r="AV65">
        <f>pivot!AV72</f>
        <v>0</v>
      </c>
      <c r="AW65">
        <f>pivot!AW72</f>
        <v>0</v>
      </c>
      <c r="AX65">
        <f>pivot!AX72</f>
        <v>0</v>
      </c>
      <c r="AY65">
        <f>pivot!AY72</f>
        <v>0</v>
      </c>
      <c r="AZ65">
        <f>pivot!AZ72</f>
        <v>0</v>
      </c>
      <c r="BA65">
        <f>pivot!BA72</f>
        <v>0</v>
      </c>
      <c r="BB65">
        <f>pivot!BB72</f>
        <v>0</v>
      </c>
      <c r="BC65">
        <f>pivot!BC72</f>
        <v>0</v>
      </c>
      <c r="BD65">
        <f>pivot!BD72</f>
        <v>0</v>
      </c>
      <c r="BE65">
        <f>pivot!BE72</f>
        <v>0</v>
      </c>
      <c r="BF65">
        <f>pivot!BF72</f>
        <v>0</v>
      </c>
      <c r="BG65">
        <f>pivot!BG72</f>
        <v>0</v>
      </c>
      <c r="BH65">
        <f>pivot!BH72</f>
        <v>0</v>
      </c>
      <c r="BI65">
        <f>pivot!BI72</f>
        <v>0</v>
      </c>
      <c r="BJ65">
        <f>pivot!BJ72</f>
        <v>0</v>
      </c>
      <c r="BK65">
        <f>pivot!BK72</f>
        <v>0</v>
      </c>
      <c r="BL65">
        <f>pivot!BL72</f>
        <v>0</v>
      </c>
      <c r="BM65">
        <f>pivot!BM72</f>
        <v>0</v>
      </c>
      <c r="BN65">
        <f>pivot!BN72</f>
        <v>0</v>
      </c>
      <c r="BO65">
        <f>pivot!BO72</f>
        <v>0</v>
      </c>
      <c r="BP65">
        <f>pivot!BP72</f>
        <v>0</v>
      </c>
      <c r="BQ65">
        <f>pivot!BQ72</f>
        <v>0</v>
      </c>
      <c r="BR65">
        <f>pivot!BR72</f>
        <v>0</v>
      </c>
      <c r="BS65">
        <f>pivot!BS72</f>
        <v>0</v>
      </c>
      <c r="BT65">
        <f>pivot!BT72</f>
        <v>0</v>
      </c>
      <c r="BU65">
        <f>pivot!BU72</f>
        <v>0</v>
      </c>
      <c r="BV65">
        <f>pivot!BV72</f>
        <v>0</v>
      </c>
      <c r="BW65">
        <f>pivot!BW72</f>
        <v>0</v>
      </c>
      <c r="BX65">
        <f>pivot!BX72</f>
        <v>0</v>
      </c>
      <c r="BY65">
        <f>pivot!BY72</f>
        <v>0</v>
      </c>
      <c r="BZ65">
        <f>pivot!BZ72</f>
        <v>0</v>
      </c>
      <c r="CA65">
        <f>pivot!CA72</f>
        <v>0</v>
      </c>
      <c r="CB65">
        <f>pivot!CB72</f>
        <v>0</v>
      </c>
      <c r="CC65">
        <f>pivot!CC72</f>
        <v>0</v>
      </c>
      <c r="CD65">
        <f>pivot!CD72</f>
        <v>0</v>
      </c>
      <c r="CE65">
        <f>pivot!CE72</f>
        <v>0</v>
      </c>
      <c r="CF65">
        <f>pivot!CF72</f>
        <v>0</v>
      </c>
      <c r="CG65">
        <f>pivot!CG72</f>
        <v>0</v>
      </c>
      <c r="CH65">
        <f>pivot!CH72</f>
        <v>0</v>
      </c>
      <c r="CI65">
        <f>pivot!CI72</f>
        <v>0</v>
      </c>
      <c r="CJ65">
        <f>pivot!CJ72</f>
        <v>0</v>
      </c>
      <c r="CK65">
        <f>pivot!CK72</f>
        <v>0</v>
      </c>
      <c r="CL65">
        <f>pivot!CL72</f>
        <v>0</v>
      </c>
      <c r="CM65">
        <f>pivot!CM72</f>
        <v>0</v>
      </c>
      <c r="CN65">
        <f>pivot!CN72</f>
        <v>0</v>
      </c>
      <c r="CO65">
        <f>pivot!CO72</f>
        <v>0</v>
      </c>
      <c r="CP65">
        <f>pivot!CP72</f>
        <v>0</v>
      </c>
      <c r="CQ65">
        <f>pivot!CQ72</f>
        <v>0</v>
      </c>
      <c r="CR65">
        <f>pivot!CR72</f>
        <v>0</v>
      </c>
      <c r="CS65">
        <f>pivot!CS72</f>
        <v>0</v>
      </c>
      <c r="CT65">
        <f>pivot!CT72</f>
        <v>0</v>
      </c>
      <c r="CU65">
        <f>pivot!CU72</f>
        <v>0</v>
      </c>
      <c r="CV65">
        <f>pivot!CV72</f>
        <v>0</v>
      </c>
      <c r="CW65">
        <f>pivot!CW72</f>
        <v>0</v>
      </c>
      <c r="CX65">
        <f>pivot!CX72</f>
        <v>0</v>
      </c>
      <c r="CY65">
        <f>pivot!CY72</f>
        <v>0</v>
      </c>
      <c r="CZ65">
        <f>pivot!CZ72</f>
        <v>0</v>
      </c>
      <c r="DA65">
        <f>pivot!DA72</f>
        <v>0</v>
      </c>
      <c r="DB65">
        <f>pivot!DB72</f>
        <v>0</v>
      </c>
      <c r="DC65">
        <f>pivot!DC72</f>
        <v>0</v>
      </c>
      <c r="DD65">
        <f>pivot!DD72</f>
        <v>0</v>
      </c>
      <c r="DE65">
        <f>pivot!DE72</f>
        <v>0</v>
      </c>
      <c r="DF65">
        <f>pivot!DF72</f>
        <v>0</v>
      </c>
      <c r="DG65">
        <f>pivot!DG72</f>
        <v>0</v>
      </c>
      <c r="DH65">
        <f>pivot!DH72</f>
        <v>0</v>
      </c>
      <c r="DI65">
        <f>pivot!DI72</f>
        <v>0</v>
      </c>
      <c r="DJ65">
        <f>pivot!DJ72</f>
        <v>0</v>
      </c>
      <c r="DK65">
        <f>pivot!DK72</f>
        <v>0</v>
      </c>
      <c r="DL65">
        <f>pivot!DL72</f>
        <v>0</v>
      </c>
      <c r="DM65">
        <f>pivot!DM72</f>
        <v>0</v>
      </c>
      <c r="DN65">
        <f>pivot!DN72</f>
        <v>0</v>
      </c>
      <c r="DO65">
        <f>pivot!DO72</f>
        <v>0</v>
      </c>
      <c r="DP65">
        <f>pivot!DP72</f>
        <v>0</v>
      </c>
      <c r="DQ65">
        <f>pivot!DQ72</f>
        <v>0</v>
      </c>
      <c r="DR65">
        <f>pivot!DR72</f>
        <v>0</v>
      </c>
      <c r="DS65">
        <f>pivot!DS72</f>
        <v>0</v>
      </c>
      <c r="DT65">
        <f>pivot!DT72</f>
        <v>0</v>
      </c>
      <c r="DU65">
        <f>pivot!DU72</f>
        <v>0</v>
      </c>
      <c r="DV65">
        <f>pivot!DV72</f>
        <v>0</v>
      </c>
      <c r="DW65">
        <f>pivot!DW72</f>
        <v>0</v>
      </c>
      <c r="DX65">
        <f>pivot!DX72</f>
        <v>0</v>
      </c>
      <c r="DY65">
        <f>pivot!DY72</f>
        <v>0</v>
      </c>
      <c r="DZ65">
        <f>pivot!DZ72</f>
        <v>0</v>
      </c>
      <c r="EA65">
        <f>pivot!EA72</f>
        <v>0</v>
      </c>
      <c r="EB65">
        <f>pivot!EB72</f>
        <v>0</v>
      </c>
      <c r="EC65">
        <f>pivot!EC72</f>
        <v>0</v>
      </c>
      <c r="ED65">
        <f>pivot!ED72</f>
        <v>0</v>
      </c>
      <c r="EE65">
        <f>pivot!EE72</f>
        <v>0</v>
      </c>
      <c r="EF65">
        <f>pivot!EF72</f>
        <v>0</v>
      </c>
      <c r="EG65">
        <f>pivot!EG72</f>
        <v>0</v>
      </c>
      <c r="EH65">
        <f>pivot!EH72</f>
        <v>0</v>
      </c>
      <c r="EI65">
        <f>pivot!EI72</f>
        <v>0</v>
      </c>
      <c r="EJ65">
        <f>pivot!EJ72</f>
        <v>0</v>
      </c>
      <c r="EK65">
        <f>pivot!EK72</f>
        <v>0</v>
      </c>
      <c r="EL65">
        <f>pivot!EL72</f>
        <v>0</v>
      </c>
      <c r="EM65">
        <f>pivot!EM72</f>
        <v>0</v>
      </c>
      <c r="EN65">
        <f>pivot!EN72</f>
        <v>0</v>
      </c>
      <c r="EO65">
        <f>pivot!EO72</f>
        <v>0</v>
      </c>
      <c r="EP65">
        <f>pivot!EP72</f>
        <v>0</v>
      </c>
      <c r="EQ65">
        <f>pivot!EQ72</f>
        <v>0</v>
      </c>
      <c r="ER65">
        <f>pivot!ER72</f>
        <v>0</v>
      </c>
      <c r="ES65">
        <f>pivot!ES72</f>
        <v>0</v>
      </c>
      <c r="ET65">
        <f>pivot!ET72</f>
        <v>0</v>
      </c>
      <c r="EU65">
        <f>pivot!EU72</f>
        <v>0</v>
      </c>
      <c r="EV65">
        <f>pivot!EV72</f>
        <v>0</v>
      </c>
      <c r="EW65">
        <f>pivot!EW72</f>
        <v>0</v>
      </c>
      <c r="EX65">
        <f>pivot!EX72</f>
        <v>0</v>
      </c>
      <c r="EY65">
        <f>pivot!EY72</f>
        <v>0</v>
      </c>
      <c r="EZ65">
        <f>pivot!EZ72</f>
        <v>0</v>
      </c>
      <c r="FA65">
        <f>pivot!FA72</f>
        <v>0</v>
      </c>
      <c r="FB65">
        <f>pivot!FB72</f>
        <v>0</v>
      </c>
      <c r="FC65">
        <f>pivot!FC72</f>
        <v>0</v>
      </c>
      <c r="FD65">
        <f>pivot!FD72</f>
        <v>0</v>
      </c>
      <c r="FE65">
        <f>pivot!FE72</f>
        <v>0</v>
      </c>
      <c r="FF65">
        <f>pivot!FF72</f>
        <v>0</v>
      </c>
      <c r="FG65">
        <f>pivot!FG72</f>
        <v>0</v>
      </c>
      <c r="FH65">
        <f>pivot!FH72</f>
        <v>0</v>
      </c>
      <c r="FI65">
        <f>pivot!FI72</f>
        <v>0</v>
      </c>
      <c r="FJ65">
        <f>pivot!FJ72</f>
        <v>0</v>
      </c>
      <c r="FK65">
        <f>pivot!FK72</f>
        <v>0</v>
      </c>
      <c r="FL65">
        <f>pivot!FL72</f>
        <v>0</v>
      </c>
      <c r="FM65">
        <f>pivot!FM72</f>
        <v>0</v>
      </c>
      <c r="FN65">
        <f>pivot!FN72</f>
        <v>0</v>
      </c>
      <c r="FO65">
        <f>pivot!FO72</f>
        <v>0</v>
      </c>
      <c r="FP65">
        <f>pivot!FP72</f>
        <v>0</v>
      </c>
      <c r="FQ65">
        <f>pivot!FQ72</f>
        <v>0</v>
      </c>
      <c r="FR65">
        <f>pivot!FR72</f>
        <v>0</v>
      </c>
      <c r="FS65">
        <f>pivot!FS72</f>
        <v>0</v>
      </c>
      <c r="FT65">
        <f>pivot!FT72</f>
        <v>0</v>
      </c>
      <c r="FU65">
        <f>pivot!FU72</f>
        <v>0</v>
      </c>
      <c r="FV65">
        <f>pivot!FV72</f>
        <v>0</v>
      </c>
      <c r="FW65">
        <f>pivot!FW72</f>
        <v>0</v>
      </c>
      <c r="FX65">
        <f>pivot!FX72</f>
        <v>0</v>
      </c>
      <c r="FY65">
        <f>pivot!FY72</f>
        <v>0</v>
      </c>
      <c r="FZ65">
        <f>pivot!FZ72</f>
        <v>0</v>
      </c>
      <c r="GA65">
        <f>pivot!GA72</f>
        <v>0</v>
      </c>
      <c r="GB65">
        <f>pivot!GB72</f>
        <v>0</v>
      </c>
      <c r="GC65">
        <f>pivot!GC72</f>
        <v>0</v>
      </c>
      <c r="GD65">
        <f>pivot!GD72</f>
        <v>0</v>
      </c>
      <c r="GE65">
        <f>pivot!GE72</f>
        <v>0</v>
      </c>
      <c r="GF65">
        <f>pivot!GF72</f>
        <v>0</v>
      </c>
      <c r="GG65">
        <f>pivot!GG72</f>
        <v>0</v>
      </c>
      <c r="GH65">
        <f>pivot!GH72</f>
        <v>0</v>
      </c>
      <c r="GI65">
        <f>pivot!GI72</f>
        <v>0</v>
      </c>
      <c r="GJ65">
        <f>pivot!GJ72</f>
        <v>0</v>
      </c>
      <c r="GK65">
        <f>pivot!GK72</f>
        <v>0</v>
      </c>
      <c r="GL65">
        <f>pivot!GL72</f>
        <v>0</v>
      </c>
      <c r="GM65">
        <f>pivot!GM72</f>
        <v>0</v>
      </c>
      <c r="GN65">
        <f>pivot!GN72</f>
        <v>0</v>
      </c>
      <c r="GO65">
        <f>pivot!GO72</f>
        <v>0</v>
      </c>
      <c r="GP65">
        <f>pivot!GP72</f>
        <v>0</v>
      </c>
      <c r="GQ65">
        <f>pivot!GQ72</f>
        <v>0</v>
      </c>
      <c r="GR65">
        <f>pivot!GR72</f>
        <v>0</v>
      </c>
      <c r="GS65">
        <f>pivot!GS72</f>
        <v>0</v>
      </c>
      <c r="GT65">
        <f>pivot!GT72</f>
        <v>0</v>
      </c>
      <c r="GU65">
        <f>pivot!GU72</f>
        <v>0</v>
      </c>
      <c r="GV65">
        <f>pivot!GV72</f>
        <v>0</v>
      </c>
      <c r="GW65">
        <f>pivot!GW72</f>
        <v>0</v>
      </c>
      <c r="GX65">
        <f>pivot!GX72</f>
        <v>0</v>
      </c>
      <c r="GY65">
        <f>pivot!GY72</f>
        <v>0</v>
      </c>
      <c r="GZ65">
        <f>pivot!GZ72</f>
        <v>0</v>
      </c>
      <c r="HA65">
        <f>pivot!HA72</f>
        <v>0</v>
      </c>
      <c r="HB65">
        <f>pivot!HB72</f>
        <v>0</v>
      </c>
      <c r="HC65">
        <f>pivot!HC72</f>
        <v>0</v>
      </c>
      <c r="HD65">
        <f>pivot!HD72</f>
        <v>0</v>
      </c>
      <c r="HE65">
        <f>pivot!HE72</f>
        <v>0</v>
      </c>
      <c r="HF65">
        <f>pivot!HF72</f>
        <v>0</v>
      </c>
      <c r="HG65">
        <f>pivot!HG72</f>
        <v>0</v>
      </c>
      <c r="HH65">
        <f>pivot!HH72</f>
        <v>0</v>
      </c>
      <c r="HI65">
        <f>pivot!HI72</f>
        <v>0</v>
      </c>
      <c r="HJ65">
        <f>pivot!HJ72</f>
        <v>0</v>
      </c>
      <c r="HK65">
        <f>pivot!HK72</f>
        <v>0</v>
      </c>
      <c r="HL65">
        <f>pivot!HL72</f>
        <v>0</v>
      </c>
      <c r="HM65">
        <f>pivot!HM72</f>
        <v>0</v>
      </c>
      <c r="HN65">
        <f>pivot!HN72</f>
        <v>0</v>
      </c>
      <c r="HO65">
        <f>pivot!HO72</f>
        <v>0</v>
      </c>
      <c r="HP65">
        <f>pivot!HP72</f>
        <v>0</v>
      </c>
      <c r="HQ65">
        <f>pivot!HQ72</f>
        <v>0</v>
      </c>
      <c r="HR65">
        <f>pivot!HR72</f>
        <v>0</v>
      </c>
      <c r="HS65">
        <f>pivot!HS72</f>
        <v>0</v>
      </c>
      <c r="HT65">
        <f>pivot!HT72</f>
        <v>0</v>
      </c>
      <c r="HU65">
        <f>pivot!HU72</f>
        <v>0</v>
      </c>
      <c r="HV65">
        <f>pivot!HV72</f>
        <v>0</v>
      </c>
      <c r="HW65">
        <f>pivot!HW72</f>
        <v>0</v>
      </c>
      <c r="HX65">
        <f>pivot!HX72</f>
        <v>0</v>
      </c>
      <c r="HY65">
        <f>pivot!HY72</f>
        <v>0</v>
      </c>
      <c r="HZ65">
        <f>pivot!HZ72</f>
        <v>0</v>
      </c>
      <c r="IA65">
        <f>pivot!IA72</f>
        <v>0</v>
      </c>
      <c r="IB65">
        <f>pivot!IB72</f>
        <v>0</v>
      </c>
      <c r="IC65">
        <f>pivot!IC72</f>
        <v>0</v>
      </c>
      <c r="ID65">
        <f>pivot!ID72</f>
        <v>0</v>
      </c>
      <c r="IE65">
        <f>pivot!IE72</f>
        <v>0</v>
      </c>
      <c r="IF65">
        <f>pivot!IF72</f>
        <v>0</v>
      </c>
      <c r="IG65">
        <f>pivot!IG72</f>
        <v>0</v>
      </c>
      <c r="IH65">
        <f>pivot!IH72</f>
        <v>0</v>
      </c>
      <c r="II65">
        <f>pivot!II72</f>
        <v>0</v>
      </c>
      <c r="IJ65">
        <f>pivot!IJ72</f>
        <v>0</v>
      </c>
      <c r="IK65">
        <f>pivot!IK72</f>
        <v>0</v>
      </c>
      <c r="IL65">
        <f>pivot!IL72</f>
        <v>0</v>
      </c>
      <c r="IM65">
        <f>pivot!IM72</f>
        <v>0</v>
      </c>
      <c r="IN65">
        <f>pivot!IN72</f>
        <v>0</v>
      </c>
      <c r="IO65">
        <f>pivot!IO72</f>
        <v>0</v>
      </c>
      <c r="IP65">
        <f>pivot!IP72</f>
        <v>0</v>
      </c>
      <c r="IQ65">
        <f>pivot!IQ72</f>
        <v>0</v>
      </c>
      <c r="IR65">
        <f>pivot!IR72</f>
        <v>0</v>
      </c>
      <c r="IS65">
        <f>pivot!IS72</f>
        <v>0</v>
      </c>
      <c r="IT65">
        <f>pivot!IT72</f>
        <v>0</v>
      </c>
      <c r="IU65">
        <f>pivot!IU72</f>
        <v>0</v>
      </c>
      <c r="IV65">
        <f>pivot!IV72</f>
        <v>0</v>
      </c>
      <c r="IW65">
        <f>pivot!IW72</f>
        <v>0</v>
      </c>
      <c r="IX65">
        <f>pivot!IX72</f>
        <v>0</v>
      </c>
      <c r="IY65">
        <f>pivot!IY72</f>
        <v>0</v>
      </c>
      <c r="IZ65">
        <f>pivot!IZ72</f>
        <v>0</v>
      </c>
      <c r="JA65">
        <f>pivot!JA72</f>
        <v>0</v>
      </c>
      <c r="JB65">
        <f>pivot!JB72</f>
        <v>0</v>
      </c>
      <c r="JC65">
        <f>pivot!JC72</f>
        <v>0</v>
      </c>
      <c r="JD65">
        <f>pivot!JD72</f>
        <v>0</v>
      </c>
      <c r="JE65">
        <f>pivot!JE72</f>
        <v>0</v>
      </c>
      <c r="JF65">
        <f>pivot!JF72</f>
        <v>0</v>
      </c>
      <c r="JG65">
        <f>pivot!JG72</f>
        <v>0</v>
      </c>
      <c r="JH65">
        <f>pivot!JH72</f>
        <v>0</v>
      </c>
      <c r="JI65">
        <f>pivot!JI72</f>
        <v>0</v>
      </c>
      <c r="JJ65">
        <f>pivot!JJ72</f>
        <v>0</v>
      </c>
      <c r="JK65">
        <f>pivot!JK72</f>
        <v>0</v>
      </c>
      <c r="JL65">
        <f>pivot!JL72</f>
        <v>0</v>
      </c>
      <c r="JM65">
        <f>pivot!JM72</f>
        <v>0</v>
      </c>
      <c r="JN65">
        <f>pivot!JN72</f>
        <v>0</v>
      </c>
      <c r="JO65">
        <f>pivot!JO72</f>
        <v>0</v>
      </c>
      <c r="JP65">
        <f>pivot!JP72</f>
        <v>0</v>
      </c>
      <c r="JQ65">
        <f>pivot!JQ72</f>
        <v>0</v>
      </c>
      <c r="JR65">
        <f>pivot!JR72</f>
        <v>0</v>
      </c>
      <c r="JS65">
        <f>pivot!JS72</f>
        <v>0</v>
      </c>
      <c r="JT65">
        <f>pivot!JT72</f>
        <v>0</v>
      </c>
      <c r="JU65">
        <f>pivot!JU72</f>
        <v>0</v>
      </c>
      <c r="JV65">
        <f>pivot!JV72</f>
        <v>0</v>
      </c>
      <c r="JW65">
        <f>pivot!JW72</f>
        <v>0</v>
      </c>
      <c r="JX65">
        <f>pivot!JX72</f>
        <v>0</v>
      </c>
      <c r="JY65">
        <f>pivot!JY72</f>
        <v>0</v>
      </c>
      <c r="JZ65">
        <f>pivot!JZ72</f>
        <v>0</v>
      </c>
      <c r="KA65">
        <f>pivot!KA72</f>
        <v>0</v>
      </c>
      <c r="KB65">
        <f>pivot!KB72</f>
        <v>0</v>
      </c>
      <c r="KC65">
        <f>pivot!KC72</f>
        <v>0</v>
      </c>
      <c r="KD65">
        <f>pivot!KD72</f>
        <v>0</v>
      </c>
      <c r="KE65">
        <f>pivot!KE72</f>
        <v>0</v>
      </c>
      <c r="KF65">
        <f>pivot!KF72</f>
        <v>0</v>
      </c>
      <c r="KG65">
        <f>pivot!KG72</f>
        <v>0</v>
      </c>
      <c r="KH65">
        <f>pivot!KH72</f>
        <v>0</v>
      </c>
      <c r="KI65">
        <f>pivot!KI72</f>
        <v>0</v>
      </c>
      <c r="KJ65">
        <f>pivot!KJ72</f>
        <v>0</v>
      </c>
      <c r="KK65">
        <f>pivot!KK72</f>
        <v>0</v>
      </c>
      <c r="KL65">
        <f>pivot!KL72</f>
        <v>0</v>
      </c>
      <c r="KM65">
        <f>pivot!KM72</f>
        <v>0</v>
      </c>
      <c r="KN65">
        <f>pivot!KN72</f>
        <v>0</v>
      </c>
      <c r="KO65">
        <f>pivot!KO72</f>
        <v>0</v>
      </c>
      <c r="KP65">
        <f>pivot!KP72</f>
        <v>0</v>
      </c>
      <c r="KQ65">
        <f>pivot!KQ72</f>
        <v>0</v>
      </c>
      <c r="KR65">
        <f>pivot!KR72</f>
        <v>0</v>
      </c>
      <c r="KS65">
        <f>pivot!KS72</f>
        <v>0</v>
      </c>
      <c r="KT65">
        <f>pivot!KT72</f>
        <v>0</v>
      </c>
      <c r="KU65">
        <f>pivot!KU72</f>
        <v>0</v>
      </c>
      <c r="KV65">
        <f>pivot!KV72</f>
        <v>0</v>
      </c>
      <c r="KW65">
        <f>pivot!KW72</f>
        <v>0</v>
      </c>
      <c r="KX65">
        <f>pivot!KX72</f>
        <v>0</v>
      </c>
      <c r="KY65">
        <f>pivot!KY72</f>
        <v>0</v>
      </c>
      <c r="KZ65">
        <f>pivot!KZ72</f>
        <v>0</v>
      </c>
      <c r="LA65">
        <f>pivot!LA72</f>
        <v>0</v>
      </c>
      <c r="LB65">
        <f>pivot!LB72</f>
        <v>0</v>
      </c>
      <c r="LC65">
        <f>pivot!LC72</f>
        <v>0</v>
      </c>
      <c r="LD65">
        <f>pivot!LD72</f>
        <v>0</v>
      </c>
      <c r="LE65">
        <f>pivot!LE72</f>
        <v>0</v>
      </c>
      <c r="LF65">
        <f>pivot!LF72</f>
        <v>0</v>
      </c>
      <c r="LG65">
        <f>pivot!LG72</f>
        <v>0</v>
      </c>
      <c r="LH65">
        <f>pivot!LH72</f>
        <v>0</v>
      </c>
      <c r="LI65">
        <f>pivot!LI72</f>
        <v>0</v>
      </c>
      <c r="LJ65">
        <f>pivot!LJ72</f>
        <v>0</v>
      </c>
      <c r="LK65">
        <f>pivot!LK72</f>
        <v>0</v>
      </c>
      <c r="LL65">
        <f>pivot!LL72</f>
        <v>0</v>
      </c>
      <c r="LM65">
        <f>pivot!LM72</f>
        <v>0</v>
      </c>
      <c r="LN65">
        <f>pivot!LN72</f>
        <v>0</v>
      </c>
      <c r="LO65">
        <f>pivot!LO72</f>
        <v>0</v>
      </c>
      <c r="LP65">
        <f>pivot!LP72</f>
        <v>0</v>
      </c>
      <c r="LQ65">
        <f>pivot!LQ72</f>
        <v>0</v>
      </c>
      <c r="LR65">
        <f>pivot!LR72</f>
        <v>0</v>
      </c>
      <c r="LS65">
        <f>pivot!LS72</f>
        <v>0</v>
      </c>
      <c r="LT65">
        <f>pivot!LT72</f>
        <v>0</v>
      </c>
      <c r="LU65">
        <f>pivot!LU72</f>
        <v>0</v>
      </c>
      <c r="LV65">
        <f>pivot!LV72</f>
        <v>0</v>
      </c>
      <c r="LW65">
        <f>pivot!LW72</f>
        <v>0</v>
      </c>
      <c r="LX65">
        <f>pivot!LX72</f>
        <v>0</v>
      </c>
      <c r="LY65">
        <f>pivot!LY72</f>
        <v>0</v>
      </c>
      <c r="LZ65">
        <f>pivot!LZ72</f>
        <v>0</v>
      </c>
      <c r="MA65">
        <f>pivot!MA72</f>
        <v>0</v>
      </c>
      <c r="MB65">
        <f>pivot!MB72</f>
        <v>0</v>
      </c>
      <c r="MC65">
        <f>pivot!MC72</f>
        <v>0</v>
      </c>
      <c r="MD65">
        <f>pivot!MD72</f>
        <v>0</v>
      </c>
      <c r="ME65">
        <f>pivot!ME72</f>
        <v>0</v>
      </c>
      <c r="MF65">
        <f>pivot!MF72</f>
        <v>0</v>
      </c>
      <c r="MG65">
        <f>pivot!MG72</f>
        <v>0</v>
      </c>
      <c r="MH65">
        <f>pivot!MH72</f>
        <v>0</v>
      </c>
      <c r="MI65">
        <f>pivot!MI72</f>
        <v>0</v>
      </c>
      <c r="MJ65">
        <f>pivot!MJ72</f>
        <v>0</v>
      </c>
      <c r="MK65">
        <f>pivot!MK72</f>
        <v>0</v>
      </c>
      <c r="ML65">
        <f>pivot!ML72</f>
        <v>0</v>
      </c>
      <c r="MM65">
        <f>pivot!MM72</f>
        <v>0</v>
      </c>
      <c r="MN65">
        <f>pivot!MN72</f>
        <v>0</v>
      </c>
      <c r="MO65">
        <f>pivot!MO72</f>
        <v>0</v>
      </c>
      <c r="MP65">
        <f>pivot!MP72</f>
        <v>0</v>
      </c>
      <c r="MQ65">
        <f>pivot!MQ72</f>
        <v>0</v>
      </c>
      <c r="MR65">
        <f>pivot!MR72</f>
        <v>0</v>
      </c>
      <c r="MS65">
        <f>pivot!MS72</f>
        <v>0</v>
      </c>
      <c r="MT65">
        <f>pivot!MT72</f>
        <v>0</v>
      </c>
      <c r="MU65">
        <f>pivot!MU72</f>
        <v>0</v>
      </c>
      <c r="MV65">
        <f>pivot!MV72</f>
        <v>0</v>
      </c>
      <c r="MW65">
        <f>pivot!MW72</f>
        <v>0</v>
      </c>
      <c r="MX65">
        <f>pivot!MX72</f>
        <v>0</v>
      </c>
      <c r="MY65">
        <f>pivot!MY72</f>
        <v>0</v>
      </c>
      <c r="MZ65">
        <f>pivot!MZ72</f>
        <v>0</v>
      </c>
      <c r="NA65">
        <f>pivot!NA72</f>
        <v>0</v>
      </c>
      <c r="NB65">
        <f>pivot!NB72</f>
        <v>0</v>
      </c>
      <c r="NC65">
        <f>pivot!NC72</f>
        <v>0</v>
      </c>
      <c r="ND65">
        <f>pivot!ND72</f>
        <v>0</v>
      </c>
      <c r="NE65">
        <f>pivot!NE72</f>
        <v>0</v>
      </c>
      <c r="NF65">
        <f>pivot!NF72</f>
        <v>0</v>
      </c>
      <c r="NG65">
        <f>pivot!NG72</f>
        <v>0</v>
      </c>
      <c r="NH65">
        <f>pivot!NH72</f>
        <v>0</v>
      </c>
      <c r="NI65">
        <f>pivot!NI72</f>
        <v>0</v>
      </c>
      <c r="NJ65">
        <f>pivot!NJ72</f>
        <v>0</v>
      </c>
      <c r="NK65">
        <f>pivot!NK72</f>
        <v>0</v>
      </c>
      <c r="NL65">
        <f>pivot!NL72</f>
        <v>0</v>
      </c>
      <c r="NM65">
        <f>pivot!NM72</f>
        <v>0</v>
      </c>
      <c r="NN65">
        <f>pivot!NN72</f>
        <v>0</v>
      </c>
      <c r="NO65">
        <f>pivot!NO72</f>
        <v>0</v>
      </c>
      <c r="NP65">
        <f>pivot!NP72</f>
        <v>0</v>
      </c>
      <c r="NQ65">
        <f>pivot!NQ72</f>
        <v>0</v>
      </c>
      <c r="NR65">
        <f>pivot!NR72</f>
        <v>0</v>
      </c>
      <c r="NS65">
        <f>pivot!NS72</f>
        <v>0</v>
      </c>
      <c r="NT65">
        <f>pivot!NT72</f>
        <v>0</v>
      </c>
      <c r="NU65">
        <f>pivot!NU72</f>
        <v>0</v>
      </c>
    </row>
    <row r="66" spans="1:385" x14ac:dyDescent="0.25">
      <c r="A66">
        <f>pivot!A73</f>
        <v>0</v>
      </c>
      <c r="B66">
        <f>pivot!B73</f>
        <v>0</v>
      </c>
      <c r="C66">
        <f>pivot!C73</f>
        <v>0</v>
      </c>
      <c r="D66">
        <f>pivot!D73</f>
        <v>0</v>
      </c>
      <c r="E66">
        <f>pivot!E73</f>
        <v>0</v>
      </c>
      <c r="F66">
        <f>pivot!F73</f>
        <v>0</v>
      </c>
      <c r="G66">
        <f>pivot!G73</f>
        <v>0</v>
      </c>
      <c r="H66">
        <f>pivot!H73</f>
        <v>0</v>
      </c>
      <c r="I66">
        <f>pivot!I73</f>
        <v>0</v>
      </c>
      <c r="J66">
        <f>pivot!J73</f>
        <v>0</v>
      </c>
      <c r="K66">
        <f>pivot!K73</f>
        <v>0</v>
      </c>
      <c r="L66">
        <f>pivot!L73</f>
        <v>0</v>
      </c>
      <c r="M66">
        <f>pivot!M73</f>
        <v>0</v>
      </c>
      <c r="N66">
        <f>pivot!N73</f>
        <v>0</v>
      </c>
      <c r="O66">
        <f>pivot!O73</f>
        <v>0</v>
      </c>
      <c r="P66">
        <f>pivot!P73</f>
        <v>0</v>
      </c>
      <c r="Q66">
        <f>pivot!Q73</f>
        <v>0</v>
      </c>
      <c r="R66">
        <f>pivot!R73</f>
        <v>0</v>
      </c>
      <c r="S66">
        <f>pivot!S73</f>
        <v>0</v>
      </c>
      <c r="T66">
        <f>pivot!T73</f>
        <v>0</v>
      </c>
      <c r="U66">
        <f>pivot!U73</f>
        <v>0</v>
      </c>
      <c r="V66">
        <f>pivot!V73</f>
        <v>0</v>
      </c>
      <c r="W66">
        <f>pivot!W73</f>
        <v>0</v>
      </c>
      <c r="X66">
        <f>pivot!X73</f>
        <v>0</v>
      </c>
      <c r="Y66">
        <f>pivot!Y73</f>
        <v>0</v>
      </c>
      <c r="Z66">
        <f>pivot!Z73</f>
        <v>0</v>
      </c>
      <c r="AA66">
        <f>pivot!AA73</f>
        <v>0</v>
      </c>
      <c r="AB66">
        <f>pivot!AB73</f>
        <v>0</v>
      </c>
      <c r="AC66">
        <f>pivot!AC73</f>
        <v>0</v>
      </c>
      <c r="AD66">
        <f>pivot!AD73</f>
        <v>0</v>
      </c>
      <c r="AE66">
        <f>pivot!AE73</f>
        <v>0</v>
      </c>
      <c r="AF66">
        <f>pivot!AF73</f>
        <v>0</v>
      </c>
      <c r="AG66">
        <f>pivot!AG73</f>
        <v>0</v>
      </c>
      <c r="AH66">
        <f>pivot!AH73</f>
        <v>0</v>
      </c>
      <c r="AI66">
        <f>pivot!AI73</f>
        <v>0</v>
      </c>
      <c r="AJ66">
        <f>pivot!AJ73</f>
        <v>0</v>
      </c>
      <c r="AK66">
        <f>pivot!AK73</f>
        <v>0</v>
      </c>
      <c r="AL66">
        <f>pivot!AL73</f>
        <v>0</v>
      </c>
      <c r="AM66">
        <f>pivot!AM73</f>
        <v>0</v>
      </c>
      <c r="AN66">
        <f>pivot!AN73</f>
        <v>0</v>
      </c>
      <c r="AO66">
        <f>pivot!AO73</f>
        <v>0</v>
      </c>
      <c r="AP66">
        <f>pivot!AP73</f>
        <v>0</v>
      </c>
      <c r="AQ66">
        <f>pivot!AQ73</f>
        <v>0</v>
      </c>
      <c r="AR66">
        <f>pivot!AR73</f>
        <v>0</v>
      </c>
      <c r="AS66">
        <f>pivot!AS73</f>
        <v>0</v>
      </c>
      <c r="AT66">
        <f>pivot!AT73</f>
        <v>0</v>
      </c>
      <c r="AU66">
        <f>pivot!AU73</f>
        <v>0</v>
      </c>
      <c r="AV66">
        <f>pivot!AV73</f>
        <v>0</v>
      </c>
      <c r="AW66">
        <f>pivot!AW73</f>
        <v>0</v>
      </c>
      <c r="AX66">
        <f>pivot!AX73</f>
        <v>0</v>
      </c>
      <c r="AY66">
        <f>pivot!AY73</f>
        <v>0</v>
      </c>
      <c r="AZ66">
        <f>pivot!AZ73</f>
        <v>0</v>
      </c>
      <c r="BA66">
        <f>pivot!BA73</f>
        <v>0</v>
      </c>
      <c r="BB66">
        <f>pivot!BB73</f>
        <v>0</v>
      </c>
      <c r="BC66">
        <f>pivot!BC73</f>
        <v>0</v>
      </c>
      <c r="BD66">
        <f>pivot!BD73</f>
        <v>0</v>
      </c>
      <c r="BE66">
        <f>pivot!BE73</f>
        <v>0</v>
      </c>
      <c r="BF66">
        <f>pivot!BF73</f>
        <v>0</v>
      </c>
      <c r="BG66">
        <f>pivot!BG73</f>
        <v>0</v>
      </c>
      <c r="BH66">
        <f>pivot!BH73</f>
        <v>0</v>
      </c>
      <c r="BI66">
        <f>pivot!BI73</f>
        <v>0</v>
      </c>
      <c r="BJ66">
        <f>pivot!BJ73</f>
        <v>0</v>
      </c>
      <c r="BK66">
        <f>pivot!BK73</f>
        <v>0</v>
      </c>
      <c r="BL66">
        <f>pivot!BL73</f>
        <v>0</v>
      </c>
      <c r="BM66">
        <f>pivot!BM73</f>
        <v>0</v>
      </c>
      <c r="BN66">
        <f>pivot!BN73</f>
        <v>0</v>
      </c>
      <c r="BO66">
        <f>pivot!BO73</f>
        <v>0</v>
      </c>
      <c r="BP66">
        <f>pivot!BP73</f>
        <v>0</v>
      </c>
      <c r="BQ66">
        <f>pivot!BQ73</f>
        <v>0</v>
      </c>
      <c r="BR66">
        <f>pivot!BR73</f>
        <v>0</v>
      </c>
      <c r="BS66">
        <f>pivot!BS73</f>
        <v>0</v>
      </c>
      <c r="BT66">
        <f>pivot!BT73</f>
        <v>0</v>
      </c>
      <c r="BU66">
        <f>pivot!BU73</f>
        <v>0</v>
      </c>
      <c r="BV66">
        <f>pivot!BV73</f>
        <v>0</v>
      </c>
      <c r="BW66">
        <f>pivot!BW73</f>
        <v>0</v>
      </c>
      <c r="BX66">
        <f>pivot!BX73</f>
        <v>0</v>
      </c>
      <c r="BY66">
        <f>pivot!BY73</f>
        <v>0</v>
      </c>
      <c r="BZ66">
        <f>pivot!BZ73</f>
        <v>0</v>
      </c>
      <c r="CA66">
        <f>pivot!CA73</f>
        <v>0</v>
      </c>
      <c r="CB66">
        <f>pivot!CB73</f>
        <v>0</v>
      </c>
      <c r="CC66">
        <f>pivot!CC73</f>
        <v>0</v>
      </c>
      <c r="CD66">
        <f>pivot!CD73</f>
        <v>0</v>
      </c>
      <c r="CE66">
        <f>pivot!CE73</f>
        <v>0</v>
      </c>
      <c r="CF66">
        <f>pivot!CF73</f>
        <v>0</v>
      </c>
      <c r="CG66">
        <f>pivot!CG73</f>
        <v>0</v>
      </c>
      <c r="CH66">
        <f>pivot!CH73</f>
        <v>0</v>
      </c>
      <c r="CI66">
        <f>pivot!CI73</f>
        <v>0</v>
      </c>
      <c r="CJ66">
        <f>pivot!CJ73</f>
        <v>0</v>
      </c>
      <c r="CK66">
        <f>pivot!CK73</f>
        <v>0</v>
      </c>
      <c r="CL66">
        <f>pivot!CL73</f>
        <v>0</v>
      </c>
      <c r="CM66">
        <f>pivot!CM73</f>
        <v>0</v>
      </c>
      <c r="CN66">
        <f>pivot!CN73</f>
        <v>0</v>
      </c>
      <c r="CO66">
        <f>pivot!CO73</f>
        <v>0</v>
      </c>
      <c r="CP66">
        <f>pivot!CP73</f>
        <v>0</v>
      </c>
      <c r="CQ66">
        <f>pivot!CQ73</f>
        <v>0</v>
      </c>
      <c r="CR66">
        <f>pivot!CR73</f>
        <v>0</v>
      </c>
      <c r="CS66">
        <f>pivot!CS73</f>
        <v>0</v>
      </c>
      <c r="CT66">
        <f>pivot!CT73</f>
        <v>0</v>
      </c>
      <c r="CU66">
        <f>pivot!CU73</f>
        <v>0</v>
      </c>
      <c r="CV66">
        <f>pivot!CV73</f>
        <v>0</v>
      </c>
      <c r="CW66">
        <f>pivot!CW73</f>
        <v>0</v>
      </c>
      <c r="CX66">
        <f>pivot!CX73</f>
        <v>0</v>
      </c>
      <c r="CY66">
        <f>pivot!CY73</f>
        <v>0</v>
      </c>
      <c r="CZ66">
        <f>pivot!CZ73</f>
        <v>0</v>
      </c>
      <c r="DA66">
        <f>pivot!DA73</f>
        <v>0</v>
      </c>
      <c r="DB66">
        <f>pivot!DB73</f>
        <v>0</v>
      </c>
      <c r="DC66">
        <f>pivot!DC73</f>
        <v>0</v>
      </c>
      <c r="DD66">
        <f>pivot!DD73</f>
        <v>0</v>
      </c>
      <c r="DE66">
        <f>pivot!DE73</f>
        <v>0</v>
      </c>
      <c r="DF66">
        <f>pivot!DF73</f>
        <v>0</v>
      </c>
      <c r="DG66">
        <f>pivot!DG73</f>
        <v>0</v>
      </c>
      <c r="DH66">
        <f>pivot!DH73</f>
        <v>0</v>
      </c>
      <c r="DI66">
        <f>pivot!DI73</f>
        <v>0</v>
      </c>
      <c r="DJ66">
        <f>pivot!DJ73</f>
        <v>0</v>
      </c>
      <c r="DK66">
        <f>pivot!DK73</f>
        <v>0</v>
      </c>
      <c r="DL66">
        <f>pivot!DL73</f>
        <v>0</v>
      </c>
      <c r="DM66">
        <f>pivot!DM73</f>
        <v>0</v>
      </c>
      <c r="DN66">
        <f>pivot!DN73</f>
        <v>0</v>
      </c>
      <c r="DO66">
        <f>pivot!DO73</f>
        <v>0</v>
      </c>
      <c r="DP66">
        <f>pivot!DP73</f>
        <v>0</v>
      </c>
      <c r="DQ66">
        <f>pivot!DQ73</f>
        <v>0</v>
      </c>
      <c r="DR66">
        <f>pivot!DR73</f>
        <v>0</v>
      </c>
      <c r="DS66">
        <f>pivot!DS73</f>
        <v>0</v>
      </c>
      <c r="DT66">
        <f>pivot!DT73</f>
        <v>0</v>
      </c>
      <c r="DU66">
        <f>pivot!DU73</f>
        <v>0</v>
      </c>
      <c r="DV66">
        <f>pivot!DV73</f>
        <v>0</v>
      </c>
      <c r="DW66">
        <f>pivot!DW73</f>
        <v>0</v>
      </c>
      <c r="DX66">
        <f>pivot!DX73</f>
        <v>0</v>
      </c>
      <c r="DY66">
        <f>pivot!DY73</f>
        <v>0</v>
      </c>
      <c r="DZ66">
        <f>pivot!DZ73</f>
        <v>0</v>
      </c>
      <c r="EA66">
        <f>pivot!EA73</f>
        <v>0</v>
      </c>
      <c r="EB66">
        <f>pivot!EB73</f>
        <v>0</v>
      </c>
      <c r="EC66">
        <f>pivot!EC73</f>
        <v>0</v>
      </c>
      <c r="ED66">
        <f>pivot!ED73</f>
        <v>0</v>
      </c>
      <c r="EE66">
        <f>pivot!EE73</f>
        <v>0</v>
      </c>
      <c r="EF66">
        <f>pivot!EF73</f>
        <v>0</v>
      </c>
      <c r="EG66">
        <f>pivot!EG73</f>
        <v>0</v>
      </c>
      <c r="EH66">
        <f>pivot!EH73</f>
        <v>0</v>
      </c>
      <c r="EI66">
        <f>pivot!EI73</f>
        <v>0</v>
      </c>
      <c r="EJ66">
        <f>pivot!EJ73</f>
        <v>0</v>
      </c>
      <c r="EK66">
        <f>pivot!EK73</f>
        <v>0</v>
      </c>
      <c r="EL66">
        <f>pivot!EL73</f>
        <v>0</v>
      </c>
      <c r="EM66">
        <f>pivot!EM73</f>
        <v>0</v>
      </c>
      <c r="EN66">
        <f>pivot!EN73</f>
        <v>0</v>
      </c>
      <c r="EO66">
        <f>pivot!EO73</f>
        <v>0</v>
      </c>
      <c r="EP66">
        <f>pivot!EP73</f>
        <v>0</v>
      </c>
      <c r="EQ66">
        <f>pivot!EQ73</f>
        <v>0</v>
      </c>
      <c r="ER66">
        <f>pivot!ER73</f>
        <v>0</v>
      </c>
      <c r="ES66">
        <f>pivot!ES73</f>
        <v>0</v>
      </c>
      <c r="ET66">
        <f>pivot!ET73</f>
        <v>0</v>
      </c>
      <c r="EU66">
        <f>pivot!EU73</f>
        <v>0</v>
      </c>
      <c r="EV66">
        <f>pivot!EV73</f>
        <v>0</v>
      </c>
      <c r="EW66">
        <f>pivot!EW73</f>
        <v>0</v>
      </c>
      <c r="EX66">
        <f>pivot!EX73</f>
        <v>0</v>
      </c>
      <c r="EY66">
        <f>pivot!EY73</f>
        <v>0</v>
      </c>
      <c r="EZ66">
        <f>pivot!EZ73</f>
        <v>0</v>
      </c>
      <c r="FA66">
        <f>pivot!FA73</f>
        <v>0</v>
      </c>
      <c r="FB66">
        <f>pivot!FB73</f>
        <v>0</v>
      </c>
      <c r="FC66">
        <f>pivot!FC73</f>
        <v>0</v>
      </c>
      <c r="FD66">
        <f>pivot!FD73</f>
        <v>0</v>
      </c>
      <c r="FE66">
        <f>pivot!FE73</f>
        <v>0</v>
      </c>
      <c r="FF66">
        <f>pivot!FF73</f>
        <v>0</v>
      </c>
      <c r="FG66">
        <f>pivot!FG73</f>
        <v>0</v>
      </c>
      <c r="FH66">
        <f>pivot!FH73</f>
        <v>0</v>
      </c>
      <c r="FI66">
        <f>pivot!FI73</f>
        <v>0</v>
      </c>
      <c r="FJ66">
        <f>pivot!FJ73</f>
        <v>0</v>
      </c>
      <c r="FK66">
        <f>pivot!FK73</f>
        <v>0</v>
      </c>
      <c r="FL66">
        <f>pivot!FL73</f>
        <v>0</v>
      </c>
      <c r="FM66">
        <f>pivot!FM73</f>
        <v>0</v>
      </c>
      <c r="FN66">
        <f>pivot!FN73</f>
        <v>0</v>
      </c>
      <c r="FO66">
        <f>pivot!FO73</f>
        <v>0</v>
      </c>
      <c r="FP66">
        <f>pivot!FP73</f>
        <v>0</v>
      </c>
      <c r="FQ66">
        <f>pivot!FQ73</f>
        <v>0</v>
      </c>
      <c r="FR66">
        <f>pivot!FR73</f>
        <v>0</v>
      </c>
      <c r="FS66">
        <f>pivot!FS73</f>
        <v>0</v>
      </c>
      <c r="FT66">
        <f>pivot!FT73</f>
        <v>0</v>
      </c>
      <c r="FU66">
        <f>pivot!FU73</f>
        <v>0</v>
      </c>
      <c r="FV66">
        <f>pivot!FV73</f>
        <v>0</v>
      </c>
      <c r="FW66">
        <f>pivot!FW73</f>
        <v>0</v>
      </c>
      <c r="FX66">
        <f>pivot!FX73</f>
        <v>0</v>
      </c>
      <c r="FY66">
        <f>pivot!FY73</f>
        <v>0</v>
      </c>
      <c r="FZ66">
        <f>pivot!FZ73</f>
        <v>0</v>
      </c>
      <c r="GA66">
        <f>pivot!GA73</f>
        <v>0</v>
      </c>
      <c r="GB66">
        <f>pivot!GB73</f>
        <v>0</v>
      </c>
      <c r="GC66">
        <f>pivot!GC73</f>
        <v>0</v>
      </c>
      <c r="GD66">
        <f>pivot!GD73</f>
        <v>0</v>
      </c>
      <c r="GE66">
        <f>pivot!GE73</f>
        <v>0</v>
      </c>
      <c r="GF66">
        <f>pivot!GF73</f>
        <v>0</v>
      </c>
      <c r="GG66">
        <f>pivot!GG73</f>
        <v>0</v>
      </c>
      <c r="GH66">
        <f>pivot!GH73</f>
        <v>0</v>
      </c>
      <c r="GI66">
        <f>pivot!GI73</f>
        <v>0</v>
      </c>
      <c r="GJ66">
        <f>pivot!GJ73</f>
        <v>0</v>
      </c>
      <c r="GK66">
        <f>pivot!GK73</f>
        <v>0</v>
      </c>
      <c r="GL66">
        <f>pivot!GL73</f>
        <v>0</v>
      </c>
      <c r="GM66">
        <f>pivot!GM73</f>
        <v>0</v>
      </c>
      <c r="GN66">
        <f>pivot!GN73</f>
        <v>0</v>
      </c>
      <c r="GO66">
        <f>pivot!GO73</f>
        <v>0</v>
      </c>
      <c r="GP66">
        <f>pivot!GP73</f>
        <v>0</v>
      </c>
      <c r="GQ66">
        <f>pivot!GQ73</f>
        <v>0</v>
      </c>
      <c r="GR66">
        <f>pivot!GR73</f>
        <v>0</v>
      </c>
      <c r="GS66">
        <f>pivot!GS73</f>
        <v>0</v>
      </c>
      <c r="GT66">
        <f>pivot!GT73</f>
        <v>0</v>
      </c>
      <c r="GU66">
        <f>pivot!GU73</f>
        <v>0</v>
      </c>
      <c r="GV66">
        <f>pivot!GV73</f>
        <v>0</v>
      </c>
      <c r="GW66">
        <f>pivot!GW73</f>
        <v>0</v>
      </c>
      <c r="GX66">
        <f>pivot!GX73</f>
        <v>0</v>
      </c>
      <c r="GY66">
        <f>pivot!GY73</f>
        <v>0</v>
      </c>
      <c r="GZ66">
        <f>pivot!GZ73</f>
        <v>0</v>
      </c>
      <c r="HA66">
        <f>pivot!HA73</f>
        <v>0</v>
      </c>
      <c r="HB66">
        <f>pivot!HB73</f>
        <v>0</v>
      </c>
      <c r="HC66">
        <f>pivot!HC73</f>
        <v>0</v>
      </c>
      <c r="HD66">
        <f>pivot!HD73</f>
        <v>0</v>
      </c>
      <c r="HE66">
        <f>pivot!HE73</f>
        <v>0</v>
      </c>
      <c r="HF66">
        <f>pivot!HF73</f>
        <v>0</v>
      </c>
      <c r="HG66">
        <f>pivot!HG73</f>
        <v>0</v>
      </c>
      <c r="HH66">
        <f>pivot!HH73</f>
        <v>0</v>
      </c>
      <c r="HI66">
        <f>pivot!HI73</f>
        <v>0</v>
      </c>
      <c r="HJ66">
        <f>pivot!HJ73</f>
        <v>0</v>
      </c>
      <c r="HK66">
        <f>pivot!HK73</f>
        <v>0</v>
      </c>
      <c r="HL66">
        <f>pivot!HL73</f>
        <v>0</v>
      </c>
      <c r="HM66">
        <f>pivot!HM73</f>
        <v>0</v>
      </c>
      <c r="HN66">
        <f>pivot!HN73</f>
        <v>0</v>
      </c>
      <c r="HO66">
        <f>pivot!HO73</f>
        <v>0</v>
      </c>
      <c r="HP66">
        <f>pivot!HP73</f>
        <v>0</v>
      </c>
      <c r="HQ66">
        <f>pivot!HQ73</f>
        <v>0</v>
      </c>
      <c r="HR66">
        <f>pivot!HR73</f>
        <v>0</v>
      </c>
      <c r="HS66">
        <f>pivot!HS73</f>
        <v>0</v>
      </c>
      <c r="HT66">
        <f>pivot!HT73</f>
        <v>0</v>
      </c>
      <c r="HU66">
        <f>pivot!HU73</f>
        <v>0</v>
      </c>
      <c r="HV66">
        <f>pivot!HV73</f>
        <v>0</v>
      </c>
      <c r="HW66">
        <f>pivot!HW73</f>
        <v>0</v>
      </c>
      <c r="HX66">
        <f>pivot!HX73</f>
        <v>0</v>
      </c>
      <c r="HY66">
        <f>pivot!HY73</f>
        <v>0</v>
      </c>
      <c r="HZ66">
        <f>pivot!HZ73</f>
        <v>0</v>
      </c>
      <c r="IA66">
        <f>pivot!IA73</f>
        <v>0</v>
      </c>
      <c r="IB66">
        <f>pivot!IB73</f>
        <v>0</v>
      </c>
      <c r="IC66">
        <f>pivot!IC73</f>
        <v>0</v>
      </c>
      <c r="ID66">
        <f>pivot!ID73</f>
        <v>0</v>
      </c>
      <c r="IE66">
        <f>pivot!IE73</f>
        <v>0</v>
      </c>
      <c r="IF66">
        <f>pivot!IF73</f>
        <v>0</v>
      </c>
      <c r="IG66">
        <f>pivot!IG73</f>
        <v>0</v>
      </c>
      <c r="IH66">
        <f>pivot!IH73</f>
        <v>0</v>
      </c>
      <c r="II66">
        <f>pivot!II73</f>
        <v>0</v>
      </c>
      <c r="IJ66">
        <f>pivot!IJ73</f>
        <v>0</v>
      </c>
      <c r="IK66">
        <f>pivot!IK73</f>
        <v>0</v>
      </c>
      <c r="IL66">
        <f>pivot!IL73</f>
        <v>0</v>
      </c>
      <c r="IM66">
        <f>pivot!IM73</f>
        <v>0</v>
      </c>
      <c r="IN66">
        <f>pivot!IN73</f>
        <v>0</v>
      </c>
      <c r="IO66">
        <f>pivot!IO73</f>
        <v>0</v>
      </c>
      <c r="IP66">
        <f>pivot!IP73</f>
        <v>0</v>
      </c>
      <c r="IQ66">
        <f>pivot!IQ73</f>
        <v>0</v>
      </c>
      <c r="IR66">
        <f>pivot!IR73</f>
        <v>0</v>
      </c>
      <c r="IS66">
        <f>pivot!IS73</f>
        <v>0</v>
      </c>
      <c r="IT66">
        <f>pivot!IT73</f>
        <v>0</v>
      </c>
      <c r="IU66">
        <f>pivot!IU73</f>
        <v>0</v>
      </c>
      <c r="IV66">
        <f>pivot!IV73</f>
        <v>0</v>
      </c>
      <c r="IW66">
        <f>pivot!IW73</f>
        <v>0</v>
      </c>
      <c r="IX66">
        <f>pivot!IX73</f>
        <v>0</v>
      </c>
      <c r="IY66">
        <f>pivot!IY73</f>
        <v>0</v>
      </c>
      <c r="IZ66">
        <f>pivot!IZ73</f>
        <v>0</v>
      </c>
      <c r="JA66">
        <f>pivot!JA73</f>
        <v>0</v>
      </c>
      <c r="JB66">
        <f>pivot!JB73</f>
        <v>0</v>
      </c>
      <c r="JC66">
        <f>pivot!JC73</f>
        <v>0</v>
      </c>
      <c r="JD66">
        <f>pivot!JD73</f>
        <v>0</v>
      </c>
      <c r="JE66">
        <f>pivot!JE73</f>
        <v>0</v>
      </c>
      <c r="JF66">
        <f>pivot!JF73</f>
        <v>0</v>
      </c>
      <c r="JG66">
        <f>pivot!JG73</f>
        <v>0</v>
      </c>
      <c r="JH66">
        <f>pivot!JH73</f>
        <v>0</v>
      </c>
      <c r="JI66">
        <f>pivot!JI73</f>
        <v>0</v>
      </c>
      <c r="JJ66">
        <f>pivot!JJ73</f>
        <v>0</v>
      </c>
      <c r="JK66">
        <f>pivot!JK73</f>
        <v>0</v>
      </c>
      <c r="JL66">
        <f>pivot!JL73</f>
        <v>0</v>
      </c>
      <c r="JM66">
        <f>pivot!JM73</f>
        <v>0</v>
      </c>
      <c r="JN66">
        <f>pivot!JN73</f>
        <v>0</v>
      </c>
      <c r="JO66">
        <f>pivot!JO73</f>
        <v>0</v>
      </c>
      <c r="JP66">
        <f>pivot!JP73</f>
        <v>0</v>
      </c>
      <c r="JQ66">
        <f>pivot!JQ73</f>
        <v>0</v>
      </c>
      <c r="JR66">
        <f>pivot!JR73</f>
        <v>0</v>
      </c>
      <c r="JS66">
        <f>pivot!JS73</f>
        <v>0</v>
      </c>
      <c r="JT66">
        <f>pivot!JT73</f>
        <v>0</v>
      </c>
      <c r="JU66">
        <f>pivot!JU73</f>
        <v>0</v>
      </c>
      <c r="JV66">
        <f>pivot!JV73</f>
        <v>0</v>
      </c>
      <c r="JW66">
        <f>pivot!JW73</f>
        <v>0</v>
      </c>
      <c r="JX66">
        <f>pivot!JX73</f>
        <v>0</v>
      </c>
      <c r="JY66">
        <f>pivot!JY73</f>
        <v>0</v>
      </c>
      <c r="JZ66">
        <f>pivot!JZ73</f>
        <v>0</v>
      </c>
      <c r="KA66">
        <f>pivot!KA73</f>
        <v>0</v>
      </c>
      <c r="KB66">
        <f>pivot!KB73</f>
        <v>0</v>
      </c>
      <c r="KC66">
        <f>pivot!KC73</f>
        <v>0</v>
      </c>
      <c r="KD66">
        <f>pivot!KD73</f>
        <v>0</v>
      </c>
      <c r="KE66">
        <f>pivot!KE73</f>
        <v>0</v>
      </c>
      <c r="KF66">
        <f>pivot!KF73</f>
        <v>0</v>
      </c>
      <c r="KG66">
        <f>pivot!KG73</f>
        <v>0</v>
      </c>
      <c r="KH66">
        <f>pivot!KH73</f>
        <v>0</v>
      </c>
      <c r="KI66">
        <f>pivot!KI73</f>
        <v>0</v>
      </c>
      <c r="KJ66">
        <f>pivot!KJ73</f>
        <v>0</v>
      </c>
      <c r="KK66">
        <f>pivot!KK73</f>
        <v>0</v>
      </c>
      <c r="KL66">
        <f>pivot!KL73</f>
        <v>0</v>
      </c>
      <c r="KM66">
        <f>pivot!KM73</f>
        <v>0</v>
      </c>
      <c r="KN66">
        <f>pivot!KN73</f>
        <v>0</v>
      </c>
      <c r="KO66">
        <f>pivot!KO73</f>
        <v>0</v>
      </c>
      <c r="KP66">
        <f>pivot!KP73</f>
        <v>0</v>
      </c>
      <c r="KQ66">
        <f>pivot!KQ73</f>
        <v>0</v>
      </c>
      <c r="KR66">
        <f>pivot!KR73</f>
        <v>0</v>
      </c>
      <c r="KS66">
        <f>pivot!KS73</f>
        <v>0</v>
      </c>
      <c r="KT66">
        <f>pivot!KT73</f>
        <v>0</v>
      </c>
      <c r="KU66">
        <f>pivot!KU73</f>
        <v>0</v>
      </c>
      <c r="KV66">
        <f>pivot!KV73</f>
        <v>0</v>
      </c>
      <c r="KW66">
        <f>pivot!KW73</f>
        <v>0</v>
      </c>
      <c r="KX66">
        <f>pivot!KX73</f>
        <v>0</v>
      </c>
      <c r="KY66">
        <f>pivot!KY73</f>
        <v>0</v>
      </c>
      <c r="KZ66">
        <f>pivot!KZ73</f>
        <v>0</v>
      </c>
      <c r="LA66">
        <f>pivot!LA73</f>
        <v>0</v>
      </c>
      <c r="LB66">
        <f>pivot!LB73</f>
        <v>0</v>
      </c>
      <c r="LC66">
        <f>pivot!LC73</f>
        <v>0</v>
      </c>
      <c r="LD66">
        <f>pivot!LD73</f>
        <v>0</v>
      </c>
      <c r="LE66">
        <f>pivot!LE73</f>
        <v>0</v>
      </c>
      <c r="LF66">
        <f>pivot!LF73</f>
        <v>0</v>
      </c>
      <c r="LG66">
        <f>pivot!LG73</f>
        <v>0</v>
      </c>
      <c r="LH66">
        <f>pivot!LH73</f>
        <v>0</v>
      </c>
      <c r="LI66">
        <f>pivot!LI73</f>
        <v>0</v>
      </c>
      <c r="LJ66">
        <f>pivot!LJ73</f>
        <v>0</v>
      </c>
      <c r="LK66">
        <f>pivot!LK73</f>
        <v>0</v>
      </c>
      <c r="LL66">
        <f>pivot!LL73</f>
        <v>0</v>
      </c>
      <c r="LM66">
        <f>pivot!LM73</f>
        <v>0</v>
      </c>
      <c r="LN66">
        <f>pivot!LN73</f>
        <v>0</v>
      </c>
      <c r="LO66">
        <f>pivot!LO73</f>
        <v>0</v>
      </c>
      <c r="LP66">
        <f>pivot!LP73</f>
        <v>0</v>
      </c>
      <c r="LQ66">
        <f>pivot!LQ73</f>
        <v>0</v>
      </c>
      <c r="LR66">
        <f>pivot!LR73</f>
        <v>0</v>
      </c>
      <c r="LS66">
        <f>pivot!LS73</f>
        <v>0</v>
      </c>
      <c r="LT66">
        <f>pivot!LT73</f>
        <v>0</v>
      </c>
      <c r="LU66">
        <f>pivot!LU73</f>
        <v>0</v>
      </c>
      <c r="LV66">
        <f>pivot!LV73</f>
        <v>0</v>
      </c>
      <c r="LW66">
        <f>pivot!LW73</f>
        <v>0</v>
      </c>
      <c r="LX66">
        <f>pivot!LX73</f>
        <v>0</v>
      </c>
      <c r="LY66">
        <f>pivot!LY73</f>
        <v>0</v>
      </c>
      <c r="LZ66">
        <f>pivot!LZ73</f>
        <v>0</v>
      </c>
      <c r="MA66">
        <f>pivot!MA73</f>
        <v>0</v>
      </c>
      <c r="MB66">
        <f>pivot!MB73</f>
        <v>0</v>
      </c>
      <c r="MC66">
        <f>pivot!MC73</f>
        <v>0</v>
      </c>
      <c r="MD66">
        <f>pivot!MD73</f>
        <v>0</v>
      </c>
      <c r="ME66">
        <f>pivot!ME73</f>
        <v>0</v>
      </c>
      <c r="MF66">
        <f>pivot!MF73</f>
        <v>0</v>
      </c>
      <c r="MG66">
        <f>pivot!MG73</f>
        <v>0</v>
      </c>
      <c r="MH66">
        <f>pivot!MH73</f>
        <v>0</v>
      </c>
      <c r="MI66">
        <f>pivot!MI73</f>
        <v>0</v>
      </c>
      <c r="MJ66">
        <f>pivot!MJ73</f>
        <v>0</v>
      </c>
      <c r="MK66">
        <f>pivot!MK73</f>
        <v>0</v>
      </c>
      <c r="ML66">
        <f>pivot!ML73</f>
        <v>0</v>
      </c>
      <c r="MM66">
        <f>pivot!MM73</f>
        <v>0</v>
      </c>
      <c r="MN66">
        <f>pivot!MN73</f>
        <v>0</v>
      </c>
      <c r="MO66">
        <f>pivot!MO73</f>
        <v>0</v>
      </c>
      <c r="MP66">
        <f>pivot!MP73</f>
        <v>0</v>
      </c>
      <c r="MQ66">
        <f>pivot!MQ73</f>
        <v>0</v>
      </c>
      <c r="MR66">
        <f>pivot!MR73</f>
        <v>0</v>
      </c>
      <c r="MS66">
        <f>pivot!MS73</f>
        <v>0</v>
      </c>
      <c r="MT66">
        <f>pivot!MT73</f>
        <v>0</v>
      </c>
      <c r="MU66">
        <f>pivot!MU73</f>
        <v>0</v>
      </c>
      <c r="MV66">
        <f>pivot!MV73</f>
        <v>0</v>
      </c>
      <c r="MW66">
        <f>pivot!MW73</f>
        <v>0</v>
      </c>
      <c r="MX66">
        <f>pivot!MX73</f>
        <v>0</v>
      </c>
      <c r="MY66">
        <f>pivot!MY73</f>
        <v>0</v>
      </c>
      <c r="MZ66">
        <f>pivot!MZ73</f>
        <v>0</v>
      </c>
      <c r="NA66">
        <f>pivot!NA73</f>
        <v>0</v>
      </c>
      <c r="NB66">
        <f>pivot!NB73</f>
        <v>0</v>
      </c>
      <c r="NC66">
        <f>pivot!NC73</f>
        <v>0</v>
      </c>
      <c r="ND66">
        <f>pivot!ND73</f>
        <v>0</v>
      </c>
      <c r="NE66">
        <f>pivot!NE73</f>
        <v>0</v>
      </c>
      <c r="NF66">
        <f>pivot!NF73</f>
        <v>0</v>
      </c>
      <c r="NG66">
        <f>pivot!NG73</f>
        <v>0</v>
      </c>
      <c r="NH66">
        <f>pivot!NH73</f>
        <v>0</v>
      </c>
      <c r="NI66">
        <f>pivot!NI73</f>
        <v>0</v>
      </c>
      <c r="NJ66">
        <f>pivot!NJ73</f>
        <v>0</v>
      </c>
      <c r="NK66">
        <f>pivot!NK73</f>
        <v>0</v>
      </c>
      <c r="NL66">
        <f>pivot!NL73</f>
        <v>0</v>
      </c>
      <c r="NM66">
        <f>pivot!NM73</f>
        <v>0</v>
      </c>
      <c r="NN66">
        <f>pivot!NN73</f>
        <v>0</v>
      </c>
      <c r="NO66">
        <f>pivot!NO73</f>
        <v>0</v>
      </c>
      <c r="NP66">
        <f>pivot!NP73</f>
        <v>0</v>
      </c>
      <c r="NQ66">
        <f>pivot!NQ73</f>
        <v>0</v>
      </c>
      <c r="NR66">
        <f>pivot!NR73</f>
        <v>0</v>
      </c>
      <c r="NS66">
        <f>pivot!NS73</f>
        <v>0</v>
      </c>
      <c r="NT66">
        <f>pivot!NT73</f>
        <v>0</v>
      </c>
      <c r="NU66">
        <f>pivot!NU73</f>
        <v>0</v>
      </c>
    </row>
    <row r="67" spans="1:385" x14ac:dyDescent="0.25">
      <c r="A67">
        <f>pivot!A74</f>
        <v>0</v>
      </c>
      <c r="B67">
        <f>pivot!B74</f>
        <v>0</v>
      </c>
      <c r="C67">
        <f>pivot!C74</f>
        <v>0</v>
      </c>
      <c r="D67">
        <f>pivot!D74</f>
        <v>0</v>
      </c>
      <c r="E67">
        <f>pivot!E74</f>
        <v>0</v>
      </c>
      <c r="F67">
        <f>pivot!F74</f>
        <v>0</v>
      </c>
      <c r="G67">
        <f>pivot!G74</f>
        <v>0</v>
      </c>
      <c r="H67">
        <f>pivot!H74</f>
        <v>0</v>
      </c>
      <c r="I67">
        <f>pivot!I74</f>
        <v>0</v>
      </c>
      <c r="J67">
        <f>pivot!J74</f>
        <v>0</v>
      </c>
      <c r="K67">
        <f>pivot!K74</f>
        <v>0</v>
      </c>
      <c r="L67">
        <f>pivot!L74</f>
        <v>0</v>
      </c>
      <c r="M67">
        <f>pivot!M74</f>
        <v>0</v>
      </c>
      <c r="N67">
        <f>pivot!N74</f>
        <v>0</v>
      </c>
      <c r="O67">
        <f>pivot!O74</f>
        <v>0</v>
      </c>
      <c r="P67">
        <f>pivot!P74</f>
        <v>0</v>
      </c>
      <c r="Q67">
        <f>pivot!Q74</f>
        <v>0</v>
      </c>
      <c r="R67">
        <f>pivot!R74</f>
        <v>0</v>
      </c>
      <c r="S67">
        <f>pivot!S74</f>
        <v>0</v>
      </c>
      <c r="T67">
        <f>pivot!T74</f>
        <v>0</v>
      </c>
      <c r="U67">
        <f>pivot!U74</f>
        <v>0</v>
      </c>
      <c r="V67">
        <f>pivot!V74</f>
        <v>0</v>
      </c>
      <c r="W67">
        <f>pivot!W74</f>
        <v>0</v>
      </c>
      <c r="X67">
        <f>pivot!X74</f>
        <v>0</v>
      </c>
      <c r="Y67">
        <f>pivot!Y74</f>
        <v>0</v>
      </c>
      <c r="Z67">
        <f>pivot!Z74</f>
        <v>0</v>
      </c>
      <c r="AA67">
        <f>pivot!AA74</f>
        <v>0</v>
      </c>
      <c r="AB67">
        <f>pivot!AB74</f>
        <v>0</v>
      </c>
      <c r="AC67">
        <f>pivot!AC74</f>
        <v>0</v>
      </c>
      <c r="AD67">
        <f>pivot!AD74</f>
        <v>0</v>
      </c>
      <c r="AE67">
        <f>pivot!AE74</f>
        <v>0</v>
      </c>
      <c r="AF67">
        <f>pivot!AF74</f>
        <v>0</v>
      </c>
      <c r="AG67">
        <f>pivot!AG74</f>
        <v>0</v>
      </c>
      <c r="AH67">
        <f>pivot!AH74</f>
        <v>0</v>
      </c>
      <c r="AI67">
        <f>pivot!AI74</f>
        <v>0</v>
      </c>
      <c r="AJ67">
        <f>pivot!AJ74</f>
        <v>0</v>
      </c>
      <c r="AK67">
        <f>pivot!AK74</f>
        <v>0</v>
      </c>
      <c r="AL67">
        <f>pivot!AL74</f>
        <v>0</v>
      </c>
      <c r="AM67">
        <f>pivot!AM74</f>
        <v>0</v>
      </c>
      <c r="AN67">
        <f>pivot!AN74</f>
        <v>0</v>
      </c>
      <c r="AO67">
        <f>pivot!AO74</f>
        <v>0</v>
      </c>
      <c r="AP67">
        <f>pivot!AP74</f>
        <v>0</v>
      </c>
      <c r="AQ67">
        <f>pivot!AQ74</f>
        <v>0</v>
      </c>
      <c r="AR67">
        <f>pivot!AR74</f>
        <v>0</v>
      </c>
      <c r="AS67">
        <f>pivot!AS74</f>
        <v>0</v>
      </c>
      <c r="AT67">
        <f>pivot!AT74</f>
        <v>0</v>
      </c>
      <c r="AU67">
        <f>pivot!AU74</f>
        <v>0</v>
      </c>
      <c r="AV67">
        <f>pivot!AV74</f>
        <v>0</v>
      </c>
      <c r="AW67">
        <f>pivot!AW74</f>
        <v>0</v>
      </c>
      <c r="AX67">
        <f>pivot!AX74</f>
        <v>0</v>
      </c>
      <c r="AY67">
        <f>pivot!AY74</f>
        <v>0</v>
      </c>
      <c r="AZ67">
        <f>pivot!AZ74</f>
        <v>0</v>
      </c>
      <c r="BA67">
        <f>pivot!BA74</f>
        <v>0</v>
      </c>
      <c r="BB67">
        <f>pivot!BB74</f>
        <v>0</v>
      </c>
      <c r="BC67">
        <f>pivot!BC74</f>
        <v>0</v>
      </c>
      <c r="BD67">
        <f>pivot!BD74</f>
        <v>0</v>
      </c>
      <c r="BE67">
        <f>pivot!BE74</f>
        <v>0</v>
      </c>
      <c r="BF67">
        <f>pivot!BF74</f>
        <v>0</v>
      </c>
      <c r="BG67">
        <f>pivot!BG74</f>
        <v>0</v>
      </c>
      <c r="BH67">
        <f>pivot!BH74</f>
        <v>0</v>
      </c>
      <c r="BI67">
        <f>pivot!BI74</f>
        <v>0</v>
      </c>
      <c r="BJ67">
        <f>pivot!BJ74</f>
        <v>0</v>
      </c>
      <c r="BK67">
        <f>pivot!BK74</f>
        <v>0</v>
      </c>
      <c r="BL67">
        <f>pivot!BL74</f>
        <v>0</v>
      </c>
      <c r="BM67">
        <f>pivot!BM74</f>
        <v>0</v>
      </c>
      <c r="BN67">
        <f>pivot!BN74</f>
        <v>0</v>
      </c>
      <c r="BO67">
        <f>pivot!BO74</f>
        <v>0</v>
      </c>
      <c r="BP67">
        <f>pivot!BP74</f>
        <v>0</v>
      </c>
      <c r="BQ67">
        <f>pivot!BQ74</f>
        <v>0</v>
      </c>
      <c r="BR67">
        <f>pivot!BR74</f>
        <v>0</v>
      </c>
      <c r="BS67">
        <f>pivot!BS74</f>
        <v>0</v>
      </c>
      <c r="BT67">
        <f>pivot!BT74</f>
        <v>0</v>
      </c>
      <c r="BU67">
        <f>pivot!BU74</f>
        <v>0</v>
      </c>
      <c r="BV67">
        <f>pivot!BV74</f>
        <v>0</v>
      </c>
      <c r="BW67">
        <f>pivot!BW74</f>
        <v>0</v>
      </c>
      <c r="BX67">
        <f>pivot!BX74</f>
        <v>0</v>
      </c>
      <c r="BY67">
        <f>pivot!BY74</f>
        <v>0</v>
      </c>
      <c r="BZ67">
        <f>pivot!BZ74</f>
        <v>0</v>
      </c>
      <c r="CA67">
        <f>pivot!CA74</f>
        <v>0</v>
      </c>
      <c r="CB67">
        <f>pivot!CB74</f>
        <v>0</v>
      </c>
      <c r="CC67">
        <f>pivot!CC74</f>
        <v>0</v>
      </c>
      <c r="CD67">
        <f>pivot!CD74</f>
        <v>0</v>
      </c>
      <c r="CE67">
        <f>pivot!CE74</f>
        <v>0</v>
      </c>
      <c r="CF67">
        <f>pivot!CF74</f>
        <v>0</v>
      </c>
      <c r="CG67">
        <f>pivot!CG74</f>
        <v>0</v>
      </c>
      <c r="CH67">
        <f>pivot!CH74</f>
        <v>0</v>
      </c>
      <c r="CI67">
        <f>pivot!CI74</f>
        <v>0</v>
      </c>
      <c r="CJ67">
        <f>pivot!CJ74</f>
        <v>0</v>
      </c>
      <c r="CK67">
        <f>pivot!CK74</f>
        <v>0</v>
      </c>
      <c r="CL67">
        <f>pivot!CL74</f>
        <v>0</v>
      </c>
      <c r="CM67">
        <f>pivot!CM74</f>
        <v>0</v>
      </c>
      <c r="CN67">
        <f>pivot!CN74</f>
        <v>0</v>
      </c>
      <c r="CO67">
        <f>pivot!CO74</f>
        <v>0</v>
      </c>
      <c r="CP67">
        <f>pivot!CP74</f>
        <v>0</v>
      </c>
      <c r="CQ67">
        <f>pivot!CQ74</f>
        <v>0</v>
      </c>
      <c r="CR67">
        <f>pivot!CR74</f>
        <v>0</v>
      </c>
      <c r="CS67">
        <f>pivot!CS74</f>
        <v>0</v>
      </c>
      <c r="CT67">
        <f>pivot!CT74</f>
        <v>0</v>
      </c>
      <c r="CU67">
        <f>pivot!CU74</f>
        <v>0</v>
      </c>
      <c r="CV67">
        <f>pivot!CV74</f>
        <v>0</v>
      </c>
      <c r="CW67">
        <f>pivot!CW74</f>
        <v>0</v>
      </c>
      <c r="CX67">
        <f>pivot!CX74</f>
        <v>0</v>
      </c>
      <c r="CY67">
        <f>pivot!CY74</f>
        <v>0</v>
      </c>
      <c r="CZ67">
        <f>pivot!CZ74</f>
        <v>0</v>
      </c>
      <c r="DA67">
        <f>pivot!DA74</f>
        <v>0</v>
      </c>
      <c r="DB67">
        <f>pivot!DB74</f>
        <v>0</v>
      </c>
      <c r="DC67">
        <f>pivot!DC74</f>
        <v>0</v>
      </c>
      <c r="DD67">
        <f>pivot!DD74</f>
        <v>0</v>
      </c>
      <c r="DE67">
        <f>pivot!DE74</f>
        <v>0</v>
      </c>
      <c r="DF67">
        <f>pivot!DF74</f>
        <v>0</v>
      </c>
      <c r="DG67">
        <f>pivot!DG74</f>
        <v>0</v>
      </c>
      <c r="DH67">
        <f>pivot!DH74</f>
        <v>0</v>
      </c>
      <c r="DI67">
        <f>pivot!DI74</f>
        <v>0</v>
      </c>
      <c r="DJ67">
        <f>pivot!DJ74</f>
        <v>0</v>
      </c>
      <c r="DK67">
        <f>pivot!DK74</f>
        <v>0</v>
      </c>
      <c r="DL67">
        <f>pivot!DL74</f>
        <v>0</v>
      </c>
      <c r="DM67">
        <f>pivot!DM74</f>
        <v>0</v>
      </c>
      <c r="DN67">
        <f>pivot!DN74</f>
        <v>0</v>
      </c>
      <c r="DO67">
        <f>pivot!DO74</f>
        <v>0</v>
      </c>
      <c r="DP67">
        <f>pivot!DP74</f>
        <v>0</v>
      </c>
      <c r="DQ67">
        <f>pivot!DQ74</f>
        <v>0</v>
      </c>
      <c r="DR67">
        <f>pivot!DR74</f>
        <v>0</v>
      </c>
      <c r="DS67">
        <f>pivot!DS74</f>
        <v>0</v>
      </c>
      <c r="DT67">
        <f>pivot!DT74</f>
        <v>0</v>
      </c>
      <c r="DU67">
        <f>pivot!DU74</f>
        <v>0</v>
      </c>
      <c r="DV67">
        <f>pivot!DV74</f>
        <v>0</v>
      </c>
      <c r="DW67">
        <f>pivot!DW74</f>
        <v>0</v>
      </c>
      <c r="DX67">
        <f>pivot!DX74</f>
        <v>0</v>
      </c>
      <c r="DY67">
        <f>pivot!DY74</f>
        <v>0</v>
      </c>
      <c r="DZ67">
        <f>pivot!DZ74</f>
        <v>0</v>
      </c>
      <c r="EA67">
        <f>pivot!EA74</f>
        <v>0</v>
      </c>
      <c r="EB67">
        <f>pivot!EB74</f>
        <v>0</v>
      </c>
      <c r="EC67">
        <f>pivot!EC74</f>
        <v>0</v>
      </c>
      <c r="ED67">
        <f>pivot!ED74</f>
        <v>0</v>
      </c>
      <c r="EE67">
        <f>pivot!EE74</f>
        <v>0</v>
      </c>
      <c r="EF67">
        <f>pivot!EF74</f>
        <v>0</v>
      </c>
      <c r="EG67">
        <f>pivot!EG74</f>
        <v>0</v>
      </c>
      <c r="EH67">
        <f>pivot!EH74</f>
        <v>0</v>
      </c>
      <c r="EI67">
        <f>pivot!EI74</f>
        <v>0</v>
      </c>
      <c r="EJ67">
        <f>pivot!EJ74</f>
        <v>0</v>
      </c>
      <c r="EK67">
        <f>pivot!EK74</f>
        <v>0</v>
      </c>
      <c r="EL67">
        <f>pivot!EL74</f>
        <v>0</v>
      </c>
      <c r="EM67">
        <f>pivot!EM74</f>
        <v>0</v>
      </c>
      <c r="EN67">
        <f>pivot!EN74</f>
        <v>0</v>
      </c>
      <c r="EO67">
        <f>pivot!EO74</f>
        <v>0</v>
      </c>
      <c r="EP67">
        <f>pivot!EP74</f>
        <v>0</v>
      </c>
      <c r="EQ67">
        <f>pivot!EQ74</f>
        <v>0</v>
      </c>
      <c r="ER67">
        <f>pivot!ER74</f>
        <v>0</v>
      </c>
      <c r="ES67">
        <f>pivot!ES74</f>
        <v>0</v>
      </c>
      <c r="ET67">
        <f>pivot!ET74</f>
        <v>0</v>
      </c>
      <c r="EU67">
        <f>pivot!EU74</f>
        <v>0</v>
      </c>
      <c r="EV67">
        <f>pivot!EV74</f>
        <v>0</v>
      </c>
      <c r="EW67">
        <f>pivot!EW74</f>
        <v>0</v>
      </c>
      <c r="EX67">
        <f>pivot!EX74</f>
        <v>0</v>
      </c>
      <c r="EY67">
        <f>pivot!EY74</f>
        <v>0</v>
      </c>
      <c r="EZ67">
        <f>pivot!EZ74</f>
        <v>0</v>
      </c>
      <c r="FA67">
        <f>pivot!FA74</f>
        <v>0</v>
      </c>
      <c r="FB67">
        <f>pivot!FB74</f>
        <v>0</v>
      </c>
      <c r="FC67">
        <f>pivot!FC74</f>
        <v>0</v>
      </c>
      <c r="FD67">
        <f>pivot!FD74</f>
        <v>0</v>
      </c>
      <c r="FE67">
        <f>pivot!FE74</f>
        <v>0</v>
      </c>
      <c r="FF67">
        <f>pivot!FF74</f>
        <v>0</v>
      </c>
      <c r="FG67">
        <f>pivot!FG74</f>
        <v>0</v>
      </c>
      <c r="FH67">
        <f>pivot!FH74</f>
        <v>0</v>
      </c>
      <c r="FI67">
        <f>pivot!FI74</f>
        <v>0</v>
      </c>
      <c r="FJ67">
        <f>pivot!FJ74</f>
        <v>0</v>
      </c>
      <c r="FK67">
        <f>pivot!FK74</f>
        <v>0</v>
      </c>
      <c r="FL67">
        <f>pivot!FL74</f>
        <v>0</v>
      </c>
      <c r="FM67">
        <f>pivot!FM74</f>
        <v>0</v>
      </c>
      <c r="FN67">
        <f>pivot!FN74</f>
        <v>0</v>
      </c>
      <c r="FO67">
        <f>pivot!FO74</f>
        <v>0</v>
      </c>
      <c r="FP67">
        <f>pivot!FP74</f>
        <v>0</v>
      </c>
      <c r="FQ67">
        <f>pivot!FQ74</f>
        <v>0</v>
      </c>
      <c r="FR67">
        <f>pivot!FR74</f>
        <v>0</v>
      </c>
      <c r="FS67">
        <f>pivot!FS74</f>
        <v>0</v>
      </c>
      <c r="FT67">
        <f>pivot!FT74</f>
        <v>0</v>
      </c>
      <c r="FU67">
        <f>pivot!FU74</f>
        <v>0</v>
      </c>
      <c r="FV67">
        <f>pivot!FV74</f>
        <v>0</v>
      </c>
      <c r="FW67">
        <f>pivot!FW74</f>
        <v>0</v>
      </c>
      <c r="FX67">
        <f>pivot!FX74</f>
        <v>0</v>
      </c>
      <c r="FY67">
        <f>pivot!FY74</f>
        <v>0</v>
      </c>
      <c r="FZ67">
        <f>pivot!FZ74</f>
        <v>0</v>
      </c>
      <c r="GA67">
        <f>pivot!GA74</f>
        <v>0</v>
      </c>
      <c r="GB67">
        <f>pivot!GB74</f>
        <v>0</v>
      </c>
      <c r="GC67">
        <f>pivot!GC74</f>
        <v>0</v>
      </c>
      <c r="GD67">
        <f>pivot!GD74</f>
        <v>0</v>
      </c>
      <c r="GE67">
        <f>pivot!GE74</f>
        <v>0</v>
      </c>
      <c r="GF67">
        <f>pivot!GF74</f>
        <v>0</v>
      </c>
      <c r="GG67">
        <f>pivot!GG74</f>
        <v>0</v>
      </c>
      <c r="GH67">
        <f>pivot!GH74</f>
        <v>0</v>
      </c>
      <c r="GI67">
        <f>pivot!GI74</f>
        <v>0</v>
      </c>
      <c r="GJ67">
        <f>pivot!GJ74</f>
        <v>0</v>
      </c>
      <c r="GK67">
        <f>pivot!GK74</f>
        <v>0</v>
      </c>
      <c r="GL67">
        <f>pivot!GL74</f>
        <v>0</v>
      </c>
      <c r="GM67">
        <f>pivot!GM74</f>
        <v>0</v>
      </c>
      <c r="GN67">
        <f>pivot!GN74</f>
        <v>0</v>
      </c>
      <c r="GO67">
        <f>pivot!GO74</f>
        <v>0</v>
      </c>
      <c r="GP67">
        <f>pivot!GP74</f>
        <v>0</v>
      </c>
      <c r="GQ67">
        <f>pivot!GQ74</f>
        <v>0</v>
      </c>
      <c r="GR67">
        <f>pivot!GR74</f>
        <v>0</v>
      </c>
      <c r="GS67">
        <f>pivot!GS74</f>
        <v>0</v>
      </c>
      <c r="GT67">
        <f>pivot!GT74</f>
        <v>0</v>
      </c>
      <c r="GU67">
        <f>pivot!GU74</f>
        <v>0</v>
      </c>
      <c r="GV67">
        <f>pivot!GV74</f>
        <v>0</v>
      </c>
      <c r="GW67">
        <f>pivot!GW74</f>
        <v>0</v>
      </c>
      <c r="GX67">
        <f>pivot!GX74</f>
        <v>0</v>
      </c>
      <c r="GY67">
        <f>pivot!GY74</f>
        <v>0</v>
      </c>
      <c r="GZ67">
        <f>pivot!GZ74</f>
        <v>0</v>
      </c>
      <c r="HA67">
        <f>pivot!HA74</f>
        <v>0</v>
      </c>
      <c r="HB67">
        <f>pivot!HB74</f>
        <v>0</v>
      </c>
      <c r="HC67">
        <f>pivot!HC74</f>
        <v>0</v>
      </c>
      <c r="HD67">
        <f>pivot!HD74</f>
        <v>0</v>
      </c>
      <c r="HE67">
        <f>pivot!HE74</f>
        <v>0</v>
      </c>
      <c r="HF67">
        <f>pivot!HF74</f>
        <v>0</v>
      </c>
      <c r="HG67">
        <f>pivot!HG74</f>
        <v>0</v>
      </c>
      <c r="HH67">
        <f>pivot!HH74</f>
        <v>0</v>
      </c>
      <c r="HI67">
        <f>pivot!HI74</f>
        <v>0</v>
      </c>
      <c r="HJ67">
        <f>pivot!HJ74</f>
        <v>0</v>
      </c>
      <c r="HK67">
        <f>pivot!HK74</f>
        <v>0</v>
      </c>
      <c r="HL67">
        <f>pivot!HL74</f>
        <v>0</v>
      </c>
      <c r="HM67">
        <f>pivot!HM74</f>
        <v>0</v>
      </c>
      <c r="HN67">
        <f>pivot!HN74</f>
        <v>0</v>
      </c>
      <c r="HO67">
        <f>pivot!HO74</f>
        <v>0</v>
      </c>
      <c r="HP67">
        <f>pivot!HP74</f>
        <v>0</v>
      </c>
      <c r="HQ67">
        <f>pivot!HQ74</f>
        <v>0</v>
      </c>
      <c r="HR67">
        <f>pivot!HR74</f>
        <v>0</v>
      </c>
      <c r="HS67">
        <f>pivot!HS74</f>
        <v>0</v>
      </c>
      <c r="HT67">
        <f>pivot!HT74</f>
        <v>0</v>
      </c>
      <c r="HU67">
        <f>pivot!HU74</f>
        <v>0</v>
      </c>
      <c r="HV67">
        <f>pivot!HV74</f>
        <v>0</v>
      </c>
      <c r="HW67">
        <f>pivot!HW74</f>
        <v>0</v>
      </c>
      <c r="HX67">
        <f>pivot!HX74</f>
        <v>0</v>
      </c>
      <c r="HY67">
        <f>pivot!HY74</f>
        <v>0</v>
      </c>
      <c r="HZ67">
        <f>pivot!HZ74</f>
        <v>0</v>
      </c>
      <c r="IA67">
        <f>pivot!IA74</f>
        <v>0</v>
      </c>
      <c r="IB67">
        <f>pivot!IB74</f>
        <v>0</v>
      </c>
      <c r="IC67">
        <f>pivot!IC74</f>
        <v>0</v>
      </c>
      <c r="ID67">
        <f>pivot!ID74</f>
        <v>0</v>
      </c>
      <c r="IE67">
        <f>pivot!IE74</f>
        <v>0</v>
      </c>
      <c r="IF67">
        <f>pivot!IF74</f>
        <v>0</v>
      </c>
      <c r="IG67">
        <f>pivot!IG74</f>
        <v>0</v>
      </c>
      <c r="IH67">
        <f>pivot!IH74</f>
        <v>0</v>
      </c>
      <c r="II67">
        <f>pivot!II74</f>
        <v>0</v>
      </c>
      <c r="IJ67">
        <f>pivot!IJ74</f>
        <v>0</v>
      </c>
      <c r="IK67">
        <f>pivot!IK74</f>
        <v>0</v>
      </c>
      <c r="IL67">
        <f>pivot!IL74</f>
        <v>0</v>
      </c>
      <c r="IM67">
        <f>pivot!IM74</f>
        <v>0</v>
      </c>
      <c r="IN67">
        <f>pivot!IN74</f>
        <v>0</v>
      </c>
      <c r="IO67">
        <f>pivot!IO74</f>
        <v>0</v>
      </c>
      <c r="IP67">
        <f>pivot!IP74</f>
        <v>0</v>
      </c>
      <c r="IQ67">
        <f>pivot!IQ74</f>
        <v>0</v>
      </c>
      <c r="IR67">
        <f>pivot!IR74</f>
        <v>0</v>
      </c>
      <c r="IS67">
        <f>pivot!IS74</f>
        <v>0</v>
      </c>
      <c r="IT67">
        <f>pivot!IT74</f>
        <v>0</v>
      </c>
      <c r="IU67">
        <f>pivot!IU74</f>
        <v>0</v>
      </c>
      <c r="IV67">
        <f>pivot!IV74</f>
        <v>0</v>
      </c>
      <c r="IW67">
        <f>pivot!IW74</f>
        <v>0</v>
      </c>
      <c r="IX67">
        <f>pivot!IX74</f>
        <v>0</v>
      </c>
      <c r="IY67">
        <f>pivot!IY74</f>
        <v>0</v>
      </c>
      <c r="IZ67">
        <f>pivot!IZ74</f>
        <v>0</v>
      </c>
      <c r="JA67">
        <f>pivot!JA74</f>
        <v>0</v>
      </c>
      <c r="JB67">
        <f>pivot!JB74</f>
        <v>0</v>
      </c>
      <c r="JC67">
        <f>pivot!JC74</f>
        <v>0</v>
      </c>
      <c r="JD67">
        <f>pivot!JD74</f>
        <v>0</v>
      </c>
      <c r="JE67">
        <f>pivot!JE74</f>
        <v>0</v>
      </c>
      <c r="JF67">
        <f>pivot!JF74</f>
        <v>0</v>
      </c>
      <c r="JG67">
        <f>pivot!JG74</f>
        <v>0</v>
      </c>
      <c r="JH67">
        <f>pivot!JH74</f>
        <v>0</v>
      </c>
      <c r="JI67">
        <f>pivot!JI74</f>
        <v>0</v>
      </c>
      <c r="JJ67">
        <f>pivot!JJ74</f>
        <v>0</v>
      </c>
      <c r="JK67">
        <f>pivot!JK74</f>
        <v>0</v>
      </c>
      <c r="JL67">
        <f>pivot!JL74</f>
        <v>0</v>
      </c>
      <c r="JM67">
        <f>pivot!JM74</f>
        <v>0</v>
      </c>
      <c r="JN67">
        <f>pivot!JN74</f>
        <v>0</v>
      </c>
      <c r="JO67">
        <f>pivot!JO74</f>
        <v>0</v>
      </c>
      <c r="JP67">
        <f>pivot!JP74</f>
        <v>0</v>
      </c>
      <c r="JQ67">
        <f>pivot!JQ74</f>
        <v>0</v>
      </c>
      <c r="JR67">
        <f>pivot!JR74</f>
        <v>0</v>
      </c>
      <c r="JS67">
        <f>pivot!JS74</f>
        <v>0</v>
      </c>
      <c r="JT67">
        <f>pivot!JT74</f>
        <v>0</v>
      </c>
      <c r="JU67">
        <f>pivot!JU74</f>
        <v>0</v>
      </c>
      <c r="JV67">
        <f>pivot!JV74</f>
        <v>0</v>
      </c>
      <c r="JW67">
        <f>pivot!JW74</f>
        <v>0</v>
      </c>
      <c r="JX67">
        <f>pivot!JX74</f>
        <v>0</v>
      </c>
      <c r="JY67">
        <f>pivot!JY74</f>
        <v>0</v>
      </c>
      <c r="JZ67">
        <f>pivot!JZ74</f>
        <v>0</v>
      </c>
      <c r="KA67">
        <f>pivot!KA74</f>
        <v>0</v>
      </c>
      <c r="KB67">
        <f>pivot!KB74</f>
        <v>0</v>
      </c>
      <c r="KC67">
        <f>pivot!KC74</f>
        <v>0</v>
      </c>
      <c r="KD67">
        <f>pivot!KD74</f>
        <v>0</v>
      </c>
      <c r="KE67">
        <f>pivot!KE74</f>
        <v>0</v>
      </c>
      <c r="KF67">
        <f>pivot!KF74</f>
        <v>0</v>
      </c>
      <c r="KG67">
        <f>pivot!KG74</f>
        <v>0</v>
      </c>
      <c r="KH67">
        <f>pivot!KH74</f>
        <v>0</v>
      </c>
      <c r="KI67">
        <f>pivot!KI74</f>
        <v>0</v>
      </c>
      <c r="KJ67">
        <f>pivot!KJ74</f>
        <v>0</v>
      </c>
      <c r="KK67">
        <f>pivot!KK74</f>
        <v>0</v>
      </c>
      <c r="KL67">
        <f>pivot!KL74</f>
        <v>0</v>
      </c>
      <c r="KM67">
        <f>pivot!KM74</f>
        <v>0</v>
      </c>
      <c r="KN67">
        <f>pivot!KN74</f>
        <v>0</v>
      </c>
      <c r="KO67">
        <f>pivot!KO74</f>
        <v>0</v>
      </c>
      <c r="KP67">
        <f>pivot!KP74</f>
        <v>0</v>
      </c>
      <c r="KQ67">
        <f>pivot!KQ74</f>
        <v>0</v>
      </c>
      <c r="KR67">
        <f>pivot!KR74</f>
        <v>0</v>
      </c>
      <c r="KS67">
        <f>pivot!KS74</f>
        <v>0</v>
      </c>
      <c r="KT67">
        <f>pivot!KT74</f>
        <v>0</v>
      </c>
      <c r="KU67">
        <f>pivot!KU74</f>
        <v>0</v>
      </c>
      <c r="KV67">
        <f>pivot!KV74</f>
        <v>0</v>
      </c>
      <c r="KW67">
        <f>pivot!KW74</f>
        <v>0</v>
      </c>
      <c r="KX67">
        <f>pivot!KX74</f>
        <v>0</v>
      </c>
      <c r="KY67">
        <f>pivot!KY74</f>
        <v>0</v>
      </c>
      <c r="KZ67">
        <f>pivot!KZ74</f>
        <v>0</v>
      </c>
      <c r="LA67">
        <f>pivot!LA74</f>
        <v>0</v>
      </c>
      <c r="LB67">
        <f>pivot!LB74</f>
        <v>0</v>
      </c>
      <c r="LC67">
        <f>pivot!LC74</f>
        <v>0</v>
      </c>
      <c r="LD67">
        <f>pivot!LD74</f>
        <v>0</v>
      </c>
      <c r="LE67">
        <f>pivot!LE74</f>
        <v>0</v>
      </c>
      <c r="LF67">
        <f>pivot!LF74</f>
        <v>0</v>
      </c>
      <c r="LG67">
        <f>pivot!LG74</f>
        <v>0</v>
      </c>
      <c r="LH67">
        <f>pivot!LH74</f>
        <v>0</v>
      </c>
      <c r="LI67">
        <f>pivot!LI74</f>
        <v>0</v>
      </c>
      <c r="LJ67">
        <f>pivot!LJ74</f>
        <v>0</v>
      </c>
      <c r="LK67">
        <f>pivot!LK74</f>
        <v>0</v>
      </c>
      <c r="LL67">
        <f>pivot!LL74</f>
        <v>0</v>
      </c>
      <c r="LM67">
        <f>pivot!LM74</f>
        <v>0</v>
      </c>
      <c r="LN67">
        <f>pivot!LN74</f>
        <v>0</v>
      </c>
      <c r="LO67">
        <f>pivot!LO74</f>
        <v>0</v>
      </c>
      <c r="LP67">
        <f>pivot!LP74</f>
        <v>0</v>
      </c>
      <c r="LQ67">
        <f>pivot!LQ74</f>
        <v>0</v>
      </c>
      <c r="LR67">
        <f>pivot!LR74</f>
        <v>0</v>
      </c>
      <c r="LS67">
        <f>pivot!LS74</f>
        <v>0</v>
      </c>
      <c r="LT67">
        <f>pivot!LT74</f>
        <v>0</v>
      </c>
      <c r="LU67">
        <f>pivot!LU74</f>
        <v>0</v>
      </c>
      <c r="LV67">
        <f>pivot!LV74</f>
        <v>0</v>
      </c>
      <c r="LW67">
        <f>pivot!LW74</f>
        <v>0</v>
      </c>
      <c r="LX67">
        <f>pivot!LX74</f>
        <v>0</v>
      </c>
      <c r="LY67">
        <f>pivot!LY74</f>
        <v>0</v>
      </c>
      <c r="LZ67">
        <f>pivot!LZ74</f>
        <v>0</v>
      </c>
      <c r="MA67">
        <f>pivot!MA74</f>
        <v>0</v>
      </c>
      <c r="MB67">
        <f>pivot!MB74</f>
        <v>0</v>
      </c>
      <c r="MC67">
        <f>pivot!MC74</f>
        <v>0</v>
      </c>
      <c r="MD67">
        <f>pivot!MD74</f>
        <v>0</v>
      </c>
      <c r="ME67">
        <f>pivot!ME74</f>
        <v>0</v>
      </c>
      <c r="MF67">
        <f>pivot!MF74</f>
        <v>0</v>
      </c>
      <c r="MG67">
        <f>pivot!MG74</f>
        <v>0</v>
      </c>
      <c r="MH67">
        <f>pivot!MH74</f>
        <v>0</v>
      </c>
      <c r="MI67">
        <f>pivot!MI74</f>
        <v>0</v>
      </c>
      <c r="MJ67">
        <f>pivot!MJ74</f>
        <v>0</v>
      </c>
      <c r="MK67">
        <f>pivot!MK74</f>
        <v>0</v>
      </c>
      <c r="ML67">
        <f>pivot!ML74</f>
        <v>0</v>
      </c>
      <c r="MM67">
        <f>pivot!MM74</f>
        <v>0</v>
      </c>
      <c r="MN67">
        <f>pivot!MN74</f>
        <v>0</v>
      </c>
      <c r="MO67">
        <f>pivot!MO74</f>
        <v>0</v>
      </c>
      <c r="MP67">
        <f>pivot!MP74</f>
        <v>0</v>
      </c>
      <c r="MQ67">
        <f>pivot!MQ74</f>
        <v>0</v>
      </c>
      <c r="MR67">
        <f>pivot!MR74</f>
        <v>0</v>
      </c>
      <c r="MS67">
        <f>pivot!MS74</f>
        <v>0</v>
      </c>
      <c r="MT67">
        <f>pivot!MT74</f>
        <v>0</v>
      </c>
      <c r="MU67">
        <f>pivot!MU74</f>
        <v>0</v>
      </c>
      <c r="MV67">
        <f>pivot!MV74</f>
        <v>0</v>
      </c>
      <c r="MW67">
        <f>pivot!MW74</f>
        <v>0</v>
      </c>
      <c r="MX67">
        <f>pivot!MX74</f>
        <v>0</v>
      </c>
      <c r="MY67">
        <f>pivot!MY74</f>
        <v>0</v>
      </c>
      <c r="MZ67">
        <f>pivot!MZ74</f>
        <v>0</v>
      </c>
      <c r="NA67">
        <f>pivot!NA74</f>
        <v>0</v>
      </c>
      <c r="NB67">
        <f>pivot!NB74</f>
        <v>0</v>
      </c>
      <c r="NC67">
        <f>pivot!NC74</f>
        <v>0</v>
      </c>
      <c r="ND67">
        <f>pivot!ND74</f>
        <v>0</v>
      </c>
      <c r="NE67">
        <f>pivot!NE74</f>
        <v>0</v>
      </c>
      <c r="NF67">
        <f>pivot!NF74</f>
        <v>0</v>
      </c>
      <c r="NG67">
        <f>pivot!NG74</f>
        <v>0</v>
      </c>
      <c r="NH67">
        <f>pivot!NH74</f>
        <v>0</v>
      </c>
      <c r="NI67">
        <f>pivot!NI74</f>
        <v>0</v>
      </c>
      <c r="NJ67">
        <f>pivot!NJ74</f>
        <v>0</v>
      </c>
      <c r="NK67">
        <f>pivot!NK74</f>
        <v>0</v>
      </c>
      <c r="NL67">
        <f>pivot!NL74</f>
        <v>0</v>
      </c>
      <c r="NM67">
        <f>pivot!NM74</f>
        <v>0</v>
      </c>
      <c r="NN67">
        <f>pivot!NN74</f>
        <v>0</v>
      </c>
      <c r="NO67">
        <f>pivot!NO74</f>
        <v>0</v>
      </c>
      <c r="NP67">
        <f>pivot!NP74</f>
        <v>0</v>
      </c>
      <c r="NQ67">
        <f>pivot!NQ74</f>
        <v>0</v>
      </c>
      <c r="NR67">
        <f>pivot!NR74</f>
        <v>0</v>
      </c>
      <c r="NS67">
        <f>pivot!NS74</f>
        <v>0</v>
      </c>
      <c r="NT67">
        <f>pivot!NT74</f>
        <v>0</v>
      </c>
      <c r="NU67">
        <f>pivot!NU74</f>
        <v>0</v>
      </c>
    </row>
    <row r="68" spans="1:385" x14ac:dyDescent="0.25">
      <c r="A68">
        <f>pivot!A75</f>
        <v>0</v>
      </c>
      <c r="B68">
        <f>pivot!B75</f>
        <v>0</v>
      </c>
      <c r="C68">
        <f>pivot!C75</f>
        <v>0</v>
      </c>
      <c r="D68">
        <f>pivot!D75</f>
        <v>0</v>
      </c>
      <c r="E68">
        <f>pivot!E75</f>
        <v>0</v>
      </c>
      <c r="F68">
        <f>pivot!F75</f>
        <v>0</v>
      </c>
      <c r="G68">
        <f>pivot!G75</f>
        <v>0</v>
      </c>
      <c r="H68">
        <f>pivot!H75</f>
        <v>0</v>
      </c>
      <c r="I68">
        <f>pivot!I75</f>
        <v>0</v>
      </c>
      <c r="J68">
        <f>pivot!J75</f>
        <v>0</v>
      </c>
      <c r="K68">
        <f>pivot!K75</f>
        <v>0</v>
      </c>
      <c r="L68">
        <f>pivot!L75</f>
        <v>0</v>
      </c>
      <c r="M68">
        <f>pivot!M75</f>
        <v>0</v>
      </c>
      <c r="N68">
        <f>pivot!N75</f>
        <v>0</v>
      </c>
      <c r="O68">
        <f>pivot!O75</f>
        <v>0</v>
      </c>
      <c r="P68">
        <f>pivot!P75</f>
        <v>0</v>
      </c>
      <c r="Q68">
        <f>pivot!Q75</f>
        <v>0</v>
      </c>
      <c r="R68">
        <f>pivot!R75</f>
        <v>0</v>
      </c>
      <c r="S68">
        <f>pivot!S75</f>
        <v>0</v>
      </c>
      <c r="T68">
        <f>pivot!T75</f>
        <v>0</v>
      </c>
      <c r="U68">
        <f>pivot!U75</f>
        <v>0</v>
      </c>
      <c r="V68">
        <f>pivot!V75</f>
        <v>0</v>
      </c>
      <c r="W68">
        <f>pivot!W75</f>
        <v>0</v>
      </c>
      <c r="X68">
        <f>pivot!X75</f>
        <v>0</v>
      </c>
      <c r="Y68">
        <f>pivot!Y75</f>
        <v>0</v>
      </c>
      <c r="Z68">
        <f>pivot!Z75</f>
        <v>0</v>
      </c>
      <c r="AA68">
        <f>pivot!AA75</f>
        <v>0</v>
      </c>
      <c r="AB68">
        <f>pivot!AB75</f>
        <v>0</v>
      </c>
      <c r="AC68">
        <f>pivot!AC75</f>
        <v>0</v>
      </c>
      <c r="AD68">
        <f>pivot!AD75</f>
        <v>0</v>
      </c>
      <c r="AE68">
        <f>pivot!AE75</f>
        <v>0</v>
      </c>
      <c r="AF68">
        <f>pivot!AF75</f>
        <v>0</v>
      </c>
      <c r="AG68">
        <f>pivot!AG75</f>
        <v>0</v>
      </c>
      <c r="AH68">
        <f>pivot!AH75</f>
        <v>0</v>
      </c>
      <c r="AI68">
        <f>pivot!AI75</f>
        <v>0</v>
      </c>
      <c r="AJ68">
        <f>pivot!AJ75</f>
        <v>0</v>
      </c>
      <c r="AK68">
        <f>pivot!AK75</f>
        <v>0</v>
      </c>
      <c r="AL68">
        <f>pivot!AL75</f>
        <v>0</v>
      </c>
      <c r="AM68">
        <f>pivot!AM75</f>
        <v>0</v>
      </c>
      <c r="AN68">
        <f>pivot!AN75</f>
        <v>0</v>
      </c>
      <c r="AO68">
        <f>pivot!AO75</f>
        <v>0</v>
      </c>
      <c r="AP68">
        <f>pivot!AP75</f>
        <v>0</v>
      </c>
      <c r="AQ68">
        <f>pivot!AQ75</f>
        <v>0</v>
      </c>
      <c r="AR68">
        <f>pivot!AR75</f>
        <v>0</v>
      </c>
      <c r="AS68">
        <f>pivot!AS75</f>
        <v>0</v>
      </c>
      <c r="AT68">
        <f>pivot!AT75</f>
        <v>0</v>
      </c>
      <c r="AU68">
        <f>pivot!AU75</f>
        <v>0</v>
      </c>
      <c r="AV68">
        <f>pivot!AV75</f>
        <v>0</v>
      </c>
      <c r="AW68">
        <f>pivot!AW75</f>
        <v>0</v>
      </c>
      <c r="AX68">
        <f>pivot!AX75</f>
        <v>0</v>
      </c>
      <c r="AY68">
        <f>pivot!AY75</f>
        <v>0</v>
      </c>
      <c r="AZ68">
        <f>pivot!AZ75</f>
        <v>0</v>
      </c>
      <c r="BA68">
        <f>pivot!BA75</f>
        <v>0</v>
      </c>
      <c r="BB68">
        <f>pivot!BB75</f>
        <v>0</v>
      </c>
      <c r="BC68">
        <f>pivot!BC75</f>
        <v>0</v>
      </c>
      <c r="BD68">
        <f>pivot!BD75</f>
        <v>0</v>
      </c>
      <c r="BE68">
        <f>pivot!BE75</f>
        <v>0</v>
      </c>
      <c r="BF68">
        <f>pivot!BF75</f>
        <v>0</v>
      </c>
      <c r="BG68">
        <f>pivot!BG75</f>
        <v>0</v>
      </c>
      <c r="BH68">
        <f>pivot!BH75</f>
        <v>0</v>
      </c>
      <c r="BI68">
        <f>pivot!BI75</f>
        <v>0</v>
      </c>
      <c r="BJ68">
        <f>pivot!BJ75</f>
        <v>0</v>
      </c>
      <c r="BK68">
        <f>pivot!BK75</f>
        <v>0</v>
      </c>
      <c r="BL68">
        <f>pivot!BL75</f>
        <v>0</v>
      </c>
      <c r="BM68">
        <f>pivot!BM75</f>
        <v>0</v>
      </c>
      <c r="BN68">
        <f>pivot!BN75</f>
        <v>0</v>
      </c>
      <c r="BO68">
        <f>pivot!BO75</f>
        <v>0</v>
      </c>
      <c r="BP68">
        <f>pivot!BP75</f>
        <v>0</v>
      </c>
      <c r="BQ68">
        <f>pivot!BQ75</f>
        <v>0</v>
      </c>
      <c r="BR68">
        <f>pivot!BR75</f>
        <v>0</v>
      </c>
      <c r="BS68">
        <f>pivot!BS75</f>
        <v>0</v>
      </c>
      <c r="BT68">
        <f>pivot!BT75</f>
        <v>0</v>
      </c>
      <c r="BU68">
        <f>pivot!BU75</f>
        <v>0</v>
      </c>
      <c r="BV68">
        <f>pivot!BV75</f>
        <v>0</v>
      </c>
      <c r="BW68">
        <f>pivot!BW75</f>
        <v>0</v>
      </c>
      <c r="BX68">
        <f>pivot!BX75</f>
        <v>0</v>
      </c>
      <c r="BY68">
        <f>pivot!BY75</f>
        <v>0</v>
      </c>
      <c r="BZ68">
        <f>pivot!BZ75</f>
        <v>0</v>
      </c>
      <c r="CA68">
        <f>pivot!CA75</f>
        <v>0</v>
      </c>
      <c r="CB68">
        <f>pivot!CB75</f>
        <v>0</v>
      </c>
      <c r="CC68">
        <f>pivot!CC75</f>
        <v>0</v>
      </c>
      <c r="CD68">
        <f>pivot!CD75</f>
        <v>0</v>
      </c>
      <c r="CE68">
        <f>pivot!CE75</f>
        <v>0</v>
      </c>
      <c r="CF68">
        <f>pivot!CF75</f>
        <v>0</v>
      </c>
      <c r="CG68">
        <f>pivot!CG75</f>
        <v>0</v>
      </c>
      <c r="CH68">
        <f>pivot!CH75</f>
        <v>0</v>
      </c>
      <c r="CI68">
        <f>pivot!CI75</f>
        <v>0</v>
      </c>
      <c r="CJ68">
        <f>pivot!CJ75</f>
        <v>0</v>
      </c>
      <c r="CK68">
        <f>pivot!CK75</f>
        <v>0</v>
      </c>
      <c r="CL68">
        <f>pivot!CL75</f>
        <v>0</v>
      </c>
      <c r="CM68">
        <f>pivot!CM75</f>
        <v>0</v>
      </c>
      <c r="CN68">
        <f>pivot!CN75</f>
        <v>0</v>
      </c>
      <c r="CO68">
        <f>pivot!CO75</f>
        <v>0</v>
      </c>
      <c r="CP68">
        <f>pivot!CP75</f>
        <v>0</v>
      </c>
      <c r="CQ68">
        <f>pivot!CQ75</f>
        <v>0</v>
      </c>
      <c r="CR68">
        <f>pivot!CR75</f>
        <v>0</v>
      </c>
      <c r="CS68">
        <f>pivot!CS75</f>
        <v>0</v>
      </c>
      <c r="CT68">
        <f>pivot!CT75</f>
        <v>0</v>
      </c>
      <c r="CU68">
        <f>pivot!CU75</f>
        <v>0</v>
      </c>
      <c r="CV68">
        <f>pivot!CV75</f>
        <v>0</v>
      </c>
      <c r="CW68">
        <f>pivot!CW75</f>
        <v>0</v>
      </c>
      <c r="CX68">
        <f>pivot!CX75</f>
        <v>0</v>
      </c>
      <c r="CY68">
        <f>pivot!CY75</f>
        <v>0</v>
      </c>
      <c r="CZ68">
        <f>pivot!CZ75</f>
        <v>0</v>
      </c>
      <c r="DA68">
        <f>pivot!DA75</f>
        <v>0</v>
      </c>
      <c r="DB68">
        <f>pivot!DB75</f>
        <v>0</v>
      </c>
      <c r="DC68">
        <f>pivot!DC75</f>
        <v>0</v>
      </c>
      <c r="DD68">
        <f>pivot!DD75</f>
        <v>0</v>
      </c>
      <c r="DE68">
        <f>pivot!DE75</f>
        <v>0</v>
      </c>
      <c r="DF68">
        <f>pivot!DF75</f>
        <v>0</v>
      </c>
      <c r="DG68">
        <f>pivot!DG75</f>
        <v>0</v>
      </c>
      <c r="DH68">
        <f>pivot!DH75</f>
        <v>0</v>
      </c>
      <c r="DI68">
        <f>pivot!DI75</f>
        <v>0</v>
      </c>
      <c r="DJ68">
        <f>pivot!DJ75</f>
        <v>0</v>
      </c>
      <c r="DK68">
        <f>pivot!DK75</f>
        <v>0</v>
      </c>
      <c r="DL68">
        <f>pivot!DL75</f>
        <v>0</v>
      </c>
      <c r="DM68">
        <f>pivot!DM75</f>
        <v>0</v>
      </c>
      <c r="DN68">
        <f>pivot!DN75</f>
        <v>0</v>
      </c>
      <c r="DO68">
        <f>pivot!DO75</f>
        <v>0</v>
      </c>
      <c r="DP68">
        <f>pivot!DP75</f>
        <v>0</v>
      </c>
      <c r="DQ68">
        <f>pivot!DQ75</f>
        <v>0</v>
      </c>
      <c r="DR68">
        <f>pivot!DR75</f>
        <v>0</v>
      </c>
      <c r="DS68">
        <f>pivot!DS75</f>
        <v>0</v>
      </c>
      <c r="DT68">
        <f>pivot!DT75</f>
        <v>0</v>
      </c>
      <c r="DU68">
        <f>pivot!DU75</f>
        <v>0</v>
      </c>
      <c r="DV68">
        <f>pivot!DV75</f>
        <v>0</v>
      </c>
      <c r="DW68">
        <f>pivot!DW75</f>
        <v>0</v>
      </c>
      <c r="DX68">
        <f>pivot!DX75</f>
        <v>0</v>
      </c>
      <c r="DY68">
        <f>pivot!DY75</f>
        <v>0</v>
      </c>
      <c r="DZ68">
        <f>pivot!DZ75</f>
        <v>0</v>
      </c>
      <c r="EA68">
        <f>pivot!EA75</f>
        <v>0</v>
      </c>
      <c r="EB68">
        <f>pivot!EB75</f>
        <v>0</v>
      </c>
      <c r="EC68">
        <f>pivot!EC75</f>
        <v>0</v>
      </c>
      <c r="ED68">
        <f>pivot!ED75</f>
        <v>0</v>
      </c>
      <c r="EE68">
        <f>pivot!EE75</f>
        <v>0</v>
      </c>
      <c r="EF68">
        <f>pivot!EF75</f>
        <v>0</v>
      </c>
      <c r="EG68">
        <f>pivot!EG75</f>
        <v>0</v>
      </c>
      <c r="EH68">
        <f>pivot!EH75</f>
        <v>0</v>
      </c>
      <c r="EI68">
        <f>pivot!EI75</f>
        <v>0</v>
      </c>
      <c r="EJ68">
        <f>pivot!EJ75</f>
        <v>0</v>
      </c>
      <c r="EK68">
        <f>pivot!EK75</f>
        <v>0</v>
      </c>
      <c r="EL68">
        <f>pivot!EL75</f>
        <v>0</v>
      </c>
      <c r="EM68">
        <f>pivot!EM75</f>
        <v>0</v>
      </c>
      <c r="EN68">
        <f>pivot!EN75</f>
        <v>0</v>
      </c>
      <c r="EO68">
        <f>pivot!EO75</f>
        <v>0</v>
      </c>
      <c r="EP68">
        <f>pivot!EP75</f>
        <v>0</v>
      </c>
      <c r="EQ68">
        <f>pivot!EQ75</f>
        <v>0</v>
      </c>
      <c r="ER68">
        <f>pivot!ER75</f>
        <v>0</v>
      </c>
      <c r="ES68">
        <f>pivot!ES75</f>
        <v>0</v>
      </c>
      <c r="ET68">
        <f>pivot!ET75</f>
        <v>0</v>
      </c>
      <c r="EU68">
        <f>pivot!EU75</f>
        <v>0</v>
      </c>
      <c r="EV68">
        <f>pivot!EV75</f>
        <v>0</v>
      </c>
      <c r="EW68">
        <f>pivot!EW75</f>
        <v>0</v>
      </c>
      <c r="EX68">
        <f>pivot!EX75</f>
        <v>0</v>
      </c>
      <c r="EY68">
        <f>pivot!EY75</f>
        <v>0</v>
      </c>
      <c r="EZ68">
        <f>pivot!EZ75</f>
        <v>0</v>
      </c>
      <c r="FA68">
        <f>pivot!FA75</f>
        <v>0</v>
      </c>
      <c r="FB68">
        <f>pivot!FB75</f>
        <v>0</v>
      </c>
      <c r="FC68">
        <f>pivot!FC75</f>
        <v>0</v>
      </c>
      <c r="FD68">
        <f>pivot!FD75</f>
        <v>0</v>
      </c>
      <c r="FE68">
        <f>pivot!FE75</f>
        <v>0</v>
      </c>
      <c r="FF68">
        <f>pivot!FF75</f>
        <v>0</v>
      </c>
      <c r="FG68">
        <f>pivot!FG75</f>
        <v>0</v>
      </c>
      <c r="FH68">
        <f>pivot!FH75</f>
        <v>0</v>
      </c>
      <c r="FI68">
        <f>pivot!FI75</f>
        <v>0</v>
      </c>
      <c r="FJ68">
        <f>pivot!FJ75</f>
        <v>0</v>
      </c>
      <c r="FK68">
        <f>pivot!FK75</f>
        <v>0</v>
      </c>
      <c r="FL68">
        <f>pivot!FL75</f>
        <v>0</v>
      </c>
      <c r="FM68">
        <f>pivot!FM75</f>
        <v>0</v>
      </c>
      <c r="FN68">
        <f>pivot!FN75</f>
        <v>0</v>
      </c>
      <c r="FO68">
        <f>pivot!FO75</f>
        <v>0</v>
      </c>
      <c r="FP68">
        <f>pivot!FP75</f>
        <v>0</v>
      </c>
      <c r="FQ68">
        <f>pivot!FQ75</f>
        <v>0</v>
      </c>
      <c r="FR68">
        <f>pivot!FR75</f>
        <v>0</v>
      </c>
      <c r="FS68">
        <f>pivot!FS75</f>
        <v>0</v>
      </c>
      <c r="FT68">
        <f>pivot!FT75</f>
        <v>0</v>
      </c>
      <c r="FU68">
        <f>pivot!FU75</f>
        <v>0</v>
      </c>
      <c r="FV68">
        <f>pivot!FV75</f>
        <v>0</v>
      </c>
      <c r="FW68">
        <f>pivot!FW75</f>
        <v>0</v>
      </c>
      <c r="FX68">
        <f>pivot!FX75</f>
        <v>0</v>
      </c>
      <c r="FY68">
        <f>pivot!FY75</f>
        <v>0</v>
      </c>
      <c r="FZ68">
        <f>pivot!FZ75</f>
        <v>0</v>
      </c>
      <c r="GA68">
        <f>pivot!GA75</f>
        <v>0</v>
      </c>
      <c r="GB68">
        <f>pivot!GB75</f>
        <v>0</v>
      </c>
      <c r="GC68">
        <f>pivot!GC75</f>
        <v>0</v>
      </c>
      <c r="GD68">
        <f>pivot!GD75</f>
        <v>0</v>
      </c>
      <c r="GE68">
        <f>pivot!GE75</f>
        <v>0</v>
      </c>
      <c r="GF68">
        <f>pivot!GF75</f>
        <v>0</v>
      </c>
      <c r="GG68">
        <f>pivot!GG75</f>
        <v>0</v>
      </c>
      <c r="GH68">
        <f>pivot!GH75</f>
        <v>0</v>
      </c>
      <c r="GI68">
        <f>pivot!GI75</f>
        <v>0</v>
      </c>
      <c r="GJ68">
        <f>pivot!GJ75</f>
        <v>0</v>
      </c>
      <c r="GK68">
        <f>pivot!GK75</f>
        <v>0</v>
      </c>
      <c r="GL68">
        <f>pivot!GL75</f>
        <v>0</v>
      </c>
      <c r="GM68">
        <f>pivot!GM75</f>
        <v>0</v>
      </c>
      <c r="GN68">
        <f>pivot!GN75</f>
        <v>0</v>
      </c>
      <c r="GO68">
        <f>pivot!GO75</f>
        <v>0</v>
      </c>
      <c r="GP68">
        <f>pivot!GP75</f>
        <v>0</v>
      </c>
      <c r="GQ68">
        <f>pivot!GQ75</f>
        <v>0</v>
      </c>
      <c r="GR68">
        <f>pivot!GR75</f>
        <v>0</v>
      </c>
      <c r="GS68">
        <f>pivot!GS75</f>
        <v>0</v>
      </c>
      <c r="GT68">
        <f>pivot!GT75</f>
        <v>0</v>
      </c>
      <c r="GU68">
        <f>pivot!GU75</f>
        <v>0</v>
      </c>
      <c r="GV68">
        <f>pivot!GV75</f>
        <v>0</v>
      </c>
      <c r="GW68">
        <f>pivot!GW75</f>
        <v>0</v>
      </c>
      <c r="GX68">
        <f>pivot!GX75</f>
        <v>0</v>
      </c>
      <c r="GY68">
        <f>pivot!GY75</f>
        <v>0</v>
      </c>
      <c r="GZ68">
        <f>pivot!GZ75</f>
        <v>0</v>
      </c>
      <c r="HA68">
        <f>pivot!HA75</f>
        <v>0</v>
      </c>
      <c r="HB68">
        <f>pivot!HB75</f>
        <v>0</v>
      </c>
      <c r="HC68">
        <f>pivot!HC75</f>
        <v>0</v>
      </c>
      <c r="HD68">
        <f>pivot!HD75</f>
        <v>0</v>
      </c>
      <c r="HE68">
        <f>pivot!HE75</f>
        <v>0</v>
      </c>
      <c r="HF68">
        <f>pivot!HF75</f>
        <v>0</v>
      </c>
      <c r="HG68">
        <f>pivot!HG75</f>
        <v>0</v>
      </c>
      <c r="HH68">
        <f>pivot!HH75</f>
        <v>0</v>
      </c>
      <c r="HI68">
        <f>pivot!HI75</f>
        <v>0</v>
      </c>
      <c r="HJ68">
        <f>pivot!HJ75</f>
        <v>0</v>
      </c>
      <c r="HK68">
        <f>pivot!HK75</f>
        <v>0</v>
      </c>
      <c r="HL68">
        <f>pivot!HL75</f>
        <v>0</v>
      </c>
      <c r="HM68">
        <f>pivot!HM75</f>
        <v>0</v>
      </c>
      <c r="HN68">
        <f>pivot!HN75</f>
        <v>0</v>
      </c>
      <c r="HO68">
        <f>pivot!HO75</f>
        <v>0</v>
      </c>
      <c r="HP68">
        <f>pivot!HP75</f>
        <v>0</v>
      </c>
      <c r="HQ68">
        <f>pivot!HQ75</f>
        <v>0</v>
      </c>
      <c r="HR68">
        <f>pivot!HR75</f>
        <v>0</v>
      </c>
      <c r="HS68">
        <f>pivot!HS75</f>
        <v>0</v>
      </c>
      <c r="HT68">
        <f>pivot!HT75</f>
        <v>0</v>
      </c>
      <c r="HU68">
        <f>pivot!HU75</f>
        <v>0</v>
      </c>
      <c r="HV68">
        <f>pivot!HV75</f>
        <v>0</v>
      </c>
      <c r="HW68">
        <f>pivot!HW75</f>
        <v>0</v>
      </c>
      <c r="HX68">
        <f>pivot!HX75</f>
        <v>0</v>
      </c>
      <c r="HY68">
        <f>pivot!HY75</f>
        <v>0</v>
      </c>
      <c r="HZ68">
        <f>pivot!HZ75</f>
        <v>0</v>
      </c>
      <c r="IA68">
        <f>pivot!IA75</f>
        <v>0</v>
      </c>
      <c r="IB68">
        <f>pivot!IB75</f>
        <v>0</v>
      </c>
      <c r="IC68">
        <f>pivot!IC75</f>
        <v>0</v>
      </c>
      <c r="ID68">
        <f>pivot!ID75</f>
        <v>0</v>
      </c>
      <c r="IE68">
        <f>pivot!IE75</f>
        <v>0</v>
      </c>
      <c r="IF68">
        <f>pivot!IF75</f>
        <v>0</v>
      </c>
      <c r="IG68">
        <f>pivot!IG75</f>
        <v>0</v>
      </c>
      <c r="IH68">
        <f>pivot!IH75</f>
        <v>0</v>
      </c>
      <c r="II68">
        <f>pivot!II75</f>
        <v>0</v>
      </c>
      <c r="IJ68">
        <f>pivot!IJ75</f>
        <v>0</v>
      </c>
      <c r="IK68">
        <f>pivot!IK75</f>
        <v>0</v>
      </c>
      <c r="IL68">
        <f>pivot!IL75</f>
        <v>0</v>
      </c>
      <c r="IM68">
        <f>pivot!IM75</f>
        <v>0</v>
      </c>
      <c r="IN68">
        <f>pivot!IN75</f>
        <v>0</v>
      </c>
      <c r="IO68">
        <f>pivot!IO75</f>
        <v>0</v>
      </c>
      <c r="IP68">
        <f>pivot!IP75</f>
        <v>0</v>
      </c>
      <c r="IQ68">
        <f>pivot!IQ75</f>
        <v>0</v>
      </c>
      <c r="IR68">
        <f>pivot!IR75</f>
        <v>0</v>
      </c>
      <c r="IS68">
        <f>pivot!IS75</f>
        <v>0</v>
      </c>
      <c r="IT68">
        <f>pivot!IT75</f>
        <v>0</v>
      </c>
      <c r="IU68">
        <f>pivot!IU75</f>
        <v>0</v>
      </c>
      <c r="IV68">
        <f>pivot!IV75</f>
        <v>0</v>
      </c>
      <c r="IW68">
        <f>pivot!IW75</f>
        <v>0</v>
      </c>
      <c r="IX68">
        <f>pivot!IX75</f>
        <v>0</v>
      </c>
      <c r="IY68">
        <f>pivot!IY75</f>
        <v>0</v>
      </c>
      <c r="IZ68">
        <f>pivot!IZ75</f>
        <v>0</v>
      </c>
      <c r="JA68">
        <f>pivot!JA75</f>
        <v>0</v>
      </c>
      <c r="JB68">
        <f>pivot!JB75</f>
        <v>0</v>
      </c>
      <c r="JC68">
        <f>pivot!JC75</f>
        <v>0</v>
      </c>
      <c r="JD68">
        <f>pivot!JD75</f>
        <v>0</v>
      </c>
      <c r="JE68">
        <f>pivot!JE75</f>
        <v>0</v>
      </c>
      <c r="JF68">
        <f>pivot!JF75</f>
        <v>0</v>
      </c>
      <c r="JG68">
        <f>pivot!JG75</f>
        <v>0</v>
      </c>
      <c r="JH68">
        <f>pivot!JH75</f>
        <v>0</v>
      </c>
      <c r="JI68">
        <f>pivot!JI75</f>
        <v>0</v>
      </c>
      <c r="JJ68">
        <f>pivot!JJ75</f>
        <v>0</v>
      </c>
      <c r="JK68">
        <f>pivot!JK75</f>
        <v>0</v>
      </c>
      <c r="JL68">
        <f>pivot!JL75</f>
        <v>0</v>
      </c>
      <c r="JM68">
        <f>pivot!JM75</f>
        <v>0</v>
      </c>
      <c r="JN68">
        <f>pivot!JN75</f>
        <v>0</v>
      </c>
      <c r="JO68">
        <f>pivot!JO75</f>
        <v>0</v>
      </c>
      <c r="JP68">
        <f>pivot!JP75</f>
        <v>0</v>
      </c>
      <c r="JQ68">
        <f>pivot!JQ75</f>
        <v>0</v>
      </c>
      <c r="JR68">
        <f>pivot!JR75</f>
        <v>0</v>
      </c>
      <c r="JS68">
        <f>pivot!JS75</f>
        <v>0</v>
      </c>
      <c r="JT68">
        <f>pivot!JT75</f>
        <v>0</v>
      </c>
      <c r="JU68">
        <f>pivot!JU75</f>
        <v>0</v>
      </c>
      <c r="JV68">
        <f>pivot!JV75</f>
        <v>0</v>
      </c>
      <c r="JW68">
        <f>pivot!JW75</f>
        <v>0</v>
      </c>
      <c r="JX68">
        <f>pivot!JX75</f>
        <v>0</v>
      </c>
      <c r="JY68">
        <f>pivot!JY75</f>
        <v>0</v>
      </c>
      <c r="JZ68">
        <f>pivot!JZ75</f>
        <v>0</v>
      </c>
      <c r="KA68">
        <f>pivot!KA75</f>
        <v>0</v>
      </c>
      <c r="KB68">
        <f>pivot!KB75</f>
        <v>0</v>
      </c>
      <c r="KC68">
        <f>pivot!KC75</f>
        <v>0</v>
      </c>
      <c r="KD68">
        <f>pivot!KD75</f>
        <v>0</v>
      </c>
      <c r="KE68">
        <f>pivot!KE75</f>
        <v>0</v>
      </c>
      <c r="KF68">
        <f>pivot!KF75</f>
        <v>0</v>
      </c>
      <c r="KG68">
        <f>pivot!KG75</f>
        <v>0</v>
      </c>
      <c r="KH68">
        <f>pivot!KH75</f>
        <v>0</v>
      </c>
      <c r="KI68">
        <f>pivot!KI75</f>
        <v>0</v>
      </c>
      <c r="KJ68">
        <f>pivot!KJ75</f>
        <v>0</v>
      </c>
      <c r="KK68">
        <f>pivot!KK75</f>
        <v>0</v>
      </c>
      <c r="KL68">
        <f>pivot!KL75</f>
        <v>0</v>
      </c>
      <c r="KM68">
        <f>pivot!KM75</f>
        <v>0</v>
      </c>
      <c r="KN68">
        <f>pivot!KN75</f>
        <v>0</v>
      </c>
      <c r="KO68">
        <f>pivot!KO75</f>
        <v>0</v>
      </c>
      <c r="KP68">
        <f>pivot!KP75</f>
        <v>0</v>
      </c>
      <c r="KQ68">
        <f>pivot!KQ75</f>
        <v>0</v>
      </c>
      <c r="KR68">
        <f>pivot!KR75</f>
        <v>0</v>
      </c>
      <c r="KS68">
        <f>pivot!KS75</f>
        <v>0</v>
      </c>
      <c r="KT68">
        <f>pivot!KT75</f>
        <v>0</v>
      </c>
      <c r="KU68">
        <f>pivot!KU75</f>
        <v>0</v>
      </c>
      <c r="KV68">
        <f>pivot!KV75</f>
        <v>0</v>
      </c>
      <c r="KW68">
        <f>pivot!KW75</f>
        <v>0</v>
      </c>
      <c r="KX68">
        <f>pivot!KX75</f>
        <v>0</v>
      </c>
      <c r="KY68">
        <f>pivot!KY75</f>
        <v>0</v>
      </c>
      <c r="KZ68">
        <f>pivot!KZ75</f>
        <v>0</v>
      </c>
      <c r="LA68">
        <f>pivot!LA75</f>
        <v>0</v>
      </c>
      <c r="LB68">
        <f>pivot!LB75</f>
        <v>0</v>
      </c>
      <c r="LC68">
        <f>pivot!LC75</f>
        <v>0</v>
      </c>
      <c r="LD68">
        <f>pivot!LD75</f>
        <v>0</v>
      </c>
      <c r="LE68">
        <f>pivot!LE75</f>
        <v>0</v>
      </c>
      <c r="LF68">
        <f>pivot!LF75</f>
        <v>0</v>
      </c>
      <c r="LG68">
        <f>pivot!LG75</f>
        <v>0</v>
      </c>
      <c r="LH68">
        <f>pivot!LH75</f>
        <v>0</v>
      </c>
      <c r="LI68">
        <f>pivot!LI75</f>
        <v>0</v>
      </c>
      <c r="LJ68">
        <f>pivot!LJ75</f>
        <v>0</v>
      </c>
      <c r="LK68">
        <f>pivot!LK75</f>
        <v>0</v>
      </c>
      <c r="LL68">
        <f>pivot!LL75</f>
        <v>0</v>
      </c>
      <c r="LM68">
        <f>pivot!LM75</f>
        <v>0</v>
      </c>
      <c r="LN68">
        <f>pivot!LN75</f>
        <v>0</v>
      </c>
      <c r="LO68">
        <f>pivot!LO75</f>
        <v>0</v>
      </c>
      <c r="LP68">
        <f>pivot!LP75</f>
        <v>0</v>
      </c>
      <c r="LQ68">
        <f>pivot!LQ75</f>
        <v>0</v>
      </c>
      <c r="LR68">
        <f>pivot!LR75</f>
        <v>0</v>
      </c>
      <c r="LS68">
        <f>pivot!LS75</f>
        <v>0</v>
      </c>
      <c r="LT68">
        <f>pivot!LT75</f>
        <v>0</v>
      </c>
      <c r="LU68">
        <f>pivot!LU75</f>
        <v>0</v>
      </c>
      <c r="LV68">
        <f>pivot!LV75</f>
        <v>0</v>
      </c>
      <c r="LW68">
        <f>pivot!LW75</f>
        <v>0</v>
      </c>
      <c r="LX68">
        <f>pivot!LX75</f>
        <v>0</v>
      </c>
      <c r="LY68">
        <f>pivot!LY75</f>
        <v>0</v>
      </c>
      <c r="LZ68">
        <f>pivot!LZ75</f>
        <v>0</v>
      </c>
      <c r="MA68">
        <f>pivot!MA75</f>
        <v>0</v>
      </c>
      <c r="MB68">
        <f>pivot!MB75</f>
        <v>0</v>
      </c>
      <c r="MC68">
        <f>pivot!MC75</f>
        <v>0</v>
      </c>
      <c r="MD68">
        <f>pivot!MD75</f>
        <v>0</v>
      </c>
      <c r="ME68">
        <f>pivot!ME75</f>
        <v>0</v>
      </c>
      <c r="MF68">
        <f>pivot!MF75</f>
        <v>0</v>
      </c>
      <c r="MG68">
        <f>pivot!MG75</f>
        <v>0</v>
      </c>
      <c r="MH68">
        <f>pivot!MH75</f>
        <v>0</v>
      </c>
      <c r="MI68">
        <f>pivot!MI75</f>
        <v>0</v>
      </c>
      <c r="MJ68">
        <f>pivot!MJ75</f>
        <v>0</v>
      </c>
      <c r="MK68">
        <f>pivot!MK75</f>
        <v>0</v>
      </c>
      <c r="ML68">
        <f>pivot!ML75</f>
        <v>0</v>
      </c>
      <c r="MM68">
        <f>pivot!MM75</f>
        <v>0</v>
      </c>
      <c r="MN68">
        <f>pivot!MN75</f>
        <v>0</v>
      </c>
      <c r="MO68">
        <f>pivot!MO75</f>
        <v>0</v>
      </c>
      <c r="MP68">
        <f>pivot!MP75</f>
        <v>0</v>
      </c>
      <c r="MQ68">
        <f>pivot!MQ75</f>
        <v>0</v>
      </c>
      <c r="MR68">
        <f>pivot!MR75</f>
        <v>0</v>
      </c>
      <c r="MS68">
        <f>pivot!MS75</f>
        <v>0</v>
      </c>
      <c r="MT68">
        <f>pivot!MT75</f>
        <v>0</v>
      </c>
      <c r="MU68">
        <f>pivot!MU75</f>
        <v>0</v>
      </c>
      <c r="MV68">
        <f>pivot!MV75</f>
        <v>0</v>
      </c>
      <c r="MW68">
        <f>pivot!MW75</f>
        <v>0</v>
      </c>
      <c r="MX68">
        <f>pivot!MX75</f>
        <v>0</v>
      </c>
      <c r="MY68">
        <f>pivot!MY75</f>
        <v>0</v>
      </c>
      <c r="MZ68">
        <f>pivot!MZ75</f>
        <v>0</v>
      </c>
      <c r="NA68">
        <f>pivot!NA75</f>
        <v>0</v>
      </c>
      <c r="NB68">
        <f>pivot!NB75</f>
        <v>0</v>
      </c>
      <c r="NC68">
        <f>pivot!NC75</f>
        <v>0</v>
      </c>
      <c r="ND68">
        <f>pivot!ND75</f>
        <v>0</v>
      </c>
      <c r="NE68">
        <f>pivot!NE75</f>
        <v>0</v>
      </c>
      <c r="NF68">
        <f>pivot!NF75</f>
        <v>0</v>
      </c>
      <c r="NG68">
        <f>pivot!NG75</f>
        <v>0</v>
      </c>
      <c r="NH68">
        <f>pivot!NH75</f>
        <v>0</v>
      </c>
      <c r="NI68">
        <f>pivot!NI75</f>
        <v>0</v>
      </c>
      <c r="NJ68">
        <f>pivot!NJ75</f>
        <v>0</v>
      </c>
      <c r="NK68">
        <f>pivot!NK75</f>
        <v>0</v>
      </c>
      <c r="NL68">
        <f>pivot!NL75</f>
        <v>0</v>
      </c>
      <c r="NM68">
        <f>pivot!NM75</f>
        <v>0</v>
      </c>
      <c r="NN68">
        <f>pivot!NN75</f>
        <v>0</v>
      </c>
      <c r="NO68">
        <f>pivot!NO75</f>
        <v>0</v>
      </c>
      <c r="NP68">
        <f>pivot!NP75</f>
        <v>0</v>
      </c>
      <c r="NQ68">
        <f>pivot!NQ75</f>
        <v>0</v>
      </c>
      <c r="NR68">
        <f>pivot!NR75</f>
        <v>0</v>
      </c>
      <c r="NS68">
        <f>pivot!NS75</f>
        <v>0</v>
      </c>
      <c r="NT68">
        <f>pivot!NT75</f>
        <v>0</v>
      </c>
      <c r="NU68">
        <f>pivot!NU75</f>
        <v>0</v>
      </c>
    </row>
    <row r="69" spans="1:385" x14ac:dyDescent="0.25">
      <c r="A69">
        <f>pivot!A76</f>
        <v>0</v>
      </c>
      <c r="B69">
        <f>pivot!B76</f>
        <v>0</v>
      </c>
      <c r="C69">
        <f>pivot!C76</f>
        <v>0</v>
      </c>
      <c r="D69">
        <f>pivot!D76</f>
        <v>0</v>
      </c>
      <c r="E69">
        <f>pivot!E76</f>
        <v>0</v>
      </c>
      <c r="F69">
        <f>pivot!F76</f>
        <v>0</v>
      </c>
      <c r="G69">
        <f>pivot!G76</f>
        <v>0</v>
      </c>
      <c r="H69">
        <f>pivot!H76</f>
        <v>0</v>
      </c>
      <c r="I69">
        <f>pivot!I76</f>
        <v>0</v>
      </c>
      <c r="J69">
        <f>pivot!J76</f>
        <v>0</v>
      </c>
      <c r="K69">
        <f>pivot!K76</f>
        <v>0</v>
      </c>
      <c r="L69">
        <f>pivot!L76</f>
        <v>0</v>
      </c>
      <c r="M69">
        <f>pivot!M76</f>
        <v>0</v>
      </c>
      <c r="N69">
        <f>pivot!N76</f>
        <v>0</v>
      </c>
      <c r="O69">
        <f>pivot!O76</f>
        <v>0</v>
      </c>
      <c r="P69">
        <f>pivot!P76</f>
        <v>0</v>
      </c>
      <c r="Q69">
        <f>pivot!Q76</f>
        <v>0</v>
      </c>
      <c r="R69">
        <f>pivot!R76</f>
        <v>0</v>
      </c>
      <c r="S69">
        <f>pivot!S76</f>
        <v>0</v>
      </c>
      <c r="T69">
        <f>pivot!T76</f>
        <v>0</v>
      </c>
      <c r="U69">
        <f>pivot!U76</f>
        <v>0</v>
      </c>
      <c r="V69">
        <f>pivot!V76</f>
        <v>0</v>
      </c>
      <c r="W69">
        <f>pivot!W76</f>
        <v>0</v>
      </c>
      <c r="X69">
        <f>pivot!X76</f>
        <v>0</v>
      </c>
      <c r="Y69">
        <f>pivot!Y76</f>
        <v>0</v>
      </c>
      <c r="Z69">
        <f>pivot!Z76</f>
        <v>0</v>
      </c>
      <c r="AA69">
        <f>pivot!AA76</f>
        <v>0</v>
      </c>
      <c r="AB69">
        <f>pivot!AB76</f>
        <v>0</v>
      </c>
      <c r="AC69">
        <f>pivot!AC76</f>
        <v>0</v>
      </c>
      <c r="AD69">
        <f>pivot!AD76</f>
        <v>0</v>
      </c>
      <c r="AE69">
        <f>pivot!AE76</f>
        <v>0</v>
      </c>
      <c r="AF69">
        <f>pivot!AF76</f>
        <v>0</v>
      </c>
      <c r="AG69">
        <f>pivot!AG76</f>
        <v>0</v>
      </c>
      <c r="AH69">
        <f>pivot!AH76</f>
        <v>0</v>
      </c>
      <c r="AI69">
        <f>pivot!AI76</f>
        <v>0</v>
      </c>
      <c r="AJ69">
        <f>pivot!AJ76</f>
        <v>0</v>
      </c>
      <c r="AK69">
        <f>pivot!AK76</f>
        <v>0</v>
      </c>
      <c r="AL69">
        <f>pivot!AL76</f>
        <v>0</v>
      </c>
      <c r="AM69">
        <f>pivot!AM76</f>
        <v>0</v>
      </c>
      <c r="AN69">
        <f>pivot!AN76</f>
        <v>0</v>
      </c>
      <c r="AO69">
        <f>pivot!AO76</f>
        <v>0</v>
      </c>
      <c r="AP69">
        <f>pivot!AP76</f>
        <v>0</v>
      </c>
      <c r="AQ69">
        <f>pivot!AQ76</f>
        <v>0</v>
      </c>
      <c r="AR69">
        <f>pivot!AR76</f>
        <v>0</v>
      </c>
      <c r="AS69">
        <f>pivot!AS76</f>
        <v>0</v>
      </c>
      <c r="AT69">
        <f>pivot!AT76</f>
        <v>0</v>
      </c>
      <c r="AU69">
        <f>pivot!AU76</f>
        <v>0</v>
      </c>
      <c r="AV69">
        <f>pivot!AV76</f>
        <v>0</v>
      </c>
      <c r="AW69">
        <f>pivot!AW76</f>
        <v>0</v>
      </c>
      <c r="AX69">
        <f>pivot!AX76</f>
        <v>0</v>
      </c>
      <c r="AY69">
        <f>pivot!AY76</f>
        <v>0</v>
      </c>
      <c r="AZ69">
        <f>pivot!AZ76</f>
        <v>0</v>
      </c>
      <c r="BA69">
        <f>pivot!BA76</f>
        <v>0</v>
      </c>
      <c r="BB69">
        <f>pivot!BB76</f>
        <v>0</v>
      </c>
      <c r="BC69">
        <f>pivot!BC76</f>
        <v>0</v>
      </c>
      <c r="BD69">
        <f>pivot!BD76</f>
        <v>0</v>
      </c>
      <c r="BE69">
        <f>pivot!BE76</f>
        <v>0</v>
      </c>
      <c r="BF69">
        <f>pivot!BF76</f>
        <v>0</v>
      </c>
      <c r="BG69">
        <f>pivot!BG76</f>
        <v>0</v>
      </c>
      <c r="BH69">
        <f>pivot!BH76</f>
        <v>0</v>
      </c>
      <c r="BI69">
        <f>pivot!BI76</f>
        <v>0</v>
      </c>
      <c r="BJ69">
        <f>pivot!BJ76</f>
        <v>0</v>
      </c>
      <c r="BK69">
        <f>pivot!BK76</f>
        <v>0</v>
      </c>
      <c r="BL69">
        <f>pivot!BL76</f>
        <v>0</v>
      </c>
      <c r="BM69">
        <f>pivot!BM76</f>
        <v>0</v>
      </c>
      <c r="BN69">
        <f>pivot!BN76</f>
        <v>0</v>
      </c>
      <c r="BO69">
        <f>pivot!BO76</f>
        <v>0</v>
      </c>
      <c r="BP69">
        <f>pivot!BP76</f>
        <v>0</v>
      </c>
      <c r="BQ69">
        <f>pivot!BQ76</f>
        <v>0</v>
      </c>
      <c r="BR69">
        <f>pivot!BR76</f>
        <v>0</v>
      </c>
      <c r="BS69">
        <f>pivot!BS76</f>
        <v>0</v>
      </c>
      <c r="BT69">
        <f>pivot!BT76</f>
        <v>0</v>
      </c>
      <c r="BU69">
        <f>pivot!BU76</f>
        <v>0</v>
      </c>
      <c r="BV69">
        <f>pivot!BV76</f>
        <v>0</v>
      </c>
      <c r="BW69">
        <f>pivot!BW76</f>
        <v>0</v>
      </c>
      <c r="BX69">
        <f>pivot!BX76</f>
        <v>0</v>
      </c>
      <c r="BY69">
        <f>pivot!BY76</f>
        <v>0</v>
      </c>
      <c r="BZ69">
        <f>pivot!BZ76</f>
        <v>0</v>
      </c>
      <c r="CA69">
        <f>pivot!CA76</f>
        <v>0</v>
      </c>
      <c r="CB69">
        <f>pivot!CB76</f>
        <v>0</v>
      </c>
      <c r="CC69">
        <f>pivot!CC76</f>
        <v>0</v>
      </c>
      <c r="CD69">
        <f>pivot!CD76</f>
        <v>0</v>
      </c>
      <c r="CE69">
        <f>pivot!CE76</f>
        <v>0</v>
      </c>
      <c r="CF69">
        <f>pivot!CF76</f>
        <v>0</v>
      </c>
      <c r="CG69">
        <f>pivot!CG76</f>
        <v>0</v>
      </c>
      <c r="CH69">
        <f>pivot!CH76</f>
        <v>0</v>
      </c>
      <c r="CI69">
        <f>pivot!CI76</f>
        <v>0</v>
      </c>
      <c r="CJ69">
        <f>pivot!CJ76</f>
        <v>0</v>
      </c>
      <c r="CK69">
        <f>pivot!CK76</f>
        <v>0</v>
      </c>
      <c r="CL69">
        <f>pivot!CL76</f>
        <v>0</v>
      </c>
      <c r="CM69">
        <f>pivot!CM76</f>
        <v>0</v>
      </c>
      <c r="CN69">
        <f>pivot!CN76</f>
        <v>0</v>
      </c>
      <c r="CO69">
        <f>pivot!CO76</f>
        <v>0</v>
      </c>
      <c r="CP69">
        <f>pivot!CP76</f>
        <v>0</v>
      </c>
      <c r="CQ69">
        <f>pivot!CQ76</f>
        <v>0</v>
      </c>
      <c r="CR69">
        <f>pivot!CR76</f>
        <v>0</v>
      </c>
      <c r="CS69">
        <f>pivot!CS76</f>
        <v>0</v>
      </c>
      <c r="CT69">
        <f>pivot!CT76</f>
        <v>0</v>
      </c>
      <c r="CU69">
        <f>pivot!CU76</f>
        <v>0</v>
      </c>
      <c r="CV69">
        <f>pivot!CV76</f>
        <v>0</v>
      </c>
      <c r="CW69">
        <f>pivot!CW76</f>
        <v>0</v>
      </c>
      <c r="CX69">
        <f>pivot!CX76</f>
        <v>0</v>
      </c>
      <c r="CY69">
        <f>pivot!CY76</f>
        <v>0</v>
      </c>
      <c r="CZ69">
        <f>pivot!CZ76</f>
        <v>0</v>
      </c>
      <c r="DA69">
        <f>pivot!DA76</f>
        <v>0</v>
      </c>
      <c r="DB69">
        <f>pivot!DB76</f>
        <v>0</v>
      </c>
      <c r="DC69">
        <f>pivot!DC76</f>
        <v>0</v>
      </c>
      <c r="DD69">
        <f>pivot!DD76</f>
        <v>0</v>
      </c>
      <c r="DE69">
        <f>pivot!DE76</f>
        <v>0</v>
      </c>
      <c r="DF69">
        <f>pivot!DF76</f>
        <v>0</v>
      </c>
      <c r="DG69">
        <f>pivot!DG76</f>
        <v>0</v>
      </c>
      <c r="DH69">
        <f>pivot!DH76</f>
        <v>0</v>
      </c>
      <c r="DI69">
        <f>pivot!DI76</f>
        <v>0</v>
      </c>
      <c r="DJ69">
        <f>pivot!DJ76</f>
        <v>0</v>
      </c>
      <c r="DK69">
        <f>pivot!DK76</f>
        <v>0</v>
      </c>
      <c r="DL69">
        <f>pivot!DL76</f>
        <v>0</v>
      </c>
      <c r="DM69">
        <f>pivot!DM76</f>
        <v>0</v>
      </c>
      <c r="DN69">
        <f>pivot!DN76</f>
        <v>0</v>
      </c>
      <c r="DO69">
        <f>pivot!DO76</f>
        <v>0</v>
      </c>
      <c r="DP69">
        <f>pivot!DP76</f>
        <v>0</v>
      </c>
      <c r="DQ69">
        <f>pivot!DQ76</f>
        <v>0</v>
      </c>
      <c r="DR69">
        <f>pivot!DR76</f>
        <v>0</v>
      </c>
      <c r="DS69">
        <f>pivot!DS76</f>
        <v>0</v>
      </c>
      <c r="DT69">
        <f>pivot!DT76</f>
        <v>0</v>
      </c>
      <c r="DU69">
        <f>pivot!DU76</f>
        <v>0</v>
      </c>
      <c r="DV69">
        <f>pivot!DV76</f>
        <v>0</v>
      </c>
      <c r="DW69">
        <f>pivot!DW76</f>
        <v>0</v>
      </c>
      <c r="DX69">
        <f>pivot!DX76</f>
        <v>0</v>
      </c>
      <c r="DY69">
        <f>pivot!DY76</f>
        <v>0</v>
      </c>
      <c r="DZ69">
        <f>pivot!DZ76</f>
        <v>0</v>
      </c>
      <c r="EA69">
        <f>pivot!EA76</f>
        <v>0</v>
      </c>
      <c r="EB69">
        <f>pivot!EB76</f>
        <v>0</v>
      </c>
      <c r="EC69">
        <f>pivot!EC76</f>
        <v>0</v>
      </c>
      <c r="ED69">
        <f>pivot!ED76</f>
        <v>0</v>
      </c>
      <c r="EE69">
        <f>pivot!EE76</f>
        <v>0</v>
      </c>
      <c r="EF69">
        <f>pivot!EF76</f>
        <v>0</v>
      </c>
      <c r="EG69">
        <f>pivot!EG76</f>
        <v>0</v>
      </c>
      <c r="EH69">
        <f>pivot!EH76</f>
        <v>0</v>
      </c>
      <c r="EI69">
        <f>pivot!EI76</f>
        <v>0</v>
      </c>
      <c r="EJ69">
        <f>pivot!EJ76</f>
        <v>0</v>
      </c>
      <c r="EK69">
        <f>pivot!EK76</f>
        <v>0</v>
      </c>
      <c r="EL69">
        <f>pivot!EL76</f>
        <v>0</v>
      </c>
      <c r="EM69">
        <f>pivot!EM76</f>
        <v>0</v>
      </c>
      <c r="EN69">
        <f>pivot!EN76</f>
        <v>0</v>
      </c>
      <c r="EO69">
        <f>pivot!EO76</f>
        <v>0</v>
      </c>
      <c r="EP69">
        <f>pivot!EP76</f>
        <v>0</v>
      </c>
      <c r="EQ69">
        <f>pivot!EQ76</f>
        <v>0</v>
      </c>
      <c r="ER69">
        <f>pivot!ER76</f>
        <v>0</v>
      </c>
      <c r="ES69">
        <f>pivot!ES76</f>
        <v>0</v>
      </c>
      <c r="ET69">
        <f>pivot!ET76</f>
        <v>0</v>
      </c>
      <c r="EU69">
        <f>pivot!EU76</f>
        <v>0</v>
      </c>
      <c r="EV69">
        <f>pivot!EV76</f>
        <v>0</v>
      </c>
      <c r="EW69">
        <f>pivot!EW76</f>
        <v>0</v>
      </c>
      <c r="EX69">
        <f>pivot!EX76</f>
        <v>0</v>
      </c>
      <c r="EY69">
        <f>pivot!EY76</f>
        <v>0</v>
      </c>
      <c r="EZ69">
        <f>pivot!EZ76</f>
        <v>0</v>
      </c>
      <c r="FA69">
        <f>pivot!FA76</f>
        <v>0</v>
      </c>
      <c r="FB69">
        <f>pivot!FB76</f>
        <v>0</v>
      </c>
      <c r="FC69">
        <f>pivot!FC76</f>
        <v>0</v>
      </c>
      <c r="FD69">
        <f>pivot!FD76</f>
        <v>0</v>
      </c>
      <c r="FE69">
        <f>pivot!FE76</f>
        <v>0</v>
      </c>
      <c r="FF69">
        <f>pivot!FF76</f>
        <v>0</v>
      </c>
      <c r="FG69">
        <f>pivot!FG76</f>
        <v>0</v>
      </c>
      <c r="FH69">
        <f>pivot!FH76</f>
        <v>0</v>
      </c>
      <c r="FI69">
        <f>pivot!FI76</f>
        <v>0</v>
      </c>
      <c r="FJ69">
        <f>pivot!FJ76</f>
        <v>0</v>
      </c>
      <c r="FK69">
        <f>pivot!FK76</f>
        <v>0</v>
      </c>
      <c r="FL69">
        <f>pivot!FL76</f>
        <v>0</v>
      </c>
      <c r="FM69">
        <f>pivot!FM76</f>
        <v>0</v>
      </c>
      <c r="FN69">
        <f>pivot!FN76</f>
        <v>0</v>
      </c>
      <c r="FO69">
        <f>pivot!FO76</f>
        <v>0</v>
      </c>
      <c r="FP69">
        <f>pivot!FP76</f>
        <v>0</v>
      </c>
      <c r="FQ69">
        <f>pivot!FQ76</f>
        <v>0</v>
      </c>
      <c r="FR69">
        <f>pivot!FR76</f>
        <v>0</v>
      </c>
      <c r="FS69">
        <f>pivot!FS76</f>
        <v>0</v>
      </c>
      <c r="FT69">
        <f>pivot!FT76</f>
        <v>0</v>
      </c>
      <c r="FU69">
        <f>pivot!FU76</f>
        <v>0</v>
      </c>
      <c r="FV69">
        <f>pivot!FV76</f>
        <v>0</v>
      </c>
      <c r="FW69">
        <f>pivot!FW76</f>
        <v>0</v>
      </c>
      <c r="FX69">
        <f>pivot!FX76</f>
        <v>0</v>
      </c>
      <c r="FY69">
        <f>pivot!FY76</f>
        <v>0</v>
      </c>
      <c r="FZ69">
        <f>pivot!FZ76</f>
        <v>0</v>
      </c>
      <c r="GA69">
        <f>pivot!GA76</f>
        <v>0</v>
      </c>
      <c r="GB69">
        <f>pivot!GB76</f>
        <v>0</v>
      </c>
      <c r="GC69">
        <f>pivot!GC76</f>
        <v>0</v>
      </c>
      <c r="GD69">
        <f>pivot!GD76</f>
        <v>0</v>
      </c>
      <c r="GE69">
        <f>pivot!GE76</f>
        <v>0</v>
      </c>
      <c r="GF69">
        <f>pivot!GF76</f>
        <v>0</v>
      </c>
      <c r="GG69">
        <f>pivot!GG76</f>
        <v>0</v>
      </c>
      <c r="GH69">
        <f>pivot!GH76</f>
        <v>0</v>
      </c>
      <c r="GI69">
        <f>pivot!GI76</f>
        <v>0</v>
      </c>
      <c r="GJ69">
        <f>pivot!GJ76</f>
        <v>0</v>
      </c>
      <c r="GK69">
        <f>pivot!GK76</f>
        <v>0</v>
      </c>
      <c r="GL69">
        <f>pivot!GL76</f>
        <v>0</v>
      </c>
      <c r="GM69">
        <f>pivot!GM76</f>
        <v>0</v>
      </c>
      <c r="GN69">
        <f>pivot!GN76</f>
        <v>0</v>
      </c>
      <c r="GO69">
        <f>pivot!GO76</f>
        <v>0</v>
      </c>
      <c r="GP69">
        <f>pivot!GP76</f>
        <v>0</v>
      </c>
      <c r="GQ69">
        <f>pivot!GQ76</f>
        <v>0</v>
      </c>
      <c r="GR69">
        <f>pivot!GR76</f>
        <v>0</v>
      </c>
      <c r="GS69">
        <f>pivot!GS76</f>
        <v>0</v>
      </c>
      <c r="GT69">
        <f>pivot!GT76</f>
        <v>0</v>
      </c>
      <c r="GU69">
        <f>pivot!GU76</f>
        <v>0</v>
      </c>
      <c r="GV69">
        <f>pivot!GV76</f>
        <v>0</v>
      </c>
      <c r="GW69">
        <f>pivot!GW76</f>
        <v>0</v>
      </c>
      <c r="GX69">
        <f>pivot!GX76</f>
        <v>0</v>
      </c>
      <c r="GY69">
        <f>pivot!GY76</f>
        <v>0</v>
      </c>
      <c r="GZ69">
        <f>pivot!GZ76</f>
        <v>0</v>
      </c>
      <c r="HA69">
        <f>pivot!HA76</f>
        <v>0</v>
      </c>
      <c r="HB69">
        <f>pivot!HB76</f>
        <v>0</v>
      </c>
      <c r="HC69">
        <f>pivot!HC76</f>
        <v>0</v>
      </c>
      <c r="HD69">
        <f>pivot!HD76</f>
        <v>0</v>
      </c>
      <c r="HE69">
        <f>pivot!HE76</f>
        <v>0</v>
      </c>
      <c r="HF69">
        <f>pivot!HF76</f>
        <v>0</v>
      </c>
      <c r="HG69">
        <f>pivot!HG76</f>
        <v>0</v>
      </c>
      <c r="HH69">
        <f>pivot!HH76</f>
        <v>0</v>
      </c>
      <c r="HI69">
        <f>pivot!HI76</f>
        <v>0</v>
      </c>
      <c r="HJ69">
        <f>pivot!HJ76</f>
        <v>0</v>
      </c>
      <c r="HK69">
        <f>pivot!HK76</f>
        <v>0</v>
      </c>
      <c r="HL69">
        <f>pivot!HL76</f>
        <v>0</v>
      </c>
      <c r="HM69">
        <f>pivot!HM76</f>
        <v>0</v>
      </c>
      <c r="HN69">
        <f>pivot!HN76</f>
        <v>0</v>
      </c>
      <c r="HO69">
        <f>pivot!HO76</f>
        <v>0</v>
      </c>
      <c r="HP69">
        <f>pivot!HP76</f>
        <v>0</v>
      </c>
      <c r="HQ69">
        <f>pivot!HQ76</f>
        <v>0</v>
      </c>
      <c r="HR69">
        <f>pivot!HR76</f>
        <v>0</v>
      </c>
      <c r="HS69">
        <f>pivot!HS76</f>
        <v>0</v>
      </c>
      <c r="HT69">
        <f>pivot!HT76</f>
        <v>0</v>
      </c>
      <c r="HU69">
        <f>pivot!HU76</f>
        <v>0</v>
      </c>
      <c r="HV69">
        <f>pivot!HV76</f>
        <v>0</v>
      </c>
      <c r="HW69">
        <f>pivot!HW76</f>
        <v>0</v>
      </c>
      <c r="HX69">
        <f>pivot!HX76</f>
        <v>0</v>
      </c>
      <c r="HY69">
        <f>pivot!HY76</f>
        <v>0</v>
      </c>
      <c r="HZ69">
        <f>pivot!HZ76</f>
        <v>0</v>
      </c>
      <c r="IA69">
        <f>pivot!IA76</f>
        <v>0</v>
      </c>
      <c r="IB69">
        <f>pivot!IB76</f>
        <v>0</v>
      </c>
      <c r="IC69">
        <f>pivot!IC76</f>
        <v>0</v>
      </c>
      <c r="ID69">
        <f>pivot!ID76</f>
        <v>0</v>
      </c>
      <c r="IE69">
        <f>pivot!IE76</f>
        <v>0</v>
      </c>
      <c r="IF69">
        <f>pivot!IF76</f>
        <v>0</v>
      </c>
      <c r="IG69">
        <f>pivot!IG76</f>
        <v>0</v>
      </c>
      <c r="IH69">
        <f>pivot!IH76</f>
        <v>0</v>
      </c>
      <c r="II69">
        <f>pivot!II76</f>
        <v>0</v>
      </c>
      <c r="IJ69">
        <f>pivot!IJ76</f>
        <v>0</v>
      </c>
      <c r="IK69">
        <f>pivot!IK76</f>
        <v>0</v>
      </c>
      <c r="IL69">
        <f>pivot!IL76</f>
        <v>0</v>
      </c>
      <c r="IM69">
        <f>pivot!IM76</f>
        <v>0</v>
      </c>
      <c r="IN69">
        <f>pivot!IN76</f>
        <v>0</v>
      </c>
      <c r="IO69">
        <f>pivot!IO76</f>
        <v>0</v>
      </c>
      <c r="IP69">
        <f>pivot!IP76</f>
        <v>0</v>
      </c>
      <c r="IQ69">
        <f>pivot!IQ76</f>
        <v>0</v>
      </c>
      <c r="IR69">
        <f>pivot!IR76</f>
        <v>0</v>
      </c>
      <c r="IS69">
        <f>pivot!IS76</f>
        <v>0</v>
      </c>
      <c r="IT69">
        <f>pivot!IT76</f>
        <v>0</v>
      </c>
      <c r="IU69">
        <f>pivot!IU76</f>
        <v>0</v>
      </c>
      <c r="IV69">
        <f>pivot!IV76</f>
        <v>0</v>
      </c>
      <c r="IW69">
        <f>pivot!IW76</f>
        <v>0</v>
      </c>
      <c r="IX69">
        <f>pivot!IX76</f>
        <v>0</v>
      </c>
      <c r="IY69">
        <f>pivot!IY76</f>
        <v>0</v>
      </c>
      <c r="IZ69">
        <f>pivot!IZ76</f>
        <v>0</v>
      </c>
      <c r="JA69">
        <f>pivot!JA76</f>
        <v>0</v>
      </c>
      <c r="JB69">
        <f>pivot!JB76</f>
        <v>0</v>
      </c>
      <c r="JC69">
        <f>pivot!JC76</f>
        <v>0</v>
      </c>
      <c r="JD69">
        <f>pivot!JD76</f>
        <v>0</v>
      </c>
      <c r="JE69">
        <f>pivot!JE76</f>
        <v>0</v>
      </c>
      <c r="JF69">
        <f>pivot!JF76</f>
        <v>0</v>
      </c>
      <c r="JG69">
        <f>pivot!JG76</f>
        <v>0</v>
      </c>
      <c r="JH69">
        <f>pivot!JH76</f>
        <v>0</v>
      </c>
      <c r="JI69">
        <f>pivot!JI76</f>
        <v>0</v>
      </c>
      <c r="JJ69">
        <f>pivot!JJ76</f>
        <v>0</v>
      </c>
      <c r="JK69">
        <f>pivot!JK76</f>
        <v>0</v>
      </c>
      <c r="JL69">
        <f>pivot!JL76</f>
        <v>0</v>
      </c>
      <c r="JM69">
        <f>pivot!JM76</f>
        <v>0</v>
      </c>
      <c r="JN69">
        <f>pivot!JN76</f>
        <v>0</v>
      </c>
      <c r="JO69">
        <f>pivot!JO76</f>
        <v>0</v>
      </c>
      <c r="JP69">
        <f>pivot!JP76</f>
        <v>0</v>
      </c>
      <c r="JQ69">
        <f>pivot!JQ76</f>
        <v>0</v>
      </c>
      <c r="JR69">
        <f>pivot!JR76</f>
        <v>0</v>
      </c>
      <c r="JS69">
        <f>pivot!JS76</f>
        <v>0</v>
      </c>
      <c r="JT69">
        <f>pivot!JT76</f>
        <v>0</v>
      </c>
      <c r="JU69">
        <f>pivot!JU76</f>
        <v>0</v>
      </c>
      <c r="JV69">
        <f>pivot!JV76</f>
        <v>0</v>
      </c>
      <c r="JW69">
        <f>pivot!JW76</f>
        <v>0</v>
      </c>
      <c r="JX69">
        <f>pivot!JX76</f>
        <v>0</v>
      </c>
      <c r="JY69">
        <f>pivot!JY76</f>
        <v>0</v>
      </c>
      <c r="JZ69">
        <f>pivot!JZ76</f>
        <v>0</v>
      </c>
      <c r="KA69">
        <f>pivot!KA76</f>
        <v>0</v>
      </c>
      <c r="KB69">
        <f>pivot!KB76</f>
        <v>0</v>
      </c>
      <c r="KC69">
        <f>pivot!KC76</f>
        <v>0</v>
      </c>
      <c r="KD69">
        <f>pivot!KD76</f>
        <v>0</v>
      </c>
      <c r="KE69">
        <f>pivot!KE76</f>
        <v>0</v>
      </c>
      <c r="KF69">
        <f>pivot!KF76</f>
        <v>0</v>
      </c>
      <c r="KG69">
        <f>pivot!KG76</f>
        <v>0</v>
      </c>
      <c r="KH69">
        <f>pivot!KH76</f>
        <v>0</v>
      </c>
      <c r="KI69">
        <f>pivot!KI76</f>
        <v>0</v>
      </c>
      <c r="KJ69">
        <f>pivot!KJ76</f>
        <v>0</v>
      </c>
      <c r="KK69">
        <f>pivot!KK76</f>
        <v>0</v>
      </c>
      <c r="KL69">
        <f>pivot!KL76</f>
        <v>0</v>
      </c>
      <c r="KM69">
        <f>pivot!KM76</f>
        <v>0</v>
      </c>
      <c r="KN69">
        <f>pivot!KN76</f>
        <v>0</v>
      </c>
      <c r="KO69">
        <f>pivot!KO76</f>
        <v>0</v>
      </c>
      <c r="KP69">
        <f>pivot!KP76</f>
        <v>0</v>
      </c>
      <c r="KQ69">
        <f>pivot!KQ76</f>
        <v>0</v>
      </c>
      <c r="KR69">
        <f>pivot!KR76</f>
        <v>0</v>
      </c>
      <c r="KS69">
        <f>pivot!KS76</f>
        <v>0</v>
      </c>
      <c r="KT69">
        <f>pivot!KT76</f>
        <v>0</v>
      </c>
      <c r="KU69">
        <f>pivot!KU76</f>
        <v>0</v>
      </c>
      <c r="KV69">
        <f>pivot!KV76</f>
        <v>0</v>
      </c>
      <c r="KW69">
        <f>pivot!KW76</f>
        <v>0</v>
      </c>
      <c r="KX69">
        <f>pivot!KX76</f>
        <v>0</v>
      </c>
      <c r="KY69">
        <f>pivot!KY76</f>
        <v>0</v>
      </c>
      <c r="KZ69">
        <f>pivot!KZ76</f>
        <v>0</v>
      </c>
      <c r="LA69">
        <f>pivot!LA76</f>
        <v>0</v>
      </c>
      <c r="LB69">
        <f>pivot!LB76</f>
        <v>0</v>
      </c>
      <c r="LC69">
        <f>pivot!LC76</f>
        <v>0</v>
      </c>
      <c r="LD69">
        <f>pivot!LD76</f>
        <v>0</v>
      </c>
      <c r="LE69">
        <f>pivot!LE76</f>
        <v>0</v>
      </c>
      <c r="LF69">
        <f>pivot!LF76</f>
        <v>0</v>
      </c>
      <c r="LG69">
        <f>pivot!LG76</f>
        <v>0</v>
      </c>
      <c r="LH69">
        <f>pivot!LH76</f>
        <v>0</v>
      </c>
      <c r="LI69">
        <f>pivot!LI76</f>
        <v>0</v>
      </c>
      <c r="LJ69">
        <f>pivot!LJ76</f>
        <v>0</v>
      </c>
      <c r="LK69">
        <f>pivot!LK76</f>
        <v>0</v>
      </c>
      <c r="LL69">
        <f>pivot!LL76</f>
        <v>0</v>
      </c>
      <c r="LM69">
        <f>pivot!LM76</f>
        <v>0</v>
      </c>
      <c r="LN69">
        <f>pivot!LN76</f>
        <v>0</v>
      </c>
      <c r="LO69">
        <f>pivot!LO76</f>
        <v>0</v>
      </c>
      <c r="LP69">
        <f>pivot!LP76</f>
        <v>0</v>
      </c>
      <c r="LQ69">
        <f>pivot!LQ76</f>
        <v>0</v>
      </c>
      <c r="LR69">
        <f>pivot!LR76</f>
        <v>0</v>
      </c>
      <c r="LS69">
        <f>pivot!LS76</f>
        <v>0</v>
      </c>
      <c r="LT69">
        <f>pivot!LT76</f>
        <v>0</v>
      </c>
      <c r="LU69">
        <f>pivot!LU76</f>
        <v>0</v>
      </c>
      <c r="LV69">
        <f>pivot!LV76</f>
        <v>0</v>
      </c>
      <c r="LW69">
        <f>pivot!LW76</f>
        <v>0</v>
      </c>
      <c r="LX69">
        <f>pivot!LX76</f>
        <v>0</v>
      </c>
      <c r="LY69">
        <f>pivot!LY76</f>
        <v>0</v>
      </c>
      <c r="LZ69">
        <f>pivot!LZ76</f>
        <v>0</v>
      </c>
      <c r="MA69">
        <f>pivot!MA76</f>
        <v>0</v>
      </c>
      <c r="MB69">
        <f>pivot!MB76</f>
        <v>0</v>
      </c>
      <c r="MC69">
        <f>pivot!MC76</f>
        <v>0</v>
      </c>
      <c r="MD69">
        <f>pivot!MD76</f>
        <v>0</v>
      </c>
      <c r="ME69">
        <f>pivot!ME76</f>
        <v>0</v>
      </c>
      <c r="MF69">
        <f>pivot!MF76</f>
        <v>0</v>
      </c>
      <c r="MG69">
        <f>pivot!MG76</f>
        <v>0</v>
      </c>
      <c r="MH69">
        <f>pivot!MH76</f>
        <v>0</v>
      </c>
      <c r="MI69">
        <f>pivot!MI76</f>
        <v>0</v>
      </c>
      <c r="MJ69">
        <f>pivot!MJ76</f>
        <v>0</v>
      </c>
      <c r="MK69">
        <f>pivot!MK76</f>
        <v>0</v>
      </c>
      <c r="ML69">
        <f>pivot!ML76</f>
        <v>0</v>
      </c>
      <c r="MM69">
        <f>pivot!MM76</f>
        <v>0</v>
      </c>
      <c r="MN69">
        <f>pivot!MN76</f>
        <v>0</v>
      </c>
      <c r="MO69">
        <f>pivot!MO76</f>
        <v>0</v>
      </c>
      <c r="MP69">
        <f>pivot!MP76</f>
        <v>0</v>
      </c>
      <c r="MQ69">
        <f>pivot!MQ76</f>
        <v>0</v>
      </c>
      <c r="MR69">
        <f>pivot!MR76</f>
        <v>0</v>
      </c>
      <c r="MS69">
        <f>pivot!MS76</f>
        <v>0</v>
      </c>
      <c r="MT69">
        <f>pivot!MT76</f>
        <v>0</v>
      </c>
      <c r="MU69">
        <f>pivot!MU76</f>
        <v>0</v>
      </c>
      <c r="MV69">
        <f>pivot!MV76</f>
        <v>0</v>
      </c>
      <c r="MW69">
        <f>pivot!MW76</f>
        <v>0</v>
      </c>
      <c r="MX69">
        <f>pivot!MX76</f>
        <v>0</v>
      </c>
      <c r="MY69">
        <f>pivot!MY76</f>
        <v>0</v>
      </c>
      <c r="MZ69">
        <f>pivot!MZ76</f>
        <v>0</v>
      </c>
      <c r="NA69">
        <f>pivot!NA76</f>
        <v>0</v>
      </c>
      <c r="NB69">
        <f>pivot!NB76</f>
        <v>0</v>
      </c>
      <c r="NC69">
        <f>pivot!NC76</f>
        <v>0</v>
      </c>
      <c r="ND69">
        <f>pivot!ND76</f>
        <v>0</v>
      </c>
      <c r="NE69">
        <f>pivot!NE76</f>
        <v>0</v>
      </c>
      <c r="NF69">
        <f>pivot!NF76</f>
        <v>0</v>
      </c>
      <c r="NG69">
        <f>pivot!NG76</f>
        <v>0</v>
      </c>
      <c r="NH69">
        <f>pivot!NH76</f>
        <v>0</v>
      </c>
      <c r="NI69">
        <f>pivot!NI76</f>
        <v>0</v>
      </c>
      <c r="NJ69">
        <f>pivot!NJ76</f>
        <v>0</v>
      </c>
      <c r="NK69">
        <f>pivot!NK76</f>
        <v>0</v>
      </c>
      <c r="NL69">
        <f>pivot!NL76</f>
        <v>0</v>
      </c>
      <c r="NM69">
        <f>pivot!NM76</f>
        <v>0</v>
      </c>
      <c r="NN69">
        <f>pivot!NN76</f>
        <v>0</v>
      </c>
      <c r="NO69">
        <f>pivot!NO76</f>
        <v>0</v>
      </c>
      <c r="NP69">
        <f>pivot!NP76</f>
        <v>0</v>
      </c>
      <c r="NQ69">
        <f>pivot!NQ76</f>
        <v>0</v>
      </c>
      <c r="NR69">
        <f>pivot!NR76</f>
        <v>0</v>
      </c>
      <c r="NS69">
        <f>pivot!NS76</f>
        <v>0</v>
      </c>
      <c r="NT69">
        <f>pivot!NT76</f>
        <v>0</v>
      </c>
      <c r="NU69">
        <f>pivot!NU76</f>
        <v>0</v>
      </c>
    </row>
    <row r="70" spans="1:385" x14ac:dyDescent="0.25">
      <c r="A70">
        <f>pivot!A77</f>
        <v>0</v>
      </c>
      <c r="B70">
        <f>pivot!B77</f>
        <v>0</v>
      </c>
      <c r="C70">
        <f>pivot!C77</f>
        <v>0</v>
      </c>
      <c r="D70">
        <f>pivot!D77</f>
        <v>0</v>
      </c>
      <c r="E70">
        <f>pivot!E77</f>
        <v>0</v>
      </c>
      <c r="F70">
        <f>pivot!F77</f>
        <v>0</v>
      </c>
      <c r="G70">
        <f>pivot!G77</f>
        <v>0</v>
      </c>
      <c r="H70">
        <f>pivot!H77</f>
        <v>0</v>
      </c>
      <c r="I70">
        <f>pivot!I77</f>
        <v>0</v>
      </c>
      <c r="J70">
        <f>pivot!J77</f>
        <v>0</v>
      </c>
      <c r="K70">
        <f>pivot!K77</f>
        <v>0</v>
      </c>
      <c r="L70">
        <f>pivot!L77</f>
        <v>0</v>
      </c>
      <c r="M70">
        <f>pivot!M77</f>
        <v>0</v>
      </c>
      <c r="N70">
        <f>pivot!N77</f>
        <v>0</v>
      </c>
      <c r="O70">
        <f>pivot!O77</f>
        <v>0</v>
      </c>
      <c r="P70">
        <f>pivot!P77</f>
        <v>0</v>
      </c>
      <c r="Q70">
        <f>pivot!Q77</f>
        <v>0</v>
      </c>
      <c r="R70">
        <f>pivot!R77</f>
        <v>0</v>
      </c>
      <c r="S70">
        <f>pivot!S77</f>
        <v>0</v>
      </c>
      <c r="T70">
        <f>pivot!T77</f>
        <v>0</v>
      </c>
      <c r="U70">
        <f>pivot!U77</f>
        <v>0</v>
      </c>
      <c r="V70">
        <f>pivot!V77</f>
        <v>0</v>
      </c>
      <c r="W70">
        <f>pivot!W77</f>
        <v>0</v>
      </c>
      <c r="X70">
        <f>pivot!X77</f>
        <v>0</v>
      </c>
      <c r="Y70">
        <f>pivot!Y77</f>
        <v>0</v>
      </c>
      <c r="Z70">
        <f>pivot!Z77</f>
        <v>0</v>
      </c>
      <c r="AA70">
        <f>pivot!AA77</f>
        <v>0</v>
      </c>
      <c r="AB70">
        <f>pivot!AB77</f>
        <v>0</v>
      </c>
      <c r="AC70">
        <f>pivot!AC77</f>
        <v>0</v>
      </c>
      <c r="AD70">
        <f>pivot!AD77</f>
        <v>0</v>
      </c>
      <c r="AE70">
        <f>pivot!AE77</f>
        <v>0</v>
      </c>
      <c r="AF70">
        <f>pivot!AF77</f>
        <v>0</v>
      </c>
      <c r="AG70">
        <f>pivot!AG77</f>
        <v>0</v>
      </c>
      <c r="AH70">
        <f>pivot!AH77</f>
        <v>0</v>
      </c>
      <c r="AI70">
        <f>pivot!AI77</f>
        <v>0</v>
      </c>
      <c r="AJ70">
        <f>pivot!AJ77</f>
        <v>0</v>
      </c>
      <c r="AK70">
        <f>pivot!AK77</f>
        <v>0</v>
      </c>
      <c r="AL70">
        <f>pivot!AL77</f>
        <v>0</v>
      </c>
      <c r="AM70">
        <f>pivot!AM77</f>
        <v>0</v>
      </c>
      <c r="AN70">
        <f>pivot!AN77</f>
        <v>0</v>
      </c>
      <c r="AO70">
        <f>pivot!AO77</f>
        <v>0</v>
      </c>
      <c r="AP70">
        <f>pivot!AP77</f>
        <v>0</v>
      </c>
      <c r="AQ70">
        <f>pivot!AQ77</f>
        <v>0</v>
      </c>
      <c r="AR70">
        <f>pivot!AR77</f>
        <v>0</v>
      </c>
      <c r="AS70">
        <f>pivot!AS77</f>
        <v>0</v>
      </c>
      <c r="AT70">
        <f>pivot!AT77</f>
        <v>0</v>
      </c>
      <c r="AU70">
        <f>pivot!AU77</f>
        <v>0</v>
      </c>
      <c r="AV70">
        <f>pivot!AV77</f>
        <v>0</v>
      </c>
      <c r="AW70">
        <f>pivot!AW77</f>
        <v>0</v>
      </c>
      <c r="AX70">
        <f>pivot!AX77</f>
        <v>0</v>
      </c>
      <c r="AY70">
        <f>pivot!AY77</f>
        <v>0</v>
      </c>
      <c r="AZ70">
        <f>pivot!AZ77</f>
        <v>0</v>
      </c>
      <c r="BA70">
        <f>pivot!BA77</f>
        <v>0</v>
      </c>
      <c r="BB70">
        <f>pivot!BB77</f>
        <v>0</v>
      </c>
      <c r="BC70">
        <f>pivot!BC77</f>
        <v>0</v>
      </c>
      <c r="BD70">
        <f>pivot!BD77</f>
        <v>0</v>
      </c>
      <c r="BE70">
        <f>pivot!BE77</f>
        <v>0</v>
      </c>
      <c r="BF70">
        <f>pivot!BF77</f>
        <v>0</v>
      </c>
      <c r="BG70">
        <f>pivot!BG77</f>
        <v>0</v>
      </c>
      <c r="BH70">
        <f>pivot!BH77</f>
        <v>0</v>
      </c>
      <c r="BI70">
        <f>pivot!BI77</f>
        <v>0</v>
      </c>
      <c r="BJ70">
        <f>pivot!BJ77</f>
        <v>0</v>
      </c>
      <c r="BK70">
        <f>pivot!BK77</f>
        <v>0</v>
      </c>
      <c r="BL70">
        <f>pivot!BL77</f>
        <v>0</v>
      </c>
      <c r="BM70">
        <f>pivot!BM77</f>
        <v>0</v>
      </c>
      <c r="BN70">
        <f>pivot!BN77</f>
        <v>0</v>
      </c>
      <c r="BO70">
        <f>pivot!BO77</f>
        <v>0</v>
      </c>
      <c r="BP70">
        <f>pivot!BP77</f>
        <v>0</v>
      </c>
      <c r="BQ70">
        <f>pivot!BQ77</f>
        <v>0</v>
      </c>
      <c r="BR70">
        <f>pivot!BR77</f>
        <v>0</v>
      </c>
      <c r="BS70">
        <f>pivot!BS77</f>
        <v>0</v>
      </c>
      <c r="BT70">
        <f>pivot!BT77</f>
        <v>0</v>
      </c>
      <c r="BU70">
        <f>pivot!BU77</f>
        <v>0</v>
      </c>
      <c r="BV70">
        <f>pivot!BV77</f>
        <v>0</v>
      </c>
      <c r="BW70">
        <f>pivot!BW77</f>
        <v>0</v>
      </c>
      <c r="BX70">
        <f>pivot!BX77</f>
        <v>0</v>
      </c>
      <c r="BY70">
        <f>pivot!BY77</f>
        <v>0</v>
      </c>
      <c r="BZ70">
        <f>pivot!BZ77</f>
        <v>0</v>
      </c>
      <c r="CA70">
        <f>pivot!CA77</f>
        <v>0</v>
      </c>
      <c r="CB70">
        <f>pivot!CB77</f>
        <v>0</v>
      </c>
      <c r="CC70">
        <f>pivot!CC77</f>
        <v>0</v>
      </c>
      <c r="CD70">
        <f>pivot!CD77</f>
        <v>0</v>
      </c>
      <c r="CE70">
        <f>pivot!CE77</f>
        <v>0</v>
      </c>
      <c r="CF70">
        <f>pivot!CF77</f>
        <v>0</v>
      </c>
      <c r="CG70">
        <f>pivot!CG77</f>
        <v>0</v>
      </c>
      <c r="CH70">
        <f>pivot!CH77</f>
        <v>0</v>
      </c>
      <c r="CI70">
        <f>pivot!CI77</f>
        <v>0</v>
      </c>
      <c r="CJ70">
        <f>pivot!CJ77</f>
        <v>0</v>
      </c>
      <c r="CK70">
        <f>pivot!CK77</f>
        <v>0</v>
      </c>
      <c r="CL70">
        <f>pivot!CL77</f>
        <v>0</v>
      </c>
      <c r="CM70">
        <f>pivot!CM77</f>
        <v>0</v>
      </c>
      <c r="CN70">
        <f>pivot!CN77</f>
        <v>0</v>
      </c>
      <c r="CO70">
        <f>pivot!CO77</f>
        <v>0</v>
      </c>
      <c r="CP70">
        <f>pivot!CP77</f>
        <v>0</v>
      </c>
      <c r="CQ70">
        <f>pivot!CQ77</f>
        <v>0</v>
      </c>
      <c r="CR70">
        <f>pivot!CR77</f>
        <v>0</v>
      </c>
      <c r="CS70">
        <f>pivot!CS77</f>
        <v>0</v>
      </c>
      <c r="CT70">
        <f>pivot!CT77</f>
        <v>0</v>
      </c>
      <c r="CU70">
        <f>pivot!CU77</f>
        <v>0</v>
      </c>
      <c r="CV70">
        <f>pivot!CV77</f>
        <v>0</v>
      </c>
      <c r="CW70">
        <f>pivot!CW77</f>
        <v>0</v>
      </c>
      <c r="CX70">
        <f>pivot!CX77</f>
        <v>0</v>
      </c>
      <c r="CY70">
        <f>pivot!CY77</f>
        <v>0</v>
      </c>
      <c r="CZ70">
        <f>pivot!CZ77</f>
        <v>0</v>
      </c>
      <c r="DA70">
        <f>pivot!DA77</f>
        <v>0</v>
      </c>
      <c r="DB70">
        <f>pivot!DB77</f>
        <v>0</v>
      </c>
      <c r="DC70">
        <f>pivot!DC77</f>
        <v>0</v>
      </c>
      <c r="DD70">
        <f>pivot!DD77</f>
        <v>0</v>
      </c>
      <c r="DE70">
        <f>pivot!DE77</f>
        <v>0</v>
      </c>
      <c r="DF70">
        <f>pivot!DF77</f>
        <v>0</v>
      </c>
      <c r="DG70">
        <f>pivot!DG77</f>
        <v>0</v>
      </c>
      <c r="DH70">
        <f>pivot!DH77</f>
        <v>0</v>
      </c>
      <c r="DI70">
        <f>pivot!DI77</f>
        <v>0</v>
      </c>
      <c r="DJ70">
        <f>pivot!DJ77</f>
        <v>0</v>
      </c>
      <c r="DK70">
        <f>pivot!DK77</f>
        <v>0</v>
      </c>
      <c r="DL70">
        <f>pivot!DL77</f>
        <v>0</v>
      </c>
      <c r="DM70">
        <f>pivot!DM77</f>
        <v>0</v>
      </c>
      <c r="DN70">
        <f>pivot!DN77</f>
        <v>0</v>
      </c>
      <c r="DO70">
        <f>pivot!DO77</f>
        <v>0</v>
      </c>
      <c r="DP70">
        <f>pivot!DP77</f>
        <v>0</v>
      </c>
      <c r="DQ70">
        <f>pivot!DQ77</f>
        <v>0</v>
      </c>
      <c r="DR70">
        <f>pivot!DR77</f>
        <v>0</v>
      </c>
      <c r="DS70">
        <f>pivot!DS77</f>
        <v>0</v>
      </c>
      <c r="DT70">
        <f>pivot!DT77</f>
        <v>0</v>
      </c>
      <c r="DU70">
        <f>pivot!DU77</f>
        <v>0</v>
      </c>
      <c r="DV70">
        <f>pivot!DV77</f>
        <v>0</v>
      </c>
      <c r="DW70">
        <f>pivot!DW77</f>
        <v>0</v>
      </c>
      <c r="DX70">
        <f>pivot!DX77</f>
        <v>0</v>
      </c>
      <c r="DY70">
        <f>pivot!DY77</f>
        <v>0</v>
      </c>
      <c r="DZ70">
        <f>pivot!DZ77</f>
        <v>0</v>
      </c>
      <c r="EA70">
        <f>pivot!EA77</f>
        <v>0</v>
      </c>
      <c r="EB70">
        <f>pivot!EB77</f>
        <v>0</v>
      </c>
      <c r="EC70">
        <f>pivot!EC77</f>
        <v>0</v>
      </c>
      <c r="ED70">
        <f>pivot!ED77</f>
        <v>0</v>
      </c>
      <c r="EE70">
        <f>pivot!EE77</f>
        <v>0</v>
      </c>
      <c r="EF70">
        <f>pivot!EF77</f>
        <v>0</v>
      </c>
      <c r="EG70">
        <f>pivot!EG77</f>
        <v>0</v>
      </c>
      <c r="EH70">
        <f>pivot!EH77</f>
        <v>0</v>
      </c>
      <c r="EI70">
        <f>pivot!EI77</f>
        <v>0</v>
      </c>
      <c r="EJ70">
        <f>pivot!EJ77</f>
        <v>0</v>
      </c>
      <c r="EK70">
        <f>pivot!EK77</f>
        <v>0</v>
      </c>
      <c r="EL70">
        <f>pivot!EL77</f>
        <v>0</v>
      </c>
      <c r="EM70">
        <f>pivot!EM77</f>
        <v>0</v>
      </c>
      <c r="EN70">
        <f>pivot!EN77</f>
        <v>0</v>
      </c>
      <c r="EO70">
        <f>pivot!EO77</f>
        <v>0</v>
      </c>
      <c r="EP70">
        <f>pivot!EP77</f>
        <v>0</v>
      </c>
      <c r="EQ70">
        <f>pivot!EQ77</f>
        <v>0</v>
      </c>
      <c r="ER70">
        <f>pivot!ER77</f>
        <v>0</v>
      </c>
      <c r="ES70">
        <f>pivot!ES77</f>
        <v>0</v>
      </c>
      <c r="ET70">
        <f>pivot!ET77</f>
        <v>0</v>
      </c>
      <c r="EU70">
        <f>pivot!EU77</f>
        <v>0</v>
      </c>
      <c r="EV70">
        <f>pivot!EV77</f>
        <v>0</v>
      </c>
      <c r="EW70">
        <f>pivot!EW77</f>
        <v>0</v>
      </c>
      <c r="EX70">
        <f>pivot!EX77</f>
        <v>0</v>
      </c>
      <c r="EY70">
        <f>pivot!EY77</f>
        <v>0</v>
      </c>
      <c r="EZ70">
        <f>pivot!EZ77</f>
        <v>0</v>
      </c>
      <c r="FA70">
        <f>pivot!FA77</f>
        <v>0</v>
      </c>
      <c r="FB70">
        <f>pivot!FB77</f>
        <v>0</v>
      </c>
      <c r="FC70">
        <f>pivot!FC77</f>
        <v>0</v>
      </c>
      <c r="FD70">
        <f>pivot!FD77</f>
        <v>0</v>
      </c>
      <c r="FE70">
        <f>pivot!FE77</f>
        <v>0</v>
      </c>
      <c r="FF70">
        <f>pivot!FF77</f>
        <v>0</v>
      </c>
      <c r="FG70">
        <f>pivot!FG77</f>
        <v>0</v>
      </c>
      <c r="FH70">
        <f>pivot!FH77</f>
        <v>0</v>
      </c>
      <c r="FI70">
        <f>pivot!FI77</f>
        <v>0</v>
      </c>
      <c r="FJ70">
        <f>pivot!FJ77</f>
        <v>0</v>
      </c>
      <c r="FK70">
        <f>pivot!FK77</f>
        <v>0</v>
      </c>
      <c r="FL70">
        <f>pivot!FL77</f>
        <v>0</v>
      </c>
      <c r="FM70">
        <f>pivot!FM77</f>
        <v>0</v>
      </c>
      <c r="FN70">
        <f>pivot!FN77</f>
        <v>0</v>
      </c>
      <c r="FO70">
        <f>pivot!FO77</f>
        <v>0</v>
      </c>
      <c r="FP70">
        <f>pivot!FP77</f>
        <v>0</v>
      </c>
      <c r="FQ70">
        <f>pivot!FQ77</f>
        <v>0</v>
      </c>
      <c r="FR70">
        <f>pivot!FR77</f>
        <v>0</v>
      </c>
      <c r="FS70">
        <f>pivot!FS77</f>
        <v>0</v>
      </c>
      <c r="FT70">
        <f>pivot!FT77</f>
        <v>0</v>
      </c>
      <c r="FU70">
        <f>pivot!FU77</f>
        <v>0</v>
      </c>
      <c r="FV70">
        <f>pivot!FV77</f>
        <v>0</v>
      </c>
      <c r="FW70">
        <f>pivot!FW77</f>
        <v>0</v>
      </c>
      <c r="FX70">
        <f>pivot!FX77</f>
        <v>0</v>
      </c>
      <c r="FY70">
        <f>pivot!FY77</f>
        <v>0</v>
      </c>
      <c r="FZ70">
        <f>pivot!FZ77</f>
        <v>0</v>
      </c>
      <c r="GA70">
        <f>pivot!GA77</f>
        <v>0</v>
      </c>
      <c r="GB70">
        <f>pivot!GB77</f>
        <v>0</v>
      </c>
      <c r="GC70">
        <f>pivot!GC77</f>
        <v>0</v>
      </c>
      <c r="GD70">
        <f>pivot!GD77</f>
        <v>0</v>
      </c>
      <c r="GE70">
        <f>pivot!GE77</f>
        <v>0</v>
      </c>
      <c r="GF70">
        <f>pivot!GF77</f>
        <v>0</v>
      </c>
      <c r="GG70">
        <f>pivot!GG77</f>
        <v>0</v>
      </c>
      <c r="GH70">
        <f>pivot!GH77</f>
        <v>0</v>
      </c>
      <c r="GI70">
        <f>pivot!GI77</f>
        <v>0</v>
      </c>
      <c r="GJ70">
        <f>pivot!GJ77</f>
        <v>0</v>
      </c>
      <c r="GK70">
        <f>pivot!GK77</f>
        <v>0</v>
      </c>
      <c r="GL70">
        <f>pivot!GL77</f>
        <v>0</v>
      </c>
      <c r="GM70">
        <f>pivot!GM77</f>
        <v>0</v>
      </c>
      <c r="GN70">
        <f>pivot!GN77</f>
        <v>0</v>
      </c>
      <c r="GO70">
        <f>pivot!GO77</f>
        <v>0</v>
      </c>
      <c r="GP70">
        <f>pivot!GP77</f>
        <v>0</v>
      </c>
      <c r="GQ70">
        <f>pivot!GQ77</f>
        <v>0</v>
      </c>
      <c r="GR70">
        <f>pivot!GR77</f>
        <v>0</v>
      </c>
      <c r="GS70">
        <f>pivot!GS77</f>
        <v>0</v>
      </c>
      <c r="GT70">
        <f>pivot!GT77</f>
        <v>0</v>
      </c>
      <c r="GU70">
        <f>pivot!GU77</f>
        <v>0</v>
      </c>
      <c r="GV70">
        <f>pivot!GV77</f>
        <v>0</v>
      </c>
      <c r="GW70">
        <f>pivot!GW77</f>
        <v>0</v>
      </c>
      <c r="GX70">
        <f>pivot!GX77</f>
        <v>0</v>
      </c>
      <c r="GY70">
        <f>pivot!GY77</f>
        <v>0</v>
      </c>
      <c r="GZ70">
        <f>pivot!GZ77</f>
        <v>0</v>
      </c>
      <c r="HA70">
        <f>pivot!HA77</f>
        <v>0</v>
      </c>
      <c r="HB70">
        <f>pivot!HB77</f>
        <v>0</v>
      </c>
      <c r="HC70">
        <f>pivot!HC77</f>
        <v>0</v>
      </c>
      <c r="HD70">
        <f>pivot!HD77</f>
        <v>0</v>
      </c>
      <c r="HE70">
        <f>pivot!HE77</f>
        <v>0</v>
      </c>
      <c r="HF70">
        <f>pivot!HF77</f>
        <v>0</v>
      </c>
      <c r="HG70">
        <f>pivot!HG77</f>
        <v>0</v>
      </c>
      <c r="HH70">
        <f>pivot!HH77</f>
        <v>0</v>
      </c>
      <c r="HI70">
        <f>pivot!HI77</f>
        <v>0</v>
      </c>
      <c r="HJ70">
        <f>pivot!HJ77</f>
        <v>0</v>
      </c>
      <c r="HK70">
        <f>pivot!HK77</f>
        <v>0</v>
      </c>
      <c r="HL70">
        <f>pivot!HL77</f>
        <v>0</v>
      </c>
      <c r="HM70">
        <f>pivot!HM77</f>
        <v>0</v>
      </c>
      <c r="HN70">
        <f>pivot!HN77</f>
        <v>0</v>
      </c>
      <c r="HO70">
        <f>pivot!HO77</f>
        <v>0</v>
      </c>
      <c r="HP70">
        <f>pivot!HP77</f>
        <v>0</v>
      </c>
      <c r="HQ70">
        <f>pivot!HQ77</f>
        <v>0</v>
      </c>
      <c r="HR70">
        <f>pivot!HR77</f>
        <v>0</v>
      </c>
      <c r="HS70">
        <f>pivot!HS77</f>
        <v>0</v>
      </c>
      <c r="HT70">
        <f>pivot!HT77</f>
        <v>0</v>
      </c>
      <c r="HU70">
        <f>pivot!HU77</f>
        <v>0</v>
      </c>
      <c r="HV70">
        <f>pivot!HV77</f>
        <v>0</v>
      </c>
      <c r="HW70">
        <f>pivot!HW77</f>
        <v>0</v>
      </c>
      <c r="HX70">
        <f>pivot!HX77</f>
        <v>0</v>
      </c>
      <c r="HY70">
        <f>pivot!HY77</f>
        <v>0</v>
      </c>
      <c r="HZ70">
        <f>pivot!HZ77</f>
        <v>0</v>
      </c>
      <c r="IA70">
        <f>pivot!IA77</f>
        <v>0</v>
      </c>
      <c r="IB70">
        <f>pivot!IB77</f>
        <v>0</v>
      </c>
      <c r="IC70">
        <f>pivot!IC77</f>
        <v>0</v>
      </c>
      <c r="ID70">
        <f>pivot!ID77</f>
        <v>0</v>
      </c>
      <c r="IE70">
        <f>pivot!IE77</f>
        <v>0</v>
      </c>
      <c r="IF70">
        <f>pivot!IF77</f>
        <v>0</v>
      </c>
      <c r="IG70">
        <f>pivot!IG77</f>
        <v>0</v>
      </c>
      <c r="IH70">
        <f>pivot!IH77</f>
        <v>0</v>
      </c>
      <c r="II70">
        <f>pivot!II77</f>
        <v>0</v>
      </c>
      <c r="IJ70">
        <f>pivot!IJ77</f>
        <v>0</v>
      </c>
      <c r="IK70">
        <f>pivot!IK77</f>
        <v>0</v>
      </c>
      <c r="IL70">
        <f>pivot!IL77</f>
        <v>0</v>
      </c>
      <c r="IM70">
        <f>pivot!IM77</f>
        <v>0</v>
      </c>
      <c r="IN70">
        <f>pivot!IN77</f>
        <v>0</v>
      </c>
      <c r="IO70">
        <f>pivot!IO77</f>
        <v>0</v>
      </c>
      <c r="IP70">
        <f>pivot!IP77</f>
        <v>0</v>
      </c>
      <c r="IQ70">
        <f>pivot!IQ77</f>
        <v>0</v>
      </c>
      <c r="IR70">
        <f>pivot!IR77</f>
        <v>0</v>
      </c>
      <c r="IS70">
        <f>pivot!IS77</f>
        <v>0</v>
      </c>
      <c r="IT70">
        <f>pivot!IT77</f>
        <v>0</v>
      </c>
      <c r="IU70">
        <f>pivot!IU77</f>
        <v>0</v>
      </c>
      <c r="IV70">
        <f>pivot!IV77</f>
        <v>0</v>
      </c>
      <c r="IW70">
        <f>pivot!IW77</f>
        <v>0</v>
      </c>
      <c r="IX70">
        <f>pivot!IX77</f>
        <v>0</v>
      </c>
      <c r="IY70">
        <f>pivot!IY77</f>
        <v>0</v>
      </c>
      <c r="IZ70">
        <f>pivot!IZ77</f>
        <v>0</v>
      </c>
      <c r="JA70">
        <f>pivot!JA77</f>
        <v>0</v>
      </c>
      <c r="JB70">
        <f>pivot!JB77</f>
        <v>0</v>
      </c>
      <c r="JC70">
        <f>pivot!JC77</f>
        <v>0</v>
      </c>
      <c r="JD70">
        <f>pivot!JD77</f>
        <v>0</v>
      </c>
      <c r="JE70">
        <f>pivot!JE77</f>
        <v>0</v>
      </c>
      <c r="JF70">
        <f>pivot!JF77</f>
        <v>0</v>
      </c>
      <c r="JG70">
        <f>pivot!JG77</f>
        <v>0</v>
      </c>
      <c r="JH70">
        <f>pivot!JH77</f>
        <v>0</v>
      </c>
      <c r="JI70">
        <f>pivot!JI77</f>
        <v>0</v>
      </c>
      <c r="JJ70">
        <f>pivot!JJ77</f>
        <v>0</v>
      </c>
      <c r="JK70">
        <f>pivot!JK77</f>
        <v>0</v>
      </c>
      <c r="JL70">
        <f>pivot!JL77</f>
        <v>0</v>
      </c>
      <c r="JM70">
        <f>pivot!JM77</f>
        <v>0</v>
      </c>
      <c r="JN70">
        <f>pivot!JN77</f>
        <v>0</v>
      </c>
      <c r="JO70">
        <f>pivot!JO77</f>
        <v>0</v>
      </c>
      <c r="JP70">
        <f>pivot!JP77</f>
        <v>0</v>
      </c>
      <c r="JQ70">
        <f>pivot!JQ77</f>
        <v>0</v>
      </c>
      <c r="JR70">
        <f>pivot!JR77</f>
        <v>0</v>
      </c>
      <c r="JS70">
        <f>pivot!JS77</f>
        <v>0</v>
      </c>
      <c r="JT70">
        <f>pivot!JT77</f>
        <v>0</v>
      </c>
      <c r="JU70">
        <f>pivot!JU77</f>
        <v>0</v>
      </c>
      <c r="JV70">
        <f>pivot!JV77</f>
        <v>0</v>
      </c>
      <c r="JW70">
        <f>pivot!JW77</f>
        <v>0</v>
      </c>
      <c r="JX70">
        <f>pivot!JX77</f>
        <v>0</v>
      </c>
      <c r="JY70">
        <f>pivot!JY77</f>
        <v>0</v>
      </c>
      <c r="JZ70">
        <f>pivot!JZ77</f>
        <v>0</v>
      </c>
      <c r="KA70">
        <f>pivot!KA77</f>
        <v>0</v>
      </c>
      <c r="KB70">
        <f>pivot!KB77</f>
        <v>0</v>
      </c>
      <c r="KC70">
        <f>pivot!KC77</f>
        <v>0</v>
      </c>
      <c r="KD70">
        <f>pivot!KD77</f>
        <v>0</v>
      </c>
      <c r="KE70">
        <f>pivot!KE77</f>
        <v>0</v>
      </c>
      <c r="KF70">
        <f>pivot!KF77</f>
        <v>0</v>
      </c>
      <c r="KG70">
        <f>pivot!KG77</f>
        <v>0</v>
      </c>
      <c r="KH70">
        <f>pivot!KH77</f>
        <v>0</v>
      </c>
      <c r="KI70">
        <f>pivot!KI77</f>
        <v>0</v>
      </c>
      <c r="KJ70">
        <f>pivot!KJ77</f>
        <v>0</v>
      </c>
      <c r="KK70">
        <f>pivot!KK77</f>
        <v>0</v>
      </c>
      <c r="KL70">
        <f>pivot!KL77</f>
        <v>0</v>
      </c>
      <c r="KM70">
        <f>pivot!KM77</f>
        <v>0</v>
      </c>
      <c r="KN70">
        <f>pivot!KN77</f>
        <v>0</v>
      </c>
      <c r="KO70">
        <f>pivot!KO77</f>
        <v>0</v>
      </c>
      <c r="KP70">
        <f>pivot!KP77</f>
        <v>0</v>
      </c>
      <c r="KQ70">
        <f>pivot!KQ77</f>
        <v>0</v>
      </c>
      <c r="KR70">
        <f>pivot!KR77</f>
        <v>0</v>
      </c>
      <c r="KS70">
        <f>pivot!KS77</f>
        <v>0</v>
      </c>
      <c r="KT70">
        <f>pivot!KT77</f>
        <v>0</v>
      </c>
      <c r="KU70">
        <f>pivot!KU77</f>
        <v>0</v>
      </c>
      <c r="KV70">
        <f>pivot!KV77</f>
        <v>0</v>
      </c>
      <c r="KW70">
        <f>pivot!KW77</f>
        <v>0</v>
      </c>
      <c r="KX70">
        <f>pivot!KX77</f>
        <v>0</v>
      </c>
      <c r="KY70">
        <f>pivot!KY77</f>
        <v>0</v>
      </c>
      <c r="KZ70">
        <f>pivot!KZ77</f>
        <v>0</v>
      </c>
      <c r="LA70">
        <f>pivot!LA77</f>
        <v>0</v>
      </c>
      <c r="LB70">
        <f>pivot!LB77</f>
        <v>0</v>
      </c>
      <c r="LC70">
        <f>pivot!LC77</f>
        <v>0</v>
      </c>
      <c r="LD70">
        <f>pivot!LD77</f>
        <v>0</v>
      </c>
      <c r="LE70">
        <f>pivot!LE77</f>
        <v>0</v>
      </c>
      <c r="LF70">
        <f>pivot!LF77</f>
        <v>0</v>
      </c>
      <c r="LG70">
        <f>pivot!LG77</f>
        <v>0</v>
      </c>
      <c r="LH70">
        <f>pivot!LH77</f>
        <v>0</v>
      </c>
      <c r="LI70">
        <f>pivot!LI77</f>
        <v>0</v>
      </c>
      <c r="LJ70">
        <f>pivot!LJ77</f>
        <v>0</v>
      </c>
      <c r="LK70">
        <f>pivot!LK77</f>
        <v>0</v>
      </c>
      <c r="LL70">
        <f>pivot!LL77</f>
        <v>0</v>
      </c>
      <c r="LM70">
        <f>pivot!LM77</f>
        <v>0</v>
      </c>
      <c r="LN70">
        <f>pivot!LN77</f>
        <v>0</v>
      </c>
      <c r="LO70">
        <f>pivot!LO77</f>
        <v>0</v>
      </c>
      <c r="LP70">
        <f>pivot!LP77</f>
        <v>0</v>
      </c>
      <c r="LQ70">
        <f>pivot!LQ77</f>
        <v>0</v>
      </c>
      <c r="LR70">
        <f>pivot!LR77</f>
        <v>0</v>
      </c>
      <c r="LS70">
        <f>pivot!LS77</f>
        <v>0</v>
      </c>
      <c r="LT70">
        <f>pivot!LT77</f>
        <v>0</v>
      </c>
      <c r="LU70">
        <f>pivot!LU77</f>
        <v>0</v>
      </c>
      <c r="LV70">
        <f>pivot!LV77</f>
        <v>0</v>
      </c>
      <c r="LW70">
        <f>pivot!LW77</f>
        <v>0</v>
      </c>
      <c r="LX70">
        <f>pivot!LX77</f>
        <v>0</v>
      </c>
      <c r="LY70">
        <f>pivot!LY77</f>
        <v>0</v>
      </c>
      <c r="LZ70">
        <f>pivot!LZ77</f>
        <v>0</v>
      </c>
      <c r="MA70">
        <f>pivot!MA77</f>
        <v>0</v>
      </c>
      <c r="MB70">
        <f>pivot!MB77</f>
        <v>0</v>
      </c>
      <c r="MC70">
        <f>pivot!MC77</f>
        <v>0</v>
      </c>
      <c r="MD70">
        <f>pivot!MD77</f>
        <v>0</v>
      </c>
      <c r="ME70">
        <f>pivot!ME77</f>
        <v>0</v>
      </c>
      <c r="MF70">
        <f>pivot!MF77</f>
        <v>0</v>
      </c>
      <c r="MG70">
        <f>pivot!MG77</f>
        <v>0</v>
      </c>
      <c r="MH70">
        <f>pivot!MH77</f>
        <v>0</v>
      </c>
      <c r="MI70">
        <f>pivot!MI77</f>
        <v>0</v>
      </c>
      <c r="MJ70">
        <f>pivot!MJ77</f>
        <v>0</v>
      </c>
      <c r="MK70">
        <f>pivot!MK77</f>
        <v>0</v>
      </c>
      <c r="ML70">
        <f>pivot!ML77</f>
        <v>0</v>
      </c>
      <c r="MM70">
        <f>pivot!MM77</f>
        <v>0</v>
      </c>
      <c r="MN70">
        <f>pivot!MN77</f>
        <v>0</v>
      </c>
      <c r="MO70">
        <f>pivot!MO77</f>
        <v>0</v>
      </c>
      <c r="MP70">
        <f>pivot!MP77</f>
        <v>0</v>
      </c>
      <c r="MQ70">
        <f>pivot!MQ77</f>
        <v>0</v>
      </c>
      <c r="MR70">
        <f>pivot!MR77</f>
        <v>0</v>
      </c>
      <c r="MS70">
        <f>pivot!MS77</f>
        <v>0</v>
      </c>
      <c r="MT70">
        <f>pivot!MT77</f>
        <v>0</v>
      </c>
      <c r="MU70">
        <f>pivot!MU77</f>
        <v>0</v>
      </c>
      <c r="MV70">
        <f>pivot!MV77</f>
        <v>0</v>
      </c>
      <c r="MW70">
        <f>pivot!MW77</f>
        <v>0</v>
      </c>
      <c r="MX70">
        <f>pivot!MX77</f>
        <v>0</v>
      </c>
      <c r="MY70">
        <f>pivot!MY77</f>
        <v>0</v>
      </c>
      <c r="MZ70">
        <f>pivot!MZ77</f>
        <v>0</v>
      </c>
      <c r="NA70">
        <f>pivot!NA77</f>
        <v>0</v>
      </c>
      <c r="NB70">
        <f>pivot!NB77</f>
        <v>0</v>
      </c>
      <c r="NC70">
        <f>pivot!NC77</f>
        <v>0</v>
      </c>
      <c r="ND70">
        <f>pivot!ND77</f>
        <v>0</v>
      </c>
      <c r="NE70">
        <f>pivot!NE77</f>
        <v>0</v>
      </c>
      <c r="NF70">
        <f>pivot!NF77</f>
        <v>0</v>
      </c>
      <c r="NG70">
        <f>pivot!NG77</f>
        <v>0</v>
      </c>
      <c r="NH70">
        <f>pivot!NH77</f>
        <v>0</v>
      </c>
      <c r="NI70">
        <f>pivot!NI77</f>
        <v>0</v>
      </c>
      <c r="NJ70">
        <f>pivot!NJ77</f>
        <v>0</v>
      </c>
      <c r="NK70">
        <f>pivot!NK77</f>
        <v>0</v>
      </c>
      <c r="NL70">
        <f>pivot!NL77</f>
        <v>0</v>
      </c>
      <c r="NM70">
        <f>pivot!NM77</f>
        <v>0</v>
      </c>
      <c r="NN70">
        <f>pivot!NN77</f>
        <v>0</v>
      </c>
      <c r="NO70">
        <f>pivot!NO77</f>
        <v>0</v>
      </c>
      <c r="NP70">
        <f>pivot!NP77</f>
        <v>0</v>
      </c>
      <c r="NQ70">
        <f>pivot!NQ77</f>
        <v>0</v>
      </c>
      <c r="NR70">
        <f>pivot!NR77</f>
        <v>0</v>
      </c>
      <c r="NS70">
        <f>pivot!NS77</f>
        <v>0</v>
      </c>
      <c r="NT70">
        <f>pivot!NT77</f>
        <v>0</v>
      </c>
      <c r="NU70">
        <f>pivot!NU77</f>
        <v>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7C8-F4F8-4FCE-B469-6BDD44918C6E}">
  <dimension ref="A3:J12"/>
  <sheetViews>
    <sheetView topLeftCell="A6" zoomScaleNormal="100" workbookViewId="0">
      <selection activeCell="A6" sqref="A6"/>
    </sheetView>
  </sheetViews>
  <sheetFormatPr defaultColWidth="8" defaultRowHeight="15" x14ac:dyDescent="0.25"/>
  <cols>
    <col min="1" max="1" width="5" bestFit="1" customWidth="1"/>
    <col min="2" max="2" width="14" bestFit="1" customWidth="1"/>
    <col min="3" max="3" width="8.85546875" bestFit="1" customWidth="1"/>
    <col min="4" max="4" width="5.5703125" bestFit="1" customWidth="1"/>
    <col min="5" max="5" width="12.28515625" bestFit="1" customWidth="1"/>
    <col min="6" max="6" width="15.140625" bestFit="1" customWidth="1"/>
    <col min="7" max="7" width="19.140625" bestFit="1" customWidth="1"/>
    <col min="8" max="8" width="22.7109375" bestFit="1" customWidth="1"/>
    <col min="9" max="9" width="21.85546875" bestFit="1" customWidth="1"/>
    <col min="10" max="10" width="9.28515625" bestFit="1" customWidth="1"/>
    <col min="11" max="373" width="22.7109375" bestFit="1" customWidth="1"/>
  </cols>
  <sheetData>
    <row r="3" spans="1:10" x14ac:dyDescent="0.25">
      <c r="B3" s="3" t="s">
        <v>17</v>
      </c>
      <c r="C3" s="3" t="s">
        <v>11</v>
      </c>
      <c r="D3" s="3" t="s">
        <v>12</v>
      </c>
      <c r="E3" s="3" t="s">
        <v>19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20</v>
      </c>
    </row>
    <row r="12" spans="1:10" x14ac:dyDescent="0.25">
      <c r="A12" s="3" t="s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98AC-2128-4776-AF39-AC2C99946B66}">
  <dimension ref="A1:FG20"/>
  <sheetViews>
    <sheetView zoomScale="85" zoomScaleNormal="85" workbookViewId="0"/>
  </sheetViews>
  <sheetFormatPr defaultColWidth="6.7109375" defaultRowHeight="15" x14ac:dyDescent="0.25"/>
  <cols>
    <col min="1" max="1" width="12.140625" bestFit="1" customWidth="1"/>
    <col min="2" max="163" width="22.7109375" bestFit="1" customWidth="1"/>
  </cols>
  <sheetData>
    <row r="1" spans="1:152" x14ac:dyDescent="0.25">
      <c r="B1" t="str">
        <f t="shared" ref="B1:AG1" si="0">IF(B12="",A1,B12)</f>
        <v>epyc</v>
      </c>
      <c r="C1" t="str">
        <f t="shared" si="0"/>
        <v>epyc</v>
      </c>
      <c r="D1" t="str">
        <f t="shared" si="0"/>
        <v>epyc</v>
      </c>
      <c r="E1" t="str">
        <f t="shared" si="0"/>
        <v>epyc</v>
      </c>
      <c r="F1" t="str">
        <f t="shared" si="0"/>
        <v>epyc</v>
      </c>
      <c r="G1" t="str">
        <f t="shared" si="0"/>
        <v>epyc</v>
      </c>
      <c r="H1" t="str">
        <f t="shared" si="0"/>
        <v>epyc</v>
      </c>
      <c r="I1" t="str">
        <f t="shared" si="0"/>
        <v>epyc</v>
      </c>
      <c r="J1" t="str">
        <f t="shared" si="0"/>
        <v>epyc</v>
      </c>
      <c r="K1" t="str">
        <f t="shared" si="0"/>
        <v>epyc</v>
      </c>
      <c r="L1" t="str">
        <f t="shared" si="0"/>
        <v>epyc</v>
      </c>
      <c r="M1" t="str">
        <f t="shared" si="0"/>
        <v>epyc</v>
      </c>
      <c r="N1" t="str">
        <f t="shared" si="0"/>
        <v>epyc</v>
      </c>
      <c r="O1" t="str">
        <f t="shared" si="0"/>
        <v>epyc</v>
      </c>
      <c r="P1" t="str">
        <f t="shared" si="0"/>
        <v>epyc</v>
      </c>
      <c r="Q1" t="str">
        <f t="shared" si="0"/>
        <v>epyc</v>
      </c>
      <c r="R1" t="str">
        <f t="shared" si="0"/>
        <v>epyc</v>
      </c>
      <c r="S1" t="str">
        <f t="shared" si="0"/>
        <v>epyc</v>
      </c>
      <c r="T1" t="str">
        <f t="shared" si="0"/>
        <v>epyc</v>
      </c>
      <c r="U1" t="str">
        <f t="shared" si="0"/>
        <v>epyc</v>
      </c>
      <c r="V1" t="str">
        <f t="shared" si="0"/>
        <v>epyc</v>
      </c>
      <c r="W1" t="str">
        <f t="shared" si="0"/>
        <v>epyc</v>
      </c>
      <c r="X1" t="str">
        <f t="shared" si="0"/>
        <v>epyc</v>
      </c>
      <c r="Y1" t="str">
        <f t="shared" si="0"/>
        <v>epyc</v>
      </c>
      <c r="Z1" t="str">
        <f t="shared" si="0"/>
        <v>epyc</v>
      </c>
      <c r="AA1" t="str">
        <f t="shared" si="0"/>
        <v>epyc</v>
      </c>
      <c r="AB1" t="str">
        <f t="shared" si="0"/>
        <v>epyc</v>
      </c>
      <c r="AC1" t="str">
        <f t="shared" si="0"/>
        <v>epyc</v>
      </c>
      <c r="AD1" t="str">
        <f t="shared" si="0"/>
        <v>epyc</v>
      </c>
      <c r="AE1" t="str">
        <f t="shared" si="0"/>
        <v>epyc</v>
      </c>
      <c r="AF1" t="str">
        <f t="shared" si="0"/>
        <v>epyc</v>
      </c>
      <c r="AG1" t="str">
        <f t="shared" si="0"/>
        <v>epyc</v>
      </c>
      <c r="AH1" t="str">
        <f t="shared" ref="AH1:BM1" si="1">IF(AH12="",AG1,AH12)</f>
        <v>epyc</v>
      </c>
      <c r="AI1" t="str">
        <f t="shared" si="1"/>
        <v>epyc</v>
      </c>
      <c r="AJ1" t="str">
        <f t="shared" si="1"/>
        <v>epyc</v>
      </c>
      <c r="AK1" t="str">
        <f t="shared" si="1"/>
        <v>epyc</v>
      </c>
      <c r="AL1" t="str">
        <f t="shared" si="1"/>
        <v>epyc</v>
      </c>
      <c r="AM1" t="str">
        <f t="shared" si="1"/>
        <v>epyc</v>
      </c>
      <c r="AN1" t="str">
        <f t="shared" si="1"/>
        <v>epyc</v>
      </c>
      <c r="AO1" t="str">
        <f t="shared" si="1"/>
        <v>epyc</v>
      </c>
      <c r="AP1" t="str">
        <f t="shared" si="1"/>
        <v>epyc</v>
      </c>
      <c r="AQ1" t="str">
        <f t="shared" si="1"/>
        <v>epyc</v>
      </c>
      <c r="AR1" t="str">
        <f t="shared" si="1"/>
        <v>epyc</v>
      </c>
      <c r="AS1" t="str">
        <f t="shared" si="1"/>
        <v>epyc</v>
      </c>
      <c r="AT1" t="str">
        <f t="shared" si="1"/>
        <v>epyc</v>
      </c>
      <c r="AU1" t="str">
        <f t="shared" si="1"/>
        <v>epyc</v>
      </c>
      <c r="AV1" t="str">
        <f t="shared" si="1"/>
        <v>epyc</v>
      </c>
      <c r="AW1" t="str">
        <f t="shared" si="1"/>
        <v>epyc</v>
      </c>
      <c r="AX1" t="str">
        <f t="shared" si="1"/>
        <v>epyc</v>
      </c>
      <c r="AY1" t="str">
        <f t="shared" si="1"/>
        <v>epyc</v>
      </c>
      <c r="AZ1" t="str">
        <f t="shared" si="1"/>
        <v>epyc</v>
      </c>
      <c r="BA1" t="str">
        <f t="shared" si="1"/>
        <v>epyc</v>
      </c>
      <c r="BB1" t="str">
        <f t="shared" si="1"/>
        <v>epyc</v>
      </c>
      <c r="BC1" t="str">
        <f t="shared" si="1"/>
        <v>epyc</v>
      </c>
      <c r="BD1" t="str">
        <f t="shared" si="1"/>
        <v>epyc</v>
      </c>
      <c r="BE1" t="str">
        <f t="shared" si="1"/>
        <v>epyc</v>
      </c>
      <c r="BF1" t="str">
        <f t="shared" si="1"/>
        <v>epyc</v>
      </c>
      <c r="BG1" t="str">
        <f t="shared" si="1"/>
        <v>epyc</v>
      </c>
      <c r="BH1" t="str">
        <f t="shared" si="1"/>
        <v>epyc</v>
      </c>
      <c r="BI1" t="str">
        <f t="shared" si="1"/>
        <v>epyc</v>
      </c>
      <c r="BJ1" t="str">
        <f t="shared" si="1"/>
        <v>epyc</v>
      </c>
      <c r="BK1" t="str">
        <f t="shared" si="1"/>
        <v>epyc</v>
      </c>
      <c r="BL1" t="str">
        <f t="shared" si="1"/>
        <v>epyc</v>
      </c>
      <c r="BM1" t="str">
        <f t="shared" si="1"/>
        <v>epyc</v>
      </c>
      <c r="BN1" t="str">
        <f t="shared" ref="BN1:CS1" si="2">IF(BN12="",BM1,BN12)</f>
        <v>epyc</v>
      </c>
      <c r="BO1" t="str">
        <f t="shared" si="2"/>
        <v>epyc</v>
      </c>
      <c r="BP1" t="str">
        <f t="shared" si="2"/>
        <v>epyc</v>
      </c>
      <c r="BQ1" t="str">
        <f t="shared" si="2"/>
        <v>epyc</v>
      </c>
      <c r="BR1" t="str">
        <f t="shared" si="2"/>
        <v>epyc</v>
      </c>
      <c r="BS1" t="str">
        <f t="shared" si="2"/>
        <v>epyc</v>
      </c>
      <c r="BT1" t="str">
        <f t="shared" si="2"/>
        <v>epyc</v>
      </c>
      <c r="BU1" t="str">
        <f t="shared" si="2"/>
        <v>epyc</v>
      </c>
      <c r="BV1" t="str">
        <f t="shared" si="2"/>
        <v>epyc</v>
      </c>
      <c r="BW1" t="str">
        <f t="shared" si="2"/>
        <v>epyc</v>
      </c>
      <c r="BX1" t="str">
        <f t="shared" si="2"/>
        <v>epyc</v>
      </c>
      <c r="BY1" t="str">
        <f t="shared" si="2"/>
        <v>epyc</v>
      </c>
      <c r="BZ1" t="str">
        <f t="shared" si="2"/>
        <v>epyc</v>
      </c>
      <c r="CA1" t="str">
        <f t="shared" si="2"/>
        <v>epyc</v>
      </c>
      <c r="CB1" t="str">
        <f t="shared" si="2"/>
        <v>epyc</v>
      </c>
      <c r="CC1" t="str">
        <f t="shared" si="2"/>
        <v>epyc</v>
      </c>
      <c r="CD1" t="str">
        <f t="shared" si="2"/>
        <v>epyc</v>
      </c>
      <c r="CE1" t="str">
        <f t="shared" si="2"/>
        <v>epyc</v>
      </c>
      <c r="CF1" t="str">
        <f t="shared" si="2"/>
        <v>epyc</v>
      </c>
      <c r="CG1" t="str">
        <f t="shared" si="2"/>
        <v>epyc</v>
      </c>
      <c r="CH1" t="str">
        <f t="shared" si="2"/>
        <v>epyc</v>
      </c>
      <c r="CI1" t="str">
        <f t="shared" si="2"/>
        <v>epyc</v>
      </c>
      <c r="CJ1" t="str">
        <f t="shared" si="2"/>
        <v>epyc</v>
      </c>
      <c r="CK1" t="str">
        <f t="shared" si="2"/>
        <v>epyc</v>
      </c>
      <c r="CL1" t="str">
        <f t="shared" si="2"/>
        <v>epyc</v>
      </c>
      <c r="CM1" t="str">
        <f t="shared" si="2"/>
        <v>epyc</v>
      </c>
      <c r="CN1" t="str">
        <f t="shared" si="2"/>
        <v>epyc</v>
      </c>
      <c r="CO1" t="str">
        <f t="shared" si="2"/>
        <v>epyc</v>
      </c>
      <c r="CP1" t="str">
        <f t="shared" si="2"/>
        <v>epyc</v>
      </c>
      <c r="CQ1" t="str">
        <f t="shared" si="2"/>
        <v>epyc</v>
      </c>
      <c r="CR1" t="str">
        <f t="shared" si="2"/>
        <v>epyc</v>
      </c>
      <c r="CS1" t="str">
        <f t="shared" si="2"/>
        <v>epyc</v>
      </c>
    </row>
    <row r="2" spans="1:152" x14ac:dyDescent="0.25">
      <c r="B2" t="str">
        <f t="shared" ref="B2:BM5" si="3">IF(B13="",A2,B13)</f>
        <v>dgemm</v>
      </c>
      <c r="C2" t="str">
        <f t="shared" si="3"/>
        <v>dgemm</v>
      </c>
      <c r="D2" t="str">
        <f t="shared" si="3"/>
        <v>dgemm</v>
      </c>
      <c r="E2" t="str">
        <f t="shared" si="3"/>
        <v>dgemm</v>
      </c>
      <c r="F2" t="str">
        <f t="shared" si="3"/>
        <v>dgemm</v>
      </c>
      <c r="G2" t="str">
        <f t="shared" si="3"/>
        <v>dgemm</v>
      </c>
      <c r="H2" t="str">
        <f t="shared" si="3"/>
        <v>dgemm</v>
      </c>
      <c r="I2" t="str">
        <f t="shared" si="3"/>
        <v>dgemm</v>
      </c>
      <c r="J2" t="str">
        <f t="shared" si="3"/>
        <v>dgemm</v>
      </c>
      <c r="K2" t="str">
        <f t="shared" si="3"/>
        <v>dgemm</v>
      </c>
      <c r="L2" t="str">
        <f t="shared" si="3"/>
        <v>dgemm</v>
      </c>
      <c r="M2" t="str">
        <f t="shared" si="3"/>
        <v>dgemm</v>
      </c>
      <c r="N2" t="str">
        <f t="shared" si="3"/>
        <v>dgemm</v>
      </c>
      <c r="O2" t="str">
        <f t="shared" si="3"/>
        <v>dgemm</v>
      </c>
      <c r="P2" t="str">
        <f t="shared" si="3"/>
        <v>dgemm</v>
      </c>
      <c r="Q2" t="str">
        <f t="shared" si="3"/>
        <v>dgemm</v>
      </c>
      <c r="R2" t="str">
        <f t="shared" si="3"/>
        <v>dgemm</v>
      </c>
      <c r="S2" t="str">
        <f t="shared" si="3"/>
        <v>dgemm</v>
      </c>
      <c r="T2" t="str">
        <f t="shared" si="3"/>
        <v>dgemm</v>
      </c>
      <c r="U2" t="str">
        <f t="shared" si="3"/>
        <v>dgemm</v>
      </c>
      <c r="V2" t="str">
        <f t="shared" si="3"/>
        <v>dgemm</v>
      </c>
      <c r="W2" t="str">
        <f t="shared" si="3"/>
        <v>dgemm</v>
      </c>
      <c r="X2" t="str">
        <f t="shared" si="3"/>
        <v>dgemm</v>
      </c>
      <c r="Y2" t="str">
        <f t="shared" si="3"/>
        <v>dgemm</v>
      </c>
      <c r="Z2" t="str">
        <f t="shared" si="3"/>
        <v>dgemm</v>
      </c>
      <c r="AA2" t="str">
        <f t="shared" si="3"/>
        <v>dgemm</v>
      </c>
      <c r="AB2" t="str">
        <f t="shared" si="3"/>
        <v>dgemm</v>
      </c>
      <c r="AC2" t="str">
        <f t="shared" si="3"/>
        <v>dgemm</v>
      </c>
      <c r="AD2" t="str">
        <f t="shared" si="3"/>
        <v>dgemm</v>
      </c>
      <c r="AE2" t="str">
        <f t="shared" si="3"/>
        <v>dgemm</v>
      </c>
      <c r="AF2" t="str">
        <f t="shared" si="3"/>
        <v>dgemm</v>
      </c>
      <c r="AG2" t="str">
        <f t="shared" si="3"/>
        <v>dgemm</v>
      </c>
      <c r="AH2" t="str">
        <f t="shared" si="3"/>
        <v>dgemm</v>
      </c>
      <c r="AI2" t="str">
        <f t="shared" si="3"/>
        <v>dgemm</v>
      </c>
      <c r="AJ2" t="str">
        <f t="shared" si="3"/>
        <v>dgemm</v>
      </c>
      <c r="AK2" t="str">
        <f t="shared" si="3"/>
        <v>dgemm</v>
      </c>
      <c r="AL2" t="str">
        <f t="shared" si="3"/>
        <v>dgemm</v>
      </c>
      <c r="AM2" t="str">
        <f t="shared" si="3"/>
        <v>dgemm</v>
      </c>
      <c r="AN2" t="str">
        <f t="shared" si="3"/>
        <v>dgemm</v>
      </c>
      <c r="AO2" t="str">
        <f t="shared" si="3"/>
        <v>dgemm</v>
      </c>
      <c r="AP2" t="str">
        <f t="shared" si="3"/>
        <v>dgemm</v>
      </c>
      <c r="AQ2" t="str">
        <f t="shared" si="3"/>
        <v>dgemm</v>
      </c>
      <c r="AR2" t="str">
        <f t="shared" si="3"/>
        <v>dgemm</v>
      </c>
      <c r="AS2" t="str">
        <f t="shared" si="3"/>
        <v>dgemm</v>
      </c>
      <c r="AT2" t="str">
        <f t="shared" si="3"/>
        <v>dgemm</v>
      </c>
      <c r="AU2" t="str">
        <f t="shared" si="3"/>
        <v>dgemm</v>
      </c>
      <c r="AV2" t="str">
        <f t="shared" si="3"/>
        <v>dgemm</v>
      </c>
      <c r="AW2" t="str">
        <f t="shared" si="3"/>
        <v>dgemm</v>
      </c>
      <c r="AX2" t="str">
        <f t="shared" si="3"/>
        <v>dgemm</v>
      </c>
      <c r="AY2" t="str">
        <f t="shared" si="3"/>
        <v>dgemm</v>
      </c>
      <c r="AZ2" t="str">
        <f t="shared" si="3"/>
        <v>dgemm</v>
      </c>
      <c r="BA2" t="str">
        <f t="shared" si="3"/>
        <v>dgemm</v>
      </c>
      <c r="BB2" t="str">
        <f t="shared" si="3"/>
        <v>dgemm</v>
      </c>
      <c r="BC2" t="str">
        <f t="shared" si="3"/>
        <v>dgemm</v>
      </c>
      <c r="BD2" t="str">
        <f t="shared" si="3"/>
        <v>dgemm</v>
      </c>
      <c r="BE2" t="str">
        <f t="shared" si="3"/>
        <v>dgemm</v>
      </c>
      <c r="BF2" t="str">
        <f t="shared" si="3"/>
        <v>dgemm</v>
      </c>
      <c r="BG2" t="str">
        <f t="shared" si="3"/>
        <v>dgemm</v>
      </c>
      <c r="BH2" t="str">
        <f t="shared" si="3"/>
        <v>dgemm</v>
      </c>
      <c r="BI2" t="str">
        <f t="shared" si="3"/>
        <v>dgemm</v>
      </c>
      <c r="BJ2" t="str">
        <f t="shared" si="3"/>
        <v>dgemm</v>
      </c>
      <c r="BK2" t="str">
        <f t="shared" si="3"/>
        <v>dgemm</v>
      </c>
      <c r="BL2" t="str">
        <f t="shared" si="3"/>
        <v>dgemm</v>
      </c>
      <c r="BM2" t="str">
        <f t="shared" si="3"/>
        <v>dgemm</v>
      </c>
      <c r="BN2" t="str">
        <f t="shared" ref="BN2:CS5" si="4">IF(BN13="",BM2,BN13)</f>
        <v>dgemm</v>
      </c>
      <c r="BO2" t="str">
        <f t="shared" si="4"/>
        <v>dgemm</v>
      </c>
      <c r="BP2" t="str">
        <f t="shared" si="4"/>
        <v>dgemm</v>
      </c>
      <c r="BQ2" t="str">
        <f t="shared" si="4"/>
        <v>dgemm</v>
      </c>
      <c r="BR2" t="str">
        <f t="shared" si="4"/>
        <v>dgemm</v>
      </c>
      <c r="BS2" t="str">
        <f t="shared" si="4"/>
        <v>dgemm</v>
      </c>
      <c r="BT2" t="str">
        <f t="shared" si="4"/>
        <v>dgemm</v>
      </c>
      <c r="BU2" t="str">
        <f t="shared" si="4"/>
        <v>dgemm</v>
      </c>
      <c r="BV2" t="str">
        <f t="shared" si="4"/>
        <v>dgemm</v>
      </c>
      <c r="BW2" t="str">
        <f t="shared" si="4"/>
        <v>dgemm</v>
      </c>
      <c r="BX2" t="str">
        <f t="shared" si="4"/>
        <v>dgemm</v>
      </c>
      <c r="BY2" t="str">
        <f t="shared" si="4"/>
        <v>dgemm</v>
      </c>
      <c r="BZ2" t="str">
        <f t="shared" si="4"/>
        <v>dgemm</v>
      </c>
      <c r="CA2" t="str">
        <f t="shared" si="4"/>
        <v>dgemm</v>
      </c>
      <c r="CB2" t="str">
        <f t="shared" si="4"/>
        <v>dgemm</v>
      </c>
      <c r="CC2" t="str">
        <f t="shared" si="4"/>
        <v>dgemm</v>
      </c>
      <c r="CD2" t="str">
        <f t="shared" si="4"/>
        <v>dgemm</v>
      </c>
      <c r="CE2" t="str">
        <f t="shared" si="4"/>
        <v>dgemm</v>
      </c>
      <c r="CF2" t="str">
        <f t="shared" si="4"/>
        <v>dgemm</v>
      </c>
      <c r="CG2" t="str">
        <f t="shared" si="4"/>
        <v>dgemm</v>
      </c>
      <c r="CH2" t="str">
        <f t="shared" si="4"/>
        <v>dgemm</v>
      </c>
      <c r="CI2" t="str">
        <f t="shared" si="4"/>
        <v>dgemm</v>
      </c>
      <c r="CJ2" t="str">
        <f t="shared" si="4"/>
        <v>dgemm</v>
      </c>
      <c r="CK2" t="str">
        <f t="shared" si="4"/>
        <v>dgemm</v>
      </c>
      <c r="CL2" t="str">
        <f t="shared" si="4"/>
        <v>dgemm</v>
      </c>
      <c r="CM2" t="str">
        <f t="shared" si="4"/>
        <v>dgemm</v>
      </c>
      <c r="CN2" t="str">
        <f t="shared" si="4"/>
        <v>dgemm</v>
      </c>
      <c r="CO2" t="str">
        <f t="shared" si="4"/>
        <v>dgemm</v>
      </c>
      <c r="CP2" t="str">
        <f t="shared" si="4"/>
        <v>dgemm</v>
      </c>
      <c r="CQ2" t="str">
        <f t="shared" si="4"/>
        <v>dgemm</v>
      </c>
      <c r="CR2" t="str">
        <f t="shared" si="4"/>
        <v>dgemm</v>
      </c>
      <c r="CS2" t="str">
        <f t="shared" si="4"/>
        <v>dgemm</v>
      </c>
    </row>
    <row r="3" spans="1:152" x14ac:dyDescent="0.25">
      <c r="B3" t="str">
        <f t="shared" si="3"/>
        <v>blis</v>
      </c>
      <c r="C3" t="str">
        <f t="shared" si="3"/>
        <v>blis</v>
      </c>
      <c r="D3" t="str">
        <f t="shared" si="3"/>
        <v>blis</v>
      </c>
      <c r="E3" t="str">
        <f t="shared" si="3"/>
        <v>blis</v>
      </c>
      <c r="F3" t="str">
        <f t="shared" si="3"/>
        <v>blis</v>
      </c>
      <c r="G3" t="str">
        <f t="shared" si="3"/>
        <v>blis</v>
      </c>
      <c r="H3" t="str">
        <f t="shared" si="3"/>
        <v>blis</v>
      </c>
      <c r="I3" t="str">
        <f t="shared" si="3"/>
        <v>blis</v>
      </c>
      <c r="J3" t="str">
        <f t="shared" si="3"/>
        <v>blis</v>
      </c>
      <c r="K3" t="str">
        <f t="shared" si="3"/>
        <v>blis</v>
      </c>
      <c r="L3" t="str">
        <f t="shared" si="3"/>
        <v>blis</v>
      </c>
      <c r="M3" t="str">
        <f t="shared" si="3"/>
        <v>blis</v>
      </c>
      <c r="N3" t="str">
        <f t="shared" si="3"/>
        <v>blis</v>
      </c>
      <c r="O3" t="str">
        <f t="shared" si="3"/>
        <v>blis</v>
      </c>
      <c r="P3" t="str">
        <f t="shared" si="3"/>
        <v>blis</v>
      </c>
      <c r="Q3" t="str">
        <f t="shared" si="3"/>
        <v>blis</v>
      </c>
      <c r="R3" t="str">
        <f t="shared" si="3"/>
        <v>blis</v>
      </c>
      <c r="S3" t="str">
        <f t="shared" si="3"/>
        <v>blis</v>
      </c>
      <c r="T3" t="str">
        <f t="shared" si="3"/>
        <v>blis</v>
      </c>
      <c r="U3" t="str">
        <f t="shared" si="3"/>
        <v>blis</v>
      </c>
      <c r="V3" t="str">
        <f t="shared" si="3"/>
        <v>blis</v>
      </c>
      <c r="W3" t="str">
        <f t="shared" si="3"/>
        <v>blis</v>
      </c>
      <c r="X3" t="str">
        <f t="shared" si="3"/>
        <v>blis</v>
      </c>
      <c r="Y3" t="str">
        <f t="shared" si="3"/>
        <v>blis</v>
      </c>
      <c r="Z3" t="str">
        <f t="shared" si="3"/>
        <v>blis</v>
      </c>
      <c r="AA3" t="str">
        <f t="shared" si="3"/>
        <v>blis</v>
      </c>
      <c r="AB3" t="str">
        <f t="shared" si="3"/>
        <v>blis</v>
      </c>
      <c r="AC3" t="str">
        <f t="shared" si="3"/>
        <v>blis</v>
      </c>
      <c r="AD3" t="str">
        <f t="shared" si="3"/>
        <v>blis</v>
      </c>
      <c r="AE3" t="str">
        <f t="shared" si="3"/>
        <v>blis</v>
      </c>
      <c r="AF3" t="str">
        <f t="shared" si="3"/>
        <v>blis</v>
      </c>
      <c r="AG3" t="str">
        <f t="shared" si="3"/>
        <v>blis</v>
      </c>
      <c r="AH3" t="str">
        <f t="shared" si="3"/>
        <v>blis</v>
      </c>
      <c r="AI3" t="str">
        <f t="shared" si="3"/>
        <v>blis</v>
      </c>
      <c r="AJ3" t="str">
        <f t="shared" si="3"/>
        <v>blis</v>
      </c>
      <c r="AK3" t="str">
        <f t="shared" si="3"/>
        <v>blis</v>
      </c>
      <c r="AL3" t="str">
        <f t="shared" si="3"/>
        <v>blis</v>
      </c>
      <c r="AM3" t="str">
        <f t="shared" si="3"/>
        <v>blis</v>
      </c>
      <c r="AN3" t="str">
        <f t="shared" si="3"/>
        <v>blis</v>
      </c>
      <c r="AO3" t="str">
        <f t="shared" si="3"/>
        <v>blis</v>
      </c>
      <c r="AP3" t="str">
        <f t="shared" si="3"/>
        <v>blis</v>
      </c>
      <c r="AQ3" t="str">
        <f t="shared" si="3"/>
        <v>blis</v>
      </c>
      <c r="AR3" t="str">
        <f t="shared" si="3"/>
        <v>blis</v>
      </c>
      <c r="AS3" t="str">
        <f t="shared" si="3"/>
        <v>blis</v>
      </c>
      <c r="AT3" t="str">
        <f t="shared" si="3"/>
        <v>blis</v>
      </c>
      <c r="AU3" t="str">
        <f t="shared" si="3"/>
        <v>blis</v>
      </c>
      <c r="AV3" t="str">
        <f t="shared" si="3"/>
        <v>blis</v>
      </c>
      <c r="AW3" t="str">
        <f t="shared" si="3"/>
        <v>blis</v>
      </c>
      <c r="AX3" t="str">
        <f t="shared" si="3"/>
        <v>blis</v>
      </c>
      <c r="AY3" t="str">
        <f t="shared" si="3"/>
        <v>blis</v>
      </c>
      <c r="AZ3" t="str">
        <f t="shared" si="3"/>
        <v>blis</v>
      </c>
      <c r="BA3" t="str">
        <f t="shared" si="3"/>
        <v>blis</v>
      </c>
      <c r="BB3" t="str">
        <f t="shared" si="3"/>
        <v>blis</v>
      </c>
      <c r="BC3" t="str">
        <f t="shared" si="3"/>
        <v>blis</v>
      </c>
      <c r="BD3" t="str">
        <f t="shared" si="3"/>
        <v>blis</v>
      </c>
      <c r="BE3" t="str">
        <f t="shared" si="3"/>
        <v>blis</v>
      </c>
      <c r="BF3" t="str">
        <f t="shared" si="3"/>
        <v>blis</v>
      </c>
      <c r="BG3" t="str">
        <f t="shared" si="3"/>
        <v>blis</v>
      </c>
      <c r="BH3" t="str">
        <f t="shared" si="3"/>
        <v>blis</v>
      </c>
      <c r="BI3" t="str">
        <f t="shared" si="3"/>
        <v>blis</v>
      </c>
      <c r="BJ3" t="str">
        <f t="shared" si="3"/>
        <v>blis</v>
      </c>
      <c r="BK3" t="str">
        <f t="shared" si="3"/>
        <v>blis</v>
      </c>
      <c r="BL3" t="str">
        <f t="shared" si="3"/>
        <v>blis</v>
      </c>
      <c r="BM3" t="str">
        <f t="shared" si="3"/>
        <v>mkl</v>
      </c>
      <c r="BN3" t="str">
        <f t="shared" si="4"/>
        <v>mkl</v>
      </c>
      <c r="BO3" t="str">
        <f t="shared" si="4"/>
        <v>mkl</v>
      </c>
      <c r="BP3" t="str">
        <f t="shared" si="4"/>
        <v>mkl</v>
      </c>
      <c r="BQ3" t="str">
        <f t="shared" si="4"/>
        <v>mkl</v>
      </c>
      <c r="BR3" t="str">
        <f t="shared" si="4"/>
        <v>mkl</v>
      </c>
      <c r="BS3" t="str">
        <f t="shared" si="4"/>
        <v>mkl</v>
      </c>
      <c r="BT3" t="str">
        <f t="shared" si="4"/>
        <v>mkl</v>
      </c>
      <c r="BU3" t="str">
        <f t="shared" si="4"/>
        <v>mkl</v>
      </c>
      <c r="BV3" t="str">
        <f t="shared" si="4"/>
        <v>mkl</v>
      </c>
      <c r="BW3" t="str">
        <f t="shared" si="4"/>
        <v>mkl</v>
      </c>
      <c r="BX3" t="str">
        <f t="shared" si="4"/>
        <v>mkl</v>
      </c>
      <c r="BY3" t="str">
        <f t="shared" si="4"/>
        <v>mkl</v>
      </c>
      <c r="BZ3" t="str">
        <f t="shared" si="4"/>
        <v>mkl</v>
      </c>
      <c r="CA3" t="str">
        <f t="shared" si="4"/>
        <v>mkl</v>
      </c>
      <c r="CB3" t="str">
        <f t="shared" si="4"/>
        <v>mkl</v>
      </c>
      <c r="CC3" t="str">
        <f t="shared" si="4"/>
        <v>mkl</v>
      </c>
      <c r="CD3" t="str">
        <f t="shared" si="4"/>
        <v>mkl</v>
      </c>
      <c r="CE3" t="str">
        <f t="shared" si="4"/>
        <v>mkl</v>
      </c>
      <c r="CF3" t="str">
        <f t="shared" si="4"/>
        <v>mkl</v>
      </c>
      <c r="CG3" t="str">
        <f t="shared" si="4"/>
        <v>mkl</v>
      </c>
      <c r="CH3" t="str">
        <f t="shared" si="4"/>
        <v>mkl</v>
      </c>
      <c r="CI3" t="str">
        <f t="shared" si="4"/>
        <v>mkl</v>
      </c>
      <c r="CJ3" t="str">
        <f t="shared" si="4"/>
        <v>mkl</v>
      </c>
      <c r="CK3" t="str">
        <f t="shared" si="4"/>
        <v>mkl</v>
      </c>
      <c r="CL3" t="str">
        <f t="shared" si="4"/>
        <v>mkl</v>
      </c>
      <c r="CM3" t="str">
        <f t="shared" si="4"/>
        <v>mkl</v>
      </c>
      <c r="CN3" t="str">
        <f t="shared" si="4"/>
        <v>mkl</v>
      </c>
      <c r="CO3" t="str">
        <f t="shared" si="4"/>
        <v>mkl</v>
      </c>
      <c r="CP3" t="str">
        <f t="shared" si="4"/>
        <v>mkl</v>
      </c>
      <c r="CQ3" t="str">
        <f t="shared" si="4"/>
        <v>mkl</v>
      </c>
      <c r="CR3" t="str">
        <f t="shared" si="4"/>
        <v>mkl</v>
      </c>
      <c r="CS3" t="str">
        <f t="shared" si="4"/>
        <v>mkl</v>
      </c>
    </row>
    <row r="4" spans="1:152" x14ac:dyDescent="0.25">
      <c r="B4">
        <f t="shared" si="3"/>
        <v>1</v>
      </c>
      <c r="C4">
        <f t="shared" si="3"/>
        <v>1</v>
      </c>
      <c r="D4">
        <f t="shared" si="3"/>
        <v>1</v>
      </c>
      <c r="E4">
        <f t="shared" si="3"/>
        <v>1</v>
      </c>
      <c r="F4">
        <f t="shared" si="3"/>
        <v>1</v>
      </c>
      <c r="G4">
        <f t="shared" si="3"/>
        <v>1</v>
      </c>
      <c r="H4">
        <f t="shared" si="3"/>
        <v>1</v>
      </c>
      <c r="I4">
        <f t="shared" si="3"/>
        <v>1</v>
      </c>
      <c r="J4">
        <f t="shared" si="3"/>
        <v>1</v>
      </c>
      <c r="K4">
        <f t="shared" si="3"/>
        <v>1</v>
      </c>
      <c r="L4">
        <f t="shared" si="3"/>
        <v>1</v>
      </c>
      <c r="M4">
        <f t="shared" si="3"/>
        <v>1</v>
      </c>
      <c r="N4">
        <f t="shared" si="3"/>
        <v>1</v>
      </c>
      <c r="O4">
        <f t="shared" si="3"/>
        <v>1</v>
      </c>
      <c r="P4">
        <f t="shared" si="3"/>
        <v>1</v>
      </c>
      <c r="Q4">
        <f t="shared" si="3"/>
        <v>1</v>
      </c>
      <c r="R4">
        <f t="shared" si="3"/>
        <v>1</v>
      </c>
      <c r="S4">
        <f t="shared" si="3"/>
        <v>1</v>
      </c>
      <c r="T4">
        <f t="shared" si="3"/>
        <v>1</v>
      </c>
      <c r="U4">
        <f t="shared" si="3"/>
        <v>1</v>
      </c>
      <c r="V4">
        <f t="shared" si="3"/>
        <v>1</v>
      </c>
      <c r="W4">
        <f t="shared" si="3"/>
        <v>1</v>
      </c>
      <c r="X4">
        <f t="shared" si="3"/>
        <v>1</v>
      </c>
      <c r="Y4">
        <f t="shared" si="3"/>
        <v>1</v>
      </c>
      <c r="Z4">
        <f t="shared" si="3"/>
        <v>1</v>
      </c>
      <c r="AA4">
        <f t="shared" si="3"/>
        <v>1</v>
      </c>
      <c r="AB4">
        <f t="shared" si="3"/>
        <v>1</v>
      </c>
      <c r="AC4">
        <f t="shared" si="3"/>
        <v>1</v>
      </c>
      <c r="AD4">
        <f t="shared" si="3"/>
        <v>1</v>
      </c>
      <c r="AE4">
        <f t="shared" si="3"/>
        <v>1</v>
      </c>
      <c r="AF4">
        <f t="shared" si="3"/>
        <v>1</v>
      </c>
      <c r="AG4">
        <f t="shared" si="3"/>
        <v>1</v>
      </c>
      <c r="AH4">
        <f t="shared" si="3"/>
        <v>1</v>
      </c>
      <c r="AI4">
        <f t="shared" si="3"/>
        <v>1</v>
      </c>
      <c r="AJ4">
        <f t="shared" si="3"/>
        <v>1</v>
      </c>
      <c r="AK4">
        <f t="shared" si="3"/>
        <v>1</v>
      </c>
      <c r="AL4">
        <f t="shared" si="3"/>
        <v>1</v>
      </c>
      <c r="AM4">
        <f t="shared" si="3"/>
        <v>1</v>
      </c>
      <c r="AN4">
        <f t="shared" si="3"/>
        <v>1</v>
      </c>
      <c r="AO4">
        <f t="shared" si="3"/>
        <v>1</v>
      </c>
      <c r="AP4">
        <f t="shared" si="3"/>
        <v>1</v>
      </c>
      <c r="AQ4">
        <f t="shared" si="3"/>
        <v>1</v>
      </c>
      <c r="AR4">
        <f t="shared" si="3"/>
        <v>1</v>
      </c>
      <c r="AS4">
        <f t="shared" si="3"/>
        <v>1</v>
      </c>
      <c r="AT4">
        <f t="shared" si="3"/>
        <v>1</v>
      </c>
      <c r="AU4">
        <f t="shared" si="3"/>
        <v>1</v>
      </c>
      <c r="AV4">
        <f t="shared" si="3"/>
        <v>1</v>
      </c>
      <c r="AW4">
        <f t="shared" si="3"/>
        <v>1</v>
      </c>
      <c r="AX4">
        <f t="shared" si="3"/>
        <v>1</v>
      </c>
      <c r="AY4">
        <f t="shared" si="3"/>
        <v>1</v>
      </c>
      <c r="AZ4">
        <f t="shared" si="3"/>
        <v>1</v>
      </c>
      <c r="BA4">
        <f t="shared" si="3"/>
        <v>1</v>
      </c>
      <c r="BB4">
        <f t="shared" si="3"/>
        <v>1</v>
      </c>
      <c r="BC4">
        <f t="shared" si="3"/>
        <v>1</v>
      </c>
      <c r="BD4">
        <f t="shared" si="3"/>
        <v>1</v>
      </c>
      <c r="BE4">
        <f t="shared" si="3"/>
        <v>1</v>
      </c>
      <c r="BF4">
        <f t="shared" si="3"/>
        <v>1</v>
      </c>
      <c r="BG4">
        <f t="shared" si="3"/>
        <v>1</v>
      </c>
      <c r="BH4">
        <f t="shared" si="3"/>
        <v>1</v>
      </c>
      <c r="BI4">
        <f t="shared" si="3"/>
        <v>1</v>
      </c>
      <c r="BJ4">
        <f t="shared" si="3"/>
        <v>1</v>
      </c>
      <c r="BK4">
        <f t="shared" si="3"/>
        <v>1</v>
      </c>
      <c r="BL4">
        <f t="shared" si="3"/>
        <v>1</v>
      </c>
      <c r="BM4">
        <f t="shared" si="3"/>
        <v>1</v>
      </c>
      <c r="BN4">
        <f t="shared" si="4"/>
        <v>1</v>
      </c>
      <c r="BO4">
        <f t="shared" si="4"/>
        <v>1</v>
      </c>
      <c r="BP4">
        <f t="shared" si="4"/>
        <v>1</v>
      </c>
      <c r="BQ4">
        <f t="shared" si="4"/>
        <v>1</v>
      </c>
      <c r="BR4">
        <f t="shared" si="4"/>
        <v>1</v>
      </c>
      <c r="BS4">
        <f t="shared" si="4"/>
        <v>1</v>
      </c>
      <c r="BT4">
        <f t="shared" si="4"/>
        <v>1</v>
      </c>
      <c r="BU4">
        <f t="shared" si="4"/>
        <v>1</v>
      </c>
      <c r="BV4">
        <f t="shared" si="4"/>
        <v>1</v>
      </c>
      <c r="BW4">
        <f t="shared" si="4"/>
        <v>1</v>
      </c>
      <c r="BX4">
        <f t="shared" si="4"/>
        <v>1</v>
      </c>
      <c r="BY4">
        <f t="shared" si="4"/>
        <v>1</v>
      </c>
      <c r="BZ4">
        <f t="shared" si="4"/>
        <v>1</v>
      </c>
      <c r="CA4">
        <f t="shared" si="4"/>
        <v>1</v>
      </c>
      <c r="CB4">
        <f t="shared" si="4"/>
        <v>1</v>
      </c>
      <c r="CC4">
        <f t="shared" si="4"/>
        <v>1</v>
      </c>
      <c r="CD4">
        <f t="shared" si="4"/>
        <v>1</v>
      </c>
      <c r="CE4">
        <f t="shared" si="4"/>
        <v>1</v>
      </c>
      <c r="CF4">
        <f t="shared" si="4"/>
        <v>1</v>
      </c>
      <c r="CG4">
        <f t="shared" si="4"/>
        <v>1</v>
      </c>
      <c r="CH4">
        <f t="shared" si="4"/>
        <v>1</v>
      </c>
      <c r="CI4">
        <f t="shared" si="4"/>
        <v>1</v>
      </c>
      <c r="CJ4">
        <f t="shared" si="4"/>
        <v>1</v>
      </c>
      <c r="CK4">
        <f t="shared" si="4"/>
        <v>1</v>
      </c>
      <c r="CL4">
        <f t="shared" si="4"/>
        <v>1</v>
      </c>
      <c r="CM4">
        <f t="shared" si="4"/>
        <v>1</v>
      </c>
      <c r="CN4">
        <f t="shared" si="4"/>
        <v>1</v>
      </c>
      <c r="CO4">
        <f t="shared" si="4"/>
        <v>1</v>
      </c>
      <c r="CP4">
        <f t="shared" si="4"/>
        <v>1</v>
      </c>
      <c r="CQ4">
        <f t="shared" si="4"/>
        <v>1</v>
      </c>
      <c r="CR4">
        <f t="shared" si="4"/>
        <v>1</v>
      </c>
      <c r="CS4">
        <f t="shared" si="4"/>
        <v>1</v>
      </c>
    </row>
    <row r="5" spans="1:152" x14ac:dyDescent="0.25">
      <c r="B5" t="str">
        <f t="shared" si="3"/>
        <v>cores</v>
      </c>
      <c r="C5" t="str">
        <f t="shared" si="3"/>
        <v>cores</v>
      </c>
      <c r="D5" t="str">
        <f t="shared" si="3"/>
        <v>cores</v>
      </c>
      <c r="E5" t="str">
        <f t="shared" si="3"/>
        <v>cores</v>
      </c>
      <c r="F5" t="str">
        <f t="shared" si="3"/>
        <v>cores</v>
      </c>
      <c r="G5" t="str">
        <f t="shared" si="3"/>
        <v>cores</v>
      </c>
      <c r="H5" t="str">
        <f t="shared" si="3"/>
        <v>cores</v>
      </c>
      <c r="I5" t="str">
        <f t="shared" si="3"/>
        <v>cores</v>
      </c>
      <c r="J5" t="str">
        <f t="shared" si="3"/>
        <v>cores</v>
      </c>
      <c r="K5" t="str">
        <f t="shared" si="3"/>
        <v>cores</v>
      </c>
      <c r="L5" t="str">
        <f t="shared" si="3"/>
        <v>cores</v>
      </c>
      <c r="M5" t="str">
        <f t="shared" si="3"/>
        <v>cores</v>
      </c>
      <c r="N5" t="str">
        <f t="shared" si="3"/>
        <v>cores</v>
      </c>
      <c r="O5" t="str">
        <f t="shared" si="3"/>
        <v>cores</v>
      </c>
      <c r="P5" t="str">
        <f t="shared" si="3"/>
        <v>cores</v>
      </c>
      <c r="Q5" t="str">
        <f t="shared" si="3"/>
        <v>cores</v>
      </c>
      <c r="R5" t="str">
        <f t="shared" si="3"/>
        <v>cores</v>
      </c>
      <c r="S5" t="str">
        <f t="shared" si="3"/>
        <v>cores</v>
      </c>
      <c r="T5" t="str">
        <f t="shared" si="3"/>
        <v>cores</v>
      </c>
      <c r="U5" t="str">
        <f t="shared" si="3"/>
        <v>cores</v>
      </c>
      <c r="V5" t="str">
        <f t="shared" si="3"/>
        <v>cores</v>
      </c>
      <c r="W5" t="str">
        <f t="shared" si="3"/>
        <v>cores</v>
      </c>
      <c r="X5" t="str">
        <f t="shared" si="3"/>
        <v>cores</v>
      </c>
      <c r="Y5" t="str">
        <f t="shared" si="3"/>
        <v>cores</v>
      </c>
      <c r="Z5" t="str">
        <f t="shared" si="3"/>
        <v>cores</v>
      </c>
      <c r="AA5" t="str">
        <f t="shared" si="3"/>
        <v>cores</v>
      </c>
      <c r="AB5" t="str">
        <f t="shared" si="3"/>
        <v>cores</v>
      </c>
      <c r="AC5" t="str">
        <f t="shared" si="3"/>
        <v>cores</v>
      </c>
      <c r="AD5" t="str">
        <f t="shared" si="3"/>
        <v>cores</v>
      </c>
      <c r="AE5" t="str">
        <f t="shared" si="3"/>
        <v>cores</v>
      </c>
      <c r="AF5" t="str">
        <f t="shared" si="3"/>
        <v>cores</v>
      </c>
      <c r="AG5" t="str">
        <f t="shared" si="3"/>
        <v>cores</v>
      </c>
      <c r="AH5" t="str">
        <f t="shared" si="3"/>
        <v>cores</v>
      </c>
      <c r="AI5" t="str">
        <f t="shared" si="3"/>
        <v>cores</v>
      </c>
      <c r="AJ5" t="str">
        <f t="shared" si="3"/>
        <v>cores</v>
      </c>
      <c r="AK5" t="str">
        <f t="shared" si="3"/>
        <v>cores</v>
      </c>
      <c r="AL5" t="str">
        <f t="shared" si="3"/>
        <v>cores</v>
      </c>
      <c r="AM5" t="str">
        <f t="shared" si="3"/>
        <v>cores</v>
      </c>
      <c r="AN5" t="str">
        <f t="shared" si="3"/>
        <v>cores</v>
      </c>
      <c r="AO5" t="str">
        <f t="shared" si="3"/>
        <v>cores</v>
      </c>
      <c r="AP5" t="str">
        <f t="shared" si="3"/>
        <v>cores</v>
      </c>
      <c r="AQ5" t="str">
        <f t="shared" si="3"/>
        <v>cores</v>
      </c>
      <c r="AR5" t="str">
        <f t="shared" si="3"/>
        <v>cores</v>
      </c>
      <c r="AS5" t="str">
        <f t="shared" si="3"/>
        <v>cores</v>
      </c>
      <c r="AT5" t="str">
        <f t="shared" si="3"/>
        <v>cores</v>
      </c>
      <c r="AU5" t="str">
        <f t="shared" si="3"/>
        <v>cores</v>
      </c>
      <c r="AV5" t="str">
        <f t="shared" si="3"/>
        <v>cores</v>
      </c>
      <c r="AW5" t="str">
        <f t="shared" si="3"/>
        <v>cores</v>
      </c>
      <c r="AX5" t="str">
        <f t="shared" si="3"/>
        <v>cores</v>
      </c>
      <c r="AY5" t="str">
        <f t="shared" si="3"/>
        <v>cores</v>
      </c>
      <c r="AZ5" t="str">
        <f t="shared" si="3"/>
        <v>cores</v>
      </c>
      <c r="BA5" t="str">
        <f t="shared" si="3"/>
        <v>cores</v>
      </c>
      <c r="BB5" t="str">
        <f t="shared" si="3"/>
        <v>cores</v>
      </c>
      <c r="BC5" t="str">
        <f t="shared" si="3"/>
        <v>cores</v>
      </c>
      <c r="BD5" t="str">
        <f t="shared" si="3"/>
        <v>cores</v>
      </c>
      <c r="BE5" t="str">
        <f t="shared" si="3"/>
        <v>cores</v>
      </c>
      <c r="BF5" t="str">
        <f t="shared" si="3"/>
        <v>cores</v>
      </c>
      <c r="BG5" t="str">
        <f t="shared" si="3"/>
        <v>cores</v>
      </c>
      <c r="BH5" t="str">
        <f t="shared" si="3"/>
        <v>cores</v>
      </c>
      <c r="BI5" t="str">
        <f t="shared" si="3"/>
        <v>cores</v>
      </c>
      <c r="BJ5" t="str">
        <f t="shared" si="3"/>
        <v>cores</v>
      </c>
      <c r="BK5" t="str">
        <f t="shared" si="3"/>
        <v>cores</v>
      </c>
      <c r="BL5" t="str">
        <f t="shared" si="3"/>
        <v>cores</v>
      </c>
      <c r="BM5" t="str">
        <f t="shared" ref="BM5" si="5">IF(BM16="",BL5,BM16)</f>
        <v>cores</v>
      </c>
      <c r="BN5" t="str">
        <f t="shared" si="4"/>
        <v>cores</v>
      </c>
      <c r="BO5" t="str">
        <f t="shared" si="4"/>
        <v>cores</v>
      </c>
      <c r="BP5" t="str">
        <f t="shared" si="4"/>
        <v>cores</v>
      </c>
      <c r="BQ5" t="str">
        <f t="shared" si="4"/>
        <v>cores</v>
      </c>
      <c r="BR5" t="str">
        <f t="shared" si="4"/>
        <v>cores</v>
      </c>
      <c r="BS5" t="str">
        <f t="shared" si="4"/>
        <v>cores</v>
      </c>
      <c r="BT5" t="str">
        <f t="shared" si="4"/>
        <v>cores</v>
      </c>
      <c r="BU5" t="str">
        <f t="shared" si="4"/>
        <v>cores</v>
      </c>
      <c r="BV5" t="str">
        <f t="shared" si="4"/>
        <v>cores</v>
      </c>
      <c r="BW5" t="str">
        <f t="shared" si="4"/>
        <v>cores</v>
      </c>
      <c r="BX5" t="str">
        <f t="shared" si="4"/>
        <v>cores</v>
      </c>
      <c r="BY5" t="str">
        <f t="shared" si="4"/>
        <v>cores</v>
      </c>
      <c r="BZ5" t="str">
        <f t="shared" si="4"/>
        <v>cores</v>
      </c>
      <c r="CA5" t="str">
        <f t="shared" si="4"/>
        <v>cores</v>
      </c>
      <c r="CB5" t="str">
        <f t="shared" si="4"/>
        <v>cores</v>
      </c>
      <c r="CC5" t="str">
        <f t="shared" si="4"/>
        <v>cores</v>
      </c>
      <c r="CD5" t="str">
        <f t="shared" si="4"/>
        <v>cores</v>
      </c>
      <c r="CE5" t="str">
        <f t="shared" si="4"/>
        <v>cores</v>
      </c>
      <c r="CF5" t="str">
        <f t="shared" si="4"/>
        <v>cores</v>
      </c>
      <c r="CG5" t="str">
        <f t="shared" si="4"/>
        <v>cores</v>
      </c>
      <c r="CH5" t="str">
        <f t="shared" si="4"/>
        <v>cores</v>
      </c>
      <c r="CI5" t="str">
        <f t="shared" si="4"/>
        <v>cores</v>
      </c>
      <c r="CJ5" t="str">
        <f t="shared" si="4"/>
        <v>cores</v>
      </c>
      <c r="CK5" t="str">
        <f t="shared" si="4"/>
        <v>cores</v>
      </c>
      <c r="CL5" t="str">
        <f t="shared" si="4"/>
        <v>cores</v>
      </c>
      <c r="CM5" t="str">
        <f t="shared" si="4"/>
        <v>cores</v>
      </c>
      <c r="CN5" t="str">
        <f t="shared" si="4"/>
        <v>cores</v>
      </c>
      <c r="CO5" t="str">
        <f t="shared" si="4"/>
        <v>cores</v>
      </c>
      <c r="CP5" t="str">
        <f t="shared" si="4"/>
        <v>cores</v>
      </c>
      <c r="CQ5" t="str">
        <f t="shared" si="4"/>
        <v>cores</v>
      </c>
      <c r="CR5" t="str">
        <f t="shared" si="4"/>
        <v>cores</v>
      </c>
      <c r="CS5" t="str">
        <f t="shared" si="4"/>
        <v>cores</v>
      </c>
    </row>
    <row r="6" spans="1:152" x14ac:dyDescent="0.25">
      <c r="B6" t="str">
        <f t="shared" ref="B6:BM8" si="6">IF(B17="",A6,B17)</f>
        <v>close</v>
      </c>
      <c r="C6" t="str">
        <f t="shared" si="6"/>
        <v>close</v>
      </c>
      <c r="D6" t="str">
        <f t="shared" si="6"/>
        <v>close</v>
      </c>
      <c r="E6" t="str">
        <f t="shared" si="6"/>
        <v>close</v>
      </c>
      <c r="F6" t="str">
        <f t="shared" si="6"/>
        <v>close</v>
      </c>
      <c r="G6" t="str">
        <f t="shared" si="6"/>
        <v>close</v>
      </c>
      <c r="H6" t="str">
        <f t="shared" si="6"/>
        <v>close</v>
      </c>
      <c r="I6" t="str">
        <f t="shared" si="6"/>
        <v>close</v>
      </c>
      <c r="J6" t="str">
        <f t="shared" si="6"/>
        <v>close</v>
      </c>
      <c r="K6" t="str">
        <f t="shared" si="6"/>
        <v>close</v>
      </c>
      <c r="L6" t="str">
        <f t="shared" si="6"/>
        <v>close</v>
      </c>
      <c r="M6" t="str">
        <f t="shared" si="6"/>
        <v>close</v>
      </c>
      <c r="N6" t="str">
        <f t="shared" si="6"/>
        <v>close</v>
      </c>
      <c r="O6" t="str">
        <f t="shared" si="6"/>
        <v>close</v>
      </c>
      <c r="P6" t="str">
        <f t="shared" si="6"/>
        <v>close</v>
      </c>
      <c r="Q6" t="str">
        <f t="shared" si="6"/>
        <v>close</v>
      </c>
      <c r="R6" t="str">
        <f t="shared" si="6"/>
        <v>close</v>
      </c>
      <c r="S6" t="str">
        <f t="shared" si="6"/>
        <v>close</v>
      </c>
      <c r="T6" t="str">
        <f t="shared" si="6"/>
        <v>close</v>
      </c>
      <c r="U6" t="str">
        <f t="shared" si="6"/>
        <v>close</v>
      </c>
      <c r="V6" t="str">
        <f t="shared" si="6"/>
        <v>close</v>
      </c>
      <c r="W6" t="str">
        <f t="shared" si="6"/>
        <v>close</v>
      </c>
      <c r="X6" t="str">
        <f t="shared" si="6"/>
        <v>close</v>
      </c>
      <c r="Y6" t="str">
        <f t="shared" si="6"/>
        <v>close</v>
      </c>
      <c r="Z6" t="str">
        <f t="shared" si="6"/>
        <v>close</v>
      </c>
      <c r="AA6" t="str">
        <f t="shared" si="6"/>
        <v>close</v>
      </c>
      <c r="AB6" t="str">
        <f t="shared" si="6"/>
        <v>close</v>
      </c>
      <c r="AC6" t="str">
        <f t="shared" si="6"/>
        <v>close</v>
      </c>
      <c r="AD6" t="str">
        <f t="shared" si="6"/>
        <v>close</v>
      </c>
      <c r="AE6" t="str">
        <f t="shared" si="6"/>
        <v>close</v>
      </c>
      <c r="AF6" t="str">
        <f t="shared" si="6"/>
        <v>close</v>
      </c>
      <c r="AG6" t="str">
        <f t="shared" si="6"/>
        <v>close</v>
      </c>
      <c r="AH6" t="str">
        <f t="shared" si="6"/>
        <v>close</v>
      </c>
      <c r="AI6" t="str">
        <f t="shared" si="6"/>
        <v>close</v>
      </c>
      <c r="AJ6" t="str">
        <f t="shared" si="6"/>
        <v>close</v>
      </c>
      <c r="AK6" t="str">
        <f t="shared" si="6"/>
        <v>close</v>
      </c>
      <c r="AL6" t="str">
        <f t="shared" si="6"/>
        <v>close</v>
      </c>
      <c r="AM6" t="str">
        <f t="shared" si="6"/>
        <v>close</v>
      </c>
      <c r="AN6" t="str">
        <f t="shared" si="6"/>
        <v>close</v>
      </c>
      <c r="AO6" t="str">
        <f t="shared" si="6"/>
        <v>close</v>
      </c>
      <c r="AP6" t="str">
        <f t="shared" si="6"/>
        <v>close</v>
      </c>
      <c r="AQ6" t="str">
        <f t="shared" si="6"/>
        <v>close</v>
      </c>
      <c r="AR6" t="str">
        <f t="shared" si="6"/>
        <v>close</v>
      </c>
      <c r="AS6" t="str">
        <f t="shared" si="6"/>
        <v>close</v>
      </c>
      <c r="AT6" t="str">
        <f t="shared" si="6"/>
        <v>close</v>
      </c>
      <c r="AU6" t="str">
        <f t="shared" si="6"/>
        <v>close</v>
      </c>
      <c r="AV6" t="str">
        <f t="shared" si="6"/>
        <v>close</v>
      </c>
      <c r="AW6" t="str">
        <f t="shared" si="6"/>
        <v>close</v>
      </c>
      <c r="AX6" t="str">
        <f t="shared" si="6"/>
        <v>close</v>
      </c>
      <c r="AY6" t="str">
        <f t="shared" si="6"/>
        <v>close</v>
      </c>
      <c r="AZ6" t="str">
        <f t="shared" si="6"/>
        <v>close</v>
      </c>
      <c r="BA6" t="str">
        <f t="shared" si="6"/>
        <v>close</v>
      </c>
      <c r="BB6" t="str">
        <f t="shared" si="6"/>
        <v>close</v>
      </c>
      <c r="BC6" t="str">
        <f t="shared" si="6"/>
        <v>close</v>
      </c>
      <c r="BD6" t="str">
        <f t="shared" si="6"/>
        <v>close</v>
      </c>
      <c r="BE6" t="str">
        <f t="shared" si="6"/>
        <v>close</v>
      </c>
      <c r="BF6" t="str">
        <f t="shared" si="6"/>
        <v>close</v>
      </c>
      <c r="BG6" t="str">
        <f t="shared" si="6"/>
        <v>close</v>
      </c>
      <c r="BH6" t="str">
        <f t="shared" si="6"/>
        <v>close</v>
      </c>
      <c r="BI6" t="str">
        <f t="shared" si="6"/>
        <v>close</v>
      </c>
      <c r="BJ6" t="str">
        <f t="shared" si="6"/>
        <v>close</v>
      </c>
      <c r="BK6" t="str">
        <f t="shared" si="6"/>
        <v>close</v>
      </c>
      <c r="BL6" t="str">
        <f t="shared" si="6"/>
        <v>close</v>
      </c>
      <c r="BM6" t="str">
        <f t="shared" si="6"/>
        <v>close</v>
      </c>
      <c r="BN6" t="str">
        <f t="shared" ref="BN6:CS8" si="7">IF(BN17="",BM6,BN17)</f>
        <v>close</v>
      </c>
      <c r="BO6" t="str">
        <f t="shared" si="7"/>
        <v>close</v>
      </c>
      <c r="BP6" t="str">
        <f t="shared" si="7"/>
        <v>close</v>
      </c>
      <c r="BQ6" t="str">
        <f t="shared" si="7"/>
        <v>close</v>
      </c>
      <c r="BR6" t="str">
        <f t="shared" si="7"/>
        <v>close</v>
      </c>
      <c r="BS6" t="str">
        <f t="shared" si="7"/>
        <v>close</v>
      </c>
      <c r="BT6" t="str">
        <f t="shared" si="7"/>
        <v>close</v>
      </c>
      <c r="BU6" t="str">
        <f t="shared" si="7"/>
        <v>close</v>
      </c>
      <c r="BV6" t="str">
        <f t="shared" si="7"/>
        <v>close</v>
      </c>
      <c r="BW6" t="str">
        <f t="shared" si="7"/>
        <v>close</v>
      </c>
      <c r="BX6" t="str">
        <f t="shared" si="7"/>
        <v>close</v>
      </c>
      <c r="BY6" t="str">
        <f t="shared" si="7"/>
        <v>close</v>
      </c>
      <c r="BZ6" t="str">
        <f t="shared" si="7"/>
        <v>close</v>
      </c>
      <c r="CA6" t="str">
        <f t="shared" si="7"/>
        <v>close</v>
      </c>
      <c r="CB6" t="str">
        <f t="shared" si="7"/>
        <v>close</v>
      </c>
      <c r="CC6" t="str">
        <f t="shared" si="7"/>
        <v>close</v>
      </c>
      <c r="CD6" t="str">
        <f t="shared" si="7"/>
        <v>close</v>
      </c>
      <c r="CE6" t="str">
        <f t="shared" si="7"/>
        <v>close</v>
      </c>
      <c r="CF6" t="str">
        <f t="shared" si="7"/>
        <v>close</v>
      </c>
      <c r="CG6" t="str">
        <f t="shared" si="7"/>
        <v>close</v>
      </c>
      <c r="CH6" t="str">
        <f t="shared" si="7"/>
        <v>close</v>
      </c>
      <c r="CI6" t="str">
        <f t="shared" si="7"/>
        <v>close</v>
      </c>
      <c r="CJ6" t="str">
        <f t="shared" si="7"/>
        <v>close</v>
      </c>
      <c r="CK6" t="str">
        <f t="shared" si="7"/>
        <v>close</v>
      </c>
      <c r="CL6" t="str">
        <f t="shared" si="7"/>
        <v>close</v>
      </c>
      <c r="CM6" t="str">
        <f t="shared" si="7"/>
        <v>close</v>
      </c>
      <c r="CN6" t="str">
        <f t="shared" si="7"/>
        <v>close</v>
      </c>
      <c r="CO6" t="str">
        <f t="shared" si="7"/>
        <v>close</v>
      </c>
      <c r="CP6" t="str">
        <f t="shared" si="7"/>
        <v>close</v>
      </c>
      <c r="CQ6" t="str">
        <f t="shared" si="7"/>
        <v>close</v>
      </c>
      <c r="CR6" t="str">
        <f t="shared" si="7"/>
        <v>close</v>
      </c>
      <c r="CS6" t="str">
        <f t="shared" si="7"/>
        <v>close</v>
      </c>
    </row>
    <row r="7" spans="1:152" x14ac:dyDescent="0.25">
      <c r="B7">
        <f t="shared" si="6"/>
        <v>2</v>
      </c>
      <c r="C7">
        <f t="shared" si="6"/>
        <v>3</v>
      </c>
      <c r="D7">
        <f t="shared" si="6"/>
        <v>4</v>
      </c>
      <c r="E7">
        <f t="shared" si="6"/>
        <v>5</v>
      </c>
      <c r="F7">
        <f t="shared" si="6"/>
        <v>6</v>
      </c>
      <c r="G7">
        <f t="shared" si="6"/>
        <v>7</v>
      </c>
      <c r="H7">
        <f t="shared" si="6"/>
        <v>8</v>
      </c>
      <c r="I7">
        <f t="shared" si="6"/>
        <v>9</v>
      </c>
      <c r="J7">
        <f t="shared" si="6"/>
        <v>10</v>
      </c>
      <c r="K7">
        <f t="shared" si="6"/>
        <v>11</v>
      </c>
      <c r="L7">
        <f t="shared" si="6"/>
        <v>12</v>
      </c>
      <c r="M7">
        <f t="shared" si="6"/>
        <v>13</v>
      </c>
      <c r="N7">
        <f t="shared" si="6"/>
        <v>14</v>
      </c>
      <c r="O7">
        <f t="shared" si="6"/>
        <v>15</v>
      </c>
      <c r="P7">
        <f t="shared" si="6"/>
        <v>16</v>
      </c>
      <c r="Q7">
        <f t="shared" si="6"/>
        <v>17</v>
      </c>
      <c r="R7">
        <f t="shared" si="6"/>
        <v>18</v>
      </c>
      <c r="S7">
        <f t="shared" si="6"/>
        <v>19</v>
      </c>
      <c r="T7">
        <f t="shared" si="6"/>
        <v>20</v>
      </c>
      <c r="U7">
        <f t="shared" si="6"/>
        <v>21</v>
      </c>
      <c r="V7">
        <f t="shared" si="6"/>
        <v>22</v>
      </c>
      <c r="W7">
        <f t="shared" si="6"/>
        <v>23</v>
      </c>
      <c r="X7">
        <f t="shared" si="6"/>
        <v>24</v>
      </c>
      <c r="Y7">
        <f t="shared" si="6"/>
        <v>25</v>
      </c>
      <c r="Z7">
        <f t="shared" si="6"/>
        <v>26</v>
      </c>
      <c r="AA7">
        <f t="shared" si="6"/>
        <v>27</v>
      </c>
      <c r="AB7">
        <f t="shared" si="6"/>
        <v>28</v>
      </c>
      <c r="AC7">
        <f t="shared" si="6"/>
        <v>29</v>
      </c>
      <c r="AD7">
        <f t="shared" si="6"/>
        <v>30</v>
      </c>
      <c r="AE7">
        <f t="shared" si="6"/>
        <v>31</v>
      </c>
      <c r="AF7">
        <f t="shared" si="6"/>
        <v>32</v>
      </c>
      <c r="AG7">
        <f t="shared" si="6"/>
        <v>33</v>
      </c>
      <c r="AH7">
        <f t="shared" si="6"/>
        <v>34</v>
      </c>
      <c r="AI7">
        <f t="shared" si="6"/>
        <v>35</v>
      </c>
      <c r="AJ7">
        <f t="shared" si="6"/>
        <v>36</v>
      </c>
      <c r="AK7">
        <f t="shared" si="6"/>
        <v>37</v>
      </c>
      <c r="AL7">
        <f t="shared" si="6"/>
        <v>38</v>
      </c>
      <c r="AM7">
        <f t="shared" si="6"/>
        <v>39</v>
      </c>
      <c r="AN7">
        <f t="shared" si="6"/>
        <v>40</v>
      </c>
      <c r="AO7">
        <f t="shared" si="6"/>
        <v>41</v>
      </c>
      <c r="AP7">
        <f t="shared" si="6"/>
        <v>42</v>
      </c>
      <c r="AQ7">
        <f t="shared" si="6"/>
        <v>43</v>
      </c>
      <c r="AR7">
        <f t="shared" si="6"/>
        <v>44</v>
      </c>
      <c r="AS7">
        <f t="shared" si="6"/>
        <v>45</v>
      </c>
      <c r="AT7">
        <f t="shared" si="6"/>
        <v>46</v>
      </c>
      <c r="AU7">
        <f t="shared" si="6"/>
        <v>47</v>
      </c>
      <c r="AV7">
        <f t="shared" si="6"/>
        <v>48</v>
      </c>
      <c r="AW7">
        <f t="shared" si="6"/>
        <v>49</v>
      </c>
      <c r="AX7">
        <f t="shared" si="6"/>
        <v>50</v>
      </c>
      <c r="AY7">
        <f t="shared" si="6"/>
        <v>51</v>
      </c>
      <c r="AZ7">
        <f t="shared" si="6"/>
        <v>52</v>
      </c>
      <c r="BA7">
        <f t="shared" si="6"/>
        <v>53</v>
      </c>
      <c r="BB7">
        <f t="shared" si="6"/>
        <v>54</v>
      </c>
      <c r="BC7">
        <f t="shared" si="6"/>
        <v>55</v>
      </c>
      <c r="BD7">
        <f t="shared" si="6"/>
        <v>56</v>
      </c>
      <c r="BE7">
        <f t="shared" si="6"/>
        <v>57</v>
      </c>
      <c r="BF7">
        <f t="shared" si="6"/>
        <v>58</v>
      </c>
      <c r="BG7">
        <f t="shared" si="6"/>
        <v>59</v>
      </c>
      <c r="BH7">
        <f t="shared" si="6"/>
        <v>60</v>
      </c>
      <c r="BI7">
        <f t="shared" si="6"/>
        <v>61</v>
      </c>
      <c r="BJ7">
        <f t="shared" si="6"/>
        <v>62</v>
      </c>
      <c r="BK7">
        <f t="shared" si="6"/>
        <v>63</v>
      </c>
      <c r="BL7">
        <f t="shared" si="6"/>
        <v>64</v>
      </c>
      <c r="BM7">
        <f t="shared" si="6"/>
        <v>2</v>
      </c>
      <c r="BN7">
        <f t="shared" si="7"/>
        <v>3</v>
      </c>
      <c r="BO7">
        <f t="shared" si="7"/>
        <v>4</v>
      </c>
      <c r="BP7">
        <f t="shared" si="7"/>
        <v>5</v>
      </c>
      <c r="BQ7">
        <f t="shared" si="7"/>
        <v>6</v>
      </c>
      <c r="BR7">
        <f t="shared" si="7"/>
        <v>7</v>
      </c>
      <c r="BS7">
        <f t="shared" si="7"/>
        <v>8</v>
      </c>
      <c r="BT7">
        <f t="shared" si="7"/>
        <v>9</v>
      </c>
      <c r="BU7">
        <f t="shared" si="7"/>
        <v>10</v>
      </c>
      <c r="BV7">
        <f t="shared" si="7"/>
        <v>11</v>
      </c>
      <c r="BW7">
        <f t="shared" si="7"/>
        <v>12</v>
      </c>
      <c r="BX7">
        <f t="shared" si="7"/>
        <v>13</v>
      </c>
      <c r="BY7">
        <f t="shared" si="7"/>
        <v>14</v>
      </c>
      <c r="BZ7">
        <f t="shared" si="7"/>
        <v>15</v>
      </c>
      <c r="CA7">
        <f t="shared" si="7"/>
        <v>16</v>
      </c>
      <c r="CB7">
        <f t="shared" si="7"/>
        <v>17</v>
      </c>
      <c r="CC7">
        <f t="shared" si="7"/>
        <v>18</v>
      </c>
      <c r="CD7">
        <f t="shared" si="7"/>
        <v>19</v>
      </c>
      <c r="CE7">
        <f t="shared" si="7"/>
        <v>20</v>
      </c>
      <c r="CF7">
        <f t="shared" si="7"/>
        <v>21</v>
      </c>
      <c r="CG7">
        <f t="shared" si="7"/>
        <v>22</v>
      </c>
      <c r="CH7">
        <f t="shared" si="7"/>
        <v>23</v>
      </c>
      <c r="CI7">
        <f t="shared" si="7"/>
        <v>24</v>
      </c>
      <c r="CJ7">
        <f t="shared" si="7"/>
        <v>25</v>
      </c>
      <c r="CK7">
        <f t="shared" si="7"/>
        <v>26</v>
      </c>
      <c r="CL7">
        <f t="shared" si="7"/>
        <v>27</v>
      </c>
      <c r="CM7">
        <f t="shared" si="7"/>
        <v>28</v>
      </c>
      <c r="CN7">
        <f t="shared" si="7"/>
        <v>29</v>
      </c>
      <c r="CO7">
        <f t="shared" si="7"/>
        <v>30</v>
      </c>
      <c r="CP7">
        <f t="shared" si="7"/>
        <v>31</v>
      </c>
      <c r="CQ7">
        <f t="shared" si="7"/>
        <v>32</v>
      </c>
      <c r="CR7">
        <f t="shared" si="7"/>
        <v>33</v>
      </c>
      <c r="CS7">
        <f t="shared" si="7"/>
        <v>34</v>
      </c>
    </row>
    <row r="8" spans="1:152" x14ac:dyDescent="0.25">
      <c r="B8">
        <f t="shared" si="6"/>
        <v>2</v>
      </c>
      <c r="C8">
        <f t="shared" si="6"/>
        <v>3</v>
      </c>
      <c r="D8">
        <f t="shared" si="6"/>
        <v>4</v>
      </c>
      <c r="E8">
        <f t="shared" si="6"/>
        <v>5</v>
      </c>
      <c r="F8">
        <f t="shared" si="6"/>
        <v>6</v>
      </c>
      <c r="G8">
        <f t="shared" si="6"/>
        <v>7</v>
      </c>
      <c r="H8">
        <f t="shared" si="6"/>
        <v>8</v>
      </c>
      <c r="I8">
        <f t="shared" si="6"/>
        <v>9</v>
      </c>
      <c r="J8">
        <f t="shared" si="6"/>
        <v>10</v>
      </c>
      <c r="K8">
        <f t="shared" si="6"/>
        <v>11</v>
      </c>
      <c r="L8">
        <f t="shared" si="6"/>
        <v>12</v>
      </c>
      <c r="M8">
        <f t="shared" si="6"/>
        <v>13</v>
      </c>
      <c r="N8">
        <f t="shared" si="6"/>
        <v>14</v>
      </c>
      <c r="O8">
        <f t="shared" si="6"/>
        <v>15</v>
      </c>
      <c r="P8">
        <f t="shared" si="6"/>
        <v>16</v>
      </c>
      <c r="Q8">
        <f t="shared" si="6"/>
        <v>17</v>
      </c>
      <c r="R8">
        <f t="shared" si="6"/>
        <v>18</v>
      </c>
      <c r="S8">
        <f t="shared" si="6"/>
        <v>19</v>
      </c>
      <c r="T8">
        <f t="shared" si="6"/>
        <v>20</v>
      </c>
      <c r="U8">
        <f t="shared" si="6"/>
        <v>21</v>
      </c>
      <c r="V8">
        <f t="shared" si="6"/>
        <v>22</v>
      </c>
      <c r="W8">
        <f t="shared" si="6"/>
        <v>23</v>
      </c>
      <c r="X8">
        <f t="shared" si="6"/>
        <v>24</v>
      </c>
      <c r="Y8">
        <f t="shared" si="6"/>
        <v>25</v>
      </c>
      <c r="Z8">
        <f t="shared" si="6"/>
        <v>26</v>
      </c>
      <c r="AA8">
        <f t="shared" si="6"/>
        <v>27</v>
      </c>
      <c r="AB8">
        <f t="shared" si="6"/>
        <v>28</v>
      </c>
      <c r="AC8">
        <f t="shared" si="6"/>
        <v>29</v>
      </c>
      <c r="AD8">
        <f t="shared" si="6"/>
        <v>30</v>
      </c>
      <c r="AE8">
        <f t="shared" si="6"/>
        <v>31</v>
      </c>
      <c r="AF8">
        <f t="shared" si="6"/>
        <v>32</v>
      </c>
      <c r="AG8">
        <f t="shared" si="6"/>
        <v>33</v>
      </c>
      <c r="AH8">
        <f t="shared" si="6"/>
        <v>34</v>
      </c>
      <c r="AI8">
        <f t="shared" si="6"/>
        <v>35</v>
      </c>
      <c r="AJ8">
        <f t="shared" si="6"/>
        <v>36</v>
      </c>
      <c r="AK8">
        <f t="shared" si="6"/>
        <v>37</v>
      </c>
      <c r="AL8">
        <f t="shared" si="6"/>
        <v>38</v>
      </c>
      <c r="AM8">
        <f t="shared" si="6"/>
        <v>39</v>
      </c>
      <c r="AN8">
        <f t="shared" si="6"/>
        <v>40</v>
      </c>
      <c r="AO8">
        <f t="shared" si="6"/>
        <v>41</v>
      </c>
      <c r="AP8">
        <f t="shared" si="6"/>
        <v>42</v>
      </c>
      <c r="AQ8">
        <f t="shared" si="6"/>
        <v>43</v>
      </c>
      <c r="AR8">
        <f t="shared" si="6"/>
        <v>44</v>
      </c>
      <c r="AS8">
        <f t="shared" si="6"/>
        <v>45</v>
      </c>
      <c r="AT8">
        <f t="shared" si="6"/>
        <v>46</v>
      </c>
      <c r="AU8">
        <f t="shared" si="6"/>
        <v>47</v>
      </c>
      <c r="AV8">
        <f t="shared" si="6"/>
        <v>48</v>
      </c>
      <c r="AW8">
        <f t="shared" si="6"/>
        <v>49</v>
      </c>
      <c r="AX8">
        <f t="shared" si="6"/>
        <v>50</v>
      </c>
      <c r="AY8">
        <f t="shared" si="6"/>
        <v>51</v>
      </c>
      <c r="AZ8">
        <f t="shared" si="6"/>
        <v>52</v>
      </c>
      <c r="BA8">
        <f t="shared" si="6"/>
        <v>53</v>
      </c>
      <c r="BB8">
        <f t="shared" si="6"/>
        <v>54</v>
      </c>
      <c r="BC8">
        <f t="shared" si="6"/>
        <v>55</v>
      </c>
      <c r="BD8">
        <f t="shared" si="6"/>
        <v>56</v>
      </c>
      <c r="BE8">
        <f t="shared" si="6"/>
        <v>57</v>
      </c>
      <c r="BF8">
        <f t="shared" si="6"/>
        <v>58</v>
      </c>
      <c r="BG8">
        <f t="shared" si="6"/>
        <v>59</v>
      </c>
      <c r="BH8">
        <f t="shared" si="6"/>
        <v>60</v>
      </c>
      <c r="BI8">
        <f t="shared" si="6"/>
        <v>61</v>
      </c>
      <c r="BJ8">
        <f t="shared" si="6"/>
        <v>62</v>
      </c>
      <c r="BK8">
        <f t="shared" si="6"/>
        <v>63</v>
      </c>
      <c r="BL8">
        <f t="shared" si="6"/>
        <v>64</v>
      </c>
      <c r="BM8">
        <f t="shared" si="6"/>
        <v>2</v>
      </c>
      <c r="BN8">
        <f t="shared" si="7"/>
        <v>3</v>
      </c>
      <c r="BO8">
        <f t="shared" si="7"/>
        <v>4</v>
      </c>
      <c r="BP8">
        <f t="shared" si="7"/>
        <v>5</v>
      </c>
      <c r="BQ8">
        <f t="shared" si="7"/>
        <v>6</v>
      </c>
      <c r="BR8">
        <f t="shared" si="7"/>
        <v>7</v>
      </c>
      <c r="BS8">
        <f t="shared" si="7"/>
        <v>8</v>
      </c>
      <c r="BT8">
        <f t="shared" si="7"/>
        <v>9</v>
      </c>
      <c r="BU8">
        <f t="shared" si="7"/>
        <v>10</v>
      </c>
      <c r="BV8">
        <f t="shared" si="7"/>
        <v>11</v>
      </c>
      <c r="BW8">
        <f t="shared" si="7"/>
        <v>12</v>
      </c>
      <c r="BX8">
        <f t="shared" si="7"/>
        <v>13</v>
      </c>
      <c r="BY8">
        <f t="shared" si="7"/>
        <v>14</v>
      </c>
      <c r="BZ8">
        <f t="shared" si="7"/>
        <v>15</v>
      </c>
      <c r="CA8">
        <f t="shared" si="7"/>
        <v>16</v>
      </c>
      <c r="CB8">
        <f t="shared" si="7"/>
        <v>17</v>
      </c>
      <c r="CC8">
        <f t="shared" si="7"/>
        <v>18</v>
      </c>
      <c r="CD8">
        <f t="shared" si="7"/>
        <v>19</v>
      </c>
      <c r="CE8">
        <f t="shared" si="7"/>
        <v>20</v>
      </c>
      <c r="CF8">
        <f t="shared" si="7"/>
        <v>21</v>
      </c>
      <c r="CG8">
        <f t="shared" si="7"/>
        <v>22</v>
      </c>
      <c r="CH8">
        <f t="shared" si="7"/>
        <v>23</v>
      </c>
      <c r="CI8">
        <f t="shared" si="7"/>
        <v>24</v>
      </c>
      <c r="CJ8">
        <f t="shared" si="7"/>
        <v>25</v>
      </c>
      <c r="CK8">
        <f t="shared" si="7"/>
        <v>26</v>
      </c>
      <c r="CL8">
        <f t="shared" si="7"/>
        <v>27</v>
      </c>
      <c r="CM8">
        <f t="shared" si="7"/>
        <v>28</v>
      </c>
      <c r="CN8">
        <f t="shared" si="7"/>
        <v>29</v>
      </c>
      <c r="CO8">
        <f t="shared" si="7"/>
        <v>30</v>
      </c>
      <c r="CP8">
        <f t="shared" si="7"/>
        <v>31</v>
      </c>
      <c r="CQ8">
        <f t="shared" si="7"/>
        <v>32</v>
      </c>
      <c r="CR8">
        <f t="shared" si="7"/>
        <v>33</v>
      </c>
      <c r="CS8">
        <f t="shared" si="7"/>
        <v>34</v>
      </c>
    </row>
    <row r="10" spans="1:152" x14ac:dyDescent="0.25">
      <c r="B10" t="str">
        <f>B3&amp;" "&amp;B4&amp;" "&amp;B6&amp;" "&amp;B7&amp;" "&amp;B9</f>
        <v xml:space="preserve">blis 1 close 2 </v>
      </c>
      <c r="C10" t="str">
        <f t="shared" ref="C10:AW10" si="8">C3&amp;" "&amp;C4&amp;" "&amp;C6&amp;" "&amp;C7&amp;" "&amp;C9</f>
        <v xml:space="preserve">blis 1 close 3 </v>
      </c>
      <c r="D10" t="str">
        <f t="shared" si="8"/>
        <v xml:space="preserve">blis 1 close 4 </v>
      </c>
      <c r="E10" t="str">
        <f t="shared" si="8"/>
        <v xml:space="preserve">blis 1 close 5 </v>
      </c>
      <c r="F10" t="str">
        <f t="shared" si="8"/>
        <v xml:space="preserve">blis 1 close 6 </v>
      </c>
      <c r="G10" t="str">
        <f t="shared" si="8"/>
        <v xml:space="preserve">blis 1 close 7 </v>
      </c>
      <c r="H10" t="str">
        <f t="shared" si="8"/>
        <v xml:space="preserve">blis 1 close 8 </v>
      </c>
      <c r="I10" t="str">
        <f t="shared" si="8"/>
        <v xml:space="preserve">blis 1 close 9 </v>
      </c>
      <c r="J10" t="str">
        <f t="shared" si="8"/>
        <v xml:space="preserve">blis 1 close 10 </v>
      </c>
      <c r="K10" t="str">
        <f t="shared" si="8"/>
        <v xml:space="preserve">blis 1 close 11 </v>
      </c>
      <c r="L10" t="str">
        <f t="shared" si="8"/>
        <v xml:space="preserve">blis 1 close 12 </v>
      </c>
      <c r="M10" t="str">
        <f t="shared" si="8"/>
        <v xml:space="preserve">blis 1 close 13 </v>
      </c>
      <c r="N10" t="str">
        <f t="shared" si="8"/>
        <v xml:space="preserve">blis 1 close 14 </v>
      </c>
      <c r="O10" t="str">
        <f t="shared" si="8"/>
        <v xml:space="preserve">blis 1 close 15 </v>
      </c>
      <c r="P10" t="str">
        <f t="shared" si="8"/>
        <v xml:space="preserve">blis 1 close 16 </v>
      </c>
      <c r="Q10" t="str">
        <f t="shared" si="8"/>
        <v xml:space="preserve">blis 1 close 17 </v>
      </c>
      <c r="R10" t="str">
        <f t="shared" si="8"/>
        <v xml:space="preserve">blis 1 close 18 </v>
      </c>
      <c r="S10" t="str">
        <f t="shared" si="8"/>
        <v xml:space="preserve">blis 1 close 19 </v>
      </c>
      <c r="T10" t="str">
        <f t="shared" si="8"/>
        <v xml:space="preserve">blis 1 close 20 </v>
      </c>
      <c r="U10" t="str">
        <f t="shared" si="8"/>
        <v xml:space="preserve">blis 1 close 21 </v>
      </c>
      <c r="V10" t="str">
        <f t="shared" si="8"/>
        <v xml:space="preserve">blis 1 close 22 </v>
      </c>
      <c r="W10" t="str">
        <f t="shared" si="8"/>
        <v xml:space="preserve">blis 1 close 23 </v>
      </c>
      <c r="X10" t="str">
        <f t="shared" si="8"/>
        <v xml:space="preserve">blis 1 close 24 </v>
      </c>
      <c r="Y10" t="str">
        <f t="shared" si="8"/>
        <v xml:space="preserve">blis 1 close 25 </v>
      </c>
      <c r="Z10" t="str">
        <f t="shared" si="8"/>
        <v xml:space="preserve">blis 1 close 26 </v>
      </c>
      <c r="AA10" t="str">
        <f t="shared" si="8"/>
        <v xml:space="preserve">blis 1 close 27 </v>
      </c>
      <c r="AB10" t="str">
        <f t="shared" si="8"/>
        <v xml:space="preserve">blis 1 close 28 </v>
      </c>
      <c r="AC10" t="str">
        <f t="shared" si="8"/>
        <v xml:space="preserve">blis 1 close 29 </v>
      </c>
      <c r="AD10" t="str">
        <f t="shared" si="8"/>
        <v xml:space="preserve">blis 1 close 30 </v>
      </c>
      <c r="AE10" t="str">
        <f t="shared" si="8"/>
        <v xml:space="preserve">blis 1 close 31 </v>
      </c>
      <c r="AF10" t="str">
        <f t="shared" si="8"/>
        <v xml:space="preserve">blis 1 close 32 </v>
      </c>
      <c r="AG10" t="str">
        <f t="shared" si="8"/>
        <v xml:space="preserve">blis 1 close 33 </v>
      </c>
      <c r="AH10" t="str">
        <f t="shared" si="8"/>
        <v xml:space="preserve">blis 1 close 34 </v>
      </c>
      <c r="AI10" t="str">
        <f t="shared" si="8"/>
        <v xml:space="preserve">blis 1 close 35 </v>
      </c>
      <c r="AJ10" t="str">
        <f t="shared" si="8"/>
        <v xml:space="preserve">blis 1 close 36 </v>
      </c>
      <c r="AK10" t="str">
        <f t="shared" si="8"/>
        <v xml:space="preserve">blis 1 close 37 </v>
      </c>
      <c r="AL10" t="str">
        <f t="shared" si="8"/>
        <v xml:space="preserve">blis 1 close 38 </v>
      </c>
      <c r="AM10" t="str">
        <f t="shared" si="8"/>
        <v xml:space="preserve">blis 1 close 39 </v>
      </c>
      <c r="AN10" t="str">
        <f t="shared" si="8"/>
        <v xml:space="preserve">blis 1 close 40 </v>
      </c>
      <c r="AO10" t="str">
        <f t="shared" si="8"/>
        <v xml:space="preserve">blis 1 close 41 </v>
      </c>
      <c r="AP10" t="str">
        <f t="shared" si="8"/>
        <v xml:space="preserve">blis 1 close 42 </v>
      </c>
      <c r="AQ10" t="str">
        <f t="shared" si="8"/>
        <v xml:space="preserve">blis 1 close 43 </v>
      </c>
      <c r="AR10" t="str">
        <f t="shared" si="8"/>
        <v xml:space="preserve">blis 1 close 44 </v>
      </c>
      <c r="AS10" t="str">
        <f t="shared" si="8"/>
        <v xml:space="preserve">blis 1 close 45 </v>
      </c>
      <c r="AT10" t="str">
        <f t="shared" si="8"/>
        <v xml:space="preserve">blis 1 close 46 </v>
      </c>
      <c r="AU10" t="str">
        <f t="shared" si="8"/>
        <v xml:space="preserve">blis 1 close 47 </v>
      </c>
      <c r="AV10" t="str">
        <f t="shared" si="8"/>
        <v xml:space="preserve">blis 1 close 48 </v>
      </c>
      <c r="AW10" t="str">
        <f t="shared" si="8"/>
        <v xml:space="preserve">blis 1 close 49 </v>
      </c>
      <c r="AX10" t="str">
        <f t="shared" ref="AX10:BN10" si="9">AX2&amp;" "&amp;AX3&amp;" "&amp;AX4&amp;" "&amp;AX6&amp;" "&amp;AX7&amp;" "&amp;AX9</f>
        <v xml:space="preserve">dgemm blis 1 close 50 </v>
      </c>
      <c r="AY10" t="str">
        <f t="shared" si="9"/>
        <v xml:space="preserve">dgemm blis 1 close 51 </v>
      </c>
      <c r="AZ10" t="str">
        <f t="shared" si="9"/>
        <v xml:space="preserve">dgemm blis 1 close 52 </v>
      </c>
      <c r="BA10" t="str">
        <f t="shared" si="9"/>
        <v xml:space="preserve">dgemm blis 1 close 53 </v>
      </c>
      <c r="BB10" t="str">
        <f t="shared" si="9"/>
        <v xml:space="preserve">dgemm blis 1 close 54 </v>
      </c>
      <c r="BC10" t="str">
        <f t="shared" si="9"/>
        <v xml:space="preserve">dgemm blis 1 close 55 </v>
      </c>
      <c r="BD10" t="str">
        <f t="shared" si="9"/>
        <v xml:space="preserve">dgemm blis 1 close 56 </v>
      </c>
      <c r="BE10" t="str">
        <f t="shared" si="9"/>
        <v xml:space="preserve">dgemm blis 1 close 57 </v>
      </c>
      <c r="BF10" t="str">
        <f t="shared" si="9"/>
        <v xml:space="preserve">dgemm blis 1 close 58 </v>
      </c>
      <c r="BG10" t="str">
        <f t="shared" si="9"/>
        <v xml:space="preserve">dgemm blis 1 close 59 </v>
      </c>
      <c r="BH10" t="str">
        <f t="shared" si="9"/>
        <v xml:space="preserve">dgemm blis 1 close 60 </v>
      </c>
      <c r="BI10" t="str">
        <f t="shared" si="9"/>
        <v xml:space="preserve">dgemm blis 1 close 61 </v>
      </c>
      <c r="BJ10" t="str">
        <f t="shared" si="9"/>
        <v xml:space="preserve">dgemm blis 1 close 62 </v>
      </c>
      <c r="BK10" t="str">
        <f t="shared" si="9"/>
        <v xml:space="preserve">dgemm blis 1 close 63 </v>
      </c>
      <c r="BL10" t="str">
        <f t="shared" si="9"/>
        <v xml:space="preserve">dgemm blis 1 close 64 </v>
      </c>
      <c r="BM10" t="str">
        <f t="shared" si="9"/>
        <v xml:space="preserve">dgemm mkl 1 close 2 </v>
      </c>
      <c r="BN10" t="str">
        <f t="shared" si="9"/>
        <v xml:space="preserve">dgemm mkl 1 close 3 </v>
      </c>
      <c r="BO10" t="str">
        <f t="shared" ref="BO10:CS10" si="10">BO2&amp;" "&amp;BO3&amp;" "&amp;BO4&amp;" "&amp;BO6&amp;" "&amp;BO7&amp;" "&amp;BO9</f>
        <v xml:space="preserve">dgemm mkl 1 close 4 </v>
      </c>
      <c r="BP10" t="str">
        <f t="shared" si="10"/>
        <v xml:space="preserve">dgemm mkl 1 close 5 </v>
      </c>
      <c r="BQ10" t="str">
        <f t="shared" si="10"/>
        <v xml:space="preserve">dgemm mkl 1 close 6 </v>
      </c>
      <c r="BR10" t="str">
        <f t="shared" si="10"/>
        <v xml:space="preserve">dgemm mkl 1 close 7 </v>
      </c>
      <c r="BS10" t="str">
        <f t="shared" si="10"/>
        <v xml:space="preserve">dgemm mkl 1 close 8 </v>
      </c>
      <c r="BT10" t="str">
        <f t="shared" si="10"/>
        <v xml:space="preserve">dgemm mkl 1 close 9 </v>
      </c>
      <c r="BU10" t="str">
        <f t="shared" si="10"/>
        <v xml:space="preserve">dgemm mkl 1 close 10 </v>
      </c>
      <c r="BV10" t="str">
        <f t="shared" si="10"/>
        <v xml:space="preserve">dgemm mkl 1 close 11 </v>
      </c>
      <c r="BW10" t="str">
        <f t="shared" si="10"/>
        <v xml:space="preserve">dgemm mkl 1 close 12 </v>
      </c>
      <c r="BX10" t="str">
        <f t="shared" si="10"/>
        <v xml:space="preserve">dgemm mkl 1 close 13 </v>
      </c>
      <c r="BY10" t="str">
        <f t="shared" si="10"/>
        <v xml:space="preserve">dgemm mkl 1 close 14 </v>
      </c>
      <c r="BZ10" t="str">
        <f t="shared" si="10"/>
        <v xml:space="preserve">dgemm mkl 1 close 15 </v>
      </c>
      <c r="CA10" t="str">
        <f t="shared" si="10"/>
        <v xml:space="preserve">dgemm mkl 1 close 16 </v>
      </c>
      <c r="CB10" t="str">
        <f t="shared" si="10"/>
        <v xml:space="preserve">dgemm mkl 1 close 17 </v>
      </c>
      <c r="CC10" t="str">
        <f t="shared" si="10"/>
        <v xml:space="preserve">dgemm mkl 1 close 18 </v>
      </c>
      <c r="CD10" t="str">
        <f t="shared" si="10"/>
        <v xml:space="preserve">dgemm mkl 1 close 19 </v>
      </c>
      <c r="CE10" t="str">
        <f t="shared" si="10"/>
        <v xml:space="preserve">dgemm mkl 1 close 20 </v>
      </c>
      <c r="CF10" t="str">
        <f t="shared" si="10"/>
        <v xml:space="preserve">dgemm mkl 1 close 21 </v>
      </c>
      <c r="CG10" t="str">
        <f t="shared" si="10"/>
        <v xml:space="preserve">dgemm mkl 1 close 22 </v>
      </c>
      <c r="CH10" t="str">
        <f t="shared" si="10"/>
        <v xml:space="preserve">dgemm mkl 1 close 23 </v>
      </c>
      <c r="CI10" t="str">
        <f t="shared" si="10"/>
        <v xml:space="preserve">dgemm mkl 1 close 24 </v>
      </c>
      <c r="CJ10" t="str">
        <f t="shared" si="10"/>
        <v xml:space="preserve">dgemm mkl 1 close 25 </v>
      </c>
      <c r="CK10" t="str">
        <f t="shared" si="10"/>
        <v xml:space="preserve">dgemm mkl 1 close 26 </v>
      </c>
      <c r="CL10" t="str">
        <f t="shared" si="10"/>
        <v xml:space="preserve">dgemm mkl 1 close 27 </v>
      </c>
      <c r="CM10" t="str">
        <f t="shared" si="10"/>
        <v xml:space="preserve">dgemm mkl 1 close 28 </v>
      </c>
      <c r="CN10" t="str">
        <f t="shared" si="10"/>
        <v xml:space="preserve">dgemm mkl 1 close 29 </v>
      </c>
      <c r="CO10" t="str">
        <f t="shared" si="10"/>
        <v xml:space="preserve">dgemm mkl 1 close 30 </v>
      </c>
      <c r="CP10" t="str">
        <f t="shared" si="10"/>
        <v xml:space="preserve">dgemm mkl 1 close 31 </v>
      </c>
      <c r="CQ10" t="str">
        <f t="shared" si="10"/>
        <v xml:space="preserve">dgemm mkl 1 close 32 </v>
      </c>
      <c r="CR10" t="str">
        <f t="shared" si="10"/>
        <v xml:space="preserve">dgemm mkl 1 close 33 </v>
      </c>
      <c r="CS10" t="str">
        <f t="shared" si="10"/>
        <v xml:space="preserve">dgemm mkl 1 close 34 </v>
      </c>
    </row>
    <row r="11" spans="1:152" x14ac:dyDescent="0.25">
      <c r="A11" s="3" t="s">
        <v>29</v>
      </c>
      <c r="B11" s="3" t="s">
        <v>17</v>
      </c>
      <c r="C11" s="3" t="s">
        <v>11</v>
      </c>
      <c r="D11" s="3" t="s">
        <v>12</v>
      </c>
      <c r="E11" s="3" t="s">
        <v>19</v>
      </c>
      <c r="F11" s="3" t="s">
        <v>21</v>
      </c>
      <c r="G11" s="3" t="s">
        <v>22</v>
      </c>
      <c r="H11" s="3" t="s">
        <v>23</v>
      </c>
      <c r="I11" s="3" t="s">
        <v>24</v>
      </c>
    </row>
    <row r="12" spans="1:152" x14ac:dyDescent="0.25">
      <c r="B12" t="s">
        <v>16</v>
      </c>
      <c r="DX12" t="s">
        <v>34</v>
      </c>
    </row>
    <row r="13" spans="1:152" x14ac:dyDescent="0.25">
      <c r="B13" t="s">
        <v>13</v>
      </c>
      <c r="DX13" t="s">
        <v>13</v>
      </c>
    </row>
    <row r="14" spans="1:152" x14ac:dyDescent="0.25">
      <c r="B14" t="s">
        <v>31</v>
      </c>
      <c r="BM14" t="s">
        <v>15</v>
      </c>
      <c r="DX14" t="s">
        <v>31</v>
      </c>
      <c r="EJ14" t="s">
        <v>15</v>
      </c>
      <c r="EV14" t="s">
        <v>18</v>
      </c>
    </row>
    <row r="15" spans="1:152" x14ac:dyDescent="0.25">
      <c r="B15">
        <v>1</v>
      </c>
      <c r="BM15">
        <v>1</v>
      </c>
      <c r="DX15">
        <v>1</v>
      </c>
      <c r="EJ15">
        <v>1</v>
      </c>
      <c r="EV15">
        <v>1</v>
      </c>
    </row>
    <row r="16" spans="1:152" x14ac:dyDescent="0.25">
      <c r="B16" t="s">
        <v>25</v>
      </c>
      <c r="BM16" t="s">
        <v>25</v>
      </c>
      <c r="DX16" t="s">
        <v>25</v>
      </c>
      <c r="EJ16" t="s">
        <v>25</v>
      </c>
      <c r="EV16" t="s">
        <v>25</v>
      </c>
    </row>
    <row r="17" spans="1:163" x14ac:dyDescent="0.25">
      <c r="B17" t="s">
        <v>26</v>
      </c>
      <c r="BM17" t="s">
        <v>26</v>
      </c>
      <c r="DX17" t="s">
        <v>26</v>
      </c>
      <c r="EJ17" t="s">
        <v>26</v>
      </c>
      <c r="EV17" t="s">
        <v>26</v>
      </c>
    </row>
    <row r="18" spans="1:163" x14ac:dyDescent="0.25"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  <c r="AY18">
        <v>51</v>
      </c>
      <c r="AZ18">
        <v>52</v>
      </c>
      <c r="BA18">
        <v>53</v>
      </c>
      <c r="BB18">
        <v>54</v>
      </c>
      <c r="BC18">
        <v>55</v>
      </c>
      <c r="BD18">
        <v>56</v>
      </c>
      <c r="BE18">
        <v>57</v>
      </c>
      <c r="BF18">
        <v>58</v>
      </c>
      <c r="BG18">
        <v>59</v>
      </c>
      <c r="BH18">
        <v>60</v>
      </c>
      <c r="BI18">
        <v>61</v>
      </c>
      <c r="BJ18">
        <v>62</v>
      </c>
      <c r="BK18">
        <v>63</v>
      </c>
      <c r="BL18">
        <v>64</v>
      </c>
      <c r="BM18">
        <v>2</v>
      </c>
      <c r="BN18">
        <v>3</v>
      </c>
      <c r="BO18">
        <v>4</v>
      </c>
      <c r="BP18">
        <v>5</v>
      </c>
      <c r="BQ18">
        <v>6</v>
      </c>
      <c r="BR18">
        <v>7</v>
      </c>
      <c r="BS18">
        <v>8</v>
      </c>
      <c r="BT18">
        <v>9</v>
      </c>
      <c r="BU18">
        <v>10</v>
      </c>
      <c r="BV18">
        <v>11</v>
      </c>
      <c r="BW18">
        <v>12</v>
      </c>
      <c r="BX18">
        <v>13</v>
      </c>
      <c r="BY18">
        <v>14</v>
      </c>
      <c r="BZ18">
        <v>15</v>
      </c>
      <c r="CA18">
        <v>16</v>
      </c>
      <c r="CB18">
        <v>17</v>
      </c>
      <c r="CC18">
        <v>18</v>
      </c>
      <c r="CD18">
        <v>19</v>
      </c>
      <c r="CE18">
        <v>20</v>
      </c>
      <c r="CF18">
        <v>21</v>
      </c>
      <c r="CG18">
        <v>22</v>
      </c>
      <c r="CH18">
        <v>23</v>
      </c>
      <c r="CI18">
        <v>24</v>
      </c>
      <c r="CJ18">
        <v>25</v>
      </c>
      <c r="CK18">
        <v>26</v>
      </c>
      <c r="CL18">
        <v>27</v>
      </c>
      <c r="CM18">
        <v>28</v>
      </c>
      <c r="CN18">
        <v>29</v>
      </c>
      <c r="CO18">
        <v>30</v>
      </c>
      <c r="CP18">
        <v>31</v>
      </c>
      <c r="CQ18">
        <v>32</v>
      </c>
      <c r="CR18">
        <v>33</v>
      </c>
      <c r="CS18">
        <v>34</v>
      </c>
      <c r="CT18">
        <v>35</v>
      </c>
      <c r="CU18">
        <v>36</v>
      </c>
      <c r="CV18">
        <v>37</v>
      </c>
      <c r="CW18">
        <v>38</v>
      </c>
      <c r="CX18">
        <v>39</v>
      </c>
      <c r="CY18">
        <v>40</v>
      </c>
      <c r="CZ18">
        <v>41</v>
      </c>
      <c r="DA18">
        <v>42</v>
      </c>
      <c r="DB18">
        <v>43</v>
      </c>
      <c r="DC18">
        <v>44</v>
      </c>
      <c r="DD18">
        <v>45</v>
      </c>
      <c r="DE18">
        <v>46</v>
      </c>
      <c r="DF18">
        <v>47</v>
      </c>
      <c r="DG18">
        <v>48</v>
      </c>
      <c r="DH18">
        <v>49</v>
      </c>
      <c r="DI18">
        <v>50</v>
      </c>
      <c r="DJ18">
        <v>51</v>
      </c>
      <c r="DK18">
        <v>52</v>
      </c>
      <c r="DL18">
        <v>53</v>
      </c>
      <c r="DM18">
        <v>54</v>
      </c>
      <c r="DN18">
        <v>55</v>
      </c>
      <c r="DO18">
        <v>56</v>
      </c>
      <c r="DP18">
        <v>57</v>
      </c>
      <c r="DQ18">
        <v>58</v>
      </c>
      <c r="DR18">
        <v>59</v>
      </c>
      <c r="DS18">
        <v>60</v>
      </c>
      <c r="DT18">
        <v>61</v>
      </c>
      <c r="DU18">
        <v>62</v>
      </c>
      <c r="DV18">
        <v>63</v>
      </c>
      <c r="DW18">
        <v>64</v>
      </c>
      <c r="DX18">
        <v>1</v>
      </c>
      <c r="DY18">
        <v>2</v>
      </c>
      <c r="DZ18">
        <v>3</v>
      </c>
      <c r="EA18">
        <v>4</v>
      </c>
      <c r="EB18">
        <v>5</v>
      </c>
      <c r="EC18">
        <v>6</v>
      </c>
      <c r="ED18">
        <v>7</v>
      </c>
      <c r="EE18">
        <v>8</v>
      </c>
      <c r="EF18">
        <v>9</v>
      </c>
      <c r="EG18">
        <v>10</v>
      </c>
      <c r="EH18">
        <v>11</v>
      </c>
      <c r="EI18">
        <v>12</v>
      </c>
      <c r="EJ18">
        <v>1</v>
      </c>
      <c r="EK18">
        <v>2</v>
      </c>
      <c r="EL18">
        <v>3</v>
      </c>
      <c r="EM18">
        <v>4</v>
      </c>
      <c r="EN18">
        <v>5</v>
      </c>
      <c r="EO18">
        <v>6</v>
      </c>
      <c r="EP18">
        <v>7</v>
      </c>
      <c r="EQ18">
        <v>8</v>
      </c>
      <c r="ER18">
        <v>9</v>
      </c>
      <c r="ES18">
        <v>10</v>
      </c>
      <c r="ET18">
        <v>11</v>
      </c>
      <c r="EU18">
        <v>12</v>
      </c>
      <c r="EV18">
        <v>1</v>
      </c>
      <c r="EW18">
        <v>2</v>
      </c>
      <c r="EX18">
        <v>3</v>
      </c>
      <c r="EY18">
        <v>4</v>
      </c>
      <c r="EZ18">
        <v>5</v>
      </c>
      <c r="FA18">
        <v>6</v>
      </c>
      <c r="FB18">
        <v>7</v>
      </c>
      <c r="FC18">
        <v>8</v>
      </c>
      <c r="FD18">
        <v>9</v>
      </c>
      <c r="FE18">
        <v>10</v>
      </c>
      <c r="FF18">
        <v>11</v>
      </c>
      <c r="FG18">
        <v>12</v>
      </c>
    </row>
    <row r="19" spans="1:163" x14ac:dyDescent="0.25">
      <c r="A19" s="3" t="s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  <c r="AY19">
        <v>51</v>
      </c>
      <c r="AZ19">
        <v>52</v>
      </c>
      <c r="BA19">
        <v>53</v>
      </c>
      <c r="BB19">
        <v>54</v>
      </c>
      <c r="BC19">
        <v>55</v>
      </c>
      <c r="BD19">
        <v>56</v>
      </c>
      <c r="BE19">
        <v>57</v>
      </c>
      <c r="BF19">
        <v>58</v>
      </c>
      <c r="BG19">
        <v>59</v>
      </c>
      <c r="BH19">
        <v>60</v>
      </c>
      <c r="BI19">
        <v>61</v>
      </c>
      <c r="BJ19">
        <v>62</v>
      </c>
      <c r="BK19">
        <v>63</v>
      </c>
      <c r="BL19">
        <v>64</v>
      </c>
      <c r="BM19">
        <v>2</v>
      </c>
      <c r="BN19">
        <v>3</v>
      </c>
      <c r="BO19">
        <v>4</v>
      </c>
      <c r="BP19">
        <v>5</v>
      </c>
      <c r="BQ19">
        <v>6</v>
      </c>
      <c r="BR19">
        <v>7</v>
      </c>
      <c r="BS19">
        <v>8</v>
      </c>
      <c r="BT19">
        <v>9</v>
      </c>
      <c r="BU19">
        <v>10</v>
      </c>
      <c r="BV19">
        <v>11</v>
      </c>
      <c r="BW19">
        <v>12</v>
      </c>
      <c r="BX19">
        <v>13</v>
      </c>
      <c r="BY19">
        <v>14</v>
      </c>
      <c r="BZ19">
        <v>15</v>
      </c>
      <c r="CA19">
        <v>16</v>
      </c>
      <c r="CB19">
        <v>17</v>
      </c>
      <c r="CC19">
        <v>18</v>
      </c>
      <c r="CD19">
        <v>19</v>
      </c>
      <c r="CE19">
        <v>20</v>
      </c>
      <c r="CF19">
        <v>21</v>
      </c>
      <c r="CG19">
        <v>22</v>
      </c>
      <c r="CH19">
        <v>23</v>
      </c>
      <c r="CI19">
        <v>24</v>
      </c>
      <c r="CJ19">
        <v>25</v>
      </c>
      <c r="CK19">
        <v>26</v>
      </c>
      <c r="CL19">
        <v>27</v>
      </c>
      <c r="CM19">
        <v>28</v>
      </c>
      <c r="CN19">
        <v>29</v>
      </c>
      <c r="CO19">
        <v>30</v>
      </c>
      <c r="CP19">
        <v>31</v>
      </c>
      <c r="CQ19">
        <v>32</v>
      </c>
      <c r="CR19">
        <v>33</v>
      </c>
      <c r="CS19">
        <v>34</v>
      </c>
      <c r="CT19">
        <v>35</v>
      </c>
      <c r="CU19">
        <v>36</v>
      </c>
      <c r="CV19">
        <v>37</v>
      </c>
      <c r="CW19">
        <v>38</v>
      </c>
      <c r="CX19">
        <v>39</v>
      </c>
      <c r="CY19">
        <v>40</v>
      </c>
      <c r="CZ19">
        <v>41</v>
      </c>
      <c r="DA19">
        <v>42</v>
      </c>
      <c r="DB19">
        <v>43</v>
      </c>
      <c r="DC19">
        <v>44</v>
      </c>
      <c r="DD19">
        <v>45</v>
      </c>
      <c r="DE19">
        <v>46</v>
      </c>
      <c r="DF19">
        <v>47</v>
      </c>
      <c r="DG19">
        <v>48</v>
      </c>
      <c r="DH19">
        <v>49</v>
      </c>
      <c r="DI19">
        <v>50</v>
      </c>
      <c r="DJ19">
        <v>51</v>
      </c>
      <c r="DK19">
        <v>52</v>
      </c>
      <c r="DL19">
        <v>53</v>
      </c>
      <c r="DM19">
        <v>54</v>
      </c>
      <c r="DN19">
        <v>55</v>
      </c>
      <c r="DO19">
        <v>56</v>
      </c>
      <c r="DP19">
        <v>57</v>
      </c>
      <c r="DQ19">
        <v>58</v>
      </c>
      <c r="DR19">
        <v>59</v>
      </c>
      <c r="DS19">
        <v>60</v>
      </c>
      <c r="DT19">
        <v>61</v>
      </c>
      <c r="DU19">
        <v>62</v>
      </c>
      <c r="DV19">
        <v>63</v>
      </c>
      <c r="DW19">
        <v>64</v>
      </c>
      <c r="DX19">
        <v>1</v>
      </c>
      <c r="DY19">
        <v>2</v>
      </c>
      <c r="DZ19">
        <v>3</v>
      </c>
      <c r="EA19">
        <v>4</v>
      </c>
      <c r="EB19">
        <v>5</v>
      </c>
      <c r="EC19">
        <v>6</v>
      </c>
      <c r="ED19">
        <v>7</v>
      </c>
      <c r="EE19">
        <v>8</v>
      </c>
      <c r="EF19">
        <v>9</v>
      </c>
      <c r="EG19">
        <v>10</v>
      </c>
      <c r="EH19">
        <v>11</v>
      </c>
      <c r="EI19">
        <v>12</v>
      </c>
      <c r="EJ19">
        <v>1</v>
      </c>
      <c r="EK19">
        <v>2</v>
      </c>
      <c r="EL19">
        <v>3</v>
      </c>
      <c r="EM19">
        <v>4</v>
      </c>
      <c r="EN19">
        <v>5</v>
      </c>
      <c r="EO19">
        <v>6</v>
      </c>
      <c r="EP19">
        <v>7</v>
      </c>
      <c r="EQ19">
        <v>8</v>
      </c>
      <c r="ER19">
        <v>9</v>
      </c>
      <c r="ES19">
        <v>10</v>
      </c>
      <c r="ET19">
        <v>11</v>
      </c>
      <c r="EU19">
        <v>12</v>
      </c>
      <c r="EV19">
        <v>1</v>
      </c>
      <c r="EW19">
        <v>2</v>
      </c>
      <c r="EX19">
        <v>3</v>
      </c>
      <c r="EY19">
        <v>4</v>
      </c>
      <c r="EZ19">
        <v>5</v>
      </c>
      <c r="FA19">
        <v>6</v>
      </c>
      <c r="FB19">
        <v>7</v>
      </c>
      <c r="FC19">
        <v>8</v>
      </c>
      <c r="FD19">
        <v>9</v>
      </c>
      <c r="FE19">
        <v>10</v>
      </c>
      <c r="FF19">
        <v>11</v>
      </c>
      <c r="FG19">
        <v>12</v>
      </c>
    </row>
    <row r="20" spans="1:163" x14ac:dyDescent="0.25">
      <c r="A20">
        <v>30000</v>
      </c>
      <c r="B20" s="5">
        <v>96.632642000000004</v>
      </c>
      <c r="C20" s="5">
        <v>140.05533700000001</v>
      </c>
      <c r="D20" s="5">
        <v>171.699806</v>
      </c>
      <c r="E20" s="5">
        <v>211.300431</v>
      </c>
      <c r="F20" s="5">
        <v>242.811724</v>
      </c>
      <c r="G20" s="5">
        <v>267.90859899999998</v>
      </c>
      <c r="H20" s="5">
        <v>322.69947500000001</v>
      </c>
      <c r="I20" s="5">
        <v>352.24972200000002</v>
      </c>
      <c r="J20" s="5">
        <v>377.67746299999999</v>
      </c>
      <c r="K20" s="5">
        <v>381.28322700000001</v>
      </c>
      <c r="L20" s="5">
        <v>472.958459</v>
      </c>
      <c r="M20" s="5">
        <v>475.40767</v>
      </c>
      <c r="N20" s="5">
        <v>509.77054700000002</v>
      </c>
      <c r="O20" s="5">
        <v>545.98304599999994</v>
      </c>
      <c r="P20" s="5">
        <v>603.36688600000002</v>
      </c>
      <c r="Q20" s="5">
        <v>604.20542799999998</v>
      </c>
      <c r="R20" s="5">
        <v>611.461004</v>
      </c>
      <c r="S20" s="5">
        <v>606.68907799999999</v>
      </c>
      <c r="T20" s="5">
        <v>718.32248200000004</v>
      </c>
      <c r="U20" s="5">
        <v>735.48587099999997</v>
      </c>
      <c r="V20" s="5">
        <v>741.68872899999997</v>
      </c>
      <c r="W20" s="5">
        <v>745.53924199999994</v>
      </c>
      <c r="X20" s="5">
        <v>789.04076499999996</v>
      </c>
      <c r="Y20" s="5">
        <v>836.04850599999997</v>
      </c>
      <c r="Z20" s="5">
        <v>849.74767599999996</v>
      </c>
      <c r="AA20" s="5">
        <v>840.13322500000004</v>
      </c>
      <c r="AB20" s="5">
        <v>879.87991799999998</v>
      </c>
      <c r="AC20" s="5">
        <v>885.34558600000003</v>
      </c>
      <c r="AD20" s="5">
        <v>964.54027699999995</v>
      </c>
      <c r="AE20" s="5">
        <v>961.94629799999996</v>
      </c>
      <c r="AF20" s="5">
        <v>992.62950899999998</v>
      </c>
      <c r="AG20" s="5">
        <v>991.01225599999998</v>
      </c>
      <c r="AH20" s="5">
        <v>1008.696787</v>
      </c>
      <c r="AI20" s="5">
        <v>1036.0886310000001</v>
      </c>
      <c r="AJ20" s="5">
        <v>1048.4018570000001</v>
      </c>
      <c r="AK20" s="5">
        <v>1033.9527499999999</v>
      </c>
      <c r="AL20" s="5">
        <v>1073.157598</v>
      </c>
      <c r="AM20" s="5">
        <v>1062.102208</v>
      </c>
      <c r="AN20" s="5">
        <v>1092.1952759999999</v>
      </c>
      <c r="AO20" s="5">
        <v>1052.8412519999999</v>
      </c>
      <c r="AP20" s="5">
        <v>1116.0964489999999</v>
      </c>
      <c r="AQ20" s="5">
        <v>1108.5239409999999</v>
      </c>
      <c r="AR20" s="5">
        <v>1232.8284389999999</v>
      </c>
      <c r="AS20" s="5">
        <v>1200.6646350000001</v>
      </c>
      <c r="AT20" s="5">
        <v>1209.924587</v>
      </c>
      <c r="AU20" s="5">
        <v>1162.427293</v>
      </c>
      <c r="AV20" s="5">
        <v>1200.4125349999999</v>
      </c>
      <c r="AW20" s="5">
        <v>1181.448371</v>
      </c>
      <c r="AX20" s="5">
        <v>1197.047139</v>
      </c>
      <c r="AY20" s="5">
        <v>1231.831641</v>
      </c>
      <c r="AZ20" s="5">
        <v>1281.7310010000001</v>
      </c>
      <c r="BA20" s="5">
        <v>1278.019278</v>
      </c>
      <c r="BB20" s="5">
        <v>1255.619481</v>
      </c>
      <c r="BC20" s="5">
        <v>1270.0833929999999</v>
      </c>
      <c r="BD20" s="5">
        <v>1228.370381</v>
      </c>
      <c r="BE20" s="5">
        <v>1264.3040120000001</v>
      </c>
      <c r="BF20" s="5">
        <v>1250.20063</v>
      </c>
      <c r="BG20" s="5">
        <v>1230.8901820000001</v>
      </c>
      <c r="BH20" s="5">
        <v>1278.1302860000001</v>
      </c>
      <c r="BI20" s="5">
        <v>1282.6693299999999</v>
      </c>
      <c r="BJ20" s="5">
        <v>1294.4861739999999</v>
      </c>
      <c r="BK20" s="5">
        <v>1284.468895</v>
      </c>
      <c r="BL20" s="5">
        <v>1323.452391</v>
      </c>
      <c r="BM20" s="5">
        <v>92.651947000000007</v>
      </c>
      <c r="BN20" s="5">
        <v>139.95155099999999</v>
      </c>
      <c r="BO20" s="5">
        <v>184.374379</v>
      </c>
      <c r="BP20" s="5">
        <v>231.23350199999999</v>
      </c>
      <c r="BQ20" s="5">
        <v>277.725121</v>
      </c>
      <c r="BR20" s="5">
        <v>322.94425999999999</v>
      </c>
      <c r="BS20" s="5">
        <v>361.11585000000002</v>
      </c>
      <c r="BT20" s="5">
        <v>397.414264</v>
      </c>
      <c r="BU20" s="5">
        <v>438.55210799999998</v>
      </c>
      <c r="BV20" s="5">
        <v>476.85540900000001</v>
      </c>
      <c r="BW20" s="5">
        <v>502.21056199999998</v>
      </c>
      <c r="BX20" s="5">
        <v>519.42357900000002</v>
      </c>
      <c r="BY20" s="5">
        <v>557.24783400000001</v>
      </c>
      <c r="BZ20" s="5">
        <v>540.25540799999999</v>
      </c>
      <c r="CA20" s="5">
        <v>567.17169200000001</v>
      </c>
      <c r="CB20" s="5">
        <v>564.85405800000001</v>
      </c>
      <c r="CC20" s="5">
        <v>632.88799100000006</v>
      </c>
      <c r="CD20" s="5">
        <v>655.03844000000004</v>
      </c>
      <c r="CE20" s="5">
        <v>601.96504000000004</v>
      </c>
      <c r="CF20" s="5">
        <v>605.80761900000005</v>
      </c>
      <c r="CG20" s="5">
        <v>706.05348200000003</v>
      </c>
      <c r="CH20" s="5">
        <v>731.69847000000004</v>
      </c>
      <c r="CI20" s="5">
        <v>644.86563200000001</v>
      </c>
      <c r="CJ20" s="5">
        <v>736.67658800000004</v>
      </c>
      <c r="CK20" s="5">
        <v>775.67203600000005</v>
      </c>
      <c r="CL20" s="5">
        <v>784.24314200000003</v>
      </c>
      <c r="CM20" s="5">
        <v>821.77323000000001</v>
      </c>
      <c r="CN20" s="5">
        <v>811.95475699999997</v>
      </c>
      <c r="CO20" s="5">
        <v>842.49604299999999</v>
      </c>
      <c r="CP20" s="5">
        <v>855.29153299999996</v>
      </c>
      <c r="CQ20" s="5">
        <v>887.88614299999995</v>
      </c>
      <c r="CR20" s="5">
        <v>875.930429</v>
      </c>
      <c r="CS20" s="5">
        <v>918.84335099999998</v>
      </c>
      <c r="CT20" s="5">
        <v>896.10119499999996</v>
      </c>
      <c r="CU20" s="5">
        <v>927.967038</v>
      </c>
      <c r="CV20" s="5">
        <v>904.90469299999995</v>
      </c>
      <c r="CW20" s="5">
        <v>922.39303199999995</v>
      </c>
      <c r="CX20" s="5">
        <v>925.29344600000002</v>
      </c>
      <c r="CY20" s="5">
        <v>940.61515299999996</v>
      </c>
      <c r="CZ20" s="5">
        <v>957.87540799999999</v>
      </c>
      <c r="DA20" s="5">
        <v>963.68408299999999</v>
      </c>
      <c r="DB20" s="5">
        <v>957.31322</v>
      </c>
      <c r="DC20" s="5">
        <v>991.86533399999996</v>
      </c>
      <c r="DD20" s="5">
        <v>993.62039100000004</v>
      </c>
      <c r="DE20" s="5">
        <v>1024.01819</v>
      </c>
      <c r="DF20" s="5">
        <v>1041.6485029999999</v>
      </c>
      <c r="DG20" s="5">
        <v>1066.9297099999999</v>
      </c>
      <c r="DH20" s="5">
        <v>1041.6986850000001</v>
      </c>
      <c r="DI20" s="5">
        <v>1049.851265</v>
      </c>
      <c r="DJ20" s="5">
        <v>1060.604947</v>
      </c>
      <c r="DK20" s="5">
        <v>1090.9198280000001</v>
      </c>
      <c r="DL20" s="5">
        <v>1084.501334</v>
      </c>
      <c r="DM20" s="5">
        <v>1066.17419</v>
      </c>
      <c r="DN20" s="5">
        <v>1096.2557489999999</v>
      </c>
      <c r="DO20" s="5">
        <v>1103.713947</v>
      </c>
      <c r="DP20" s="5">
        <v>1119.807188</v>
      </c>
      <c r="DQ20" s="5">
        <v>1109.5075300000001</v>
      </c>
      <c r="DR20" s="5">
        <v>1076.108747</v>
      </c>
      <c r="DS20" s="5">
        <v>1081.2821690000001</v>
      </c>
      <c r="DT20" s="5">
        <v>1114.1041359999999</v>
      </c>
      <c r="DU20" s="5">
        <v>1053.0329770000001</v>
      </c>
      <c r="DV20" s="5">
        <v>1117.4070019999999</v>
      </c>
      <c r="DW20" s="5">
        <v>1141.879148</v>
      </c>
      <c r="DX20" s="5">
        <v>40.188187999999997</v>
      </c>
      <c r="DY20" s="5">
        <v>78.756148999999994</v>
      </c>
      <c r="DZ20" s="5">
        <v>118.686607</v>
      </c>
      <c r="EA20" s="5">
        <v>156.86847999999998</v>
      </c>
      <c r="EB20" s="5">
        <v>175.43237249999999</v>
      </c>
      <c r="EC20" s="5">
        <v>228.82643350000001</v>
      </c>
      <c r="ED20" s="5">
        <v>235.174735</v>
      </c>
      <c r="EE20" s="5">
        <v>272.4304295</v>
      </c>
      <c r="EF20" s="5">
        <v>315.88716950000003</v>
      </c>
      <c r="EG20" s="5">
        <v>377.49510250000003</v>
      </c>
      <c r="EH20" s="5">
        <v>368.28644450000002</v>
      </c>
      <c r="EI20" s="5">
        <v>413.173182</v>
      </c>
      <c r="EJ20" s="5">
        <v>67.422395499999993</v>
      </c>
      <c r="EK20" s="5">
        <v>133.48627133333332</v>
      </c>
      <c r="EL20" s="5">
        <v>202.34029799999999</v>
      </c>
      <c r="EM20" s="5">
        <v>271.99146500000001</v>
      </c>
      <c r="EN20" s="5">
        <v>341.55491733333338</v>
      </c>
      <c r="EO20" s="5">
        <v>410.38241833333336</v>
      </c>
      <c r="EP20" s="5">
        <v>480.72996033333334</v>
      </c>
      <c r="EQ20" s="5">
        <v>549.18730799999992</v>
      </c>
      <c r="ER20" s="5">
        <v>619.12243333333333</v>
      </c>
      <c r="ES20" s="5">
        <v>688.30130000000008</v>
      </c>
      <c r="ET20" s="5">
        <v>758.4241186666668</v>
      </c>
      <c r="EU20" s="5">
        <v>825.398776</v>
      </c>
      <c r="EV20" s="5">
        <v>68.216881999999998</v>
      </c>
      <c r="EW20" s="5">
        <v>129.7836815</v>
      </c>
      <c r="EX20" s="5">
        <v>196.060441</v>
      </c>
      <c r="EY20" s="5">
        <v>262.14946199999997</v>
      </c>
      <c r="EZ20" s="5">
        <v>329.75416933333332</v>
      </c>
      <c r="FA20" s="5">
        <v>395.23220466666663</v>
      </c>
      <c r="FB20" s="5">
        <v>461.2180396666667</v>
      </c>
      <c r="FC20" s="5">
        <v>531.8370103333333</v>
      </c>
      <c r="FD20" s="5">
        <v>597.84205566666662</v>
      </c>
      <c r="FE20" s="5">
        <v>667.440293</v>
      </c>
      <c r="FF20" s="5">
        <v>723.61326000000008</v>
      </c>
      <c r="FG20" s="5">
        <v>792.86143233333348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E6AF-944F-469F-A02A-C8BEE2BA9A15}">
  <dimension ref="A1:AY76"/>
  <sheetViews>
    <sheetView topLeftCell="A19" workbookViewId="0">
      <selection activeCell="D1" sqref="D1"/>
    </sheetView>
  </sheetViews>
  <sheetFormatPr defaultRowHeight="15" x14ac:dyDescent="0.25"/>
  <cols>
    <col min="1" max="3" width="11" customWidth="1"/>
  </cols>
  <sheetData>
    <row r="1" spans="4:51" x14ac:dyDescent="0.25">
      <c r="D1" t="str">
        <f>pivotDgemm!B1</f>
        <v>epyc</v>
      </c>
      <c r="E1" t="str">
        <f>pivotDgemm!C1</f>
        <v>epyc</v>
      </c>
      <c r="F1" t="str">
        <f>pivotDgemm!D1</f>
        <v>epyc</v>
      </c>
      <c r="G1" t="str">
        <f>pivotDgemm!E1</f>
        <v>epyc</v>
      </c>
      <c r="H1" t="str">
        <f>pivotDgemm!F1</f>
        <v>epyc</v>
      </c>
      <c r="I1" t="str">
        <f>pivotDgemm!G1</f>
        <v>epyc</v>
      </c>
      <c r="J1" t="str">
        <f>pivotDgemm!H1</f>
        <v>epyc</v>
      </c>
      <c r="K1" t="str">
        <f>pivotDgemm!I1</f>
        <v>epyc</v>
      </c>
      <c r="L1" t="str">
        <f>pivotDgemm!J1</f>
        <v>epyc</v>
      </c>
      <c r="M1" t="str">
        <f>pivotDgemm!K1</f>
        <v>epyc</v>
      </c>
      <c r="N1" t="str">
        <f>pivotDgemm!L1</f>
        <v>epyc</v>
      </c>
      <c r="O1" t="str">
        <f>pivotDgemm!M1</f>
        <v>epyc</v>
      </c>
      <c r="P1" t="str">
        <f>pivotDgemm!N1</f>
        <v>epyc</v>
      </c>
      <c r="Q1" t="str">
        <f>pivotDgemm!O1</f>
        <v>epyc</v>
      </c>
      <c r="R1" t="str">
        <f>pivotDgemm!P1</f>
        <v>epyc</v>
      </c>
      <c r="S1" t="str">
        <f>pivotDgemm!Q1</f>
        <v>epyc</v>
      </c>
      <c r="T1" t="str">
        <f>pivotDgemm!R1</f>
        <v>epyc</v>
      </c>
      <c r="U1" t="str">
        <f>pivotDgemm!S1</f>
        <v>epyc</v>
      </c>
      <c r="V1" t="str">
        <f>pivotDgemm!T1</f>
        <v>epyc</v>
      </c>
      <c r="W1" t="str">
        <f>pivotDgemm!U1</f>
        <v>epyc</v>
      </c>
      <c r="X1" t="str">
        <f>pivotDgemm!V1</f>
        <v>epyc</v>
      </c>
      <c r="Y1" t="str">
        <f>pivotDgemm!W1</f>
        <v>epyc</v>
      </c>
      <c r="Z1" t="str">
        <f>pivotDgemm!X1</f>
        <v>epyc</v>
      </c>
      <c r="AA1" t="str">
        <f>pivotDgemm!Y1</f>
        <v>epyc</v>
      </c>
      <c r="AB1" t="str">
        <f>pivotDgemm!Z1</f>
        <v>epyc</v>
      </c>
      <c r="AC1" t="str">
        <f>pivotDgemm!AA1</f>
        <v>epyc</v>
      </c>
      <c r="AD1" t="str">
        <f>pivotDgemm!AB1</f>
        <v>epyc</v>
      </c>
      <c r="AE1" t="str">
        <f>pivotDgemm!AC1</f>
        <v>epyc</v>
      </c>
      <c r="AF1" t="str">
        <f>pivotDgemm!AD1</f>
        <v>epyc</v>
      </c>
      <c r="AG1" t="str">
        <f>pivotDgemm!AE1</f>
        <v>epyc</v>
      </c>
      <c r="AH1" t="str">
        <f>pivotDgemm!AF1</f>
        <v>epyc</v>
      </c>
      <c r="AI1" t="str">
        <f>pivotDgemm!AG1</f>
        <v>epyc</v>
      </c>
      <c r="AJ1" t="str">
        <f>pivotDgemm!AH1</f>
        <v>epyc</v>
      </c>
      <c r="AK1" t="str">
        <f>pivotDgemm!AI1</f>
        <v>epyc</v>
      </c>
      <c r="AL1" t="str">
        <f>pivotDgemm!AJ1</f>
        <v>epyc</v>
      </c>
      <c r="AM1" t="str">
        <f>pivotDgemm!AK1</f>
        <v>epyc</v>
      </c>
      <c r="AN1" t="str">
        <f>pivotDgemm!AL1</f>
        <v>epyc</v>
      </c>
      <c r="AO1" t="str">
        <f>pivotDgemm!AM1</f>
        <v>epyc</v>
      </c>
      <c r="AP1" t="str">
        <f>pivotDgemm!AN1</f>
        <v>epyc</v>
      </c>
      <c r="AQ1" t="str">
        <f>pivotDgemm!AO1</f>
        <v>epyc</v>
      </c>
      <c r="AR1" t="str">
        <f>pivotDgemm!AP1</f>
        <v>epyc</v>
      </c>
      <c r="AS1" t="str">
        <f>pivotDgemm!AQ1</f>
        <v>epyc</v>
      </c>
      <c r="AT1" t="str">
        <f>pivotDgemm!AR1</f>
        <v>epyc</v>
      </c>
      <c r="AU1" t="str">
        <f>pivotDgemm!AS1</f>
        <v>epyc</v>
      </c>
      <c r="AV1" t="str">
        <f>pivotDgemm!AT1</f>
        <v>epyc</v>
      </c>
      <c r="AW1" t="str">
        <f>pivotDgemm!AU1</f>
        <v>epyc</v>
      </c>
      <c r="AX1" t="str">
        <f>pivotDgemm!AV1</f>
        <v>epyc</v>
      </c>
      <c r="AY1" t="str">
        <f>pivotDgemm!AW1</f>
        <v>epyc</v>
      </c>
    </row>
    <row r="2" spans="4:51" x14ac:dyDescent="0.25">
      <c r="D2" t="str">
        <f>pivotDgemm!B2</f>
        <v>dgemm</v>
      </c>
      <c r="E2" t="str">
        <f>pivotDgemm!C2</f>
        <v>dgemm</v>
      </c>
      <c r="F2" t="str">
        <f>pivotDgemm!D2</f>
        <v>dgemm</v>
      </c>
      <c r="G2" t="str">
        <f>pivotDgemm!E2</f>
        <v>dgemm</v>
      </c>
      <c r="H2" t="str">
        <f>pivotDgemm!F2</f>
        <v>dgemm</v>
      </c>
      <c r="I2" t="str">
        <f>pivotDgemm!G2</f>
        <v>dgemm</v>
      </c>
      <c r="J2" t="str">
        <f>pivotDgemm!H2</f>
        <v>dgemm</v>
      </c>
      <c r="K2" t="str">
        <f>pivotDgemm!I2</f>
        <v>dgemm</v>
      </c>
      <c r="L2" t="str">
        <f>pivotDgemm!J2</f>
        <v>dgemm</v>
      </c>
      <c r="M2" t="str">
        <f>pivotDgemm!K2</f>
        <v>dgemm</v>
      </c>
      <c r="N2" t="str">
        <f>pivotDgemm!L2</f>
        <v>dgemm</v>
      </c>
      <c r="O2" t="str">
        <f>pivotDgemm!M2</f>
        <v>dgemm</v>
      </c>
      <c r="P2" t="str">
        <f>pivotDgemm!N2</f>
        <v>dgemm</v>
      </c>
      <c r="Q2" t="str">
        <f>pivotDgemm!O2</f>
        <v>dgemm</v>
      </c>
      <c r="R2" t="str">
        <f>pivotDgemm!P2</f>
        <v>dgemm</v>
      </c>
      <c r="S2" t="str">
        <f>pivotDgemm!Q2</f>
        <v>dgemm</v>
      </c>
      <c r="T2" t="str">
        <f>pivotDgemm!R2</f>
        <v>dgemm</v>
      </c>
      <c r="U2" t="str">
        <f>pivotDgemm!S2</f>
        <v>dgemm</v>
      </c>
      <c r="V2" t="str">
        <f>pivotDgemm!T2</f>
        <v>dgemm</v>
      </c>
      <c r="W2" t="str">
        <f>pivotDgemm!U2</f>
        <v>dgemm</v>
      </c>
      <c r="X2" t="str">
        <f>pivotDgemm!V2</f>
        <v>dgemm</v>
      </c>
      <c r="Y2" t="str">
        <f>pivotDgemm!W2</f>
        <v>dgemm</v>
      </c>
      <c r="Z2" t="str">
        <f>pivotDgemm!X2</f>
        <v>dgemm</v>
      </c>
      <c r="AA2" t="str">
        <f>pivotDgemm!Y2</f>
        <v>dgemm</v>
      </c>
      <c r="AB2" t="str">
        <f>pivotDgemm!Z2</f>
        <v>dgemm</v>
      </c>
      <c r="AC2" t="str">
        <f>pivotDgemm!AA2</f>
        <v>dgemm</v>
      </c>
      <c r="AD2" t="str">
        <f>pivotDgemm!AB2</f>
        <v>dgemm</v>
      </c>
      <c r="AE2" t="str">
        <f>pivotDgemm!AC2</f>
        <v>dgemm</v>
      </c>
      <c r="AF2" t="str">
        <f>pivotDgemm!AD2</f>
        <v>dgemm</v>
      </c>
      <c r="AG2" t="str">
        <f>pivotDgemm!AE2</f>
        <v>dgemm</v>
      </c>
      <c r="AH2" t="str">
        <f>pivotDgemm!AF2</f>
        <v>dgemm</v>
      </c>
      <c r="AI2" t="str">
        <f>pivotDgemm!AG2</f>
        <v>dgemm</v>
      </c>
      <c r="AJ2" t="str">
        <f>pivotDgemm!AH2</f>
        <v>dgemm</v>
      </c>
      <c r="AK2" t="str">
        <f>pivotDgemm!AI2</f>
        <v>dgemm</v>
      </c>
      <c r="AL2" t="str">
        <f>pivotDgemm!AJ2</f>
        <v>dgemm</v>
      </c>
      <c r="AM2" t="str">
        <f>pivotDgemm!AK2</f>
        <v>dgemm</v>
      </c>
      <c r="AN2" t="str">
        <f>pivotDgemm!AL2</f>
        <v>dgemm</v>
      </c>
      <c r="AO2" t="str">
        <f>pivotDgemm!AM2</f>
        <v>dgemm</v>
      </c>
      <c r="AP2" t="str">
        <f>pivotDgemm!AN2</f>
        <v>dgemm</v>
      </c>
      <c r="AQ2" t="str">
        <f>pivotDgemm!AO2</f>
        <v>dgemm</v>
      </c>
      <c r="AR2" t="str">
        <f>pivotDgemm!AP2</f>
        <v>dgemm</v>
      </c>
      <c r="AS2" t="str">
        <f>pivotDgemm!AQ2</f>
        <v>dgemm</v>
      </c>
      <c r="AT2" t="str">
        <f>pivotDgemm!AR2</f>
        <v>dgemm</v>
      </c>
      <c r="AU2" t="str">
        <f>pivotDgemm!AS2</f>
        <v>dgemm</v>
      </c>
      <c r="AV2" t="str">
        <f>pivotDgemm!AT2</f>
        <v>dgemm</v>
      </c>
      <c r="AW2" t="str">
        <f>pivotDgemm!AU2</f>
        <v>dgemm</v>
      </c>
      <c r="AX2" t="str">
        <f>pivotDgemm!AV2</f>
        <v>dgemm</v>
      </c>
      <c r="AY2" t="str">
        <f>pivotDgemm!AW2</f>
        <v>dgemm</v>
      </c>
    </row>
    <row r="3" spans="4:51" x14ac:dyDescent="0.25">
      <c r="D3" t="str">
        <f>pivotDgemm!B3</f>
        <v>blis</v>
      </c>
      <c r="E3" t="str">
        <f>pivotDgemm!C3</f>
        <v>blis</v>
      </c>
      <c r="F3" t="str">
        <f>pivotDgemm!D3</f>
        <v>blis</v>
      </c>
      <c r="G3" t="str">
        <f>pivotDgemm!E3</f>
        <v>blis</v>
      </c>
      <c r="H3" t="str">
        <f>pivotDgemm!F3</f>
        <v>blis</v>
      </c>
      <c r="I3" t="str">
        <f>pivotDgemm!G3</f>
        <v>blis</v>
      </c>
      <c r="J3" t="str">
        <f>pivotDgemm!H3</f>
        <v>blis</v>
      </c>
      <c r="K3" t="str">
        <f>pivotDgemm!I3</f>
        <v>blis</v>
      </c>
      <c r="L3" t="str">
        <f>pivotDgemm!J3</f>
        <v>blis</v>
      </c>
      <c r="M3" t="str">
        <f>pivotDgemm!K3</f>
        <v>blis</v>
      </c>
      <c r="N3" t="str">
        <f>pivotDgemm!L3</f>
        <v>blis</v>
      </c>
      <c r="O3" t="str">
        <f>pivotDgemm!M3</f>
        <v>blis</v>
      </c>
      <c r="P3" t="str">
        <f>pivotDgemm!N3</f>
        <v>blis</v>
      </c>
      <c r="Q3" t="str">
        <f>pivotDgemm!O3</f>
        <v>blis</v>
      </c>
      <c r="R3" t="str">
        <f>pivotDgemm!P3</f>
        <v>blis</v>
      </c>
      <c r="S3" t="str">
        <f>pivotDgemm!Q3</f>
        <v>blis</v>
      </c>
      <c r="T3" t="str">
        <f>pivotDgemm!R3</f>
        <v>blis</v>
      </c>
      <c r="U3" t="str">
        <f>pivotDgemm!S3</f>
        <v>blis</v>
      </c>
      <c r="V3" t="str">
        <f>pivotDgemm!T3</f>
        <v>blis</v>
      </c>
      <c r="W3" t="str">
        <f>pivotDgemm!U3</f>
        <v>blis</v>
      </c>
      <c r="X3" t="str">
        <f>pivotDgemm!V3</f>
        <v>blis</v>
      </c>
      <c r="Y3" t="str">
        <f>pivotDgemm!W3</f>
        <v>blis</v>
      </c>
      <c r="Z3" t="str">
        <f>pivotDgemm!X3</f>
        <v>blis</v>
      </c>
      <c r="AA3" t="str">
        <f>pivotDgemm!Y3</f>
        <v>blis</v>
      </c>
      <c r="AB3" t="str">
        <f>pivotDgemm!Z3</f>
        <v>blis</v>
      </c>
      <c r="AC3" t="str">
        <f>pivotDgemm!AA3</f>
        <v>blis</v>
      </c>
      <c r="AD3" t="str">
        <f>pivotDgemm!AB3</f>
        <v>blis</v>
      </c>
      <c r="AE3" t="str">
        <f>pivotDgemm!AC3</f>
        <v>blis</v>
      </c>
      <c r="AF3" t="str">
        <f>pivotDgemm!AD3</f>
        <v>blis</v>
      </c>
      <c r="AG3" t="str">
        <f>pivotDgemm!AE3</f>
        <v>blis</v>
      </c>
      <c r="AH3" t="str">
        <f>pivotDgemm!AF3</f>
        <v>blis</v>
      </c>
      <c r="AI3" t="str">
        <f>pivotDgemm!AG3</f>
        <v>blis</v>
      </c>
      <c r="AJ3" t="str">
        <f>pivotDgemm!AH3</f>
        <v>blis</v>
      </c>
      <c r="AK3" t="str">
        <f>pivotDgemm!AI3</f>
        <v>blis</v>
      </c>
      <c r="AL3" t="str">
        <f>pivotDgemm!AJ3</f>
        <v>blis</v>
      </c>
      <c r="AM3" t="str">
        <f>pivotDgemm!AK3</f>
        <v>blis</v>
      </c>
      <c r="AN3" t="str">
        <f>pivotDgemm!AL3</f>
        <v>blis</v>
      </c>
      <c r="AO3" t="str">
        <f>pivotDgemm!AM3</f>
        <v>blis</v>
      </c>
      <c r="AP3" t="str">
        <f>pivotDgemm!AN3</f>
        <v>blis</v>
      </c>
      <c r="AQ3" t="str">
        <f>pivotDgemm!AO3</f>
        <v>blis</v>
      </c>
      <c r="AR3" t="str">
        <f>pivotDgemm!AP3</f>
        <v>blis</v>
      </c>
      <c r="AS3" t="str">
        <f>pivotDgemm!AQ3</f>
        <v>blis</v>
      </c>
      <c r="AT3" t="str">
        <f>pivotDgemm!AR3</f>
        <v>blis</v>
      </c>
      <c r="AU3" t="str">
        <f>pivotDgemm!AS3</f>
        <v>blis</v>
      </c>
      <c r="AV3" t="str">
        <f>pivotDgemm!AT3</f>
        <v>blis</v>
      </c>
      <c r="AW3" t="str">
        <f>pivotDgemm!AU3</f>
        <v>blis</v>
      </c>
      <c r="AX3" t="str">
        <f>pivotDgemm!AV3</f>
        <v>blis</v>
      </c>
      <c r="AY3" t="str">
        <f>pivotDgemm!AW3</f>
        <v>blis</v>
      </c>
    </row>
    <row r="4" spans="4:51" x14ac:dyDescent="0.25">
      <c r="D4">
        <f>pivotDgemm!B4</f>
        <v>1</v>
      </c>
      <c r="E4">
        <f>pivotDgemm!C4</f>
        <v>1</v>
      </c>
      <c r="F4">
        <f>pivotDgemm!D4</f>
        <v>1</v>
      </c>
      <c r="G4">
        <f>pivotDgemm!E4</f>
        <v>1</v>
      </c>
      <c r="H4">
        <f>pivotDgemm!F4</f>
        <v>1</v>
      </c>
      <c r="I4">
        <f>pivotDgemm!G4</f>
        <v>1</v>
      </c>
      <c r="J4">
        <f>pivotDgemm!H4</f>
        <v>1</v>
      </c>
      <c r="K4">
        <f>pivotDgemm!I4</f>
        <v>1</v>
      </c>
      <c r="L4">
        <f>pivotDgemm!J4</f>
        <v>1</v>
      </c>
      <c r="M4">
        <f>pivotDgemm!K4</f>
        <v>1</v>
      </c>
      <c r="N4">
        <f>pivotDgemm!L4</f>
        <v>1</v>
      </c>
      <c r="O4">
        <f>pivotDgemm!M4</f>
        <v>1</v>
      </c>
      <c r="P4">
        <f>pivotDgemm!N4</f>
        <v>1</v>
      </c>
      <c r="Q4">
        <f>pivotDgemm!O4</f>
        <v>1</v>
      </c>
      <c r="R4">
        <f>pivotDgemm!P4</f>
        <v>1</v>
      </c>
      <c r="S4">
        <f>pivotDgemm!Q4</f>
        <v>1</v>
      </c>
      <c r="T4">
        <f>pivotDgemm!R4</f>
        <v>1</v>
      </c>
      <c r="U4">
        <f>pivotDgemm!S4</f>
        <v>1</v>
      </c>
      <c r="V4">
        <f>pivotDgemm!T4</f>
        <v>1</v>
      </c>
      <c r="W4">
        <f>pivotDgemm!U4</f>
        <v>1</v>
      </c>
      <c r="X4">
        <f>pivotDgemm!V4</f>
        <v>1</v>
      </c>
      <c r="Y4">
        <f>pivotDgemm!W4</f>
        <v>1</v>
      </c>
      <c r="Z4">
        <f>pivotDgemm!X4</f>
        <v>1</v>
      </c>
      <c r="AA4">
        <f>pivotDgemm!Y4</f>
        <v>1</v>
      </c>
      <c r="AB4">
        <f>pivotDgemm!Z4</f>
        <v>1</v>
      </c>
      <c r="AC4">
        <f>pivotDgemm!AA4</f>
        <v>1</v>
      </c>
      <c r="AD4">
        <f>pivotDgemm!AB4</f>
        <v>1</v>
      </c>
      <c r="AE4">
        <f>pivotDgemm!AC4</f>
        <v>1</v>
      </c>
      <c r="AF4">
        <f>pivotDgemm!AD4</f>
        <v>1</v>
      </c>
      <c r="AG4">
        <f>pivotDgemm!AE4</f>
        <v>1</v>
      </c>
      <c r="AH4">
        <f>pivotDgemm!AF4</f>
        <v>1</v>
      </c>
      <c r="AI4">
        <f>pivotDgemm!AG4</f>
        <v>1</v>
      </c>
      <c r="AJ4">
        <f>pivotDgemm!AH4</f>
        <v>1</v>
      </c>
      <c r="AK4">
        <f>pivotDgemm!AI4</f>
        <v>1</v>
      </c>
      <c r="AL4">
        <f>pivotDgemm!AJ4</f>
        <v>1</v>
      </c>
      <c r="AM4">
        <f>pivotDgemm!AK4</f>
        <v>1</v>
      </c>
      <c r="AN4">
        <f>pivotDgemm!AL4</f>
        <v>1</v>
      </c>
      <c r="AO4">
        <f>pivotDgemm!AM4</f>
        <v>1</v>
      </c>
      <c r="AP4">
        <f>pivotDgemm!AN4</f>
        <v>1</v>
      </c>
      <c r="AQ4">
        <f>pivotDgemm!AO4</f>
        <v>1</v>
      </c>
      <c r="AR4">
        <f>pivotDgemm!AP4</f>
        <v>1</v>
      </c>
      <c r="AS4">
        <f>pivotDgemm!AQ4</f>
        <v>1</v>
      </c>
      <c r="AT4">
        <f>pivotDgemm!AR4</f>
        <v>1</v>
      </c>
      <c r="AU4">
        <f>pivotDgemm!AS4</f>
        <v>1</v>
      </c>
      <c r="AV4">
        <f>pivotDgemm!AT4</f>
        <v>1</v>
      </c>
      <c r="AW4">
        <f>pivotDgemm!AU4</f>
        <v>1</v>
      </c>
      <c r="AX4">
        <f>pivotDgemm!AV4</f>
        <v>1</v>
      </c>
      <c r="AY4">
        <f>pivotDgemm!AW4</f>
        <v>1</v>
      </c>
    </row>
    <row r="5" spans="4:51" x14ac:dyDescent="0.25">
      <c r="D5" t="str">
        <f>pivotDgemm!B5</f>
        <v>cores</v>
      </c>
      <c r="E5" t="str">
        <f>pivotDgemm!C5</f>
        <v>cores</v>
      </c>
      <c r="F5" t="str">
        <f>pivotDgemm!D5</f>
        <v>cores</v>
      </c>
      <c r="G5" t="str">
        <f>pivotDgemm!E5</f>
        <v>cores</v>
      </c>
      <c r="H5" t="str">
        <f>pivotDgemm!F5</f>
        <v>cores</v>
      </c>
      <c r="I5" t="str">
        <f>pivotDgemm!G5</f>
        <v>cores</v>
      </c>
      <c r="J5" t="str">
        <f>pivotDgemm!H5</f>
        <v>cores</v>
      </c>
      <c r="K5" t="str">
        <f>pivotDgemm!I5</f>
        <v>cores</v>
      </c>
      <c r="L5" t="str">
        <f>pivotDgemm!J5</f>
        <v>cores</v>
      </c>
      <c r="M5" t="str">
        <f>pivotDgemm!K5</f>
        <v>cores</v>
      </c>
      <c r="N5" t="str">
        <f>pivotDgemm!L5</f>
        <v>cores</v>
      </c>
      <c r="O5" t="str">
        <f>pivotDgemm!M5</f>
        <v>cores</v>
      </c>
      <c r="P5" t="str">
        <f>pivotDgemm!N5</f>
        <v>cores</v>
      </c>
      <c r="Q5" t="str">
        <f>pivotDgemm!O5</f>
        <v>cores</v>
      </c>
      <c r="R5" t="str">
        <f>pivotDgemm!P5</f>
        <v>cores</v>
      </c>
      <c r="S5" t="str">
        <f>pivotDgemm!Q5</f>
        <v>cores</v>
      </c>
      <c r="T5" t="str">
        <f>pivotDgemm!R5</f>
        <v>cores</v>
      </c>
      <c r="U5" t="str">
        <f>pivotDgemm!S5</f>
        <v>cores</v>
      </c>
      <c r="V5" t="str">
        <f>pivotDgemm!T5</f>
        <v>cores</v>
      </c>
      <c r="W5" t="str">
        <f>pivotDgemm!U5</f>
        <v>cores</v>
      </c>
      <c r="X5" t="str">
        <f>pivotDgemm!V5</f>
        <v>cores</v>
      </c>
      <c r="Y5" t="str">
        <f>pivotDgemm!W5</f>
        <v>cores</v>
      </c>
      <c r="Z5" t="str">
        <f>pivotDgemm!X5</f>
        <v>cores</v>
      </c>
      <c r="AA5" t="str">
        <f>pivotDgemm!Y5</f>
        <v>cores</v>
      </c>
      <c r="AB5" t="str">
        <f>pivotDgemm!Z5</f>
        <v>cores</v>
      </c>
      <c r="AC5" t="str">
        <f>pivotDgemm!AA5</f>
        <v>cores</v>
      </c>
      <c r="AD5" t="str">
        <f>pivotDgemm!AB5</f>
        <v>cores</v>
      </c>
      <c r="AE5" t="str">
        <f>pivotDgemm!AC5</f>
        <v>cores</v>
      </c>
      <c r="AF5" t="str">
        <f>pivotDgemm!AD5</f>
        <v>cores</v>
      </c>
      <c r="AG5" t="str">
        <f>pivotDgemm!AE5</f>
        <v>cores</v>
      </c>
      <c r="AH5" t="str">
        <f>pivotDgemm!AF5</f>
        <v>cores</v>
      </c>
      <c r="AI5" t="str">
        <f>pivotDgemm!AG5</f>
        <v>cores</v>
      </c>
      <c r="AJ5" t="str">
        <f>pivotDgemm!AH5</f>
        <v>cores</v>
      </c>
      <c r="AK5" t="str">
        <f>pivotDgemm!AI5</f>
        <v>cores</v>
      </c>
      <c r="AL5" t="str">
        <f>pivotDgemm!AJ5</f>
        <v>cores</v>
      </c>
      <c r="AM5" t="str">
        <f>pivotDgemm!AK5</f>
        <v>cores</v>
      </c>
      <c r="AN5" t="str">
        <f>pivotDgemm!AL5</f>
        <v>cores</v>
      </c>
      <c r="AO5" t="str">
        <f>pivotDgemm!AM5</f>
        <v>cores</v>
      </c>
      <c r="AP5" t="str">
        <f>pivotDgemm!AN5</f>
        <v>cores</v>
      </c>
      <c r="AQ5" t="str">
        <f>pivotDgemm!AO5</f>
        <v>cores</v>
      </c>
      <c r="AR5" t="str">
        <f>pivotDgemm!AP5</f>
        <v>cores</v>
      </c>
      <c r="AS5" t="str">
        <f>pivotDgemm!AQ5</f>
        <v>cores</v>
      </c>
      <c r="AT5" t="str">
        <f>pivotDgemm!AR5</f>
        <v>cores</v>
      </c>
      <c r="AU5" t="str">
        <f>pivotDgemm!AS5</f>
        <v>cores</v>
      </c>
      <c r="AV5" t="str">
        <f>pivotDgemm!AT5</f>
        <v>cores</v>
      </c>
      <c r="AW5" t="str">
        <f>pivotDgemm!AU5</f>
        <v>cores</v>
      </c>
      <c r="AX5" t="str">
        <f>pivotDgemm!AV5</f>
        <v>cores</v>
      </c>
      <c r="AY5" t="str">
        <f>pivotDgemm!AW5</f>
        <v>cores</v>
      </c>
    </row>
    <row r="6" spans="4:51" x14ac:dyDescent="0.25">
      <c r="D6" t="str">
        <f>pivotDgemm!B6</f>
        <v>close</v>
      </c>
      <c r="E6" t="str">
        <f>pivotDgemm!C6</f>
        <v>close</v>
      </c>
      <c r="F6" t="str">
        <f>pivotDgemm!D6</f>
        <v>close</v>
      </c>
      <c r="G6" t="str">
        <f>pivotDgemm!E6</f>
        <v>close</v>
      </c>
      <c r="H6" t="str">
        <f>pivotDgemm!F6</f>
        <v>close</v>
      </c>
      <c r="I6" t="str">
        <f>pivotDgemm!G6</f>
        <v>close</v>
      </c>
      <c r="J6" t="str">
        <f>pivotDgemm!H6</f>
        <v>close</v>
      </c>
      <c r="K6" t="str">
        <f>pivotDgemm!I6</f>
        <v>close</v>
      </c>
      <c r="L6" t="str">
        <f>pivotDgemm!J6</f>
        <v>close</v>
      </c>
      <c r="M6" t="str">
        <f>pivotDgemm!K6</f>
        <v>close</v>
      </c>
      <c r="N6" t="str">
        <f>pivotDgemm!L6</f>
        <v>close</v>
      </c>
      <c r="O6" t="str">
        <f>pivotDgemm!M6</f>
        <v>close</v>
      </c>
      <c r="P6" t="str">
        <f>pivotDgemm!N6</f>
        <v>close</v>
      </c>
      <c r="Q6" t="str">
        <f>pivotDgemm!O6</f>
        <v>close</v>
      </c>
      <c r="R6" t="str">
        <f>pivotDgemm!P6</f>
        <v>close</v>
      </c>
      <c r="S6" t="str">
        <f>pivotDgemm!Q6</f>
        <v>close</v>
      </c>
      <c r="T6" t="str">
        <f>pivotDgemm!R6</f>
        <v>close</v>
      </c>
      <c r="U6" t="str">
        <f>pivotDgemm!S6</f>
        <v>close</v>
      </c>
      <c r="V6" t="str">
        <f>pivotDgemm!T6</f>
        <v>close</v>
      </c>
      <c r="W6" t="str">
        <f>pivotDgemm!U6</f>
        <v>close</v>
      </c>
      <c r="X6" t="str">
        <f>pivotDgemm!V6</f>
        <v>close</v>
      </c>
      <c r="Y6" t="str">
        <f>pivotDgemm!W6</f>
        <v>close</v>
      </c>
      <c r="Z6" t="str">
        <f>pivotDgemm!X6</f>
        <v>close</v>
      </c>
      <c r="AA6" t="str">
        <f>pivotDgemm!Y6</f>
        <v>close</v>
      </c>
      <c r="AB6" t="str">
        <f>pivotDgemm!Z6</f>
        <v>close</v>
      </c>
      <c r="AC6" t="str">
        <f>pivotDgemm!AA6</f>
        <v>close</v>
      </c>
      <c r="AD6" t="str">
        <f>pivotDgemm!AB6</f>
        <v>close</v>
      </c>
      <c r="AE6" t="str">
        <f>pivotDgemm!AC6</f>
        <v>close</v>
      </c>
      <c r="AF6" t="str">
        <f>pivotDgemm!AD6</f>
        <v>close</v>
      </c>
      <c r="AG6" t="str">
        <f>pivotDgemm!AE6</f>
        <v>close</v>
      </c>
      <c r="AH6" t="str">
        <f>pivotDgemm!AF6</f>
        <v>close</v>
      </c>
      <c r="AI6" t="str">
        <f>pivotDgemm!AG6</f>
        <v>close</v>
      </c>
      <c r="AJ6" t="str">
        <f>pivotDgemm!AH6</f>
        <v>close</v>
      </c>
      <c r="AK6" t="str">
        <f>pivotDgemm!AI6</f>
        <v>close</v>
      </c>
      <c r="AL6" t="str">
        <f>pivotDgemm!AJ6</f>
        <v>close</v>
      </c>
      <c r="AM6" t="str">
        <f>pivotDgemm!AK6</f>
        <v>close</v>
      </c>
      <c r="AN6" t="str">
        <f>pivotDgemm!AL6</f>
        <v>close</v>
      </c>
      <c r="AO6" t="str">
        <f>pivotDgemm!AM6</f>
        <v>close</v>
      </c>
      <c r="AP6" t="str">
        <f>pivotDgemm!AN6</f>
        <v>close</v>
      </c>
      <c r="AQ6" t="str">
        <f>pivotDgemm!AO6</f>
        <v>close</v>
      </c>
      <c r="AR6" t="str">
        <f>pivotDgemm!AP6</f>
        <v>close</v>
      </c>
      <c r="AS6" t="str">
        <f>pivotDgemm!AQ6</f>
        <v>close</v>
      </c>
      <c r="AT6" t="str">
        <f>pivotDgemm!AR6</f>
        <v>close</v>
      </c>
      <c r="AU6" t="str">
        <f>pivotDgemm!AS6</f>
        <v>close</v>
      </c>
      <c r="AV6" t="str">
        <f>pivotDgemm!AT6</f>
        <v>close</v>
      </c>
      <c r="AW6" t="str">
        <f>pivotDgemm!AU6</f>
        <v>close</v>
      </c>
      <c r="AX6" t="str">
        <f>pivotDgemm!AV6</f>
        <v>close</v>
      </c>
      <c r="AY6" t="str">
        <f>pivotDgemm!AW6</f>
        <v>close</v>
      </c>
    </row>
    <row r="7" spans="4:51" x14ac:dyDescent="0.25">
      <c r="D7">
        <f>pivotDgemm!B7</f>
        <v>2</v>
      </c>
      <c r="E7">
        <f>pivotDgemm!C7</f>
        <v>3</v>
      </c>
      <c r="F7">
        <f>pivotDgemm!D7</f>
        <v>4</v>
      </c>
      <c r="G7">
        <f>pivotDgemm!E7</f>
        <v>5</v>
      </c>
      <c r="H7">
        <f>pivotDgemm!F7</f>
        <v>6</v>
      </c>
      <c r="I7">
        <f>pivotDgemm!G7</f>
        <v>7</v>
      </c>
      <c r="J7">
        <f>pivotDgemm!H7</f>
        <v>8</v>
      </c>
      <c r="K7">
        <f>pivotDgemm!I7</f>
        <v>9</v>
      </c>
      <c r="L7">
        <f>pivotDgemm!J7</f>
        <v>10</v>
      </c>
      <c r="M7">
        <f>pivotDgemm!K7</f>
        <v>11</v>
      </c>
      <c r="N7">
        <f>pivotDgemm!L7</f>
        <v>12</v>
      </c>
      <c r="O7">
        <f>pivotDgemm!M7</f>
        <v>13</v>
      </c>
      <c r="P7">
        <f>pivotDgemm!N7</f>
        <v>14</v>
      </c>
      <c r="Q7">
        <f>pivotDgemm!O7</f>
        <v>15</v>
      </c>
      <c r="R7">
        <f>pivotDgemm!P7</f>
        <v>16</v>
      </c>
      <c r="S7">
        <f>pivotDgemm!Q7</f>
        <v>17</v>
      </c>
      <c r="T7">
        <f>pivotDgemm!R7</f>
        <v>18</v>
      </c>
      <c r="U7">
        <f>pivotDgemm!S7</f>
        <v>19</v>
      </c>
      <c r="V7">
        <f>pivotDgemm!T7</f>
        <v>20</v>
      </c>
      <c r="W7">
        <f>pivotDgemm!U7</f>
        <v>21</v>
      </c>
      <c r="X7">
        <f>pivotDgemm!V7</f>
        <v>22</v>
      </c>
      <c r="Y7">
        <f>pivotDgemm!W7</f>
        <v>23</v>
      </c>
      <c r="Z7">
        <f>pivotDgemm!X7</f>
        <v>24</v>
      </c>
      <c r="AA7">
        <f>pivotDgemm!Y7</f>
        <v>25</v>
      </c>
      <c r="AB7">
        <f>pivotDgemm!Z7</f>
        <v>26</v>
      </c>
      <c r="AC7">
        <f>pivotDgemm!AA7</f>
        <v>27</v>
      </c>
      <c r="AD7">
        <f>pivotDgemm!AB7</f>
        <v>28</v>
      </c>
      <c r="AE7">
        <f>pivotDgemm!AC7</f>
        <v>29</v>
      </c>
      <c r="AF7">
        <f>pivotDgemm!AD7</f>
        <v>30</v>
      </c>
      <c r="AG7">
        <f>pivotDgemm!AE7</f>
        <v>31</v>
      </c>
      <c r="AH7">
        <f>pivotDgemm!AF7</f>
        <v>32</v>
      </c>
      <c r="AI7">
        <f>pivotDgemm!AG7</f>
        <v>33</v>
      </c>
      <c r="AJ7">
        <f>pivotDgemm!AH7</f>
        <v>34</v>
      </c>
      <c r="AK7">
        <f>pivotDgemm!AI7</f>
        <v>35</v>
      </c>
      <c r="AL7">
        <f>pivotDgemm!AJ7</f>
        <v>36</v>
      </c>
      <c r="AM7">
        <f>pivotDgemm!AK7</f>
        <v>37</v>
      </c>
      <c r="AN7">
        <f>pivotDgemm!AL7</f>
        <v>38</v>
      </c>
      <c r="AO7">
        <f>pivotDgemm!AM7</f>
        <v>39</v>
      </c>
      <c r="AP7">
        <f>pivotDgemm!AN7</f>
        <v>40</v>
      </c>
      <c r="AQ7">
        <f>pivotDgemm!AO7</f>
        <v>41</v>
      </c>
      <c r="AR7">
        <f>pivotDgemm!AP7</f>
        <v>42</v>
      </c>
      <c r="AS7">
        <f>pivotDgemm!AQ7</f>
        <v>43</v>
      </c>
      <c r="AT7">
        <f>pivotDgemm!AR7</f>
        <v>44</v>
      </c>
      <c r="AU7">
        <f>pivotDgemm!AS7</f>
        <v>45</v>
      </c>
      <c r="AV7">
        <f>pivotDgemm!AT7</f>
        <v>46</v>
      </c>
      <c r="AW7">
        <f>pivotDgemm!AU7</f>
        <v>47</v>
      </c>
      <c r="AX7">
        <f>pivotDgemm!AV7</f>
        <v>48</v>
      </c>
      <c r="AY7">
        <f>pivotDgemm!AW7</f>
        <v>49</v>
      </c>
    </row>
    <row r="8" spans="4:51" x14ac:dyDescent="0.25">
      <c r="D8">
        <f>pivotDgemm!B8</f>
        <v>2</v>
      </c>
      <c r="E8">
        <f>pivotDgemm!C8</f>
        <v>3</v>
      </c>
      <c r="F8">
        <f>pivotDgemm!D8</f>
        <v>4</v>
      </c>
      <c r="G8">
        <f>pivotDgemm!E8</f>
        <v>5</v>
      </c>
      <c r="H8">
        <f>pivotDgemm!F8</f>
        <v>6</v>
      </c>
      <c r="I8">
        <f>pivotDgemm!G8</f>
        <v>7</v>
      </c>
      <c r="J8">
        <f>pivotDgemm!H8</f>
        <v>8</v>
      </c>
      <c r="K8">
        <f>pivotDgemm!I8</f>
        <v>9</v>
      </c>
      <c r="L8">
        <f>pivotDgemm!J8</f>
        <v>10</v>
      </c>
      <c r="M8">
        <f>pivotDgemm!K8</f>
        <v>11</v>
      </c>
      <c r="N8">
        <f>pivotDgemm!L8</f>
        <v>12</v>
      </c>
      <c r="O8">
        <f>pivotDgemm!M8</f>
        <v>13</v>
      </c>
      <c r="P8">
        <f>pivotDgemm!N8</f>
        <v>14</v>
      </c>
      <c r="Q8">
        <f>pivotDgemm!O8</f>
        <v>15</v>
      </c>
      <c r="R8">
        <f>pivotDgemm!P8</f>
        <v>16</v>
      </c>
      <c r="S8">
        <f>pivotDgemm!Q8</f>
        <v>17</v>
      </c>
      <c r="T8">
        <f>pivotDgemm!R8</f>
        <v>18</v>
      </c>
      <c r="U8">
        <f>pivotDgemm!S8</f>
        <v>19</v>
      </c>
      <c r="V8">
        <f>pivotDgemm!T8</f>
        <v>20</v>
      </c>
      <c r="W8">
        <f>pivotDgemm!U8</f>
        <v>21</v>
      </c>
      <c r="X8">
        <f>pivotDgemm!V8</f>
        <v>22</v>
      </c>
      <c r="Y8">
        <f>pivotDgemm!W8</f>
        <v>23</v>
      </c>
      <c r="Z8">
        <f>pivotDgemm!X8</f>
        <v>24</v>
      </c>
      <c r="AA8">
        <f>pivotDgemm!Y8</f>
        <v>25</v>
      </c>
      <c r="AB8">
        <f>pivotDgemm!Z8</f>
        <v>26</v>
      </c>
      <c r="AC8">
        <f>pivotDgemm!AA8</f>
        <v>27</v>
      </c>
      <c r="AD8">
        <f>pivotDgemm!AB8</f>
        <v>28</v>
      </c>
      <c r="AE8">
        <f>pivotDgemm!AC8</f>
        <v>29</v>
      </c>
      <c r="AF8">
        <f>pivotDgemm!AD8</f>
        <v>30</v>
      </c>
      <c r="AG8">
        <f>pivotDgemm!AE8</f>
        <v>31</v>
      </c>
      <c r="AH8">
        <f>pivotDgemm!AF8</f>
        <v>32</v>
      </c>
      <c r="AI8">
        <f>pivotDgemm!AG8</f>
        <v>33</v>
      </c>
      <c r="AJ8">
        <f>pivotDgemm!AH8</f>
        <v>34</v>
      </c>
      <c r="AK8">
        <f>pivotDgemm!AI8</f>
        <v>35</v>
      </c>
      <c r="AL8">
        <f>pivotDgemm!AJ8</f>
        <v>36</v>
      </c>
      <c r="AM8">
        <f>pivotDgemm!AK8</f>
        <v>37</v>
      </c>
      <c r="AN8">
        <f>pivotDgemm!AL8</f>
        <v>38</v>
      </c>
      <c r="AO8">
        <f>pivotDgemm!AM8</f>
        <v>39</v>
      </c>
      <c r="AP8">
        <f>pivotDgemm!AN8</f>
        <v>40</v>
      </c>
      <c r="AQ8">
        <f>pivotDgemm!AO8</f>
        <v>41</v>
      </c>
      <c r="AR8">
        <f>pivotDgemm!AP8</f>
        <v>42</v>
      </c>
      <c r="AS8">
        <f>pivotDgemm!AQ8</f>
        <v>43</v>
      </c>
      <c r="AT8">
        <f>pivotDgemm!AR8</f>
        <v>44</v>
      </c>
      <c r="AU8">
        <f>pivotDgemm!AS8</f>
        <v>45</v>
      </c>
      <c r="AV8">
        <f>pivotDgemm!AT8</f>
        <v>46</v>
      </c>
      <c r="AW8">
        <f>pivotDgemm!AU8</f>
        <v>47</v>
      </c>
      <c r="AX8">
        <f>pivotDgemm!AV8</f>
        <v>48</v>
      </c>
      <c r="AY8">
        <f>pivotDgemm!AW8</f>
        <v>49</v>
      </c>
    </row>
    <row r="9" spans="4:51" x14ac:dyDescent="0.25">
      <c r="D9">
        <f>pivotDgemm!B9</f>
        <v>0</v>
      </c>
      <c r="E9">
        <f>pivotDgemm!C9</f>
        <v>0</v>
      </c>
      <c r="F9">
        <f>pivotDgemm!D9</f>
        <v>0</v>
      </c>
      <c r="G9">
        <f>pivotDgemm!E9</f>
        <v>0</v>
      </c>
      <c r="H9">
        <f>pivotDgemm!F9</f>
        <v>0</v>
      </c>
      <c r="I9">
        <f>pivotDgemm!G9</f>
        <v>0</v>
      </c>
      <c r="J9">
        <f>pivotDgemm!H9</f>
        <v>0</v>
      </c>
      <c r="K9">
        <f>pivotDgemm!I9</f>
        <v>0</v>
      </c>
      <c r="L9">
        <f>pivotDgemm!J9</f>
        <v>0</v>
      </c>
      <c r="M9">
        <f>pivotDgemm!K9</f>
        <v>0</v>
      </c>
      <c r="N9">
        <f>pivotDgemm!L9</f>
        <v>0</v>
      </c>
      <c r="O9">
        <f>pivotDgemm!M9</f>
        <v>0</v>
      </c>
      <c r="P9">
        <f>pivotDgemm!N9</f>
        <v>0</v>
      </c>
      <c r="Q9">
        <f>pivotDgemm!O9</f>
        <v>0</v>
      </c>
      <c r="R9">
        <f>pivotDgemm!P9</f>
        <v>0</v>
      </c>
      <c r="S9">
        <f>pivotDgemm!Q9</f>
        <v>0</v>
      </c>
      <c r="T9">
        <f>pivotDgemm!R9</f>
        <v>0</v>
      </c>
      <c r="U9">
        <f>pivotDgemm!S9</f>
        <v>0</v>
      </c>
      <c r="V9">
        <f>pivotDgemm!T9</f>
        <v>0</v>
      </c>
      <c r="W9">
        <f>pivotDgemm!U9</f>
        <v>0</v>
      </c>
      <c r="X9">
        <f>pivotDgemm!V9</f>
        <v>0</v>
      </c>
      <c r="Y9">
        <f>pivotDgemm!W9</f>
        <v>0</v>
      </c>
      <c r="Z9">
        <f>pivotDgemm!X9</f>
        <v>0</v>
      </c>
      <c r="AA9">
        <f>pivotDgemm!Y9</f>
        <v>0</v>
      </c>
      <c r="AB9">
        <f>pivotDgemm!Z9</f>
        <v>0</v>
      </c>
      <c r="AC9">
        <f>pivotDgemm!AA9</f>
        <v>0</v>
      </c>
      <c r="AD9">
        <f>pivotDgemm!AB9</f>
        <v>0</v>
      </c>
      <c r="AE9">
        <f>pivotDgemm!AC9</f>
        <v>0</v>
      </c>
      <c r="AF9">
        <f>pivotDgemm!AD9</f>
        <v>0</v>
      </c>
      <c r="AG9">
        <f>pivotDgemm!AE9</f>
        <v>0</v>
      </c>
      <c r="AH9">
        <f>pivotDgemm!AF9</f>
        <v>0</v>
      </c>
      <c r="AI9">
        <f>pivotDgemm!AG9</f>
        <v>0</v>
      </c>
      <c r="AJ9">
        <f>pivotDgemm!AH9</f>
        <v>0</v>
      </c>
      <c r="AK9">
        <f>pivotDgemm!AI9</f>
        <v>0</v>
      </c>
      <c r="AL9">
        <f>pivotDgemm!AJ9</f>
        <v>0</v>
      </c>
      <c r="AM9">
        <f>pivotDgemm!AK9</f>
        <v>0</v>
      </c>
      <c r="AN9">
        <f>pivotDgemm!AL9</f>
        <v>0</v>
      </c>
      <c r="AO9">
        <f>pivotDgemm!AM9</f>
        <v>0</v>
      </c>
      <c r="AP9">
        <f>pivotDgemm!AN9</f>
        <v>0</v>
      </c>
      <c r="AQ9">
        <f>pivotDgemm!AO9</f>
        <v>0</v>
      </c>
      <c r="AR9">
        <f>pivotDgemm!AP9</f>
        <v>0</v>
      </c>
      <c r="AS9">
        <f>pivotDgemm!AQ9</f>
        <v>0</v>
      </c>
      <c r="AT9">
        <f>pivotDgemm!AR9</f>
        <v>0</v>
      </c>
      <c r="AU9">
        <f>pivotDgemm!AS9</f>
        <v>0</v>
      </c>
      <c r="AV9">
        <f>pivotDgemm!AT9</f>
        <v>0</v>
      </c>
      <c r="AW9">
        <f>pivotDgemm!AU9</f>
        <v>0</v>
      </c>
      <c r="AX9">
        <f>pivotDgemm!AV9</f>
        <v>0</v>
      </c>
      <c r="AY9">
        <f>pivotDgemm!AW9</f>
        <v>0</v>
      </c>
    </row>
    <row r="10" spans="4:51" x14ac:dyDescent="0.25">
      <c r="D10" t="str">
        <f>pivotDgemm!B10</f>
        <v xml:space="preserve">blis 1 close 2 </v>
      </c>
      <c r="E10" t="str">
        <f>pivotDgemm!C10</f>
        <v xml:space="preserve">blis 1 close 3 </v>
      </c>
      <c r="F10" t="str">
        <f>pivotDgemm!D10</f>
        <v xml:space="preserve">blis 1 close 4 </v>
      </c>
      <c r="G10" t="str">
        <f>pivotDgemm!E10</f>
        <v xml:space="preserve">blis 1 close 5 </v>
      </c>
      <c r="H10" t="str">
        <f>pivotDgemm!F10</f>
        <v xml:space="preserve">blis 1 close 6 </v>
      </c>
      <c r="I10" t="str">
        <f>pivotDgemm!G10</f>
        <v xml:space="preserve">blis 1 close 7 </v>
      </c>
      <c r="J10" t="str">
        <f>pivotDgemm!H10</f>
        <v xml:space="preserve">blis 1 close 8 </v>
      </c>
      <c r="K10" t="str">
        <f>pivotDgemm!I10</f>
        <v xml:space="preserve">blis 1 close 9 </v>
      </c>
      <c r="L10" t="str">
        <f>pivotDgemm!J10</f>
        <v xml:space="preserve">blis 1 close 10 </v>
      </c>
      <c r="M10" t="str">
        <f>pivotDgemm!K10</f>
        <v xml:space="preserve">blis 1 close 11 </v>
      </c>
      <c r="N10" t="str">
        <f>pivotDgemm!L10</f>
        <v xml:space="preserve">blis 1 close 12 </v>
      </c>
      <c r="O10" t="str">
        <f>pivotDgemm!M10</f>
        <v xml:space="preserve">blis 1 close 13 </v>
      </c>
      <c r="P10" t="str">
        <f>pivotDgemm!N10</f>
        <v xml:space="preserve">blis 1 close 14 </v>
      </c>
      <c r="Q10" t="str">
        <f>pivotDgemm!O10</f>
        <v xml:space="preserve">blis 1 close 15 </v>
      </c>
      <c r="R10" t="str">
        <f>pivotDgemm!P10</f>
        <v xml:space="preserve">blis 1 close 16 </v>
      </c>
      <c r="S10" t="str">
        <f>pivotDgemm!Q10</f>
        <v xml:space="preserve">blis 1 close 17 </v>
      </c>
      <c r="T10" t="str">
        <f>pivotDgemm!R10</f>
        <v xml:space="preserve">blis 1 close 18 </v>
      </c>
      <c r="U10" t="str">
        <f>pivotDgemm!S10</f>
        <v xml:space="preserve">blis 1 close 19 </v>
      </c>
      <c r="V10" t="str">
        <f>pivotDgemm!T10</f>
        <v xml:space="preserve">blis 1 close 20 </v>
      </c>
      <c r="W10" t="str">
        <f>pivotDgemm!U10</f>
        <v xml:space="preserve">blis 1 close 21 </v>
      </c>
      <c r="X10" t="str">
        <f>pivotDgemm!V10</f>
        <v xml:space="preserve">blis 1 close 22 </v>
      </c>
      <c r="Y10" t="str">
        <f>pivotDgemm!W10</f>
        <v xml:space="preserve">blis 1 close 23 </v>
      </c>
      <c r="Z10" t="str">
        <f>pivotDgemm!X10</f>
        <v xml:space="preserve">blis 1 close 24 </v>
      </c>
      <c r="AA10" t="str">
        <f>pivotDgemm!Y10</f>
        <v xml:space="preserve">blis 1 close 25 </v>
      </c>
      <c r="AB10" t="str">
        <f>pivotDgemm!Z10</f>
        <v xml:space="preserve">blis 1 close 26 </v>
      </c>
      <c r="AC10" t="str">
        <f>pivotDgemm!AA10</f>
        <v xml:space="preserve">blis 1 close 27 </v>
      </c>
      <c r="AD10" t="str">
        <f>pivotDgemm!AB10</f>
        <v xml:space="preserve">blis 1 close 28 </v>
      </c>
      <c r="AE10" t="str">
        <f>pivotDgemm!AC10</f>
        <v xml:space="preserve">blis 1 close 29 </v>
      </c>
      <c r="AF10" t="str">
        <f>pivotDgemm!AD10</f>
        <v xml:space="preserve">blis 1 close 30 </v>
      </c>
      <c r="AG10" t="str">
        <f>pivotDgemm!AE10</f>
        <v xml:space="preserve">blis 1 close 31 </v>
      </c>
      <c r="AH10" t="str">
        <f>pivotDgemm!AF10</f>
        <v xml:space="preserve">blis 1 close 32 </v>
      </c>
      <c r="AI10" t="str">
        <f>pivotDgemm!AG10</f>
        <v xml:space="preserve">blis 1 close 33 </v>
      </c>
      <c r="AJ10" t="str">
        <f>pivotDgemm!AH10</f>
        <v xml:space="preserve">blis 1 close 34 </v>
      </c>
      <c r="AK10" t="str">
        <f>pivotDgemm!AI10</f>
        <v xml:space="preserve">blis 1 close 35 </v>
      </c>
      <c r="AL10" t="str">
        <f>pivotDgemm!AJ10</f>
        <v xml:space="preserve">blis 1 close 36 </v>
      </c>
      <c r="AM10" t="str">
        <f>pivotDgemm!AK10</f>
        <v xml:space="preserve">blis 1 close 37 </v>
      </c>
      <c r="AN10" t="str">
        <f>pivotDgemm!AL10</f>
        <v xml:space="preserve">blis 1 close 38 </v>
      </c>
      <c r="AO10" t="str">
        <f>pivotDgemm!AM10</f>
        <v xml:space="preserve">blis 1 close 39 </v>
      </c>
      <c r="AP10" t="str">
        <f>pivotDgemm!AN10</f>
        <v xml:space="preserve">blis 1 close 40 </v>
      </c>
      <c r="AQ10" t="str">
        <f>pivotDgemm!AO10</f>
        <v xml:space="preserve">blis 1 close 41 </v>
      </c>
      <c r="AR10" t="str">
        <f>pivotDgemm!AP10</f>
        <v xml:space="preserve">blis 1 close 42 </v>
      </c>
      <c r="AS10" t="str">
        <f>pivotDgemm!AQ10</f>
        <v xml:space="preserve">blis 1 close 43 </v>
      </c>
      <c r="AT10" t="str">
        <f>pivotDgemm!AR10</f>
        <v xml:space="preserve">blis 1 close 44 </v>
      </c>
      <c r="AU10" t="str">
        <f>pivotDgemm!AS10</f>
        <v xml:space="preserve">blis 1 close 45 </v>
      </c>
      <c r="AV10" t="str">
        <f>pivotDgemm!AT10</f>
        <v xml:space="preserve">blis 1 close 46 </v>
      </c>
      <c r="AW10" t="str">
        <f>pivotDgemm!AU10</f>
        <v xml:space="preserve">blis 1 close 47 </v>
      </c>
      <c r="AX10" t="str">
        <f>pivotDgemm!AV10</f>
        <v xml:space="preserve">blis 1 close 48 </v>
      </c>
      <c r="AY10" t="str">
        <f>pivotDgemm!AW10</f>
        <v xml:space="preserve">blis 1 close 49 </v>
      </c>
    </row>
    <row r="11" spans="4:51" x14ac:dyDescent="0.25">
      <c r="D11" t="str">
        <f>pivotDgemm!B11</f>
        <v>architecture</v>
      </c>
      <c r="E11" t="str">
        <f>pivotDgemm!C11</f>
        <v>gemm</v>
      </c>
      <c r="F11" t="str">
        <f>pivotDgemm!D11</f>
        <v>lib</v>
      </c>
      <c r="G11" t="str">
        <f>pivotDgemm!E11</f>
        <v>optimized</v>
      </c>
      <c r="H11" t="str">
        <f>pivotDgemm!F11</f>
        <v>OMP_PLACES</v>
      </c>
      <c r="I11" t="str">
        <f>pivotDgemm!G11</f>
        <v>OMP_PROC_BIND</v>
      </c>
      <c r="J11" t="str">
        <f>pivotDgemm!H11</f>
        <v>OMP_NUM_THREADS</v>
      </c>
      <c r="K11" t="str">
        <f>pivotDgemm!I11</f>
        <v>BLIS_NUM_THREADS</v>
      </c>
      <c r="L11">
        <f>pivotDgemm!J11</f>
        <v>0</v>
      </c>
      <c r="M11">
        <f>pivotDgemm!K11</f>
        <v>0</v>
      </c>
      <c r="N11">
        <f>pivotDgemm!L11</f>
        <v>0</v>
      </c>
      <c r="O11">
        <f>pivotDgemm!M11</f>
        <v>0</v>
      </c>
      <c r="P11">
        <f>pivotDgemm!N11</f>
        <v>0</v>
      </c>
      <c r="Q11">
        <f>pivotDgemm!O11</f>
        <v>0</v>
      </c>
      <c r="R11">
        <f>pivotDgemm!P11</f>
        <v>0</v>
      </c>
      <c r="S11">
        <f>pivotDgemm!Q11</f>
        <v>0</v>
      </c>
      <c r="T11">
        <f>pivotDgemm!R11</f>
        <v>0</v>
      </c>
      <c r="U11">
        <f>pivotDgemm!S11</f>
        <v>0</v>
      </c>
      <c r="V11">
        <f>pivotDgemm!T11</f>
        <v>0</v>
      </c>
      <c r="W11">
        <f>pivotDgemm!U11</f>
        <v>0</v>
      </c>
      <c r="X11">
        <f>pivotDgemm!V11</f>
        <v>0</v>
      </c>
      <c r="Y11">
        <f>pivotDgemm!W11</f>
        <v>0</v>
      </c>
      <c r="Z11">
        <f>pivotDgemm!X11</f>
        <v>0</v>
      </c>
      <c r="AA11">
        <f>pivotDgemm!Y11</f>
        <v>0</v>
      </c>
      <c r="AB11">
        <f>pivotDgemm!Z11</f>
        <v>0</v>
      </c>
      <c r="AC11">
        <f>pivotDgemm!AA11</f>
        <v>0</v>
      </c>
      <c r="AD11">
        <f>pivotDgemm!AB11</f>
        <v>0</v>
      </c>
      <c r="AE11">
        <f>pivotDgemm!AC11</f>
        <v>0</v>
      </c>
      <c r="AF11">
        <f>pivotDgemm!AD11</f>
        <v>0</v>
      </c>
      <c r="AG11">
        <f>pivotDgemm!AE11</f>
        <v>0</v>
      </c>
      <c r="AH11">
        <f>pivotDgemm!AF11</f>
        <v>0</v>
      </c>
      <c r="AI11">
        <f>pivotDgemm!AG11</f>
        <v>0</v>
      </c>
      <c r="AJ11">
        <f>pivotDgemm!AH11</f>
        <v>0</v>
      </c>
      <c r="AK11">
        <f>pivotDgemm!AI11</f>
        <v>0</v>
      </c>
      <c r="AL11">
        <f>pivotDgemm!AJ11</f>
        <v>0</v>
      </c>
      <c r="AM11">
        <f>pivotDgemm!AK11</f>
        <v>0</v>
      </c>
      <c r="AN11">
        <f>pivotDgemm!AL11</f>
        <v>0</v>
      </c>
      <c r="AO11">
        <f>pivotDgemm!AM11</f>
        <v>0</v>
      </c>
      <c r="AP11">
        <f>pivotDgemm!AN11</f>
        <v>0</v>
      </c>
      <c r="AQ11">
        <f>pivotDgemm!AO11</f>
        <v>0</v>
      </c>
      <c r="AR11">
        <f>pivotDgemm!AP11</f>
        <v>0</v>
      </c>
      <c r="AS11">
        <f>pivotDgemm!AQ11</f>
        <v>0</v>
      </c>
      <c r="AT11">
        <f>pivotDgemm!AR11</f>
        <v>0</v>
      </c>
      <c r="AU11">
        <f>pivotDgemm!AS11</f>
        <v>0</v>
      </c>
      <c r="AV11">
        <f>pivotDgemm!AT11</f>
        <v>0</v>
      </c>
      <c r="AW11">
        <f>pivotDgemm!AU11</f>
        <v>0</v>
      </c>
      <c r="AX11">
        <f>pivotDgemm!AV11</f>
        <v>0</v>
      </c>
      <c r="AY11">
        <f>pivotDgemm!AW11</f>
        <v>0</v>
      </c>
    </row>
    <row r="12" spans="4:51" x14ac:dyDescent="0.25">
      <c r="D12" t="str">
        <f>pivotDgemm!B12</f>
        <v>epyc</v>
      </c>
      <c r="E12">
        <f>pivotDgemm!C12</f>
        <v>0</v>
      </c>
      <c r="F12">
        <f>pivotDgemm!D12</f>
        <v>0</v>
      </c>
      <c r="G12">
        <f>pivotDgemm!E12</f>
        <v>0</v>
      </c>
      <c r="H12">
        <f>pivotDgemm!F12</f>
        <v>0</v>
      </c>
      <c r="I12">
        <f>pivotDgemm!G12</f>
        <v>0</v>
      </c>
      <c r="J12">
        <f>pivotDgemm!H12</f>
        <v>0</v>
      </c>
      <c r="K12">
        <f>pivotDgemm!I12</f>
        <v>0</v>
      </c>
      <c r="L12">
        <f>pivotDgemm!J12</f>
        <v>0</v>
      </c>
      <c r="M12">
        <f>pivotDgemm!K12</f>
        <v>0</v>
      </c>
      <c r="N12">
        <f>pivotDgemm!L12</f>
        <v>0</v>
      </c>
      <c r="O12">
        <f>pivotDgemm!M12</f>
        <v>0</v>
      </c>
      <c r="P12">
        <f>pivotDgemm!N12</f>
        <v>0</v>
      </c>
      <c r="Q12">
        <f>pivotDgemm!O12</f>
        <v>0</v>
      </c>
      <c r="R12">
        <f>pivotDgemm!P12</f>
        <v>0</v>
      </c>
      <c r="S12">
        <f>pivotDgemm!Q12</f>
        <v>0</v>
      </c>
      <c r="T12">
        <f>pivotDgemm!R12</f>
        <v>0</v>
      </c>
      <c r="U12">
        <f>pivotDgemm!S12</f>
        <v>0</v>
      </c>
      <c r="V12">
        <f>pivotDgemm!T12</f>
        <v>0</v>
      </c>
      <c r="W12">
        <f>pivotDgemm!U12</f>
        <v>0</v>
      </c>
      <c r="X12">
        <f>pivotDgemm!V12</f>
        <v>0</v>
      </c>
      <c r="Y12">
        <f>pivotDgemm!W12</f>
        <v>0</v>
      </c>
      <c r="Z12">
        <f>pivotDgemm!X12</f>
        <v>0</v>
      </c>
      <c r="AA12">
        <f>pivotDgemm!Y12</f>
        <v>0</v>
      </c>
      <c r="AB12">
        <f>pivotDgemm!Z12</f>
        <v>0</v>
      </c>
      <c r="AC12">
        <f>pivotDgemm!AA12</f>
        <v>0</v>
      </c>
      <c r="AD12">
        <f>pivotDgemm!AB12</f>
        <v>0</v>
      </c>
      <c r="AE12">
        <f>pivotDgemm!AC12</f>
        <v>0</v>
      </c>
      <c r="AF12">
        <f>pivotDgemm!AD12</f>
        <v>0</v>
      </c>
      <c r="AG12">
        <f>pivotDgemm!AE12</f>
        <v>0</v>
      </c>
      <c r="AH12">
        <f>pivotDgemm!AF12</f>
        <v>0</v>
      </c>
      <c r="AI12">
        <f>pivotDgemm!AG12</f>
        <v>0</v>
      </c>
      <c r="AJ12">
        <f>pivotDgemm!AH12</f>
        <v>0</v>
      </c>
      <c r="AK12">
        <f>pivotDgemm!AI12</f>
        <v>0</v>
      </c>
      <c r="AL12">
        <f>pivotDgemm!AJ12</f>
        <v>0</v>
      </c>
      <c r="AM12">
        <f>pivotDgemm!AK12</f>
        <v>0</v>
      </c>
      <c r="AN12">
        <f>pivotDgemm!AL12</f>
        <v>0</v>
      </c>
      <c r="AO12">
        <f>pivotDgemm!AM12</f>
        <v>0</v>
      </c>
      <c r="AP12">
        <f>pivotDgemm!AN12</f>
        <v>0</v>
      </c>
      <c r="AQ12">
        <f>pivotDgemm!AO12</f>
        <v>0</v>
      </c>
      <c r="AR12">
        <f>pivotDgemm!AP12</f>
        <v>0</v>
      </c>
      <c r="AS12">
        <f>pivotDgemm!AQ12</f>
        <v>0</v>
      </c>
      <c r="AT12">
        <f>pivotDgemm!AR12</f>
        <v>0</v>
      </c>
      <c r="AU12">
        <f>pivotDgemm!AS12</f>
        <v>0</v>
      </c>
      <c r="AV12">
        <f>pivotDgemm!AT12</f>
        <v>0</v>
      </c>
      <c r="AW12">
        <f>pivotDgemm!AU12</f>
        <v>0</v>
      </c>
      <c r="AX12">
        <f>pivotDgemm!AV12</f>
        <v>0</v>
      </c>
      <c r="AY12">
        <f>pivotDgemm!AW12</f>
        <v>0</v>
      </c>
    </row>
    <row r="13" spans="4:51" x14ac:dyDescent="0.25">
      <c r="D13" t="str">
        <f>pivotDgemm!B13</f>
        <v>dgemm</v>
      </c>
      <c r="E13">
        <f>pivotDgemm!C13</f>
        <v>0</v>
      </c>
      <c r="F13">
        <f>pivotDgemm!D13</f>
        <v>0</v>
      </c>
      <c r="G13">
        <f>pivotDgemm!E13</f>
        <v>0</v>
      </c>
      <c r="H13">
        <f>pivotDgemm!F13</f>
        <v>0</v>
      </c>
      <c r="I13">
        <f>pivotDgemm!G13</f>
        <v>0</v>
      </c>
      <c r="J13">
        <f>pivotDgemm!H13</f>
        <v>0</v>
      </c>
      <c r="K13">
        <f>pivotDgemm!I13</f>
        <v>0</v>
      </c>
      <c r="L13">
        <f>pivotDgemm!J13</f>
        <v>0</v>
      </c>
      <c r="M13">
        <f>pivotDgemm!K13</f>
        <v>0</v>
      </c>
      <c r="N13">
        <f>pivotDgemm!L13</f>
        <v>0</v>
      </c>
      <c r="O13">
        <f>pivotDgemm!M13</f>
        <v>0</v>
      </c>
      <c r="P13">
        <f>pivotDgemm!N13</f>
        <v>0</v>
      </c>
      <c r="Q13">
        <f>pivotDgemm!O13</f>
        <v>0</v>
      </c>
      <c r="R13">
        <f>pivotDgemm!P13</f>
        <v>0</v>
      </c>
      <c r="S13">
        <f>pivotDgemm!Q13</f>
        <v>0</v>
      </c>
      <c r="T13">
        <f>pivotDgemm!R13</f>
        <v>0</v>
      </c>
      <c r="U13">
        <f>pivotDgemm!S13</f>
        <v>0</v>
      </c>
      <c r="V13">
        <f>pivotDgemm!T13</f>
        <v>0</v>
      </c>
      <c r="W13">
        <f>pivotDgemm!U13</f>
        <v>0</v>
      </c>
      <c r="X13">
        <f>pivotDgemm!V13</f>
        <v>0</v>
      </c>
      <c r="Y13">
        <f>pivotDgemm!W13</f>
        <v>0</v>
      </c>
      <c r="Z13">
        <f>pivotDgemm!X13</f>
        <v>0</v>
      </c>
      <c r="AA13">
        <f>pivotDgemm!Y13</f>
        <v>0</v>
      </c>
      <c r="AB13">
        <f>pivotDgemm!Z13</f>
        <v>0</v>
      </c>
      <c r="AC13">
        <f>pivotDgemm!AA13</f>
        <v>0</v>
      </c>
      <c r="AD13">
        <f>pivotDgemm!AB13</f>
        <v>0</v>
      </c>
      <c r="AE13">
        <f>pivotDgemm!AC13</f>
        <v>0</v>
      </c>
      <c r="AF13">
        <f>pivotDgemm!AD13</f>
        <v>0</v>
      </c>
      <c r="AG13">
        <f>pivotDgemm!AE13</f>
        <v>0</v>
      </c>
      <c r="AH13">
        <f>pivotDgemm!AF13</f>
        <v>0</v>
      </c>
      <c r="AI13">
        <f>pivotDgemm!AG13</f>
        <v>0</v>
      </c>
      <c r="AJ13">
        <f>pivotDgemm!AH13</f>
        <v>0</v>
      </c>
      <c r="AK13">
        <f>pivotDgemm!AI13</f>
        <v>0</v>
      </c>
      <c r="AL13">
        <f>pivotDgemm!AJ13</f>
        <v>0</v>
      </c>
      <c r="AM13">
        <f>pivotDgemm!AK13</f>
        <v>0</v>
      </c>
      <c r="AN13">
        <f>pivotDgemm!AL13</f>
        <v>0</v>
      </c>
      <c r="AO13">
        <f>pivotDgemm!AM13</f>
        <v>0</v>
      </c>
      <c r="AP13">
        <f>pivotDgemm!AN13</f>
        <v>0</v>
      </c>
      <c r="AQ13">
        <f>pivotDgemm!AO13</f>
        <v>0</v>
      </c>
      <c r="AR13">
        <f>pivotDgemm!AP13</f>
        <v>0</v>
      </c>
      <c r="AS13">
        <f>pivotDgemm!AQ13</f>
        <v>0</v>
      </c>
      <c r="AT13">
        <f>pivotDgemm!AR13</f>
        <v>0</v>
      </c>
      <c r="AU13">
        <f>pivotDgemm!AS13</f>
        <v>0</v>
      </c>
      <c r="AV13">
        <f>pivotDgemm!AT13</f>
        <v>0</v>
      </c>
      <c r="AW13">
        <f>pivotDgemm!AU13</f>
        <v>0</v>
      </c>
      <c r="AX13">
        <f>pivotDgemm!AV13</f>
        <v>0</v>
      </c>
      <c r="AY13">
        <f>pivotDgemm!AW13</f>
        <v>0</v>
      </c>
    </row>
    <row r="14" spans="4:51" x14ac:dyDescent="0.25">
      <c r="D14" t="str">
        <f>pivotDgemm!B14</f>
        <v>blis</v>
      </c>
      <c r="E14">
        <f>pivotDgemm!C14</f>
        <v>0</v>
      </c>
      <c r="F14">
        <f>pivotDgemm!D14</f>
        <v>0</v>
      </c>
      <c r="G14">
        <f>pivotDgemm!E14</f>
        <v>0</v>
      </c>
      <c r="H14">
        <f>pivotDgemm!F14</f>
        <v>0</v>
      </c>
      <c r="I14">
        <f>pivotDgemm!G14</f>
        <v>0</v>
      </c>
      <c r="J14">
        <f>pivotDgemm!H14</f>
        <v>0</v>
      </c>
      <c r="K14">
        <f>pivotDgemm!I14</f>
        <v>0</v>
      </c>
      <c r="L14">
        <f>pivotDgemm!J14</f>
        <v>0</v>
      </c>
      <c r="M14">
        <f>pivotDgemm!K14</f>
        <v>0</v>
      </c>
      <c r="N14">
        <f>pivotDgemm!L14</f>
        <v>0</v>
      </c>
      <c r="O14">
        <f>pivotDgemm!M14</f>
        <v>0</v>
      </c>
      <c r="P14">
        <f>pivotDgemm!N14</f>
        <v>0</v>
      </c>
      <c r="Q14">
        <f>pivotDgemm!O14</f>
        <v>0</v>
      </c>
      <c r="R14">
        <f>pivotDgemm!P14</f>
        <v>0</v>
      </c>
      <c r="S14">
        <f>pivotDgemm!Q14</f>
        <v>0</v>
      </c>
      <c r="T14">
        <f>pivotDgemm!R14</f>
        <v>0</v>
      </c>
      <c r="U14">
        <f>pivotDgemm!S14</f>
        <v>0</v>
      </c>
      <c r="V14">
        <f>pivotDgemm!T14</f>
        <v>0</v>
      </c>
      <c r="W14">
        <f>pivotDgemm!U14</f>
        <v>0</v>
      </c>
      <c r="X14">
        <f>pivotDgemm!V14</f>
        <v>0</v>
      </c>
      <c r="Y14">
        <f>pivotDgemm!W14</f>
        <v>0</v>
      </c>
      <c r="Z14">
        <f>pivotDgemm!X14</f>
        <v>0</v>
      </c>
      <c r="AA14">
        <f>pivotDgemm!Y14</f>
        <v>0</v>
      </c>
      <c r="AB14">
        <f>pivotDgemm!Z14</f>
        <v>0</v>
      </c>
      <c r="AC14">
        <f>pivotDgemm!AA14</f>
        <v>0</v>
      </c>
      <c r="AD14">
        <f>pivotDgemm!AB14</f>
        <v>0</v>
      </c>
      <c r="AE14">
        <f>pivotDgemm!AC14</f>
        <v>0</v>
      </c>
      <c r="AF14">
        <f>pivotDgemm!AD14</f>
        <v>0</v>
      </c>
      <c r="AG14">
        <f>pivotDgemm!AE14</f>
        <v>0</v>
      </c>
      <c r="AH14">
        <f>pivotDgemm!AF14</f>
        <v>0</v>
      </c>
      <c r="AI14">
        <f>pivotDgemm!AG14</f>
        <v>0</v>
      </c>
      <c r="AJ14">
        <f>pivotDgemm!AH14</f>
        <v>0</v>
      </c>
      <c r="AK14">
        <f>pivotDgemm!AI14</f>
        <v>0</v>
      </c>
      <c r="AL14">
        <f>pivotDgemm!AJ14</f>
        <v>0</v>
      </c>
      <c r="AM14">
        <f>pivotDgemm!AK14</f>
        <v>0</v>
      </c>
      <c r="AN14">
        <f>pivotDgemm!AL14</f>
        <v>0</v>
      </c>
      <c r="AO14">
        <f>pivotDgemm!AM14</f>
        <v>0</v>
      </c>
      <c r="AP14">
        <f>pivotDgemm!AN14</f>
        <v>0</v>
      </c>
      <c r="AQ14">
        <f>pivotDgemm!AO14</f>
        <v>0</v>
      </c>
      <c r="AR14">
        <f>pivotDgemm!AP14</f>
        <v>0</v>
      </c>
      <c r="AS14">
        <f>pivotDgemm!AQ14</f>
        <v>0</v>
      </c>
      <c r="AT14">
        <f>pivotDgemm!AR14</f>
        <v>0</v>
      </c>
      <c r="AU14">
        <f>pivotDgemm!AS14</f>
        <v>0</v>
      </c>
      <c r="AV14">
        <f>pivotDgemm!AT14</f>
        <v>0</v>
      </c>
      <c r="AW14">
        <f>pivotDgemm!AU14</f>
        <v>0</v>
      </c>
      <c r="AX14">
        <f>pivotDgemm!AV14</f>
        <v>0</v>
      </c>
      <c r="AY14">
        <f>pivotDgemm!AW14</f>
        <v>0</v>
      </c>
    </row>
    <row r="15" spans="4:51" x14ac:dyDescent="0.25">
      <c r="D15">
        <f>pivotDgemm!B15</f>
        <v>1</v>
      </c>
      <c r="E15">
        <f>pivotDgemm!C15</f>
        <v>0</v>
      </c>
      <c r="F15">
        <f>pivotDgemm!D15</f>
        <v>0</v>
      </c>
      <c r="G15">
        <f>pivotDgemm!E15</f>
        <v>0</v>
      </c>
      <c r="H15">
        <f>pivotDgemm!F15</f>
        <v>0</v>
      </c>
      <c r="I15">
        <f>pivotDgemm!G15</f>
        <v>0</v>
      </c>
      <c r="J15">
        <f>pivotDgemm!H15</f>
        <v>0</v>
      </c>
      <c r="K15">
        <f>pivotDgemm!I15</f>
        <v>0</v>
      </c>
      <c r="L15">
        <f>pivotDgemm!J15</f>
        <v>0</v>
      </c>
      <c r="M15">
        <f>pivotDgemm!K15</f>
        <v>0</v>
      </c>
      <c r="N15">
        <f>pivotDgemm!L15</f>
        <v>0</v>
      </c>
      <c r="O15">
        <f>pivotDgemm!M15</f>
        <v>0</v>
      </c>
      <c r="P15">
        <f>pivotDgemm!N15</f>
        <v>0</v>
      </c>
      <c r="Q15">
        <f>pivotDgemm!O15</f>
        <v>0</v>
      </c>
      <c r="R15">
        <f>pivotDgemm!P15</f>
        <v>0</v>
      </c>
      <c r="S15">
        <f>pivotDgemm!Q15</f>
        <v>0</v>
      </c>
      <c r="T15">
        <f>pivotDgemm!R15</f>
        <v>0</v>
      </c>
      <c r="U15">
        <f>pivotDgemm!S15</f>
        <v>0</v>
      </c>
      <c r="V15">
        <f>pivotDgemm!T15</f>
        <v>0</v>
      </c>
      <c r="W15">
        <f>pivotDgemm!U15</f>
        <v>0</v>
      </c>
      <c r="X15">
        <f>pivotDgemm!V15</f>
        <v>0</v>
      </c>
      <c r="Y15">
        <f>pivotDgemm!W15</f>
        <v>0</v>
      </c>
      <c r="Z15">
        <f>pivotDgemm!X15</f>
        <v>0</v>
      </c>
      <c r="AA15">
        <f>pivotDgemm!Y15</f>
        <v>0</v>
      </c>
      <c r="AB15">
        <f>pivotDgemm!Z15</f>
        <v>0</v>
      </c>
      <c r="AC15">
        <f>pivotDgemm!AA15</f>
        <v>0</v>
      </c>
      <c r="AD15">
        <f>pivotDgemm!AB15</f>
        <v>0</v>
      </c>
      <c r="AE15">
        <f>pivotDgemm!AC15</f>
        <v>0</v>
      </c>
      <c r="AF15">
        <f>pivotDgemm!AD15</f>
        <v>0</v>
      </c>
      <c r="AG15">
        <f>pivotDgemm!AE15</f>
        <v>0</v>
      </c>
      <c r="AH15">
        <f>pivotDgemm!AF15</f>
        <v>0</v>
      </c>
      <c r="AI15">
        <f>pivotDgemm!AG15</f>
        <v>0</v>
      </c>
      <c r="AJ15">
        <f>pivotDgemm!AH15</f>
        <v>0</v>
      </c>
      <c r="AK15">
        <f>pivotDgemm!AI15</f>
        <v>0</v>
      </c>
      <c r="AL15">
        <f>pivotDgemm!AJ15</f>
        <v>0</v>
      </c>
      <c r="AM15">
        <f>pivotDgemm!AK15</f>
        <v>0</v>
      </c>
      <c r="AN15">
        <f>pivotDgemm!AL15</f>
        <v>0</v>
      </c>
      <c r="AO15">
        <f>pivotDgemm!AM15</f>
        <v>0</v>
      </c>
      <c r="AP15">
        <f>pivotDgemm!AN15</f>
        <v>0</v>
      </c>
      <c r="AQ15">
        <f>pivotDgemm!AO15</f>
        <v>0</v>
      </c>
      <c r="AR15">
        <f>pivotDgemm!AP15</f>
        <v>0</v>
      </c>
      <c r="AS15">
        <f>pivotDgemm!AQ15</f>
        <v>0</v>
      </c>
      <c r="AT15">
        <f>pivotDgemm!AR15</f>
        <v>0</v>
      </c>
      <c r="AU15">
        <f>pivotDgemm!AS15</f>
        <v>0</v>
      </c>
      <c r="AV15">
        <f>pivotDgemm!AT15</f>
        <v>0</v>
      </c>
      <c r="AW15">
        <f>pivotDgemm!AU15</f>
        <v>0</v>
      </c>
      <c r="AX15">
        <f>pivotDgemm!AV15</f>
        <v>0</v>
      </c>
      <c r="AY15">
        <f>pivotDgemm!AW15</f>
        <v>0</v>
      </c>
    </row>
    <row r="16" spans="4:51" x14ac:dyDescent="0.25">
      <c r="D16" t="str">
        <f>pivotDgemm!B16</f>
        <v>cores</v>
      </c>
      <c r="E16">
        <f>pivotDgemm!C16</f>
        <v>0</v>
      </c>
      <c r="F16">
        <f>pivotDgemm!D16</f>
        <v>0</v>
      </c>
      <c r="G16">
        <f>pivotDgemm!E16</f>
        <v>0</v>
      </c>
      <c r="H16">
        <f>pivotDgemm!F16</f>
        <v>0</v>
      </c>
      <c r="I16">
        <f>pivotDgemm!G16</f>
        <v>0</v>
      </c>
      <c r="J16">
        <f>pivotDgemm!H16</f>
        <v>0</v>
      </c>
      <c r="K16">
        <f>pivotDgemm!I16</f>
        <v>0</v>
      </c>
      <c r="L16">
        <f>pivotDgemm!J16</f>
        <v>0</v>
      </c>
      <c r="M16">
        <f>pivotDgemm!K16</f>
        <v>0</v>
      </c>
      <c r="N16">
        <f>pivotDgemm!L16</f>
        <v>0</v>
      </c>
      <c r="O16">
        <f>pivotDgemm!M16</f>
        <v>0</v>
      </c>
      <c r="P16">
        <f>pivotDgemm!N16</f>
        <v>0</v>
      </c>
      <c r="Q16">
        <f>pivotDgemm!O16</f>
        <v>0</v>
      </c>
      <c r="R16">
        <f>pivotDgemm!P16</f>
        <v>0</v>
      </c>
      <c r="S16">
        <f>pivotDgemm!Q16</f>
        <v>0</v>
      </c>
      <c r="T16">
        <f>pivotDgemm!R16</f>
        <v>0</v>
      </c>
      <c r="U16">
        <f>pivotDgemm!S16</f>
        <v>0</v>
      </c>
      <c r="V16">
        <f>pivotDgemm!T16</f>
        <v>0</v>
      </c>
      <c r="W16">
        <f>pivotDgemm!U16</f>
        <v>0</v>
      </c>
      <c r="X16">
        <f>pivotDgemm!V16</f>
        <v>0</v>
      </c>
      <c r="Y16">
        <f>pivotDgemm!W16</f>
        <v>0</v>
      </c>
      <c r="Z16">
        <f>pivotDgemm!X16</f>
        <v>0</v>
      </c>
      <c r="AA16">
        <f>pivotDgemm!Y16</f>
        <v>0</v>
      </c>
      <c r="AB16">
        <f>pivotDgemm!Z16</f>
        <v>0</v>
      </c>
      <c r="AC16">
        <f>pivotDgemm!AA16</f>
        <v>0</v>
      </c>
      <c r="AD16">
        <f>pivotDgemm!AB16</f>
        <v>0</v>
      </c>
      <c r="AE16">
        <f>pivotDgemm!AC16</f>
        <v>0</v>
      </c>
      <c r="AF16">
        <f>pivotDgemm!AD16</f>
        <v>0</v>
      </c>
      <c r="AG16">
        <f>pivotDgemm!AE16</f>
        <v>0</v>
      </c>
      <c r="AH16">
        <f>pivotDgemm!AF16</f>
        <v>0</v>
      </c>
      <c r="AI16">
        <f>pivotDgemm!AG16</f>
        <v>0</v>
      </c>
      <c r="AJ16">
        <f>pivotDgemm!AH16</f>
        <v>0</v>
      </c>
      <c r="AK16">
        <f>pivotDgemm!AI16</f>
        <v>0</v>
      </c>
      <c r="AL16">
        <f>pivotDgemm!AJ16</f>
        <v>0</v>
      </c>
      <c r="AM16">
        <f>pivotDgemm!AK16</f>
        <v>0</v>
      </c>
      <c r="AN16">
        <f>pivotDgemm!AL16</f>
        <v>0</v>
      </c>
      <c r="AO16">
        <f>pivotDgemm!AM16</f>
        <v>0</v>
      </c>
      <c r="AP16">
        <f>pivotDgemm!AN16</f>
        <v>0</v>
      </c>
      <c r="AQ16">
        <f>pivotDgemm!AO16</f>
        <v>0</v>
      </c>
      <c r="AR16">
        <f>pivotDgemm!AP16</f>
        <v>0</v>
      </c>
      <c r="AS16">
        <f>pivotDgemm!AQ16</f>
        <v>0</v>
      </c>
      <c r="AT16">
        <f>pivotDgemm!AR16</f>
        <v>0</v>
      </c>
      <c r="AU16">
        <f>pivotDgemm!AS16</f>
        <v>0</v>
      </c>
      <c r="AV16">
        <f>pivotDgemm!AT16</f>
        <v>0</v>
      </c>
      <c r="AW16">
        <f>pivotDgemm!AU16</f>
        <v>0</v>
      </c>
      <c r="AX16">
        <f>pivotDgemm!AV16</f>
        <v>0</v>
      </c>
      <c r="AY16">
        <f>pivotDgemm!AW16</f>
        <v>0</v>
      </c>
    </row>
    <row r="17" spans="1:51" x14ac:dyDescent="0.25">
      <c r="D17" t="str">
        <f>pivotDgemm!B17</f>
        <v>close</v>
      </c>
      <c r="E17">
        <f>pivotDgemm!C17</f>
        <v>0</v>
      </c>
      <c r="F17">
        <f>pivotDgemm!D17</f>
        <v>0</v>
      </c>
      <c r="G17">
        <f>pivotDgemm!E17</f>
        <v>0</v>
      </c>
      <c r="H17">
        <f>pivotDgemm!F17</f>
        <v>0</v>
      </c>
      <c r="I17">
        <f>pivotDgemm!G17</f>
        <v>0</v>
      </c>
      <c r="J17">
        <f>pivotDgemm!H17</f>
        <v>0</v>
      </c>
      <c r="K17">
        <f>pivotDgemm!I17</f>
        <v>0</v>
      </c>
      <c r="L17">
        <f>pivotDgemm!J17</f>
        <v>0</v>
      </c>
      <c r="M17">
        <f>pivotDgemm!K17</f>
        <v>0</v>
      </c>
      <c r="N17">
        <f>pivotDgemm!L17</f>
        <v>0</v>
      </c>
      <c r="O17">
        <f>pivotDgemm!M17</f>
        <v>0</v>
      </c>
      <c r="P17">
        <f>pivotDgemm!N17</f>
        <v>0</v>
      </c>
      <c r="Q17">
        <f>pivotDgemm!O17</f>
        <v>0</v>
      </c>
      <c r="R17">
        <f>pivotDgemm!P17</f>
        <v>0</v>
      </c>
      <c r="S17">
        <f>pivotDgemm!Q17</f>
        <v>0</v>
      </c>
      <c r="T17">
        <f>pivotDgemm!R17</f>
        <v>0</v>
      </c>
      <c r="U17">
        <f>pivotDgemm!S17</f>
        <v>0</v>
      </c>
      <c r="V17">
        <f>pivotDgemm!T17</f>
        <v>0</v>
      </c>
      <c r="W17">
        <f>pivotDgemm!U17</f>
        <v>0</v>
      </c>
      <c r="X17">
        <f>pivotDgemm!V17</f>
        <v>0</v>
      </c>
      <c r="Y17">
        <f>pivotDgemm!W17</f>
        <v>0</v>
      </c>
      <c r="Z17">
        <f>pivotDgemm!X17</f>
        <v>0</v>
      </c>
      <c r="AA17">
        <f>pivotDgemm!Y17</f>
        <v>0</v>
      </c>
      <c r="AB17">
        <f>pivotDgemm!Z17</f>
        <v>0</v>
      </c>
      <c r="AC17">
        <f>pivotDgemm!AA17</f>
        <v>0</v>
      </c>
      <c r="AD17">
        <f>pivotDgemm!AB17</f>
        <v>0</v>
      </c>
      <c r="AE17">
        <f>pivotDgemm!AC17</f>
        <v>0</v>
      </c>
      <c r="AF17">
        <f>pivotDgemm!AD17</f>
        <v>0</v>
      </c>
      <c r="AG17">
        <f>pivotDgemm!AE17</f>
        <v>0</v>
      </c>
      <c r="AH17">
        <f>pivotDgemm!AF17</f>
        <v>0</v>
      </c>
      <c r="AI17">
        <f>pivotDgemm!AG17</f>
        <v>0</v>
      </c>
      <c r="AJ17">
        <f>pivotDgemm!AH17</f>
        <v>0</v>
      </c>
      <c r="AK17">
        <f>pivotDgemm!AI17</f>
        <v>0</v>
      </c>
      <c r="AL17">
        <f>pivotDgemm!AJ17</f>
        <v>0</v>
      </c>
      <c r="AM17">
        <f>pivotDgemm!AK17</f>
        <v>0</v>
      </c>
      <c r="AN17">
        <f>pivotDgemm!AL17</f>
        <v>0</v>
      </c>
      <c r="AO17">
        <f>pivotDgemm!AM17</f>
        <v>0</v>
      </c>
      <c r="AP17">
        <f>pivotDgemm!AN17</f>
        <v>0</v>
      </c>
      <c r="AQ17">
        <f>pivotDgemm!AO17</f>
        <v>0</v>
      </c>
      <c r="AR17">
        <f>pivotDgemm!AP17</f>
        <v>0</v>
      </c>
      <c r="AS17">
        <f>pivotDgemm!AQ17</f>
        <v>0</v>
      </c>
      <c r="AT17">
        <f>pivotDgemm!AR17</f>
        <v>0</v>
      </c>
      <c r="AU17">
        <f>pivotDgemm!AS17</f>
        <v>0</v>
      </c>
      <c r="AV17">
        <f>pivotDgemm!AT17</f>
        <v>0</v>
      </c>
      <c r="AW17">
        <f>pivotDgemm!AU17</f>
        <v>0</v>
      </c>
      <c r="AX17">
        <f>pivotDgemm!AV17</f>
        <v>0</v>
      </c>
      <c r="AY17">
        <f>pivotDgemm!AW17</f>
        <v>0</v>
      </c>
    </row>
    <row r="18" spans="1:51" x14ac:dyDescent="0.25">
      <c r="D18">
        <f>pivotDgemm!B18</f>
        <v>2</v>
      </c>
      <c r="E18">
        <f>pivotDgemm!C18</f>
        <v>3</v>
      </c>
      <c r="F18">
        <f>pivotDgemm!D18</f>
        <v>4</v>
      </c>
      <c r="G18">
        <f>pivotDgemm!E18</f>
        <v>5</v>
      </c>
      <c r="H18">
        <f>pivotDgemm!F18</f>
        <v>6</v>
      </c>
      <c r="I18">
        <f>pivotDgemm!G18</f>
        <v>7</v>
      </c>
      <c r="J18">
        <f>pivotDgemm!H18</f>
        <v>8</v>
      </c>
      <c r="K18">
        <f>pivotDgemm!I18</f>
        <v>9</v>
      </c>
      <c r="L18">
        <f>pivotDgemm!J18</f>
        <v>10</v>
      </c>
      <c r="M18">
        <f>pivotDgemm!K18</f>
        <v>11</v>
      </c>
      <c r="N18">
        <f>pivotDgemm!L18</f>
        <v>12</v>
      </c>
      <c r="O18">
        <f>pivotDgemm!M18</f>
        <v>13</v>
      </c>
      <c r="P18">
        <f>pivotDgemm!N18</f>
        <v>14</v>
      </c>
      <c r="Q18">
        <f>pivotDgemm!O18</f>
        <v>15</v>
      </c>
      <c r="R18">
        <f>pivotDgemm!P18</f>
        <v>16</v>
      </c>
      <c r="S18">
        <f>pivotDgemm!Q18</f>
        <v>17</v>
      </c>
      <c r="T18">
        <f>pivotDgemm!R18</f>
        <v>18</v>
      </c>
      <c r="U18">
        <f>pivotDgemm!S18</f>
        <v>19</v>
      </c>
      <c r="V18">
        <f>pivotDgemm!T18</f>
        <v>20</v>
      </c>
      <c r="W18">
        <f>pivotDgemm!U18</f>
        <v>21</v>
      </c>
      <c r="X18">
        <f>pivotDgemm!V18</f>
        <v>22</v>
      </c>
      <c r="Y18">
        <f>pivotDgemm!W18</f>
        <v>23</v>
      </c>
      <c r="Z18">
        <f>pivotDgemm!X18</f>
        <v>24</v>
      </c>
      <c r="AA18">
        <f>pivotDgemm!Y18</f>
        <v>25</v>
      </c>
      <c r="AB18">
        <f>pivotDgemm!Z18</f>
        <v>26</v>
      </c>
      <c r="AC18">
        <f>pivotDgemm!AA18</f>
        <v>27</v>
      </c>
      <c r="AD18">
        <f>pivotDgemm!AB18</f>
        <v>28</v>
      </c>
      <c r="AE18">
        <f>pivotDgemm!AC18</f>
        <v>29</v>
      </c>
      <c r="AF18">
        <f>pivotDgemm!AD18</f>
        <v>30</v>
      </c>
      <c r="AG18">
        <f>pivotDgemm!AE18</f>
        <v>31</v>
      </c>
      <c r="AH18">
        <f>pivotDgemm!AF18</f>
        <v>32</v>
      </c>
      <c r="AI18">
        <f>pivotDgemm!AG18</f>
        <v>33</v>
      </c>
      <c r="AJ18">
        <f>pivotDgemm!AH18</f>
        <v>34</v>
      </c>
      <c r="AK18">
        <f>pivotDgemm!AI18</f>
        <v>35</v>
      </c>
      <c r="AL18">
        <f>pivotDgemm!AJ18</f>
        <v>36</v>
      </c>
      <c r="AM18">
        <f>pivotDgemm!AK18</f>
        <v>37</v>
      </c>
      <c r="AN18">
        <f>pivotDgemm!AL18</f>
        <v>38</v>
      </c>
      <c r="AO18">
        <f>pivotDgemm!AM18</f>
        <v>39</v>
      </c>
      <c r="AP18">
        <f>pivotDgemm!AN18</f>
        <v>40</v>
      </c>
      <c r="AQ18">
        <f>pivotDgemm!AO18</f>
        <v>41</v>
      </c>
      <c r="AR18">
        <f>pivotDgemm!AP18</f>
        <v>42</v>
      </c>
      <c r="AS18">
        <f>pivotDgemm!AQ18</f>
        <v>43</v>
      </c>
      <c r="AT18">
        <f>pivotDgemm!AR18</f>
        <v>44</v>
      </c>
      <c r="AU18">
        <f>pivotDgemm!AS18</f>
        <v>45</v>
      </c>
      <c r="AV18">
        <f>pivotDgemm!AT18</f>
        <v>46</v>
      </c>
      <c r="AW18">
        <f>pivotDgemm!AU18</f>
        <v>47</v>
      </c>
      <c r="AX18">
        <f>pivotDgemm!AV18</f>
        <v>48</v>
      </c>
      <c r="AY18">
        <f>pivotDgemm!AW18</f>
        <v>49</v>
      </c>
    </row>
    <row r="19" spans="1:51" x14ac:dyDescent="0.25">
      <c r="A19" t="s">
        <v>1</v>
      </c>
      <c r="B19" t="s">
        <v>469</v>
      </c>
      <c r="C19" t="s">
        <v>470</v>
      </c>
      <c r="D19" t="s">
        <v>421</v>
      </c>
      <c r="E19" t="s">
        <v>422</v>
      </c>
      <c r="F19" t="s">
        <v>423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  <c r="L19" t="s">
        <v>429</v>
      </c>
      <c r="M19" t="s">
        <v>430</v>
      </c>
      <c r="N19" t="s">
        <v>431</v>
      </c>
      <c r="O19" t="s">
        <v>432</v>
      </c>
      <c r="P19" t="s">
        <v>433</v>
      </c>
      <c r="Q19" t="s">
        <v>434</v>
      </c>
      <c r="R19" t="s">
        <v>435</v>
      </c>
      <c r="S19" t="s">
        <v>436</v>
      </c>
      <c r="T19" t="s">
        <v>437</v>
      </c>
      <c r="U19" t="s">
        <v>438</v>
      </c>
      <c r="V19" t="s">
        <v>439</v>
      </c>
      <c r="W19" t="s">
        <v>440</v>
      </c>
      <c r="X19" t="s">
        <v>441</v>
      </c>
      <c r="Y19" t="s">
        <v>442</v>
      </c>
      <c r="Z19" t="s">
        <v>443</v>
      </c>
      <c r="AA19" t="s">
        <v>444</v>
      </c>
      <c r="AB19" t="s">
        <v>445</v>
      </c>
      <c r="AC19" t="s">
        <v>446</v>
      </c>
      <c r="AD19" t="s">
        <v>447</v>
      </c>
      <c r="AE19" t="s">
        <v>448</v>
      </c>
      <c r="AF19" t="s">
        <v>449</v>
      </c>
      <c r="AG19" t="s">
        <v>450</v>
      </c>
      <c r="AH19" t="s">
        <v>451</v>
      </c>
      <c r="AI19" t="s">
        <v>452</v>
      </c>
      <c r="AJ19" t="s">
        <v>453</v>
      </c>
      <c r="AK19" t="s">
        <v>454</v>
      </c>
      <c r="AL19" t="s">
        <v>455</v>
      </c>
      <c r="AM19" t="s">
        <v>456</v>
      </c>
      <c r="AN19" t="s">
        <v>457</v>
      </c>
      <c r="AO19" t="s">
        <v>458</v>
      </c>
      <c r="AP19" t="s">
        <v>459</v>
      </c>
      <c r="AQ19" t="s">
        <v>460</v>
      </c>
      <c r="AR19" t="s">
        <v>461</v>
      </c>
      <c r="AS19" t="s">
        <v>462</v>
      </c>
      <c r="AT19" t="s">
        <v>463</v>
      </c>
      <c r="AU19" t="s">
        <v>464</v>
      </c>
      <c r="AV19" t="s">
        <v>465</v>
      </c>
      <c r="AW19" t="s">
        <v>466</v>
      </c>
      <c r="AX19" t="s">
        <v>467</v>
      </c>
      <c r="AY19" t="s">
        <v>468</v>
      </c>
    </row>
    <row r="20" spans="1:51" x14ac:dyDescent="0.25">
      <c r="A20">
        <f>pivotDgemm!A20</f>
        <v>30000</v>
      </c>
      <c r="B20">
        <v>2662</v>
      </c>
      <c r="C20">
        <v>652.79999999999995</v>
      </c>
      <c r="D20">
        <f>pivotDgemm!B20</f>
        <v>96.632642000000004</v>
      </c>
      <c r="E20">
        <f>pivotDgemm!C20</f>
        <v>140.05533700000001</v>
      </c>
      <c r="F20">
        <f>pivotDgemm!D20</f>
        <v>171.699806</v>
      </c>
      <c r="G20">
        <f>pivotDgemm!E20</f>
        <v>211.300431</v>
      </c>
      <c r="H20">
        <f>pivotDgemm!F20</f>
        <v>242.811724</v>
      </c>
      <c r="I20">
        <f>pivotDgemm!G20</f>
        <v>267.90859899999998</v>
      </c>
      <c r="J20">
        <f>pivotDgemm!H20</f>
        <v>322.69947500000001</v>
      </c>
      <c r="K20">
        <f>pivotDgemm!I20</f>
        <v>352.24972200000002</v>
      </c>
      <c r="L20">
        <f>pivotDgemm!J20</f>
        <v>377.67746299999999</v>
      </c>
      <c r="M20">
        <f>pivotDgemm!K20</f>
        <v>381.28322700000001</v>
      </c>
      <c r="N20">
        <f>pivotDgemm!L20</f>
        <v>472.958459</v>
      </c>
      <c r="O20">
        <f>pivotDgemm!M20</f>
        <v>475.40767</v>
      </c>
      <c r="P20">
        <f>pivotDgemm!N20</f>
        <v>509.77054700000002</v>
      </c>
      <c r="Q20">
        <f>pivotDgemm!O20</f>
        <v>545.98304599999994</v>
      </c>
      <c r="R20">
        <f>pivotDgemm!P20</f>
        <v>603.36688600000002</v>
      </c>
      <c r="S20">
        <f>pivotDgemm!Q20</f>
        <v>604.20542799999998</v>
      </c>
      <c r="T20">
        <f>pivotDgemm!R20</f>
        <v>611.461004</v>
      </c>
      <c r="U20">
        <f>pivotDgemm!S20</f>
        <v>606.68907799999999</v>
      </c>
      <c r="V20">
        <f>pivotDgemm!T20</f>
        <v>718.32248200000004</v>
      </c>
      <c r="W20">
        <f>pivotDgemm!U20</f>
        <v>735.48587099999997</v>
      </c>
      <c r="X20">
        <f>pivotDgemm!V20</f>
        <v>741.68872899999997</v>
      </c>
      <c r="Y20">
        <f>pivotDgemm!W20</f>
        <v>745.53924199999994</v>
      </c>
      <c r="Z20">
        <f>pivotDgemm!X20</f>
        <v>789.04076499999996</v>
      </c>
      <c r="AA20">
        <f>pivotDgemm!Y20</f>
        <v>836.04850599999997</v>
      </c>
      <c r="AB20">
        <f>pivotDgemm!Z20</f>
        <v>849.74767599999996</v>
      </c>
      <c r="AC20">
        <f>pivotDgemm!AA20</f>
        <v>840.13322500000004</v>
      </c>
      <c r="AD20">
        <f>pivotDgemm!AB20</f>
        <v>879.87991799999998</v>
      </c>
      <c r="AE20">
        <f>pivotDgemm!AC20</f>
        <v>885.34558600000003</v>
      </c>
      <c r="AF20">
        <f>pivotDgemm!AD20</f>
        <v>964.54027699999995</v>
      </c>
      <c r="AG20">
        <f>pivotDgemm!AE20</f>
        <v>961.94629799999996</v>
      </c>
      <c r="AH20">
        <f>pivotDgemm!AF20</f>
        <v>992.62950899999998</v>
      </c>
      <c r="AI20">
        <f>pivotDgemm!AG20</f>
        <v>991.01225599999998</v>
      </c>
      <c r="AJ20">
        <f>pivotDgemm!AH20</f>
        <v>1008.696787</v>
      </c>
      <c r="AK20">
        <f>pivotDgemm!AI20</f>
        <v>1036.0886310000001</v>
      </c>
      <c r="AL20">
        <f>pivotDgemm!AJ20</f>
        <v>1048.4018570000001</v>
      </c>
      <c r="AM20">
        <f>pivotDgemm!AK20</f>
        <v>1033.9527499999999</v>
      </c>
      <c r="AN20">
        <f>pivotDgemm!AL20</f>
        <v>1073.157598</v>
      </c>
      <c r="AO20">
        <f>pivotDgemm!AM20</f>
        <v>1062.102208</v>
      </c>
      <c r="AP20">
        <f>pivotDgemm!AN20</f>
        <v>1092.1952759999999</v>
      </c>
      <c r="AQ20">
        <f>pivotDgemm!AO20</f>
        <v>1052.8412519999999</v>
      </c>
      <c r="AR20">
        <f>pivotDgemm!AP20</f>
        <v>1116.0964489999999</v>
      </c>
      <c r="AS20">
        <f>pivotDgemm!AQ20</f>
        <v>1108.5239409999999</v>
      </c>
      <c r="AT20">
        <f>pivotDgemm!AR20</f>
        <v>1232.8284389999999</v>
      </c>
      <c r="AU20">
        <f>pivotDgemm!AS20</f>
        <v>1200.6646350000001</v>
      </c>
      <c r="AV20">
        <f>pivotDgemm!AT20</f>
        <v>1209.924587</v>
      </c>
      <c r="AW20">
        <f>pivotDgemm!AU20</f>
        <v>1162.427293</v>
      </c>
      <c r="AX20">
        <f>pivotDgemm!AV20</f>
        <v>1200.4125349999999</v>
      </c>
      <c r="AY20">
        <f>pivotDgemm!AW20</f>
        <v>1181.448371</v>
      </c>
    </row>
    <row r="21" spans="1:51" x14ac:dyDescent="0.25">
      <c r="A21">
        <f>pivotDgemm!A21</f>
        <v>0</v>
      </c>
      <c r="B21">
        <v>2662</v>
      </c>
      <c r="C21">
        <v>652.79999999999995</v>
      </c>
      <c r="D21">
        <f>pivotDgemm!B21</f>
        <v>0</v>
      </c>
      <c r="E21">
        <f>pivotDgemm!C21</f>
        <v>0</v>
      </c>
      <c r="F21">
        <f>pivotDgemm!D21</f>
        <v>0</v>
      </c>
      <c r="G21">
        <f>pivotDgemm!E21</f>
        <v>0</v>
      </c>
      <c r="H21">
        <f>pivotDgemm!F21</f>
        <v>0</v>
      </c>
      <c r="I21">
        <f>pivotDgemm!G21</f>
        <v>0</v>
      </c>
      <c r="J21">
        <f>pivotDgemm!H21</f>
        <v>0</v>
      </c>
      <c r="K21">
        <f>pivotDgemm!I21</f>
        <v>0</v>
      </c>
      <c r="L21">
        <f>pivotDgemm!J21</f>
        <v>0</v>
      </c>
      <c r="M21">
        <f>pivotDgemm!K21</f>
        <v>0</v>
      </c>
      <c r="N21">
        <f>pivotDgemm!L21</f>
        <v>0</v>
      </c>
      <c r="O21">
        <f>pivotDgemm!M21</f>
        <v>0</v>
      </c>
      <c r="P21">
        <f>pivotDgemm!N21</f>
        <v>0</v>
      </c>
      <c r="Q21">
        <f>pivotDgemm!O21</f>
        <v>0</v>
      </c>
      <c r="R21">
        <f>pivotDgemm!P21</f>
        <v>0</v>
      </c>
      <c r="S21">
        <f>pivotDgemm!Q21</f>
        <v>0</v>
      </c>
      <c r="T21">
        <f>pivotDgemm!R21</f>
        <v>0</v>
      </c>
      <c r="U21">
        <f>pivotDgemm!S21</f>
        <v>0</v>
      </c>
      <c r="V21">
        <f>pivotDgemm!T21</f>
        <v>0</v>
      </c>
      <c r="W21">
        <f>pivotDgemm!U21</f>
        <v>0</v>
      </c>
      <c r="X21">
        <f>pivotDgemm!V21</f>
        <v>0</v>
      </c>
      <c r="Y21">
        <f>pivotDgemm!W21</f>
        <v>0</v>
      </c>
      <c r="Z21">
        <f>pivotDgemm!X21</f>
        <v>0</v>
      </c>
      <c r="AA21">
        <f>pivotDgemm!Y21</f>
        <v>0</v>
      </c>
      <c r="AB21">
        <f>pivotDgemm!Z21</f>
        <v>0</v>
      </c>
      <c r="AC21">
        <f>pivotDgemm!AA21</f>
        <v>0</v>
      </c>
      <c r="AD21">
        <f>pivotDgemm!AB21</f>
        <v>0</v>
      </c>
      <c r="AE21">
        <f>pivotDgemm!AC21</f>
        <v>0</v>
      </c>
      <c r="AF21">
        <f>pivotDgemm!AD21</f>
        <v>0</v>
      </c>
      <c r="AG21">
        <f>pivotDgemm!AE21</f>
        <v>0</v>
      </c>
      <c r="AH21">
        <f>pivotDgemm!AF21</f>
        <v>0</v>
      </c>
      <c r="AI21">
        <f>pivotDgemm!AG21</f>
        <v>0</v>
      </c>
      <c r="AJ21">
        <f>pivotDgemm!AH21</f>
        <v>0</v>
      </c>
      <c r="AK21">
        <f>pivotDgemm!AI21</f>
        <v>0</v>
      </c>
      <c r="AL21">
        <f>pivotDgemm!AJ21</f>
        <v>0</v>
      </c>
      <c r="AM21">
        <f>pivotDgemm!AK21</f>
        <v>0</v>
      </c>
      <c r="AN21">
        <f>pivotDgemm!AL21</f>
        <v>0</v>
      </c>
      <c r="AO21">
        <f>pivotDgemm!AM21</f>
        <v>0</v>
      </c>
      <c r="AP21">
        <f>pivotDgemm!AN21</f>
        <v>0</v>
      </c>
      <c r="AQ21">
        <f>pivotDgemm!AO21</f>
        <v>0</v>
      </c>
      <c r="AR21">
        <f>pivotDgemm!AP21</f>
        <v>0</v>
      </c>
      <c r="AS21">
        <f>pivotDgemm!AQ21</f>
        <v>0</v>
      </c>
      <c r="AT21">
        <f>pivotDgemm!AR21</f>
        <v>0</v>
      </c>
      <c r="AU21">
        <f>pivotDgemm!AS21</f>
        <v>0</v>
      </c>
      <c r="AV21">
        <f>pivotDgemm!AT21</f>
        <v>0</v>
      </c>
      <c r="AW21">
        <f>pivotDgemm!AU21</f>
        <v>0</v>
      </c>
      <c r="AX21">
        <f>pivotDgemm!AV21</f>
        <v>0</v>
      </c>
      <c r="AY21">
        <f>pivotDgemm!AW21</f>
        <v>0</v>
      </c>
    </row>
    <row r="22" spans="1:51" x14ac:dyDescent="0.25">
      <c r="A22">
        <f>pivotDgemm!A22</f>
        <v>0</v>
      </c>
      <c r="B22">
        <v>2662</v>
      </c>
      <c r="C22">
        <v>652.79999999999995</v>
      </c>
      <c r="D22">
        <f>pivotDgemm!B22</f>
        <v>0</v>
      </c>
      <c r="E22">
        <f>pivotDgemm!C22</f>
        <v>0</v>
      </c>
      <c r="F22">
        <f>pivotDgemm!D22</f>
        <v>0</v>
      </c>
      <c r="G22">
        <f>pivotDgemm!E22</f>
        <v>0</v>
      </c>
      <c r="H22">
        <f>pivotDgemm!F22</f>
        <v>0</v>
      </c>
      <c r="I22">
        <f>pivotDgemm!G22</f>
        <v>0</v>
      </c>
      <c r="J22">
        <f>pivotDgemm!H22</f>
        <v>0</v>
      </c>
      <c r="K22">
        <f>pivotDgemm!I22</f>
        <v>0</v>
      </c>
      <c r="L22">
        <f>pivotDgemm!J22</f>
        <v>0</v>
      </c>
      <c r="M22">
        <f>pivotDgemm!K22</f>
        <v>0</v>
      </c>
      <c r="N22">
        <f>pivotDgemm!L22</f>
        <v>0</v>
      </c>
      <c r="O22">
        <f>pivotDgemm!M22</f>
        <v>0</v>
      </c>
      <c r="P22">
        <f>pivotDgemm!N22</f>
        <v>0</v>
      </c>
      <c r="Q22">
        <f>pivotDgemm!O22</f>
        <v>0</v>
      </c>
      <c r="R22">
        <f>pivotDgemm!P22</f>
        <v>0</v>
      </c>
      <c r="S22">
        <f>pivotDgemm!Q22</f>
        <v>0</v>
      </c>
      <c r="T22">
        <f>pivotDgemm!R22</f>
        <v>0</v>
      </c>
      <c r="U22">
        <f>pivotDgemm!S22</f>
        <v>0</v>
      </c>
      <c r="V22">
        <f>pivotDgemm!T22</f>
        <v>0</v>
      </c>
      <c r="W22">
        <f>pivotDgemm!U22</f>
        <v>0</v>
      </c>
      <c r="X22">
        <f>pivotDgemm!V22</f>
        <v>0</v>
      </c>
      <c r="Y22">
        <f>pivotDgemm!W22</f>
        <v>0</v>
      </c>
      <c r="Z22">
        <f>pivotDgemm!X22</f>
        <v>0</v>
      </c>
      <c r="AA22">
        <f>pivotDgemm!Y22</f>
        <v>0</v>
      </c>
      <c r="AB22">
        <f>pivotDgemm!Z22</f>
        <v>0</v>
      </c>
      <c r="AC22">
        <f>pivotDgemm!AA22</f>
        <v>0</v>
      </c>
      <c r="AD22">
        <f>pivotDgemm!AB22</f>
        <v>0</v>
      </c>
      <c r="AE22">
        <f>pivotDgemm!AC22</f>
        <v>0</v>
      </c>
      <c r="AF22">
        <f>pivotDgemm!AD22</f>
        <v>0</v>
      </c>
      <c r="AG22">
        <f>pivotDgemm!AE22</f>
        <v>0</v>
      </c>
      <c r="AH22">
        <f>pivotDgemm!AF22</f>
        <v>0</v>
      </c>
      <c r="AI22">
        <f>pivotDgemm!AG22</f>
        <v>0</v>
      </c>
      <c r="AJ22">
        <f>pivotDgemm!AH22</f>
        <v>0</v>
      </c>
      <c r="AK22">
        <f>pivotDgemm!AI22</f>
        <v>0</v>
      </c>
      <c r="AL22">
        <f>pivotDgemm!AJ22</f>
        <v>0</v>
      </c>
      <c r="AM22">
        <f>pivotDgemm!AK22</f>
        <v>0</v>
      </c>
      <c r="AN22">
        <f>pivotDgemm!AL22</f>
        <v>0</v>
      </c>
      <c r="AO22">
        <f>pivotDgemm!AM22</f>
        <v>0</v>
      </c>
      <c r="AP22">
        <f>pivotDgemm!AN22</f>
        <v>0</v>
      </c>
      <c r="AQ22">
        <f>pivotDgemm!AO22</f>
        <v>0</v>
      </c>
      <c r="AR22">
        <f>pivotDgemm!AP22</f>
        <v>0</v>
      </c>
      <c r="AS22">
        <f>pivotDgemm!AQ22</f>
        <v>0</v>
      </c>
      <c r="AT22">
        <f>pivotDgemm!AR22</f>
        <v>0</v>
      </c>
      <c r="AU22">
        <f>pivotDgemm!AS22</f>
        <v>0</v>
      </c>
      <c r="AV22">
        <f>pivotDgemm!AT22</f>
        <v>0</v>
      </c>
      <c r="AW22">
        <f>pivotDgemm!AU22</f>
        <v>0</v>
      </c>
      <c r="AX22">
        <f>pivotDgemm!AV22</f>
        <v>0</v>
      </c>
      <c r="AY22">
        <f>pivotDgemm!AW22</f>
        <v>0</v>
      </c>
    </row>
    <row r="23" spans="1:51" x14ac:dyDescent="0.25">
      <c r="A23">
        <f>pivotDgemm!A23</f>
        <v>0</v>
      </c>
      <c r="B23">
        <v>2662</v>
      </c>
      <c r="C23">
        <v>652.79999999999995</v>
      </c>
      <c r="D23">
        <f>pivotDgemm!B23</f>
        <v>0</v>
      </c>
      <c r="E23">
        <f>pivotDgemm!C23</f>
        <v>0</v>
      </c>
      <c r="F23">
        <f>pivotDgemm!D23</f>
        <v>0</v>
      </c>
      <c r="G23">
        <f>pivotDgemm!E23</f>
        <v>0</v>
      </c>
      <c r="H23">
        <f>pivotDgemm!F23</f>
        <v>0</v>
      </c>
      <c r="I23">
        <f>pivotDgemm!G23</f>
        <v>0</v>
      </c>
      <c r="J23">
        <f>pivotDgemm!H23</f>
        <v>0</v>
      </c>
      <c r="K23">
        <f>pivotDgemm!I23</f>
        <v>0</v>
      </c>
      <c r="L23">
        <f>pivotDgemm!J23</f>
        <v>0</v>
      </c>
      <c r="M23">
        <f>pivotDgemm!K23</f>
        <v>0</v>
      </c>
      <c r="N23">
        <f>pivotDgemm!L23</f>
        <v>0</v>
      </c>
      <c r="O23">
        <f>pivotDgemm!M23</f>
        <v>0</v>
      </c>
      <c r="P23">
        <f>pivotDgemm!N23</f>
        <v>0</v>
      </c>
      <c r="Q23">
        <f>pivotDgemm!O23</f>
        <v>0</v>
      </c>
      <c r="R23">
        <f>pivotDgemm!P23</f>
        <v>0</v>
      </c>
      <c r="S23">
        <f>pivotDgemm!Q23</f>
        <v>0</v>
      </c>
      <c r="T23">
        <f>pivotDgemm!R23</f>
        <v>0</v>
      </c>
      <c r="U23">
        <f>pivotDgemm!S23</f>
        <v>0</v>
      </c>
      <c r="V23">
        <f>pivotDgemm!T23</f>
        <v>0</v>
      </c>
      <c r="W23">
        <f>pivotDgemm!U23</f>
        <v>0</v>
      </c>
      <c r="X23">
        <f>pivotDgemm!V23</f>
        <v>0</v>
      </c>
      <c r="Y23">
        <f>pivotDgemm!W23</f>
        <v>0</v>
      </c>
      <c r="Z23">
        <f>pivotDgemm!X23</f>
        <v>0</v>
      </c>
      <c r="AA23">
        <f>pivotDgemm!Y23</f>
        <v>0</v>
      </c>
      <c r="AB23">
        <f>pivotDgemm!Z23</f>
        <v>0</v>
      </c>
      <c r="AC23">
        <f>pivotDgemm!AA23</f>
        <v>0</v>
      </c>
      <c r="AD23">
        <f>pivotDgemm!AB23</f>
        <v>0</v>
      </c>
      <c r="AE23">
        <f>pivotDgemm!AC23</f>
        <v>0</v>
      </c>
      <c r="AF23">
        <f>pivotDgemm!AD23</f>
        <v>0</v>
      </c>
      <c r="AG23">
        <f>pivotDgemm!AE23</f>
        <v>0</v>
      </c>
      <c r="AH23">
        <f>pivotDgemm!AF23</f>
        <v>0</v>
      </c>
      <c r="AI23">
        <f>pivotDgemm!AG23</f>
        <v>0</v>
      </c>
      <c r="AJ23">
        <f>pivotDgemm!AH23</f>
        <v>0</v>
      </c>
      <c r="AK23">
        <f>pivotDgemm!AI23</f>
        <v>0</v>
      </c>
      <c r="AL23">
        <f>pivotDgemm!AJ23</f>
        <v>0</v>
      </c>
      <c r="AM23">
        <f>pivotDgemm!AK23</f>
        <v>0</v>
      </c>
      <c r="AN23">
        <f>pivotDgemm!AL23</f>
        <v>0</v>
      </c>
      <c r="AO23">
        <f>pivotDgemm!AM23</f>
        <v>0</v>
      </c>
      <c r="AP23">
        <f>pivotDgemm!AN23</f>
        <v>0</v>
      </c>
      <c r="AQ23">
        <f>pivotDgemm!AO23</f>
        <v>0</v>
      </c>
      <c r="AR23">
        <f>pivotDgemm!AP23</f>
        <v>0</v>
      </c>
      <c r="AS23">
        <f>pivotDgemm!AQ23</f>
        <v>0</v>
      </c>
      <c r="AT23">
        <f>pivotDgemm!AR23</f>
        <v>0</v>
      </c>
      <c r="AU23">
        <f>pivotDgemm!AS23</f>
        <v>0</v>
      </c>
      <c r="AV23">
        <f>pivotDgemm!AT23</f>
        <v>0</v>
      </c>
      <c r="AW23">
        <f>pivotDgemm!AU23</f>
        <v>0</v>
      </c>
      <c r="AX23">
        <f>pivotDgemm!AV23</f>
        <v>0</v>
      </c>
      <c r="AY23">
        <f>pivotDgemm!AW23</f>
        <v>0</v>
      </c>
    </row>
    <row r="24" spans="1:51" x14ac:dyDescent="0.25">
      <c r="A24">
        <f>pivotDgemm!A24</f>
        <v>0</v>
      </c>
      <c r="B24">
        <v>2662</v>
      </c>
      <c r="C24">
        <v>652.79999999999995</v>
      </c>
      <c r="D24">
        <f>pivotDgemm!B24</f>
        <v>0</v>
      </c>
      <c r="E24">
        <f>pivotDgemm!C24</f>
        <v>0</v>
      </c>
      <c r="F24">
        <f>pivotDgemm!D24</f>
        <v>0</v>
      </c>
      <c r="G24">
        <f>pivotDgemm!E24</f>
        <v>0</v>
      </c>
      <c r="H24">
        <f>pivotDgemm!F24</f>
        <v>0</v>
      </c>
      <c r="I24">
        <f>pivotDgemm!G24</f>
        <v>0</v>
      </c>
      <c r="J24">
        <f>pivotDgemm!H24</f>
        <v>0</v>
      </c>
      <c r="K24">
        <f>pivotDgemm!I24</f>
        <v>0</v>
      </c>
      <c r="L24">
        <f>pivotDgemm!J24</f>
        <v>0</v>
      </c>
      <c r="M24">
        <f>pivotDgemm!K24</f>
        <v>0</v>
      </c>
      <c r="N24">
        <f>pivotDgemm!L24</f>
        <v>0</v>
      </c>
      <c r="O24">
        <f>pivotDgemm!M24</f>
        <v>0</v>
      </c>
      <c r="P24">
        <f>pivotDgemm!N24</f>
        <v>0</v>
      </c>
      <c r="Q24">
        <f>pivotDgemm!O24</f>
        <v>0</v>
      </c>
      <c r="R24">
        <f>pivotDgemm!P24</f>
        <v>0</v>
      </c>
      <c r="S24">
        <f>pivotDgemm!Q24</f>
        <v>0</v>
      </c>
      <c r="T24">
        <f>pivotDgemm!R24</f>
        <v>0</v>
      </c>
      <c r="U24">
        <f>pivotDgemm!S24</f>
        <v>0</v>
      </c>
      <c r="V24">
        <f>pivotDgemm!T24</f>
        <v>0</v>
      </c>
      <c r="W24">
        <f>pivotDgemm!U24</f>
        <v>0</v>
      </c>
      <c r="X24">
        <f>pivotDgemm!V24</f>
        <v>0</v>
      </c>
      <c r="Y24">
        <f>pivotDgemm!W24</f>
        <v>0</v>
      </c>
      <c r="Z24">
        <f>pivotDgemm!X24</f>
        <v>0</v>
      </c>
      <c r="AA24">
        <f>pivotDgemm!Y24</f>
        <v>0</v>
      </c>
      <c r="AB24">
        <f>pivotDgemm!Z24</f>
        <v>0</v>
      </c>
      <c r="AC24">
        <f>pivotDgemm!AA24</f>
        <v>0</v>
      </c>
      <c r="AD24">
        <f>pivotDgemm!AB24</f>
        <v>0</v>
      </c>
      <c r="AE24">
        <f>pivotDgemm!AC24</f>
        <v>0</v>
      </c>
      <c r="AF24">
        <f>pivotDgemm!AD24</f>
        <v>0</v>
      </c>
      <c r="AG24">
        <f>pivotDgemm!AE24</f>
        <v>0</v>
      </c>
      <c r="AH24">
        <f>pivotDgemm!AF24</f>
        <v>0</v>
      </c>
      <c r="AI24">
        <f>pivotDgemm!AG24</f>
        <v>0</v>
      </c>
      <c r="AJ24">
        <f>pivotDgemm!AH24</f>
        <v>0</v>
      </c>
      <c r="AK24">
        <f>pivotDgemm!AI24</f>
        <v>0</v>
      </c>
      <c r="AL24">
        <f>pivotDgemm!AJ24</f>
        <v>0</v>
      </c>
      <c r="AM24">
        <f>pivotDgemm!AK24</f>
        <v>0</v>
      </c>
      <c r="AN24">
        <f>pivotDgemm!AL24</f>
        <v>0</v>
      </c>
      <c r="AO24">
        <f>pivotDgemm!AM24</f>
        <v>0</v>
      </c>
      <c r="AP24">
        <f>pivotDgemm!AN24</f>
        <v>0</v>
      </c>
      <c r="AQ24">
        <f>pivotDgemm!AO24</f>
        <v>0</v>
      </c>
      <c r="AR24">
        <f>pivotDgemm!AP24</f>
        <v>0</v>
      </c>
      <c r="AS24">
        <f>pivotDgemm!AQ24</f>
        <v>0</v>
      </c>
      <c r="AT24">
        <f>pivotDgemm!AR24</f>
        <v>0</v>
      </c>
      <c r="AU24">
        <f>pivotDgemm!AS24</f>
        <v>0</v>
      </c>
      <c r="AV24">
        <f>pivotDgemm!AT24</f>
        <v>0</v>
      </c>
      <c r="AW24">
        <f>pivotDgemm!AU24</f>
        <v>0</v>
      </c>
      <c r="AX24">
        <f>pivotDgemm!AV24</f>
        <v>0</v>
      </c>
      <c r="AY24">
        <f>pivotDgemm!AW24</f>
        <v>0</v>
      </c>
    </row>
    <row r="25" spans="1:51" x14ac:dyDescent="0.25">
      <c r="A25">
        <f>pivotDgemm!A25</f>
        <v>0</v>
      </c>
      <c r="B25">
        <v>2662</v>
      </c>
      <c r="C25">
        <v>652.79999999999995</v>
      </c>
      <c r="D25">
        <f>pivotDgemm!B25</f>
        <v>0</v>
      </c>
      <c r="E25">
        <f>pivotDgemm!C25</f>
        <v>0</v>
      </c>
      <c r="F25">
        <f>pivotDgemm!D25</f>
        <v>0</v>
      </c>
      <c r="G25">
        <f>pivotDgemm!E25</f>
        <v>0</v>
      </c>
      <c r="H25">
        <f>pivotDgemm!F25</f>
        <v>0</v>
      </c>
      <c r="I25">
        <f>pivotDgemm!G25</f>
        <v>0</v>
      </c>
      <c r="J25">
        <f>pivotDgemm!H25</f>
        <v>0</v>
      </c>
      <c r="K25">
        <f>pivotDgemm!I25</f>
        <v>0</v>
      </c>
      <c r="L25">
        <f>pivotDgemm!J25</f>
        <v>0</v>
      </c>
      <c r="M25">
        <f>pivotDgemm!K25</f>
        <v>0</v>
      </c>
      <c r="N25">
        <f>pivotDgemm!L25</f>
        <v>0</v>
      </c>
      <c r="O25">
        <f>pivotDgemm!M25</f>
        <v>0</v>
      </c>
      <c r="P25">
        <f>pivotDgemm!N25</f>
        <v>0</v>
      </c>
      <c r="Q25">
        <f>pivotDgemm!O25</f>
        <v>0</v>
      </c>
      <c r="R25">
        <f>pivotDgemm!P25</f>
        <v>0</v>
      </c>
      <c r="S25">
        <f>pivotDgemm!Q25</f>
        <v>0</v>
      </c>
      <c r="T25">
        <f>pivotDgemm!R25</f>
        <v>0</v>
      </c>
      <c r="U25">
        <f>pivotDgemm!S25</f>
        <v>0</v>
      </c>
      <c r="V25">
        <f>pivotDgemm!T25</f>
        <v>0</v>
      </c>
      <c r="W25">
        <f>pivotDgemm!U25</f>
        <v>0</v>
      </c>
      <c r="X25">
        <f>pivotDgemm!V25</f>
        <v>0</v>
      </c>
      <c r="Y25">
        <f>pivotDgemm!W25</f>
        <v>0</v>
      </c>
      <c r="Z25">
        <f>pivotDgemm!X25</f>
        <v>0</v>
      </c>
      <c r="AA25">
        <f>pivotDgemm!Y25</f>
        <v>0</v>
      </c>
      <c r="AB25">
        <f>pivotDgemm!Z25</f>
        <v>0</v>
      </c>
      <c r="AC25">
        <f>pivotDgemm!AA25</f>
        <v>0</v>
      </c>
      <c r="AD25">
        <f>pivotDgemm!AB25</f>
        <v>0</v>
      </c>
      <c r="AE25">
        <f>pivotDgemm!AC25</f>
        <v>0</v>
      </c>
      <c r="AF25">
        <f>pivotDgemm!AD25</f>
        <v>0</v>
      </c>
      <c r="AG25">
        <f>pivotDgemm!AE25</f>
        <v>0</v>
      </c>
      <c r="AH25">
        <f>pivotDgemm!AF25</f>
        <v>0</v>
      </c>
      <c r="AI25">
        <f>pivotDgemm!AG25</f>
        <v>0</v>
      </c>
      <c r="AJ25">
        <f>pivotDgemm!AH25</f>
        <v>0</v>
      </c>
      <c r="AK25">
        <f>pivotDgemm!AI25</f>
        <v>0</v>
      </c>
      <c r="AL25">
        <f>pivotDgemm!AJ25</f>
        <v>0</v>
      </c>
      <c r="AM25">
        <f>pivotDgemm!AK25</f>
        <v>0</v>
      </c>
      <c r="AN25">
        <f>pivotDgemm!AL25</f>
        <v>0</v>
      </c>
      <c r="AO25">
        <f>pivotDgemm!AM25</f>
        <v>0</v>
      </c>
      <c r="AP25">
        <f>pivotDgemm!AN25</f>
        <v>0</v>
      </c>
      <c r="AQ25">
        <f>pivotDgemm!AO25</f>
        <v>0</v>
      </c>
      <c r="AR25">
        <f>pivotDgemm!AP25</f>
        <v>0</v>
      </c>
      <c r="AS25">
        <f>pivotDgemm!AQ25</f>
        <v>0</v>
      </c>
      <c r="AT25">
        <f>pivotDgemm!AR25</f>
        <v>0</v>
      </c>
      <c r="AU25">
        <f>pivotDgemm!AS25</f>
        <v>0</v>
      </c>
      <c r="AV25">
        <f>pivotDgemm!AT25</f>
        <v>0</v>
      </c>
      <c r="AW25">
        <f>pivotDgemm!AU25</f>
        <v>0</v>
      </c>
      <c r="AX25">
        <f>pivotDgemm!AV25</f>
        <v>0</v>
      </c>
      <c r="AY25">
        <f>pivotDgemm!AW25</f>
        <v>0</v>
      </c>
    </row>
    <row r="26" spans="1:51" x14ac:dyDescent="0.25">
      <c r="A26">
        <f>pivotDgemm!A26</f>
        <v>0</v>
      </c>
      <c r="B26">
        <v>2662</v>
      </c>
      <c r="C26">
        <v>652.79999999999995</v>
      </c>
      <c r="D26">
        <f>pivotDgemm!B26</f>
        <v>0</v>
      </c>
      <c r="E26">
        <f>pivotDgemm!C26</f>
        <v>0</v>
      </c>
      <c r="F26">
        <f>pivotDgemm!D26</f>
        <v>0</v>
      </c>
      <c r="G26">
        <f>pivotDgemm!E26</f>
        <v>0</v>
      </c>
      <c r="H26">
        <f>pivotDgemm!F26</f>
        <v>0</v>
      </c>
      <c r="I26">
        <f>pivotDgemm!G26</f>
        <v>0</v>
      </c>
      <c r="J26">
        <f>pivotDgemm!H26</f>
        <v>0</v>
      </c>
      <c r="K26">
        <f>pivotDgemm!I26</f>
        <v>0</v>
      </c>
      <c r="L26">
        <f>pivotDgemm!J26</f>
        <v>0</v>
      </c>
      <c r="M26">
        <f>pivotDgemm!K26</f>
        <v>0</v>
      </c>
      <c r="N26">
        <f>pivotDgemm!L26</f>
        <v>0</v>
      </c>
      <c r="O26">
        <f>pivotDgemm!M26</f>
        <v>0</v>
      </c>
      <c r="P26">
        <f>pivotDgemm!N26</f>
        <v>0</v>
      </c>
      <c r="Q26">
        <f>pivotDgemm!O26</f>
        <v>0</v>
      </c>
      <c r="R26">
        <f>pivotDgemm!P26</f>
        <v>0</v>
      </c>
      <c r="S26">
        <f>pivotDgemm!Q26</f>
        <v>0</v>
      </c>
      <c r="T26">
        <f>pivotDgemm!R26</f>
        <v>0</v>
      </c>
      <c r="U26">
        <f>pivotDgemm!S26</f>
        <v>0</v>
      </c>
      <c r="V26">
        <f>pivotDgemm!T26</f>
        <v>0</v>
      </c>
      <c r="W26">
        <f>pivotDgemm!U26</f>
        <v>0</v>
      </c>
      <c r="X26">
        <f>pivotDgemm!V26</f>
        <v>0</v>
      </c>
      <c r="Y26">
        <f>pivotDgemm!W26</f>
        <v>0</v>
      </c>
      <c r="Z26">
        <f>pivotDgemm!X26</f>
        <v>0</v>
      </c>
      <c r="AA26">
        <f>pivotDgemm!Y26</f>
        <v>0</v>
      </c>
      <c r="AB26">
        <f>pivotDgemm!Z26</f>
        <v>0</v>
      </c>
      <c r="AC26">
        <f>pivotDgemm!AA26</f>
        <v>0</v>
      </c>
      <c r="AD26">
        <f>pivotDgemm!AB26</f>
        <v>0</v>
      </c>
      <c r="AE26">
        <f>pivotDgemm!AC26</f>
        <v>0</v>
      </c>
      <c r="AF26">
        <f>pivotDgemm!AD26</f>
        <v>0</v>
      </c>
      <c r="AG26">
        <f>pivotDgemm!AE26</f>
        <v>0</v>
      </c>
      <c r="AH26">
        <f>pivotDgemm!AF26</f>
        <v>0</v>
      </c>
      <c r="AI26">
        <f>pivotDgemm!AG26</f>
        <v>0</v>
      </c>
      <c r="AJ26">
        <f>pivotDgemm!AH26</f>
        <v>0</v>
      </c>
      <c r="AK26">
        <f>pivotDgemm!AI26</f>
        <v>0</v>
      </c>
      <c r="AL26">
        <f>pivotDgemm!AJ26</f>
        <v>0</v>
      </c>
      <c r="AM26">
        <f>pivotDgemm!AK26</f>
        <v>0</v>
      </c>
      <c r="AN26">
        <f>pivotDgemm!AL26</f>
        <v>0</v>
      </c>
      <c r="AO26">
        <f>pivotDgemm!AM26</f>
        <v>0</v>
      </c>
      <c r="AP26">
        <f>pivotDgemm!AN26</f>
        <v>0</v>
      </c>
      <c r="AQ26">
        <f>pivotDgemm!AO26</f>
        <v>0</v>
      </c>
      <c r="AR26">
        <f>pivotDgemm!AP26</f>
        <v>0</v>
      </c>
      <c r="AS26">
        <f>pivotDgemm!AQ26</f>
        <v>0</v>
      </c>
      <c r="AT26">
        <f>pivotDgemm!AR26</f>
        <v>0</v>
      </c>
      <c r="AU26">
        <f>pivotDgemm!AS26</f>
        <v>0</v>
      </c>
      <c r="AV26">
        <f>pivotDgemm!AT26</f>
        <v>0</v>
      </c>
      <c r="AW26">
        <f>pivotDgemm!AU26</f>
        <v>0</v>
      </c>
      <c r="AX26">
        <f>pivotDgemm!AV26</f>
        <v>0</v>
      </c>
      <c r="AY26">
        <f>pivotDgemm!AW26</f>
        <v>0</v>
      </c>
    </row>
    <row r="27" spans="1:51" x14ac:dyDescent="0.25">
      <c r="A27">
        <f>pivotDgemm!A27</f>
        <v>0</v>
      </c>
      <c r="B27">
        <v>2662</v>
      </c>
      <c r="C27">
        <v>652.79999999999995</v>
      </c>
      <c r="D27">
        <f>pivotDgemm!B27</f>
        <v>0</v>
      </c>
      <c r="E27">
        <f>pivotDgemm!C27</f>
        <v>0</v>
      </c>
      <c r="F27">
        <f>pivotDgemm!D27</f>
        <v>0</v>
      </c>
      <c r="G27">
        <f>pivotDgemm!E27</f>
        <v>0</v>
      </c>
      <c r="H27">
        <f>pivotDgemm!F27</f>
        <v>0</v>
      </c>
      <c r="I27">
        <f>pivotDgemm!G27</f>
        <v>0</v>
      </c>
      <c r="J27">
        <f>pivotDgemm!H27</f>
        <v>0</v>
      </c>
      <c r="K27">
        <f>pivotDgemm!I27</f>
        <v>0</v>
      </c>
      <c r="L27">
        <f>pivotDgemm!J27</f>
        <v>0</v>
      </c>
      <c r="M27">
        <f>pivotDgemm!K27</f>
        <v>0</v>
      </c>
      <c r="N27">
        <f>pivotDgemm!L27</f>
        <v>0</v>
      </c>
      <c r="O27">
        <f>pivotDgemm!M27</f>
        <v>0</v>
      </c>
      <c r="P27">
        <f>pivotDgemm!N27</f>
        <v>0</v>
      </c>
      <c r="Q27">
        <f>pivotDgemm!O27</f>
        <v>0</v>
      </c>
      <c r="R27">
        <f>pivotDgemm!P27</f>
        <v>0</v>
      </c>
      <c r="S27">
        <f>pivotDgemm!Q27</f>
        <v>0</v>
      </c>
      <c r="T27">
        <f>pivotDgemm!R27</f>
        <v>0</v>
      </c>
      <c r="U27">
        <f>pivotDgemm!S27</f>
        <v>0</v>
      </c>
      <c r="V27">
        <f>pivotDgemm!T27</f>
        <v>0</v>
      </c>
      <c r="W27">
        <f>pivotDgemm!U27</f>
        <v>0</v>
      </c>
      <c r="X27">
        <f>pivotDgemm!V27</f>
        <v>0</v>
      </c>
      <c r="Y27">
        <f>pivotDgemm!W27</f>
        <v>0</v>
      </c>
      <c r="Z27">
        <f>pivotDgemm!X27</f>
        <v>0</v>
      </c>
      <c r="AA27">
        <f>pivotDgemm!Y27</f>
        <v>0</v>
      </c>
      <c r="AB27">
        <f>pivotDgemm!Z27</f>
        <v>0</v>
      </c>
      <c r="AC27">
        <f>pivotDgemm!AA27</f>
        <v>0</v>
      </c>
      <c r="AD27">
        <f>pivotDgemm!AB27</f>
        <v>0</v>
      </c>
      <c r="AE27">
        <f>pivotDgemm!AC27</f>
        <v>0</v>
      </c>
      <c r="AF27">
        <f>pivotDgemm!AD27</f>
        <v>0</v>
      </c>
      <c r="AG27">
        <f>pivotDgemm!AE27</f>
        <v>0</v>
      </c>
      <c r="AH27">
        <f>pivotDgemm!AF27</f>
        <v>0</v>
      </c>
      <c r="AI27">
        <f>pivotDgemm!AG27</f>
        <v>0</v>
      </c>
      <c r="AJ27">
        <f>pivotDgemm!AH27</f>
        <v>0</v>
      </c>
      <c r="AK27">
        <f>pivotDgemm!AI27</f>
        <v>0</v>
      </c>
      <c r="AL27">
        <f>pivotDgemm!AJ27</f>
        <v>0</v>
      </c>
      <c r="AM27">
        <f>pivotDgemm!AK27</f>
        <v>0</v>
      </c>
      <c r="AN27">
        <f>pivotDgemm!AL27</f>
        <v>0</v>
      </c>
      <c r="AO27">
        <f>pivotDgemm!AM27</f>
        <v>0</v>
      </c>
      <c r="AP27">
        <f>pivotDgemm!AN27</f>
        <v>0</v>
      </c>
      <c r="AQ27">
        <f>pivotDgemm!AO27</f>
        <v>0</v>
      </c>
      <c r="AR27">
        <f>pivotDgemm!AP27</f>
        <v>0</v>
      </c>
      <c r="AS27">
        <f>pivotDgemm!AQ27</f>
        <v>0</v>
      </c>
      <c r="AT27">
        <f>pivotDgemm!AR27</f>
        <v>0</v>
      </c>
      <c r="AU27">
        <f>pivotDgemm!AS27</f>
        <v>0</v>
      </c>
      <c r="AV27">
        <f>pivotDgemm!AT27</f>
        <v>0</v>
      </c>
      <c r="AW27">
        <f>pivotDgemm!AU27</f>
        <v>0</v>
      </c>
      <c r="AX27">
        <f>pivotDgemm!AV27</f>
        <v>0</v>
      </c>
      <c r="AY27">
        <f>pivotDgemm!AW27</f>
        <v>0</v>
      </c>
    </row>
    <row r="28" spans="1:51" x14ac:dyDescent="0.25">
      <c r="A28">
        <f>pivotDgemm!A28</f>
        <v>0</v>
      </c>
      <c r="B28">
        <v>2662</v>
      </c>
      <c r="C28">
        <v>652.79999999999995</v>
      </c>
      <c r="D28">
        <f>pivotDgemm!B28</f>
        <v>0</v>
      </c>
      <c r="E28">
        <f>pivotDgemm!C28</f>
        <v>0</v>
      </c>
      <c r="F28">
        <f>pivotDgemm!D28</f>
        <v>0</v>
      </c>
      <c r="G28">
        <f>pivotDgemm!E28</f>
        <v>0</v>
      </c>
      <c r="H28">
        <f>pivotDgemm!F28</f>
        <v>0</v>
      </c>
      <c r="I28">
        <f>pivotDgemm!G28</f>
        <v>0</v>
      </c>
      <c r="J28">
        <f>pivotDgemm!H28</f>
        <v>0</v>
      </c>
      <c r="K28">
        <f>pivotDgemm!I28</f>
        <v>0</v>
      </c>
      <c r="L28">
        <f>pivotDgemm!J28</f>
        <v>0</v>
      </c>
      <c r="M28">
        <f>pivotDgemm!K28</f>
        <v>0</v>
      </c>
      <c r="N28">
        <f>pivotDgemm!L28</f>
        <v>0</v>
      </c>
      <c r="O28">
        <f>pivotDgemm!M28</f>
        <v>0</v>
      </c>
      <c r="P28">
        <f>pivotDgemm!N28</f>
        <v>0</v>
      </c>
      <c r="Q28">
        <f>pivotDgemm!O28</f>
        <v>0</v>
      </c>
      <c r="R28">
        <f>pivotDgemm!P28</f>
        <v>0</v>
      </c>
      <c r="S28">
        <f>pivotDgemm!Q28</f>
        <v>0</v>
      </c>
      <c r="T28">
        <f>pivotDgemm!R28</f>
        <v>0</v>
      </c>
      <c r="U28">
        <f>pivotDgemm!S28</f>
        <v>0</v>
      </c>
      <c r="V28">
        <f>pivotDgemm!T28</f>
        <v>0</v>
      </c>
      <c r="W28">
        <f>pivotDgemm!U28</f>
        <v>0</v>
      </c>
      <c r="X28">
        <f>pivotDgemm!V28</f>
        <v>0</v>
      </c>
      <c r="Y28">
        <f>pivotDgemm!W28</f>
        <v>0</v>
      </c>
      <c r="Z28">
        <f>pivotDgemm!X28</f>
        <v>0</v>
      </c>
      <c r="AA28">
        <f>pivotDgemm!Y28</f>
        <v>0</v>
      </c>
      <c r="AB28">
        <f>pivotDgemm!Z28</f>
        <v>0</v>
      </c>
      <c r="AC28">
        <f>pivotDgemm!AA28</f>
        <v>0</v>
      </c>
      <c r="AD28">
        <f>pivotDgemm!AB28</f>
        <v>0</v>
      </c>
      <c r="AE28">
        <f>pivotDgemm!AC28</f>
        <v>0</v>
      </c>
      <c r="AF28">
        <f>pivotDgemm!AD28</f>
        <v>0</v>
      </c>
      <c r="AG28">
        <f>pivotDgemm!AE28</f>
        <v>0</v>
      </c>
      <c r="AH28">
        <f>pivotDgemm!AF28</f>
        <v>0</v>
      </c>
      <c r="AI28">
        <f>pivotDgemm!AG28</f>
        <v>0</v>
      </c>
      <c r="AJ28">
        <f>pivotDgemm!AH28</f>
        <v>0</v>
      </c>
      <c r="AK28">
        <f>pivotDgemm!AI28</f>
        <v>0</v>
      </c>
      <c r="AL28">
        <f>pivotDgemm!AJ28</f>
        <v>0</v>
      </c>
      <c r="AM28">
        <f>pivotDgemm!AK28</f>
        <v>0</v>
      </c>
      <c r="AN28">
        <f>pivotDgemm!AL28</f>
        <v>0</v>
      </c>
      <c r="AO28">
        <f>pivotDgemm!AM28</f>
        <v>0</v>
      </c>
      <c r="AP28">
        <f>pivotDgemm!AN28</f>
        <v>0</v>
      </c>
      <c r="AQ28">
        <f>pivotDgemm!AO28</f>
        <v>0</v>
      </c>
      <c r="AR28">
        <f>pivotDgemm!AP28</f>
        <v>0</v>
      </c>
      <c r="AS28">
        <f>pivotDgemm!AQ28</f>
        <v>0</v>
      </c>
      <c r="AT28">
        <f>pivotDgemm!AR28</f>
        <v>0</v>
      </c>
      <c r="AU28">
        <f>pivotDgemm!AS28</f>
        <v>0</v>
      </c>
      <c r="AV28">
        <f>pivotDgemm!AT28</f>
        <v>0</v>
      </c>
      <c r="AW28">
        <f>pivotDgemm!AU28</f>
        <v>0</v>
      </c>
      <c r="AX28">
        <f>pivotDgemm!AV28</f>
        <v>0</v>
      </c>
      <c r="AY28">
        <f>pivotDgemm!AW28</f>
        <v>0</v>
      </c>
    </row>
    <row r="29" spans="1:51" x14ac:dyDescent="0.25">
      <c r="A29">
        <f>pivotDgemm!A29</f>
        <v>0</v>
      </c>
      <c r="B29">
        <v>2662</v>
      </c>
      <c r="C29">
        <v>652.79999999999995</v>
      </c>
      <c r="D29">
        <f>pivotDgemm!B29</f>
        <v>0</v>
      </c>
      <c r="E29">
        <f>pivotDgemm!C29</f>
        <v>0</v>
      </c>
      <c r="F29">
        <f>pivotDgemm!D29</f>
        <v>0</v>
      </c>
      <c r="G29">
        <f>pivotDgemm!E29</f>
        <v>0</v>
      </c>
      <c r="H29">
        <f>pivotDgemm!F29</f>
        <v>0</v>
      </c>
      <c r="I29">
        <f>pivotDgemm!G29</f>
        <v>0</v>
      </c>
      <c r="J29">
        <f>pivotDgemm!H29</f>
        <v>0</v>
      </c>
      <c r="K29">
        <f>pivotDgemm!I29</f>
        <v>0</v>
      </c>
      <c r="L29">
        <f>pivotDgemm!J29</f>
        <v>0</v>
      </c>
      <c r="M29">
        <f>pivotDgemm!K29</f>
        <v>0</v>
      </c>
      <c r="N29">
        <f>pivotDgemm!L29</f>
        <v>0</v>
      </c>
      <c r="O29">
        <f>pivotDgemm!M29</f>
        <v>0</v>
      </c>
      <c r="P29">
        <f>pivotDgemm!N29</f>
        <v>0</v>
      </c>
      <c r="Q29">
        <f>pivotDgemm!O29</f>
        <v>0</v>
      </c>
      <c r="R29">
        <f>pivotDgemm!P29</f>
        <v>0</v>
      </c>
      <c r="S29">
        <f>pivotDgemm!Q29</f>
        <v>0</v>
      </c>
      <c r="T29">
        <f>pivotDgemm!R29</f>
        <v>0</v>
      </c>
      <c r="U29">
        <f>pivotDgemm!S29</f>
        <v>0</v>
      </c>
      <c r="V29">
        <f>pivotDgemm!T29</f>
        <v>0</v>
      </c>
      <c r="W29">
        <f>pivotDgemm!U29</f>
        <v>0</v>
      </c>
      <c r="X29">
        <f>pivotDgemm!V29</f>
        <v>0</v>
      </c>
      <c r="Y29">
        <f>pivotDgemm!W29</f>
        <v>0</v>
      </c>
      <c r="Z29">
        <f>pivotDgemm!X29</f>
        <v>0</v>
      </c>
      <c r="AA29">
        <f>pivotDgemm!Y29</f>
        <v>0</v>
      </c>
      <c r="AB29">
        <f>pivotDgemm!Z29</f>
        <v>0</v>
      </c>
      <c r="AC29">
        <f>pivotDgemm!AA29</f>
        <v>0</v>
      </c>
      <c r="AD29">
        <f>pivotDgemm!AB29</f>
        <v>0</v>
      </c>
      <c r="AE29">
        <f>pivotDgemm!AC29</f>
        <v>0</v>
      </c>
      <c r="AF29">
        <f>pivotDgemm!AD29</f>
        <v>0</v>
      </c>
      <c r="AG29">
        <f>pivotDgemm!AE29</f>
        <v>0</v>
      </c>
      <c r="AH29">
        <f>pivotDgemm!AF29</f>
        <v>0</v>
      </c>
      <c r="AI29">
        <f>pivotDgemm!AG29</f>
        <v>0</v>
      </c>
      <c r="AJ29">
        <f>pivotDgemm!AH29</f>
        <v>0</v>
      </c>
      <c r="AK29">
        <f>pivotDgemm!AI29</f>
        <v>0</v>
      </c>
      <c r="AL29">
        <f>pivotDgemm!AJ29</f>
        <v>0</v>
      </c>
      <c r="AM29">
        <f>pivotDgemm!AK29</f>
        <v>0</v>
      </c>
      <c r="AN29">
        <f>pivotDgemm!AL29</f>
        <v>0</v>
      </c>
      <c r="AO29">
        <f>pivotDgemm!AM29</f>
        <v>0</v>
      </c>
      <c r="AP29">
        <f>pivotDgemm!AN29</f>
        <v>0</v>
      </c>
      <c r="AQ29">
        <f>pivotDgemm!AO29</f>
        <v>0</v>
      </c>
      <c r="AR29">
        <f>pivotDgemm!AP29</f>
        <v>0</v>
      </c>
      <c r="AS29">
        <f>pivotDgemm!AQ29</f>
        <v>0</v>
      </c>
      <c r="AT29">
        <f>pivotDgemm!AR29</f>
        <v>0</v>
      </c>
      <c r="AU29">
        <f>pivotDgemm!AS29</f>
        <v>0</v>
      </c>
      <c r="AV29">
        <f>pivotDgemm!AT29</f>
        <v>0</v>
      </c>
      <c r="AW29">
        <f>pivotDgemm!AU29</f>
        <v>0</v>
      </c>
      <c r="AX29">
        <f>pivotDgemm!AV29</f>
        <v>0</v>
      </c>
      <c r="AY29">
        <f>pivotDgemm!AW29</f>
        <v>0</v>
      </c>
    </row>
    <row r="30" spans="1:51" x14ac:dyDescent="0.25">
      <c r="A30">
        <f>pivotDgemm!A30</f>
        <v>0</v>
      </c>
      <c r="B30">
        <v>2662</v>
      </c>
      <c r="C30">
        <v>652.79999999999995</v>
      </c>
      <c r="D30">
        <f>pivotDgemm!B30</f>
        <v>0</v>
      </c>
      <c r="E30">
        <f>pivotDgemm!C30</f>
        <v>0</v>
      </c>
      <c r="F30">
        <f>pivotDgemm!D30</f>
        <v>0</v>
      </c>
      <c r="G30">
        <f>pivotDgemm!E30</f>
        <v>0</v>
      </c>
      <c r="H30">
        <f>pivotDgemm!F30</f>
        <v>0</v>
      </c>
      <c r="I30">
        <f>pivotDgemm!G30</f>
        <v>0</v>
      </c>
      <c r="J30">
        <f>pivotDgemm!H30</f>
        <v>0</v>
      </c>
      <c r="K30">
        <f>pivotDgemm!I30</f>
        <v>0</v>
      </c>
      <c r="L30">
        <f>pivotDgemm!J30</f>
        <v>0</v>
      </c>
      <c r="M30">
        <f>pivotDgemm!K30</f>
        <v>0</v>
      </c>
      <c r="N30">
        <f>pivotDgemm!L30</f>
        <v>0</v>
      </c>
      <c r="O30">
        <f>pivotDgemm!M30</f>
        <v>0</v>
      </c>
      <c r="P30">
        <f>pivotDgemm!N30</f>
        <v>0</v>
      </c>
      <c r="Q30">
        <f>pivotDgemm!O30</f>
        <v>0</v>
      </c>
      <c r="R30">
        <f>pivotDgemm!P30</f>
        <v>0</v>
      </c>
      <c r="S30">
        <f>pivotDgemm!Q30</f>
        <v>0</v>
      </c>
      <c r="T30">
        <f>pivotDgemm!R30</f>
        <v>0</v>
      </c>
      <c r="U30">
        <f>pivotDgemm!S30</f>
        <v>0</v>
      </c>
      <c r="V30">
        <f>pivotDgemm!T30</f>
        <v>0</v>
      </c>
      <c r="W30">
        <f>pivotDgemm!U30</f>
        <v>0</v>
      </c>
      <c r="X30">
        <f>pivotDgemm!V30</f>
        <v>0</v>
      </c>
      <c r="Y30">
        <f>pivotDgemm!W30</f>
        <v>0</v>
      </c>
      <c r="Z30">
        <f>pivotDgemm!X30</f>
        <v>0</v>
      </c>
      <c r="AA30">
        <f>pivotDgemm!Y30</f>
        <v>0</v>
      </c>
      <c r="AB30">
        <f>pivotDgemm!Z30</f>
        <v>0</v>
      </c>
      <c r="AC30">
        <f>pivotDgemm!AA30</f>
        <v>0</v>
      </c>
      <c r="AD30">
        <f>pivotDgemm!AB30</f>
        <v>0</v>
      </c>
      <c r="AE30">
        <f>pivotDgemm!AC30</f>
        <v>0</v>
      </c>
      <c r="AF30">
        <f>pivotDgemm!AD30</f>
        <v>0</v>
      </c>
      <c r="AG30">
        <f>pivotDgemm!AE30</f>
        <v>0</v>
      </c>
      <c r="AH30">
        <f>pivotDgemm!AF30</f>
        <v>0</v>
      </c>
      <c r="AI30">
        <f>pivotDgemm!AG30</f>
        <v>0</v>
      </c>
      <c r="AJ30">
        <f>pivotDgemm!AH30</f>
        <v>0</v>
      </c>
      <c r="AK30">
        <f>pivotDgemm!AI30</f>
        <v>0</v>
      </c>
      <c r="AL30">
        <f>pivotDgemm!AJ30</f>
        <v>0</v>
      </c>
      <c r="AM30">
        <f>pivotDgemm!AK30</f>
        <v>0</v>
      </c>
      <c r="AN30">
        <f>pivotDgemm!AL30</f>
        <v>0</v>
      </c>
      <c r="AO30">
        <f>pivotDgemm!AM30</f>
        <v>0</v>
      </c>
      <c r="AP30">
        <f>pivotDgemm!AN30</f>
        <v>0</v>
      </c>
      <c r="AQ30">
        <f>pivotDgemm!AO30</f>
        <v>0</v>
      </c>
      <c r="AR30">
        <f>pivotDgemm!AP30</f>
        <v>0</v>
      </c>
      <c r="AS30">
        <f>pivotDgemm!AQ30</f>
        <v>0</v>
      </c>
      <c r="AT30">
        <f>pivotDgemm!AR30</f>
        <v>0</v>
      </c>
      <c r="AU30">
        <f>pivotDgemm!AS30</f>
        <v>0</v>
      </c>
      <c r="AV30">
        <f>pivotDgemm!AT30</f>
        <v>0</v>
      </c>
      <c r="AW30">
        <f>pivotDgemm!AU30</f>
        <v>0</v>
      </c>
      <c r="AX30">
        <f>pivotDgemm!AV30</f>
        <v>0</v>
      </c>
      <c r="AY30">
        <f>pivotDgemm!AW30</f>
        <v>0</v>
      </c>
    </row>
    <row r="31" spans="1:51" x14ac:dyDescent="0.25">
      <c r="A31">
        <f>pivotDgemm!A31</f>
        <v>0</v>
      </c>
      <c r="B31">
        <v>2662</v>
      </c>
      <c r="C31">
        <v>652.79999999999995</v>
      </c>
      <c r="D31">
        <f>pivotDgemm!B31</f>
        <v>0</v>
      </c>
      <c r="E31">
        <f>pivotDgemm!C31</f>
        <v>0</v>
      </c>
      <c r="F31">
        <f>pivotDgemm!D31</f>
        <v>0</v>
      </c>
      <c r="G31">
        <f>pivotDgemm!E31</f>
        <v>0</v>
      </c>
      <c r="H31">
        <f>pivotDgemm!F31</f>
        <v>0</v>
      </c>
      <c r="I31">
        <f>pivotDgemm!G31</f>
        <v>0</v>
      </c>
      <c r="J31">
        <f>pivotDgemm!H31</f>
        <v>0</v>
      </c>
      <c r="K31">
        <f>pivotDgemm!I31</f>
        <v>0</v>
      </c>
      <c r="L31">
        <f>pivotDgemm!J31</f>
        <v>0</v>
      </c>
      <c r="M31">
        <f>pivotDgemm!K31</f>
        <v>0</v>
      </c>
      <c r="N31">
        <f>pivotDgemm!L31</f>
        <v>0</v>
      </c>
      <c r="O31">
        <f>pivotDgemm!M31</f>
        <v>0</v>
      </c>
      <c r="P31">
        <f>pivotDgemm!N31</f>
        <v>0</v>
      </c>
      <c r="Q31">
        <f>pivotDgemm!O31</f>
        <v>0</v>
      </c>
      <c r="R31">
        <f>pivotDgemm!P31</f>
        <v>0</v>
      </c>
      <c r="S31">
        <f>pivotDgemm!Q31</f>
        <v>0</v>
      </c>
      <c r="T31">
        <f>pivotDgemm!R31</f>
        <v>0</v>
      </c>
      <c r="U31">
        <f>pivotDgemm!S31</f>
        <v>0</v>
      </c>
      <c r="V31">
        <f>pivotDgemm!T31</f>
        <v>0</v>
      </c>
      <c r="W31">
        <f>pivotDgemm!U31</f>
        <v>0</v>
      </c>
      <c r="X31">
        <f>pivotDgemm!V31</f>
        <v>0</v>
      </c>
      <c r="Y31">
        <f>pivotDgemm!W31</f>
        <v>0</v>
      </c>
      <c r="Z31">
        <f>pivotDgemm!X31</f>
        <v>0</v>
      </c>
      <c r="AA31">
        <f>pivotDgemm!Y31</f>
        <v>0</v>
      </c>
      <c r="AB31">
        <f>pivotDgemm!Z31</f>
        <v>0</v>
      </c>
      <c r="AC31">
        <f>pivotDgemm!AA31</f>
        <v>0</v>
      </c>
      <c r="AD31">
        <f>pivotDgemm!AB31</f>
        <v>0</v>
      </c>
      <c r="AE31">
        <f>pivotDgemm!AC31</f>
        <v>0</v>
      </c>
      <c r="AF31">
        <f>pivotDgemm!AD31</f>
        <v>0</v>
      </c>
      <c r="AG31">
        <f>pivotDgemm!AE31</f>
        <v>0</v>
      </c>
      <c r="AH31">
        <f>pivotDgemm!AF31</f>
        <v>0</v>
      </c>
      <c r="AI31">
        <f>pivotDgemm!AG31</f>
        <v>0</v>
      </c>
      <c r="AJ31">
        <f>pivotDgemm!AH31</f>
        <v>0</v>
      </c>
      <c r="AK31">
        <f>pivotDgemm!AI31</f>
        <v>0</v>
      </c>
      <c r="AL31">
        <f>pivotDgemm!AJ31</f>
        <v>0</v>
      </c>
      <c r="AM31">
        <f>pivotDgemm!AK31</f>
        <v>0</v>
      </c>
      <c r="AN31">
        <f>pivotDgemm!AL31</f>
        <v>0</v>
      </c>
      <c r="AO31">
        <f>pivotDgemm!AM31</f>
        <v>0</v>
      </c>
      <c r="AP31">
        <f>pivotDgemm!AN31</f>
        <v>0</v>
      </c>
      <c r="AQ31">
        <f>pivotDgemm!AO31</f>
        <v>0</v>
      </c>
      <c r="AR31">
        <f>pivotDgemm!AP31</f>
        <v>0</v>
      </c>
      <c r="AS31">
        <f>pivotDgemm!AQ31</f>
        <v>0</v>
      </c>
      <c r="AT31">
        <f>pivotDgemm!AR31</f>
        <v>0</v>
      </c>
      <c r="AU31">
        <f>pivotDgemm!AS31</f>
        <v>0</v>
      </c>
      <c r="AV31">
        <f>pivotDgemm!AT31</f>
        <v>0</v>
      </c>
      <c r="AW31">
        <f>pivotDgemm!AU31</f>
        <v>0</v>
      </c>
      <c r="AX31">
        <f>pivotDgemm!AV31</f>
        <v>0</v>
      </c>
      <c r="AY31">
        <f>pivotDgemm!AW31</f>
        <v>0</v>
      </c>
    </row>
    <row r="32" spans="1:51" x14ac:dyDescent="0.25">
      <c r="A32">
        <f>pivotDgemm!A32</f>
        <v>0</v>
      </c>
      <c r="B32">
        <v>2662</v>
      </c>
      <c r="C32">
        <v>652.79999999999995</v>
      </c>
      <c r="D32">
        <f>pivotDgemm!B32</f>
        <v>0</v>
      </c>
      <c r="E32">
        <f>pivotDgemm!C32</f>
        <v>0</v>
      </c>
      <c r="F32">
        <f>pivotDgemm!D32</f>
        <v>0</v>
      </c>
      <c r="G32">
        <f>pivotDgemm!E32</f>
        <v>0</v>
      </c>
      <c r="H32">
        <f>pivotDgemm!F32</f>
        <v>0</v>
      </c>
      <c r="I32">
        <f>pivotDgemm!G32</f>
        <v>0</v>
      </c>
      <c r="J32">
        <f>pivotDgemm!H32</f>
        <v>0</v>
      </c>
      <c r="K32">
        <f>pivotDgemm!I32</f>
        <v>0</v>
      </c>
      <c r="L32">
        <f>pivotDgemm!J32</f>
        <v>0</v>
      </c>
      <c r="M32">
        <f>pivotDgemm!K32</f>
        <v>0</v>
      </c>
      <c r="N32">
        <f>pivotDgemm!L32</f>
        <v>0</v>
      </c>
      <c r="O32">
        <f>pivotDgemm!M32</f>
        <v>0</v>
      </c>
      <c r="P32">
        <f>pivotDgemm!N32</f>
        <v>0</v>
      </c>
      <c r="Q32">
        <f>pivotDgemm!O32</f>
        <v>0</v>
      </c>
      <c r="R32">
        <f>pivotDgemm!P32</f>
        <v>0</v>
      </c>
      <c r="S32">
        <f>pivotDgemm!Q32</f>
        <v>0</v>
      </c>
      <c r="T32">
        <f>pivotDgemm!R32</f>
        <v>0</v>
      </c>
      <c r="U32">
        <f>pivotDgemm!S32</f>
        <v>0</v>
      </c>
      <c r="V32">
        <f>pivotDgemm!T32</f>
        <v>0</v>
      </c>
      <c r="W32">
        <f>pivotDgemm!U32</f>
        <v>0</v>
      </c>
      <c r="X32">
        <f>pivotDgemm!V32</f>
        <v>0</v>
      </c>
      <c r="Y32">
        <f>pivotDgemm!W32</f>
        <v>0</v>
      </c>
      <c r="Z32">
        <f>pivotDgemm!X32</f>
        <v>0</v>
      </c>
      <c r="AA32">
        <f>pivotDgemm!Y32</f>
        <v>0</v>
      </c>
      <c r="AB32">
        <f>pivotDgemm!Z32</f>
        <v>0</v>
      </c>
      <c r="AC32">
        <f>pivotDgemm!AA32</f>
        <v>0</v>
      </c>
      <c r="AD32">
        <f>pivotDgemm!AB32</f>
        <v>0</v>
      </c>
      <c r="AE32">
        <f>pivotDgemm!AC32</f>
        <v>0</v>
      </c>
      <c r="AF32">
        <f>pivotDgemm!AD32</f>
        <v>0</v>
      </c>
      <c r="AG32">
        <f>pivotDgemm!AE32</f>
        <v>0</v>
      </c>
      <c r="AH32">
        <f>pivotDgemm!AF32</f>
        <v>0</v>
      </c>
      <c r="AI32">
        <f>pivotDgemm!AG32</f>
        <v>0</v>
      </c>
      <c r="AJ32">
        <f>pivotDgemm!AH32</f>
        <v>0</v>
      </c>
      <c r="AK32">
        <f>pivotDgemm!AI32</f>
        <v>0</v>
      </c>
      <c r="AL32">
        <f>pivotDgemm!AJ32</f>
        <v>0</v>
      </c>
      <c r="AM32">
        <f>pivotDgemm!AK32</f>
        <v>0</v>
      </c>
      <c r="AN32">
        <f>pivotDgemm!AL32</f>
        <v>0</v>
      </c>
      <c r="AO32">
        <f>pivotDgemm!AM32</f>
        <v>0</v>
      </c>
      <c r="AP32">
        <f>pivotDgemm!AN32</f>
        <v>0</v>
      </c>
      <c r="AQ32">
        <f>pivotDgemm!AO32</f>
        <v>0</v>
      </c>
      <c r="AR32">
        <f>pivotDgemm!AP32</f>
        <v>0</v>
      </c>
      <c r="AS32">
        <f>pivotDgemm!AQ32</f>
        <v>0</v>
      </c>
      <c r="AT32">
        <f>pivotDgemm!AR32</f>
        <v>0</v>
      </c>
      <c r="AU32">
        <f>pivotDgemm!AS32</f>
        <v>0</v>
      </c>
      <c r="AV32">
        <f>pivotDgemm!AT32</f>
        <v>0</v>
      </c>
      <c r="AW32">
        <f>pivotDgemm!AU32</f>
        <v>0</v>
      </c>
      <c r="AX32">
        <f>pivotDgemm!AV32</f>
        <v>0</v>
      </c>
      <c r="AY32">
        <f>pivotDgemm!AW32</f>
        <v>0</v>
      </c>
    </row>
    <row r="33" spans="1:51" x14ac:dyDescent="0.25">
      <c r="A33">
        <f>pivotDgemm!A33</f>
        <v>0</v>
      </c>
      <c r="B33">
        <v>2662</v>
      </c>
      <c r="C33">
        <v>652.79999999999995</v>
      </c>
      <c r="D33">
        <f>pivotDgemm!B33</f>
        <v>0</v>
      </c>
      <c r="E33">
        <f>pivotDgemm!C33</f>
        <v>0</v>
      </c>
      <c r="F33">
        <f>pivotDgemm!D33</f>
        <v>0</v>
      </c>
      <c r="G33">
        <f>pivotDgemm!E33</f>
        <v>0</v>
      </c>
      <c r="H33">
        <f>pivotDgemm!F33</f>
        <v>0</v>
      </c>
      <c r="I33">
        <f>pivotDgemm!G33</f>
        <v>0</v>
      </c>
      <c r="J33">
        <f>pivotDgemm!H33</f>
        <v>0</v>
      </c>
      <c r="K33">
        <f>pivotDgemm!I33</f>
        <v>0</v>
      </c>
      <c r="L33">
        <f>pivotDgemm!J33</f>
        <v>0</v>
      </c>
      <c r="M33">
        <f>pivotDgemm!K33</f>
        <v>0</v>
      </c>
      <c r="N33">
        <f>pivotDgemm!L33</f>
        <v>0</v>
      </c>
      <c r="O33">
        <f>pivotDgemm!M33</f>
        <v>0</v>
      </c>
      <c r="P33">
        <f>pivotDgemm!N33</f>
        <v>0</v>
      </c>
      <c r="Q33">
        <f>pivotDgemm!O33</f>
        <v>0</v>
      </c>
      <c r="R33">
        <f>pivotDgemm!P33</f>
        <v>0</v>
      </c>
      <c r="S33">
        <f>pivotDgemm!Q33</f>
        <v>0</v>
      </c>
      <c r="T33">
        <f>pivotDgemm!R33</f>
        <v>0</v>
      </c>
      <c r="U33">
        <f>pivotDgemm!S33</f>
        <v>0</v>
      </c>
      <c r="V33">
        <f>pivotDgemm!T33</f>
        <v>0</v>
      </c>
      <c r="W33">
        <f>pivotDgemm!U33</f>
        <v>0</v>
      </c>
      <c r="X33">
        <f>pivotDgemm!V33</f>
        <v>0</v>
      </c>
      <c r="Y33">
        <f>pivotDgemm!W33</f>
        <v>0</v>
      </c>
      <c r="Z33">
        <f>pivotDgemm!X33</f>
        <v>0</v>
      </c>
      <c r="AA33">
        <f>pivotDgemm!Y33</f>
        <v>0</v>
      </c>
      <c r="AB33">
        <f>pivotDgemm!Z33</f>
        <v>0</v>
      </c>
      <c r="AC33">
        <f>pivotDgemm!AA33</f>
        <v>0</v>
      </c>
      <c r="AD33">
        <f>pivotDgemm!AB33</f>
        <v>0</v>
      </c>
      <c r="AE33">
        <f>pivotDgemm!AC33</f>
        <v>0</v>
      </c>
      <c r="AF33">
        <f>pivotDgemm!AD33</f>
        <v>0</v>
      </c>
      <c r="AG33">
        <f>pivotDgemm!AE33</f>
        <v>0</v>
      </c>
      <c r="AH33">
        <f>pivotDgemm!AF33</f>
        <v>0</v>
      </c>
      <c r="AI33">
        <f>pivotDgemm!AG33</f>
        <v>0</v>
      </c>
      <c r="AJ33">
        <f>pivotDgemm!AH33</f>
        <v>0</v>
      </c>
      <c r="AK33">
        <f>pivotDgemm!AI33</f>
        <v>0</v>
      </c>
      <c r="AL33">
        <f>pivotDgemm!AJ33</f>
        <v>0</v>
      </c>
      <c r="AM33">
        <f>pivotDgemm!AK33</f>
        <v>0</v>
      </c>
      <c r="AN33">
        <f>pivotDgemm!AL33</f>
        <v>0</v>
      </c>
      <c r="AO33">
        <f>pivotDgemm!AM33</f>
        <v>0</v>
      </c>
      <c r="AP33">
        <f>pivotDgemm!AN33</f>
        <v>0</v>
      </c>
      <c r="AQ33">
        <f>pivotDgemm!AO33</f>
        <v>0</v>
      </c>
      <c r="AR33">
        <f>pivotDgemm!AP33</f>
        <v>0</v>
      </c>
      <c r="AS33">
        <f>pivotDgemm!AQ33</f>
        <v>0</v>
      </c>
      <c r="AT33">
        <f>pivotDgemm!AR33</f>
        <v>0</v>
      </c>
      <c r="AU33">
        <f>pivotDgemm!AS33</f>
        <v>0</v>
      </c>
      <c r="AV33">
        <f>pivotDgemm!AT33</f>
        <v>0</v>
      </c>
      <c r="AW33">
        <f>pivotDgemm!AU33</f>
        <v>0</v>
      </c>
      <c r="AX33">
        <f>pivotDgemm!AV33</f>
        <v>0</v>
      </c>
      <c r="AY33">
        <f>pivotDgemm!AW33</f>
        <v>0</v>
      </c>
    </row>
    <row r="34" spans="1:51" x14ac:dyDescent="0.25">
      <c r="A34">
        <f>pivotDgemm!A34</f>
        <v>0</v>
      </c>
      <c r="B34">
        <v>2662</v>
      </c>
      <c r="C34">
        <v>652.79999999999995</v>
      </c>
      <c r="D34">
        <f>pivotDgemm!B34</f>
        <v>0</v>
      </c>
      <c r="E34">
        <f>pivotDgemm!C34</f>
        <v>0</v>
      </c>
      <c r="F34">
        <f>pivotDgemm!D34</f>
        <v>0</v>
      </c>
      <c r="G34">
        <f>pivotDgemm!E34</f>
        <v>0</v>
      </c>
      <c r="H34">
        <f>pivotDgemm!F34</f>
        <v>0</v>
      </c>
      <c r="I34">
        <f>pivotDgemm!G34</f>
        <v>0</v>
      </c>
      <c r="J34">
        <f>pivotDgemm!H34</f>
        <v>0</v>
      </c>
      <c r="K34">
        <f>pivotDgemm!I34</f>
        <v>0</v>
      </c>
      <c r="L34">
        <f>pivotDgemm!J34</f>
        <v>0</v>
      </c>
      <c r="M34">
        <f>pivotDgemm!K34</f>
        <v>0</v>
      </c>
      <c r="N34">
        <f>pivotDgemm!L34</f>
        <v>0</v>
      </c>
      <c r="O34">
        <f>pivotDgemm!M34</f>
        <v>0</v>
      </c>
      <c r="P34">
        <f>pivotDgemm!N34</f>
        <v>0</v>
      </c>
      <c r="Q34">
        <f>pivotDgemm!O34</f>
        <v>0</v>
      </c>
      <c r="R34">
        <f>pivotDgemm!P34</f>
        <v>0</v>
      </c>
      <c r="S34">
        <f>pivotDgemm!Q34</f>
        <v>0</v>
      </c>
      <c r="T34">
        <f>pivotDgemm!R34</f>
        <v>0</v>
      </c>
      <c r="U34">
        <f>pivotDgemm!S34</f>
        <v>0</v>
      </c>
      <c r="V34">
        <f>pivotDgemm!T34</f>
        <v>0</v>
      </c>
      <c r="W34">
        <f>pivotDgemm!U34</f>
        <v>0</v>
      </c>
      <c r="X34">
        <f>pivotDgemm!V34</f>
        <v>0</v>
      </c>
      <c r="Y34">
        <f>pivotDgemm!W34</f>
        <v>0</v>
      </c>
      <c r="Z34">
        <f>pivotDgemm!X34</f>
        <v>0</v>
      </c>
      <c r="AA34">
        <f>pivotDgemm!Y34</f>
        <v>0</v>
      </c>
      <c r="AB34">
        <f>pivotDgemm!Z34</f>
        <v>0</v>
      </c>
      <c r="AC34">
        <f>pivotDgemm!AA34</f>
        <v>0</v>
      </c>
      <c r="AD34">
        <f>pivotDgemm!AB34</f>
        <v>0</v>
      </c>
      <c r="AE34">
        <f>pivotDgemm!AC34</f>
        <v>0</v>
      </c>
      <c r="AF34">
        <f>pivotDgemm!AD34</f>
        <v>0</v>
      </c>
      <c r="AG34">
        <f>pivotDgemm!AE34</f>
        <v>0</v>
      </c>
      <c r="AH34">
        <f>pivotDgemm!AF34</f>
        <v>0</v>
      </c>
      <c r="AI34">
        <f>pivotDgemm!AG34</f>
        <v>0</v>
      </c>
      <c r="AJ34">
        <f>pivotDgemm!AH34</f>
        <v>0</v>
      </c>
      <c r="AK34">
        <f>pivotDgemm!AI34</f>
        <v>0</v>
      </c>
      <c r="AL34">
        <f>pivotDgemm!AJ34</f>
        <v>0</v>
      </c>
      <c r="AM34">
        <f>pivotDgemm!AK34</f>
        <v>0</v>
      </c>
      <c r="AN34">
        <f>pivotDgemm!AL34</f>
        <v>0</v>
      </c>
      <c r="AO34">
        <f>pivotDgemm!AM34</f>
        <v>0</v>
      </c>
      <c r="AP34">
        <f>pivotDgemm!AN34</f>
        <v>0</v>
      </c>
      <c r="AQ34">
        <f>pivotDgemm!AO34</f>
        <v>0</v>
      </c>
      <c r="AR34">
        <f>pivotDgemm!AP34</f>
        <v>0</v>
      </c>
      <c r="AS34">
        <f>pivotDgemm!AQ34</f>
        <v>0</v>
      </c>
      <c r="AT34">
        <f>pivotDgemm!AR34</f>
        <v>0</v>
      </c>
      <c r="AU34">
        <f>pivotDgemm!AS34</f>
        <v>0</v>
      </c>
      <c r="AV34">
        <f>pivotDgemm!AT34</f>
        <v>0</v>
      </c>
      <c r="AW34">
        <f>pivotDgemm!AU34</f>
        <v>0</v>
      </c>
      <c r="AX34">
        <f>pivotDgemm!AV34</f>
        <v>0</v>
      </c>
      <c r="AY34">
        <f>pivotDgemm!AW34</f>
        <v>0</v>
      </c>
    </row>
    <row r="35" spans="1:51" x14ac:dyDescent="0.25">
      <c r="A35">
        <f>pivotDgemm!A35</f>
        <v>0</v>
      </c>
      <c r="B35">
        <v>2662</v>
      </c>
      <c r="C35">
        <v>652.79999999999995</v>
      </c>
      <c r="D35">
        <f>pivotDgemm!B35</f>
        <v>0</v>
      </c>
      <c r="E35">
        <f>pivotDgemm!C35</f>
        <v>0</v>
      </c>
      <c r="F35">
        <f>pivotDgemm!D35</f>
        <v>0</v>
      </c>
      <c r="G35">
        <f>pivotDgemm!E35</f>
        <v>0</v>
      </c>
      <c r="H35">
        <f>pivotDgemm!F35</f>
        <v>0</v>
      </c>
      <c r="I35">
        <f>pivotDgemm!G35</f>
        <v>0</v>
      </c>
      <c r="J35">
        <f>pivotDgemm!H35</f>
        <v>0</v>
      </c>
      <c r="K35">
        <f>pivotDgemm!I35</f>
        <v>0</v>
      </c>
      <c r="L35">
        <f>pivotDgemm!J35</f>
        <v>0</v>
      </c>
      <c r="M35">
        <f>pivotDgemm!K35</f>
        <v>0</v>
      </c>
      <c r="N35">
        <f>pivotDgemm!L35</f>
        <v>0</v>
      </c>
      <c r="O35">
        <f>pivotDgemm!M35</f>
        <v>0</v>
      </c>
      <c r="P35">
        <f>pivotDgemm!N35</f>
        <v>0</v>
      </c>
      <c r="Q35">
        <f>pivotDgemm!O35</f>
        <v>0</v>
      </c>
      <c r="R35">
        <f>pivotDgemm!P35</f>
        <v>0</v>
      </c>
      <c r="S35">
        <f>pivotDgemm!Q35</f>
        <v>0</v>
      </c>
      <c r="T35">
        <f>pivotDgemm!R35</f>
        <v>0</v>
      </c>
      <c r="U35">
        <f>pivotDgemm!S35</f>
        <v>0</v>
      </c>
      <c r="V35">
        <f>pivotDgemm!T35</f>
        <v>0</v>
      </c>
      <c r="W35">
        <f>pivotDgemm!U35</f>
        <v>0</v>
      </c>
      <c r="X35">
        <f>pivotDgemm!V35</f>
        <v>0</v>
      </c>
      <c r="Y35">
        <f>pivotDgemm!W35</f>
        <v>0</v>
      </c>
      <c r="Z35">
        <f>pivotDgemm!X35</f>
        <v>0</v>
      </c>
      <c r="AA35">
        <f>pivotDgemm!Y35</f>
        <v>0</v>
      </c>
      <c r="AB35">
        <f>pivotDgemm!Z35</f>
        <v>0</v>
      </c>
      <c r="AC35">
        <f>pivotDgemm!AA35</f>
        <v>0</v>
      </c>
      <c r="AD35">
        <f>pivotDgemm!AB35</f>
        <v>0</v>
      </c>
      <c r="AE35">
        <f>pivotDgemm!AC35</f>
        <v>0</v>
      </c>
      <c r="AF35">
        <f>pivotDgemm!AD35</f>
        <v>0</v>
      </c>
      <c r="AG35">
        <f>pivotDgemm!AE35</f>
        <v>0</v>
      </c>
      <c r="AH35">
        <f>pivotDgemm!AF35</f>
        <v>0</v>
      </c>
      <c r="AI35">
        <f>pivotDgemm!AG35</f>
        <v>0</v>
      </c>
      <c r="AJ35">
        <f>pivotDgemm!AH35</f>
        <v>0</v>
      </c>
      <c r="AK35">
        <f>pivotDgemm!AI35</f>
        <v>0</v>
      </c>
      <c r="AL35">
        <f>pivotDgemm!AJ35</f>
        <v>0</v>
      </c>
      <c r="AM35">
        <f>pivotDgemm!AK35</f>
        <v>0</v>
      </c>
      <c r="AN35">
        <f>pivotDgemm!AL35</f>
        <v>0</v>
      </c>
      <c r="AO35">
        <f>pivotDgemm!AM35</f>
        <v>0</v>
      </c>
      <c r="AP35">
        <f>pivotDgemm!AN35</f>
        <v>0</v>
      </c>
      <c r="AQ35">
        <f>pivotDgemm!AO35</f>
        <v>0</v>
      </c>
      <c r="AR35">
        <f>pivotDgemm!AP35</f>
        <v>0</v>
      </c>
      <c r="AS35">
        <f>pivotDgemm!AQ35</f>
        <v>0</v>
      </c>
      <c r="AT35">
        <f>pivotDgemm!AR35</f>
        <v>0</v>
      </c>
      <c r="AU35">
        <f>pivotDgemm!AS35</f>
        <v>0</v>
      </c>
      <c r="AV35">
        <f>pivotDgemm!AT35</f>
        <v>0</v>
      </c>
      <c r="AW35">
        <f>pivotDgemm!AU35</f>
        <v>0</v>
      </c>
      <c r="AX35">
        <f>pivotDgemm!AV35</f>
        <v>0</v>
      </c>
      <c r="AY35">
        <f>pivotDgemm!AW35</f>
        <v>0</v>
      </c>
    </row>
    <row r="36" spans="1:51" x14ac:dyDescent="0.25">
      <c r="A36">
        <f>pivotDgemm!A36</f>
        <v>0</v>
      </c>
      <c r="B36">
        <v>2662</v>
      </c>
      <c r="C36">
        <v>652.79999999999995</v>
      </c>
      <c r="D36">
        <f>pivotDgemm!B36</f>
        <v>0</v>
      </c>
      <c r="E36">
        <f>pivotDgemm!C36</f>
        <v>0</v>
      </c>
      <c r="F36">
        <f>pivotDgemm!D36</f>
        <v>0</v>
      </c>
      <c r="G36">
        <f>pivotDgemm!E36</f>
        <v>0</v>
      </c>
      <c r="H36">
        <f>pivotDgemm!F36</f>
        <v>0</v>
      </c>
      <c r="I36">
        <f>pivotDgemm!G36</f>
        <v>0</v>
      </c>
      <c r="J36">
        <f>pivotDgemm!H36</f>
        <v>0</v>
      </c>
      <c r="K36">
        <f>pivotDgemm!I36</f>
        <v>0</v>
      </c>
      <c r="L36">
        <f>pivotDgemm!J36</f>
        <v>0</v>
      </c>
      <c r="M36">
        <f>pivotDgemm!K36</f>
        <v>0</v>
      </c>
      <c r="N36">
        <f>pivotDgemm!L36</f>
        <v>0</v>
      </c>
      <c r="O36">
        <f>pivotDgemm!M36</f>
        <v>0</v>
      </c>
      <c r="P36">
        <f>pivotDgemm!N36</f>
        <v>0</v>
      </c>
      <c r="Q36">
        <f>pivotDgemm!O36</f>
        <v>0</v>
      </c>
      <c r="R36">
        <f>pivotDgemm!P36</f>
        <v>0</v>
      </c>
      <c r="S36">
        <f>pivotDgemm!Q36</f>
        <v>0</v>
      </c>
      <c r="T36">
        <f>pivotDgemm!R36</f>
        <v>0</v>
      </c>
      <c r="U36">
        <f>pivotDgemm!S36</f>
        <v>0</v>
      </c>
      <c r="V36">
        <f>pivotDgemm!T36</f>
        <v>0</v>
      </c>
      <c r="W36">
        <f>pivotDgemm!U36</f>
        <v>0</v>
      </c>
      <c r="X36">
        <f>pivotDgemm!V36</f>
        <v>0</v>
      </c>
      <c r="Y36">
        <f>pivotDgemm!W36</f>
        <v>0</v>
      </c>
      <c r="Z36">
        <f>pivotDgemm!X36</f>
        <v>0</v>
      </c>
      <c r="AA36">
        <f>pivotDgemm!Y36</f>
        <v>0</v>
      </c>
      <c r="AB36">
        <f>pivotDgemm!Z36</f>
        <v>0</v>
      </c>
      <c r="AC36">
        <f>pivotDgemm!AA36</f>
        <v>0</v>
      </c>
      <c r="AD36">
        <f>pivotDgemm!AB36</f>
        <v>0</v>
      </c>
      <c r="AE36">
        <f>pivotDgemm!AC36</f>
        <v>0</v>
      </c>
      <c r="AF36">
        <f>pivotDgemm!AD36</f>
        <v>0</v>
      </c>
      <c r="AG36">
        <f>pivotDgemm!AE36</f>
        <v>0</v>
      </c>
      <c r="AH36">
        <f>pivotDgemm!AF36</f>
        <v>0</v>
      </c>
      <c r="AI36">
        <f>pivotDgemm!AG36</f>
        <v>0</v>
      </c>
      <c r="AJ36">
        <f>pivotDgemm!AH36</f>
        <v>0</v>
      </c>
      <c r="AK36">
        <f>pivotDgemm!AI36</f>
        <v>0</v>
      </c>
      <c r="AL36">
        <f>pivotDgemm!AJ36</f>
        <v>0</v>
      </c>
      <c r="AM36">
        <f>pivotDgemm!AK36</f>
        <v>0</v>
      </c>
      <c r="AN36">
        <f>pivotDgemm!AL36</f>
        <v>0</v>
      </c>
      <c r="AO36">
        <f>pivotDgemm!AM36</f>
        <v>0</v>
      </c>
      <c r="AP36">
        <f>pivotDgemm!AN36</f>
        <v>0</v>
      </c>
      <c r="AQ36">
        <f>pivotDgemm!AO36</f>
        <v>0</v>
      </c>
      <c r="AR36">
        <f>pivotDgemm!AP36</f>
        <v>0</v>
      </c>
      <c r="AS36">
        <f>pivotDgemm!AQ36</f>
        <v>0</v>
      </c>
      <c r="AT36">
        <f>pivotDgemm!AR36</f>
        <v>0</v>
      </c>
      <c r="AU36">
        <f>pivotDgemm!AS36</f>
        <v>0</v>
      </c>
      <c r="AV36">
        <f>pivotDgemm!AT36</f>
        <v>0</v>
      </c>
      <c r="AW36">
        <f>pivotDgemm!AU36</f>
        <v>0</v>
      </c>
      <c r="AX36">
        <f>pivotDgemm!AV36</f>
        <v>0</v>
      </c>
      <c r="AY36">
        <f>pivotDgemm!AW36</f>
        <v>0</v>
      </c>
    </row>
    <row r="37" spans="1:51" x14ac:dyDescent="0.25">
      <c r="A37">
        <f>pivotDgemm!A37</f>
        <v>0</v>
      </c>
      <c r="B37">
        <v>2662</v>
      </c>
      <c r="C37">
        <v>652.79999999999995</v>
      </c>
      <c r="D37">
        <f>pivotDgemm!B37</f>
        <v>0</v>
      </c>
      <c r="E37">
        <f>pivotDgemm!C37</f>
        <v>0</v>
      </c>
      <c r="F37">
        <f>pivotDgemm!D37</f>
        <v>0</v>
      </c>
      <c r="G37">
        <f>pivotDgemm!E37</f>
        <v>0</v>
      </c>
      <c r="H37">
        <f>pivotDgemm!F37</f>
        <v>0</v>
      </c>
      <c r="I37">
        <f>pivotDgemm!G37</f>
        <v>0</v>
      </c>
      <c r="J37">
        <f>pivotDgemm!H37</f>
        <v>0</v>
      </c>
      <c r="K37">
        <f>pivotDgemm!I37</f>
        <v>0</v>
      </c>
      <c r="L37">
        <f>pivotDgemm!J37</f>
        <v>0</v>
      </c>
      <c r="M37">
        <f>pivotDgemm!K37</f>
        <v>0</v>
      </c>
      <c r="N37">
        <f>pivotDgemm!L37</f>
        <v>0</v>
      </c>
      <c r="O37">
        <f>pivotDgemm!M37</f>
        <v>0</v>
      </c>
      <c r="P37">
        <f>pivotDgemm!N37</f>
        <v>0</v>
      </c>
      <c r="Q37">
        <f>pivotDgemm!O37</f>
        <v>0</v>
      </c>
      <c r="R37">
        <f>pivotDgemm!P37</f>
        <v>0</v>
      </c>
      <c r="S37">
        <f>pivotDgemm!Q37</f>
        <v>0</v>
      </c>
      <c r="T37">
        <f>pivotDgemm!R37</f>
        <v>0</v>
      </c>
      <c r="U37">
        <f>pivotDgemm!S37</f>
        <v>0</v>
      </c>
      <c r="V37">
        <f>pivotDgemm!T37</f>
        <v>0</v>
      </c>
      <c r="W37">
        <f>pivotDgemm!U37</f>
        <v>0</v>
      </c>
      <c r="X37">
        <f>pivotDgemm!V37</f>
        <v>0</v>
      </c>
      <c r="Y37">
        <f>pivotDgemm!W37</f>
        <v>0</v>
      </c>
      <c r="Z37">
        <f>pivotDgemm!X37</f>
        <v>0</v>
      </c>
      <c r="AA37">
        <f>pivotDgemm!Y37</f>
        <v>0</v>
      </c>
      <c r="AB37">
        <f>pivotDgemm!Z37</f>
        <v>0</v>
      </c>
      <c r="AC37">
        <f>pivotDgemm!AA37</f>
        <v>0</v>
      </c>
      <c r="AD37">
        <f>pivotDgemm!AB37</f>
        <v>0</v>
      </c>
      <c r="AE37">
        <f>pivotDgemm!AC37</f>
        <v>0</v>
      </c>
      <c r="AF37">
        <f>pivotDgemm!AD37</f>
        <v>0</v>
      </c>
      <c r="AG37">
        <f>pivotDgemm!AE37</f>
        <v>0</v>
      </c>
      <c r="AH37">
        <f>pivotDgemm!AF37</f>
        <v>0</v>
      </c>
      <c r="AI37">
        <f>pivotDgemm!AG37</f>
        <v>0</v>
      </c>
      <c r="AJ37">
        <f>pivotDgemm!AH37</f>
        <v>0</v>
      </c>
      <c r="AK37">
        <f>pivotDgemm!AI37</f>
        <v>0</v>
      </c>
      <c r="AL37">
        <f>pivotDgemm!AJ37</f>
        <v>0</v>
      </c>
      <c r="AM37">
        <f>pivotDgemm!AK37</f>
        <v>0</v>
      </c>
      <c r="AN37">
        <f>pivotDgemm!AL37</f>
        <v>0</v>
      </c>
      <c r="AO37">
        <f>pivotDgemm!AM37</f>
        <v>0</v>
      </c>
      <c r="AP37">
        <f>pivotDgemm!AN37</f>
        <v>0</v>
      </c>
      <c r="AQ37">
        <f>pivotDgemm!AO37</f>
        <v>0</v>
      </c>
      <c r="AR37">
        <f>pivotDgemm!AP37</f>
        <v>0</v>
      </c>
      <c r="AS37">
        <f>pivotDgemm!AQ37</f>
        <v>0</v>
      </c>
      <c r="AT37">
        <f>pivotDgemm!AR37</f>
        <v>0</v>
      </c>
      <c r="AU37">
        <f>pivotDgemm!AS37</f>
        <v>0</v>
      </c>
      <c r="AV37">
        <f>pivotDgemm!AT37</f>
        <v>0</v>
      </c>
      <c r="AW37">
        <f>pivotDgemm!AU37</f>
        <v>0</v>
      </c>
      <c r="AX37">
        <f>pivotDgemm!AV37</f>
        <v>0</v>
      </c>
      <c r="AY37">
        <f>pivotDgemm!AW37</f>
        <v>0</v>
      </c>
    </row>
    <row r="38" spans="1:51" x14ac:dyDescent="0.25">
      <c r="A38">
        <f>pivotDgemm!A38</f>
        <v>0</v>
      </c>
      <c r="B38">
        <v>2662</v>
      </c>
      <c r="C38">
        <v>652.79999999999995</v>
      </c>
      <c r="D38">
        <f>pivotDgemm!B38</f>
        <v>0</v>
      </c>
      <c r="E38">
        <f>pivotDgemm!C38</f>
        <v>0</v>
      </c>
      <c r="F38">
        <f>pivotDgemm!D38</f>
        <v>0</v>
      </c>
      <c r="G38">
        <f>pivotDgemm!E38</f>
        <v>0</v>
      </c>
      <c r="H38">
        <f>pivotDgemm!F38</f>
        <v>0</v>
      </c>
      <c r="I38">
        <f>pivotDgemm!G38</f>
        <v>0</v>
      </c>
      <c r="J38">
        <f>pivotDgemm!H38</f>
        <v>0</v>
      </c>
      <c r="K38">
        <f>pivotDgemm!I38</f>
        <v>0</v>
      </c>
      <c r="L38">
        <f>pivotDgemm!J38</f>
        <v>0</v>
      </c>
      <c r="M38">
        <f>pivotDgemm!K38</f>
        <v>0</v>
      </c>
      <c r="N38">
        <f>pivotDgemm!L38</f>
        <v>0</v>
      </c>
      <c r="O38">
        <f>pivotDgemm!M38</f>
        <v>0</v>
      </c>
      <c r="P38">
        <f>pivotDgemm!N38</f>
        <v>0</v>
      </c>
      <c r="Q38">
        <f>pivotDgemm!O38</f>
        <v>0</v>
      </c>
      <c r="R38">
        <f>pivotDgemm!P38</f>
        <v>0</v>
      </c>
      <c r="S38">
        <f>pivotDgemm!Q38</f>
        <v>0</v>
      </c>
      <c r="T38">
        <f>pivotDgemm!R38</f>
        <v>0</v>
      </c>
      <c r="U38">
        <f>pivotDgemm!S38</f>
        <v>0</v>
      </c>
      <c r="V38">
        <f>pivotDgemm!T38</f>
        <v>0</v>
      </c>
      <c r="W38">
        <f>pivotDgemm!U38</f>
        <v>0</v>
      </c>
      <c r="X38">
        <f>pivotDgemm!V38</f>
        <v>0</v>
      </c>
      <c r="Y38">
        <f>pivotDgemm!W38</f>
        <v>0</v>
      </c>
      <c r="Z38">
        <f>pivotDgemm!X38</f>
        <v>0</v>
      </c>
      <c r="AA38">
        <f>pivotDgemm!Y38</f>
        <v>0</v>
      </c>
      <c r="AB38">
        <f>pivotDgemm!Z38</f>
        <v>0</v>
      </c>
      <c r="AC38">
        <f>pivotDgemm!AA38</f>
        <v>0</v>
      </c>
      <c r="AD38">
        <f>pivotDgemm!AB38</f>
        <v>0</v>
      </c>
      <c r="AE38">
        <f>pivotDgemm!AC38</f>
        <v>0</v>
      </c>
      <c r="AF38">
        <f>pivotDgemm!AD38</f>
        <v>0</v>
      </c>
      <c r="AG38">
        <f>pivotDgemm!AE38</f>
        <v>0</v>
      </c>
      <c r="AH38">
        <f>pivotDgemm!AF38</f>
        <v>0</v>
      </c>
      <c r="AI38">
        <f>pivotDgemm!AG38</f>
        <v>0</v>
      </c>
      <c r="AJ38">
        <f>pivotDgemm!AH38</f>
        <v>0</v>
      </c>
      <c r="AK38">
        <f>pivotDgemm!AI38</f>
        <v>0</v>
      </c>
      <c r="AL38">
        <f>pivotDgemm!AJ38</f>
        <v>0</v>
      </c>
      <c r="AM38">
        <f>pivotDgemm!AK38</f>
        <v>0</v>
      </c>
      <c r="AN38">
        <f>pivotDgemm!AL38</f>
        <v>0</v>
      </c>
      <c r="AO38">
        <f>pivotDgemm!AM38</f>
        <v>0</v>
      </c>
      <c r="AP38">
        <f>pivotDgemm!AN38</f>
        <v>0</v>
      </c>
      <c r="AQ38">
        <f>pivotDgemm!AO38</f>
        <v>0</v>
      </c>
      <c r="AR38">
        <f>pivotDgemm!AP38</f>
        <v>0</v>
      </c>
      <c r="AS38">
        <f>pivotDgemm!AQ38</f>
        <v>0</v>
      </c>
      <c r="AT38">
        <f>pivotDgemm!AR38</f>
        <v>0</v>
      </c>
      <c r="AU38">
        <f>pivotDgemm!AS38</f>
        <v>0</v>
      </c>
      <c r="AV38">
        <f>pivotDgemm!AT38</f>
        <v>0</v>
      </c>
      <c r="AW38">
        <f>pivotDgemm!AU38</f>
        <v>0</v>
      </c>
      <c r="AX38">
        <f>pivotDgemm!AV38</f>
        <v>0</v>
      </c>
      <c r="AY38">
        <f>pivotDgemm!AW38</f>
        <v>0</v>
      </c>
    </row>
    <row r="39" spans="1:51" x14ac:dyDescent="0.25">
      <c r="A39">
        <f>pivotDgemm!A39</f>
        <v>0</v>
      </c>
      <c r="B39">
        <v>2662</v>
      </c>
      <c r="C39">
        <v>652.79999999999995</v>
      </c>
      <c r="D39">
        <f>pivotDgemm!B39</f>
        <v>0</v>
      </c>
      <c r="E39">
        <f>pivotDgemm!C39</f>
        <v>0</v>
      </c>
      <c r="F39">
        <f>pivotDgemm!D39</f>
        <v>0</v>
      </c>
      <c r="G39">
        <f>pivotDgemm!E39</f>
        <v>0</v>
      </c>
      <c r="H39">
        <f>pivotDgemm!F39</f>
        <v>0</v>
      </c>
      <c r="I39">
        <f>pivotDgemm!G39</f>
        <v>0</v>
      </c>
      <c r="J39">
        <f>pivotDgemm!H39</f>
        <v>0</v>
      </c>
      <c r="K39">
        <f>pivotDgemm!I39</f>
        <v>0</v>
      </c>
      <c r="L39">
        <f>pivotDgemm!J39</f>
        <v>0</v>
      </c>
      <c r="M39">
        <f>pivotDgemm!K39</f>
        <v>0</v>
      </c>
      <c r="N39">
        <f>pivotDgemm!L39</f>
        <v>0</v>
      </c>
      <c r="O39">
        <f>pivotDgemm!M39</f>
        <v>0</v>
      </c>
      <c r="P39">
        <f>pivotDgemm!N39</f>
        <v>0</v>
      </c>
      <c r="Q39">
        <f>pivotDgemm!O39</f>
        <v>0</v>
      </c>
      <c r="R39">
        <f>pivotDgemm!P39</f>
        <v>0</v>
      </c>
      <c r="S39">
        <f>pivotDgemm!Q39</f>
        <v>0</v>
      </c>
      <c r="T39">
        <f>pivotDgemm!R39</f>
        <v>0</v>
      </c>
      <c r="U39">
        <f>pivotDgemm!S39</f>
        <v>0</v>
      </c>
      <c r="V39">
        <f>pivotDgemm!T39</f>
        <v>0</v>
      </c>
      <c r="W39">
        <f>pivotDgemm!U39</f>
        <v>0</v>
      </c>
      <c r="X39">
        <f>pivotDgemm!V39</f>
        <v>0</v>
      </c>
      <c r="Y39">
        <f>pivotDgemm!W39</f>
        <v>0</v>
      </c>
      <c r="Z39">
        <f>pivotDgemm!X39</f>
        <v>0</v>
      </c>
      <c r="AA39">
        <f>pivotDgemm!Y39</f>
        <v>0</v>
      </c>
      <c r="AB39">
        <f>pivotDgemm!Z39</f>
        <v>0</v>
      </c>
      <c r="AC39">
        <f>pivotDgemm!AA39</f>
        <v>0</v>
      </c>
      <c r="AD39">
        <f>pivotDgemm!AB39</f>
        <v>0</v>
      </c>
      <c r="AE39">
        <f>pivotDgemm!AC39</f>
        <v>0</v>
      </c>
      <c r="AF39">
        <f>pivotDgemm!AD39</f>
        <v>0</v>
      </c>
      <c r="AG39">
        <f>pivotDgemm!AE39</f>
        <v>0</v>
      </c>
      <c r="AH39">
        <f>pivotDgemm!AF39</f>
        <v>0</v>
      </c>
      <c r="AI39">
        <f>pivotDgemm!AG39</f>
        <v>0</v>
      </c>
      <c r="AJ39">
        <f>pivotDgemm!AH39</f>
        <v>0</v>
      </c>
      <c r="AK39">
        <f>pivotDgemm!AI39</f>
        <v>0</v>
      </c>
      <c r="AL39">
        <f>pivotDgemm!AJ39</f>
        <v>0</v>
      </c>
      <c r="AM39">
        <f>pivotDgemm!AK39</f>
        <v>0</v>
      </c>
      <c r="AN39">
        <f>pivotDgemm!AL39</f>
        <v>0</v>
      </c>
      <c r="AO39">
        <f>pivotDgemm!AM39</f>
        <v>0</v>
      </c>
      <c r="AP39">
        <f>pivotDgemm!AN39</f>
        <v>0</v>
      </c>
      <c r="AQ39">
        <f>pivotDgemm!AO39</f>
        <v>0</v>
      </c>
      <c r="AR39">
        <f>pivotDgemm!AP39</f>
        <v>0</v>
      </c>
      <c r="AS39">
        <f>pivotDgemm!AQ39</f>
        <v>0</v>
      </c>
      <c r="AT39">
        <f>pivotDgemm!AR39</f>
        <v>0</v>
      </c>
      <c r="AU39">
        <f>pivotDgemm!AS39</f>
        <v>0</v>
      </c>
      <c r="AV39">
        <f>pivotDgemm!AT39</f>
        <v>0</v>
      </c>
      <c r="AW39">
        <f>pivotDgemm!AU39</f>
        <v>0</v>
      </c>
      <c r="AX39">
        <f>pivotDgemm!AV39</f>
        <v>0</v>
      </c>
      <c r="AY39">
        <f>pivotDgemm!AW39</f>
        <v>0</v>
      </c>
    </row>
    <row r="40" spans="1:51" x14ac:dyDescent="0.25">
      <c r="A40">
        <f>pivotDgemm!A40</f>
        <v>0</v>
      </c>
      <c r="B40">
        <v>2662</v>
      </c>
      <c r="C40">
        <v>652.79999999999995</v>
      </c>
      <c r="D40">
        <f>pivotDgemm!B40</f>
        <v>0</v>
      </c>
      <c r="E40">
        <f>pivotDgemm!C40</f>
        <v>0</v>
      </c>
      <c r="F40">
        <f>pivotDgemm!D40</f>
        <v>0</v>
      </c>
      <c r="G40">
        <f>pivotDgemm!E40</f>
        <v>0</v>
      </c>
      <c r="H40">
        <f>pivotDgemm!F40</f>
        <v>0</v>
      </c>
      <c r="I40">
        <f>pivotDgemm!G40</f>
        <v>0</v>
      </c>
      <c r="J40">
        <f>pivotDgemm!H40</f>
        <v>0</v>
      </c>
      <c r="K40">
        <f>pivotDgemm!I40</f>
        <v>0</v>
      </c>
      <c r="L40">
        <f>pivotDgemm!J40</f>
        <v>0</v>
      </c>
      <c r="M40">
        <f>pivotDgemm!K40</f>
        <v>0</v>
      </c>
      <c r="N40">
        <f>pivotDgemm!L40</f>
        <v>0</v>
      </c>
      <c r="O40">
        <f>pivotDgemm!M40</f>
        <v>0</v>
      </c>
      <c r="P40">
        <f>pivotDgemm!N40</f>
        <v>0</v>
      </c>
      <c r="Q40">
        <f>pivotDgemm!O40</f>
        <v>0</v>
      </c>
      <c r="R40">
        <f>pivotDgemm!P40</f>
        <v>0</v>
      </c>
      <c r="S40">
        <f>pivotDgemm!Q40</f>
        <v>0</v>
      </c>
      <c r="T40">
        <f>pivotDgemm!R40</f>
        <v>0</v>
      </c>
      <c r="U40">
        <f>pivotDgemm!S40</f>
        <v>0</v>
      </c>
      <c r="V40">
        <f>pivotDgemm!T40</f>
        <v>0</v>
      </c>
      <c r="W40">
        <f>pivotDgemm!U40</f>
        <v>0</v>
      </c>
      <c r="X40">
        <f>pivotDgemm!V40</f>
        <v>0</v>
      </c>
      <c r="Y40">
        <f>pivotDgemm!W40</f>
        <v>0</v>
      </c>
      <c r="Z40">
        <f>pivotDgemm!X40</f>
        <v>0</v>
      </c>
      <c r="AA40">
        <f>pivotDgemm!Y40</f>
        <v>0</v>
      </c>
      <c r="AB40">
        <f>pivotDgemm!Z40</f>
        <v>0</v>
      </c>
      <c r="AC40">
        <f>pivotDgemm!AA40</f>
        <v>0</v>
      </c>
      <c r="AD40">
        <f>pivotDgemm!AB40</f>
        <v>0</v>
      </c>
      <c r="AE40">
        <f>pivotDgemm!AC40</f>
        <v>0</v>
      </c>
      <c r="AF40">
        <f>pivotDgemm!AD40</f>
        <v>0</v>
      </c>
      <c r="AG40">
        <f>pivotDgemm!AE40</f>
        <v>0</v>
      </c>
      <c r="AH40">
        <f>pivotDgemm!AF40</f>
        <v>0</v>
      </c>
      <c r="AI40">
        <f>pivotDgemm!AG40</f>
        <v>0</v>
      </c>
      <c r="AJ40">
        <f>pivotDgemm!AH40</f>
        <v>0</v>
      </c>
      <c r="AK40">
        <f>pivotDgemm!AI40</f>
        <v>0</v>
      </c>
      <c r="AL40">
        <f>pivotDgemm!AJ40</f>
        <v>0</v>
      </c>
      <c r="AM40">
        <f>pivotDgemm!AK40</f>
        <v>0</v>
      </c>
      <c r="AN40">
        <f>pivotDgemm!AL40</f>
        <v>0</v>
      </c>
      <c r="AO40">
        <f>pivotDgemm!AM40</f>
        <v>0</v>
      </c>
      <c r="AP40">
        <f>pivotDgemm!AN40</f>
        <v>0</v>
      </c>
      <c r="AQ40">
        <f>pivotDgemm!AO40</f>
        <v>0</v>
      </c>
      <c r="AR40">
        <f>pivotDgemm!AP40</f>
        <v>0</v>
      </c>
      <c r="AS40">
        <f>pivotDgemm!AQ40</f>
        <v>0</v>
      </c>
      <c r="AT40">
        <f>pivotDgemm!AR40</f>
        <v>0</v>
      </c>
      <c r="AU40">
        <f>pivotDgemm!AS40</f>
        <v>0</v>
      </c>
      <c r="AV40">
        <f>pivotDgemm!AT40</f>
        <v>0</v>
      </c>
      <c r="AW40">
        <f>pivotDgemm!AU40</f>
        <v>0</v>
      </c>
      <c r="AX40">
        <f>pivotDgemm!AV40</f>
        <v>0</v>
      </c>
      <c r="AY40">
        <f>pivotDgemm!AW40</f>
        <v>0</v>
      </c>
    </row>
    <row r="41" spans="1:51" x14ac:dyDescent="0.25">
      <c r="A41">
        <f>pivotDgemm!A41</f>
        <v>0</v>
      </c>
      <c r="B41">
        <v>2662</v>
      </c>
      <c r="C41">
        <v>652.79999999999995</v>
      </c>
      <c r="D41">
        <f>pivotDgemm!B41</f>
        <v>0</v>
      </c>
      <c r="E41">
        <f>pivotDgemm!C41</f>
        <v>0</v>
      </c>
      <c r="F41">
        <f>pivotDgemm!D41</f>
        <v>0</v>
      </c>
      <c r="G41">
        <f>pivotDgemm!E41</f>
        <v>0</v>
      </c>
      <c r="H41">
        <f>pivotDgemm!F41</f>
        <v>0</v>
      </c>
      <c r="I41">
        <f>pivotDgemm!G41</f>
        <v>0</v>
      </c>
      <c r="J41">
        <f>pivotDgemm!H41</f>
        <v>0</v>
      </c>
      <c r="K41">
        <f>pivotDgemm!I41</f>
        <v>0</v>
      </c>
      <c r="L41">
        <f>pivotDgemm!J41</f>
        <v>0</v>
      </c>
      <c r="M41">
        <f>pivotDgemm!K41</f>
        <v>0</v>
      </c>
      <c r="N41">
        <f>pivotDgemm!L41</f>
        <v>0</v>
      </c>
      <c r="O41">
        <f>pivotDgemm!M41</f>
        <v>0</v>
      </c>
      <c r="P41">
        <f>pivotDgemm!N41</f>
        <v>0</v>
      </c>
      <c r="Q41">
        <f>pivotDgemm!O41</f>
        <v>0</v>
      </c>
      <c r="R41">
        <f>pivotDgemm!P41</f>
        <v>0</v>
      </c>
      <c r="S41">
        <f>pivotDgemm!Q41</f>
        <v>0</v>
      </c>
      <c r="T41">
        <f>pivotDgemm!R41</f>
        <v>0</v>
      </c>
      <c r="U41">
        <f>pivotDgemm!S41</f>
        <v>0</v>
      </c>
      <c r="V41">
        <f>pivotDgemm!T41</f>
        <v>0</v>
      </c>
      <c r="W41">
        <f>pivotDgemm!U41</f>
        <v>0</v>
      </c>
      <c r="X41">
        <f>pivotDgemm!V41</f>
        <v>0</v>
      </c>
      <c r="Y41">
        <f>pivotDgemm!W41</f>
        <v>0</v>
      </c>
      <c r="Z41">
        <f>pivotDgemm!X41</f>
        <v>0</v>
      </c>
      <c r="AA41">
        <f>pivotDgemm!Y41</f>
        <v>0</v>
      </c>
      <c r="AB41">
        <f>pivotDgemm!Z41</f>
        <v>0</v>
      </c>
      <c r="AC41">
        <f>pivotDgemm!AA41</f>
        <v>0</v>
      </c>
      <c r="AD41">
        <f>pivotDgemm!AB41</f>
        <v>0</v>
      </c>
      <c r="AE41">
        <f>pivotDgemm!AC41</f>
        <v>0</v>
      </c>
      <c r="AF41">
        <f>pivotDgemm!AD41</f>
        <v>0</v>
      </c>
      <c r="AG41">
        <f>pivotDgemm!AE41</f>
        <v>0</v>
      </c>
      <c r="AH41">
        <f>pivotDgemm!AF41</f>
        <v>0</v>
      </c>
      <c r="AI41">
        <f>pivotDgemm!AG41</f>
        <v>0</v>
      </c>
      <c r="AJ41">
        <f>pivotDgemm!AH41</f>
        <v>0</v>
      </c>
      <c r="AK41">
        <f>pivotDgemm!AI41</f>
        <v>0</v>
      </c>
      <c r="AL41">
        <f>pivotDgemm!AJ41</f>
        <v>0</v>
      </c>
      <c r="AM41">
        <f>pivotDgemm!AK41</f>
        <v>0</v>
      </c>
      <c r="AN41">
        <f>pivotDgemm!AL41</f>
        <v>0</v>
      </c>
      <c r="AO41">
        <f>pivotDgemm!AM41</f>
        <v>0</v>
      </c>
      <c r="AP41">
        <f>pivotDgemm!AN41</f>
        <v>0</v>
      </c>
      <c r="AQ41">
        <f>pivotDgemm!AO41</f>
        <v>0</v>
      </c>
      <c r="AR41">
        <f>pivotDgemm!AP41</f>
        <v>0</v>
      </c>
      <c r="AS41">
        <f>pivotDgemm!AQ41</f>
        <v>0</v>
      </c>
      <c r="AT41">
        <f>pivotDgemm!AR41</f>
        <v>0</v>
      </c>
      <c r="AU41">
        <f>pivotDgemm!AS41</f>
        <v>0</v>
      </c>
      <c r="AV41">
        <f>pivotDgemm!AT41</f>
        <v>0</v>
      </c>
      <c r="AW41">
        <f>pivotDgemm!AU41</f>
        <v>0</v>
      </c>
      <c r="AX41">
        <f>pivotDgemm!AV41</f>
        <v>0</v>
      </c>
      <c r="AY41">
        <f>pivotDgemm!AW41</f>
        <v>0</v>
      </c>
    </row>
    <row r="42" spans="1:51" x14ac:dyDescent="0.25">
      <c r="A42">
        <f>pivotDgemm!A42</f>
        <v>0</v>
      </c>
      <c r="B42">
        <v>2662</v>
      </c>
      <c r="C42">
        <v>652.79999999999995</v>
      </c>
      <c r="D42">
        <f>pivotDgemm!B42</f>
        <v>0</v>
      </c>
      <c r="E42">
        <f>pivotDgemm!C42</f>
        <v>0</v>
      </c>
      <c r="F42">
        <f>pivotDgemm!D42</f>
        <v>0</v>
      </c>
      <c r="G42">
        <f>pivotDgemm!E42</f>
        <v>0</v>
      </c>
      <c r="H42">
        <f>pivotDgemm!F42</f>
        <v>0</v>
      </c>
      <c r="I42">
        <f>pivotDgemm!G42</f>
        <v>0</v>
      </c>
      <c r="J42">
        <f>pivotDgemm!H42</f>
        <v>0</v>
      </c>
      <c r="K42">
        <f>pivotDgemm!I42</f>
        <v>0</v>
      </c>
      <c r="L42">
        <f>pivotDgemm!J42</f>
        <v>0</v>
      </c>
      <c r="M42">
        <f>pivotDgemm!K42</f>
        <v>0</v>
      </c>
      <c r="N42">
        <f>pivotDgemm!L42</f>
        <v>0</v>
      </c>
      <c r="O42">
        <f>pivotDgemm!M42</f>
        <v>0</v>
      </c>
      <c r="P42">
        <f>pivotDgemm!N42</f>
        <v>0</v>
      </c>
      <c r="Q42">
        <f>pivotDgemm!O42</f>
        <v>0</v>
      </c>
      <c r="R42">
        <f>pivotDgemm!P42</f>
        <v>0</v>
      </c>
      <c r="S42">
        <f>pivotDgemm!Q42</f>
        <v>0</v>
      </c>
      <c r="T42">
        <f>pivotDgemm!R42</f>
        <v>0</v>
      </c>
      <c r="U42">
        <f>pivotDgemm!S42</f>
        <v>0</v>
      </c>
      <c r="V42">
        <f>pivotDgemm!T42</f>
        <v>0</v>
      </c>
      <c r="W42">
        <f>pivotDgemm!U42</f>
        <v>0</v>
      </c>
      <c r="X42">
        <f>pivotDgemm!V42</f>
        <v>0</v>
      </c>
      <c r="Y42">
        <f>pivotDgemm!W42</f>
        <v>0</v>
      </c>
      <c r="Z42">
        <f>pivotDgemm!X42</f>
        <v>0</v>
      </c>
      <c r="AA42">
        <f>pivotDgemm!Y42</f>
        <v>0</v>
      </c>
      <c r="AB42">
        <f>pivotDgemm!Z42</f>
        <v>0</v>
      </c>
      <c r="AC42">
        <f>pivotDgemm!AA42</f>
        <v>0</v>
      </c>
      <c r="AD42">
        <f>pivotDgemm!AB42</f>
        <v>0</v>
      </c>
      <c r="AE42">
        <f>pivotDgemm!AC42</f>
        <v>0</v>
      </c>
      <c r="AF42">
        <f>pivotDgemm!AD42</f>
        <v>0</v>
      </c>
      <c r="AG42">
        <f>pivotDgemm!AE42</f>
        <v>0</v>
      </c>
      <c r="AH42">
        <f>pivotDgemm!AF42</f>
        <v>0</v>
      </c>
      <c r="AI42">
        <f>pivotDgemm!AG42</f>
        <v>0</v>
      </c>
      <c r="AJ42">
        <f>pivotDgemm!AH42</f>
        <v>0</v>
      </c>
      <c r="AK42">
        <f>pivotDgemm!AI42</f>
        <v>0</v>
      </c>
      <c r="AL42">
        <f>pivotDgemm!AJ42</f>
        <v>0</v>
      </c>
      <c r="AM42">
        <f>pivotDgemm!AK42</f>
        <v>0</v>
      </c>
      <c r="AN42">
        <f>pivotDgemm!AL42</f>
        <v>0</v>
      </c>
      <c r="AO42">
        <f>pivotDgemm!AM42</f>
        <v>0</v>
      </c>
      <c r="AP42">
        <f>pivotDgemm!AN42</f>
        <v>0</v>
      </c>
      <c r="AQ42">
        <f>pivotDgemm!AO42</f>
        <v>0</v>
      </c>
      <c r="AR42">
        <f>pivotDgemm!AP42</f>
        <v>0</v>
      </c>
      <c r="AS42">
        <f>pivotDgemm!AQ42</f>
        <v>0</v>
      </c>
      <c r="AT42">
        <f>pivotDgemm!AR42</f>
        <v>0</v>
      </c>
      <c r="AU42">
        <f>pivotDgemm!AS42</f>
        <v>0</v>
      </c>
      <c r="AV42">
        <f>pivotDgemm!AT42</f>
        <v>0</v>
      </c>
      <c r="AW42">
        <f>pivotDgemm!AU42</f>
        <v>0</v>
      </c>
      <c r="AX42">
        <f>pivotDgemm!AV42</f>
        <v>0</v>
      </c>
      <c r="AY42">
        <f>pivotDgemm!AW42</f>
        <v>0</v>
      </c>
    </row>
    <row r="43" spans="1:51" x14ac:dyDescent="0.25">
      <c r="A43">
        <f>pivotDgemm!A43</f>
        <v>0</v>
      </c>
      <c r="B43">
        <v>2662</v>
      </c>
      <c r="C43">
        <v>652.79999999999995</v>
      </c>
      <c r="D43">
        <f>pivotDgemm!B43</f>
        <v>0</v>
      </c>
      <c r="E43">
        <f>pivotDgemm!C43</f>
        <v>0</v>
      </c>
      <c r="F43">
        <f>pivotDgemm!D43</f>
        <v>0</v>
      </c>
      <c r="G43">
        <f>pivotDgemm!E43</f>
        <v>0</v>
      </c>
      <c r="H43">
        <f>pivotDgemm!F43</f>
        <v>0</v>
      </c>
      <c r="I43">
        <f>pivotDgemm!G43</f>
        <v>0</v>
      </c>
      <c r="J43">
        <f>pivotDgemm!H43</f>
        <v>0</v>
      </c>
      <c r="K43">
        <f>pivotDgemm!I43</f>
        <v>0</v>
      </c>
      <c r="L43">
        <f>pivotDgemm!J43</f>
        <v>0</v>
      </c>
      <c r="M43">
        <f>pivotDgemm!K43</f>
        <v>0</v>
      </c>
      <c r="N43">
        <f>pivotDgemm!L43</f>
        <v>0</v>
      </c>
      <c r="O43">
        <f>pivotDgemm!M43</f>
        <v>0</v>
      </c>
      <c r="P43">
        <f>pivotDgemm!N43</f>
        <v>0</v>
      </c>
      <c r="Q43">
        <f>pivotDgemm!O43</f>
        <v>0</v>
      </c>
      <c r="R43">
        <f>pivotDgemm!P43</f>
        <v>0</v>
      </c>
      <c r="S43">
        <f>pivotDgemm!Q43</f>
        <v>0</v>
      </c>
      <c r="T43">
        <f>pivotDgemm!R43</f>
        <v>0</v>
      </c>
      <c r="U43">
        <f>pivotDgemm!S43</f>
        <v>0</v>
      </c>
      <c r="V43">
        <f>pivotDgemm!T43</f>
        <v>0</v>
      </c>
      <c r="W43">
        <f>pivotDgemm!U43</f>
        <v>0</v>
      </c>
      <c r="X43">
        <f>pivotDgemm!V43</f>
        <v>0</v>
      </c>
      <c r="Y43">
        <f>pivotDgemm!W43</f>
        <v>0</v>
      </c>
      <c r="Z43">
        <f>pivotDgemm!X43</f>
        <v>0</v>
      </c>
      <c r="AA43">
        <f>pivotDgemm!Y43</f>
        <v>0</v>
      </c>
      <c r="AB43">
        <f>pivotDgemm!Z43</f>
        <v>0</v>
      </c>
      <c r="AC43">
        <f>pivotDgemm!AA43</f>
        <v>0</v>
      </c>
      <c r="AD43">
        <f>pivotDgemm!AB43</f>
        <v>0</v>
      </c>
      <c r="AE43">
        <f>pivotDgemm!AC43</f>
        <v>0</v>
      </c>
      <c r="AF43">
        <f>pivotDgemm!AD43</f>
        <v>0</v>
      </c>
      <c r="AG43">
        <f>pivotDgemm!AE43</f>
        <v>0</v>
      </c>
      <c r="AH43">
        <f>pivotDgemm!AF43</f>
        <v>0</v>
      </c>
      <c r="AI43">
        <f>pivotDgemm!AG43</f>
        <v>0</v>
      </c>
      <c r="AJ43">
        <f>pivotDgemm!AH43</f>
        <v>0</v>
      </c>
      <c r="AK43">
        <f>pivotDgemm!AI43</f>
        <v>0</v>
      </c>
      <c r="AL43">
        <f>pivotDgemm!AJ43</f>
        <v>0</v>
      </c>
      <c r="AM43">
        <f>pivotDgemm!AK43</f>
        <v>0</v>
      </c>
      <c r="AN43">
        <f>pivotDgemm!AL43</f>
        <v>0</v>
      </c>
      <c r="AO43">
        <f>pivotDgemm!AM43</f>
        <v>0</v>
      </c>
      <c r="AP43">
        <f>pivotDgemm!AN43</f>
        <v>0</v>
      </c>
      <c r="AQ43">
        <f>pivotDgemm!AO43</f>
        <v>0</v>
      </c>
      <c r="AR43">
        <f>pivotDgemm!AP43</f>
        <v>0</v>
      </c>
      <c r="AS43">
        <f>pivotDgemm!AQ43</f>
        <v>0</v>
      </c>
      <c r="AT43">
        <f>pivotDgemm!AR43</f>
        <v>0</v>
      </c>
      <c r="AU43">
        <f>pivotDgemm!AS43</f>
        <v>0</v>
      </c>
      <c r="AV43">
        <f>pivotDgemm!AT43</f>
        <v>0</v>
      </c>
      <c r="AW43">
        <f>pivotDgemm!AU43</f>
        <v>0</v>
      </c>
      <c r="AX43">
        <f>pivotDgemm!AV43</f>
        <v>0</v>
      </c>
      <c r="AY43">
        <f>pivotDgemm!AW43</f>
        <v>0</v>
      </c>
    </row>
    <row r="44" spans="1:51" x14ac:dyDescent="0.25">
      <c r="A44">
        <f>pivotDgemm!A44</f>
        <v>0</v>
      </c>
      <c r="B44">
        <v>2662</v>
      </c>
      <c r="C44">
        <v>652.79999999999995</v>
      </c>
      <c r="D44">
        <f>pivotDgemm!B44</f>
        <v>0</v>
      </c>
      <c r="E44">
        <f>pivotDgemm!C44</f>
        <v>0</v>
      </c>
      <c r="F44">
        <f>pivotDgemm!D44</f>
        <v>0</v>
      </c>
      <c r="G44">
        <f>pivotDgemm!E44</f>
        <v>0</v>
      </c>
      <c r="H44">
        <f>pivotDgemm!F44</f>
        <v>0</v>
      </c>
      <c r="I44">
        <f>pivotDgemm!G44</f>
        <v>0</v>
      </c>
      <c r="J44">
        <f>pivotDgemm!H44</f>
        <v>0</v>
      </c>
      <c r="K44">
        <f>pivotDgemm!I44</f>
        <v>0</v>
      </c>
      <c r="L44">
        <f>pivotDgemm!J44</f>
        <v>0</v>
      </c>
      <c r="M44">
        <f>pivotDgemm!K44</f>
        <v>0</v>
      </c>
      <c r="N44">
        <f>pivotDgemm!L44</f>
        <v>0</v>
      </c>
      <c r="O44">
        <f>pivotDgemm!M44</f>
        <v>0</v>
      </c>
      <c r="P44">
        <f>pivotDgemm!N44</f>
        <v>0</v>
      </c>
      <c r="Q44">
        <f>pivotDgemm!O44</f>
        <v>0</v>
      </c>
      <c r="R44">
        <f>pivotDgemm!P44</f>
        <v>0</v>
      </c>
      <c r="S44">
        <f>pivotDgemm!Q44</f>
        <v>0</v>
      </c>
      <c r="T44">
        <f>pivotDgemm!R44</f>
        <v>0</v>
      </c>
      <c r="U44">
        <f>pivotDgemm!S44</f>
        <v>0</v>
      </c>
      <c r="V44">
        <f>pivotDgemm!T44</f>
        <v>0</v>
      </c>
      <c r="W44">
        <f>pivotDgemm!U44</f>
        <v>0</v>
      </c>
      <c r="X44">
        <f>pivotDgemm!V44</f>
        <v>0</v>
      </c>
      <c r="Y44">
        <f>pivotDgemm!W44</f>
        <v>0</v>
      </c>
      <c r="Z44">
        <f>pivotDgemm!X44</f>
        <v>0</v>
      </c>
      <c r="AA44">
        <f>pivotDgemm!Y44</f>
        <v>0</v>
      </c>
      <c r="AB44">
        <f>pivotDgemm!Z44</f>
        <v>0</v>
      </c>
      <c r="AC44">
        <f>pivotDgemm!AA44</f>
        <v>0</v>
      </c>
      <c r="AD44">
        <f>pivotDgemm!AB44</f>
        <v>0</v>
      </c>
      <c r="AE44">
        <f>pivotDgemm!AC44</f>
        <v>0</v>
      </c>
      <c r="AF44">
        <f>pivotDgemm!AD44</f>
        <v>0</v>
      </c>
      <c r="AG44">
        <f>pivotDgemm!AE44</f>
        <v>0</v>
      </c>
      <c r="AH44">
        <f>pivotDgemm!AF44</f>
        <v>0</v>
      </c>
      <c r="AI44">
        <f>pivotDgemm!AG44</f>
        <v>0</v>
      </c>
      <c r="AJ44">
        <f>pivotDgemm!AH44</f>
        <v>0</v>
      </c>
      <c r="AK44">
        <f>pivotDgemm!AI44</f>
        <v>0</v>
      </c>
      <c r="AL44">
        <f>pivotDgemm!AJ44</f>
        <v>0</v>
      </c>
      <c r="AM44">
        <f>pivotDgemm!AK44</f>
        <v>0</v>
      </c>
      <c r="AN44">
        <f>pivotDgemm!AL44</f>
        <v>0</v>
      </c>
      <c r="AO44">
        <f>pivotDgemm!AM44</f>
        <v>0</v>
      </c>
      <c r="AP44">
        <f>pivotDgemm!AN44</f>
        <v>0</v>
      </c>
      <c r="AQ44">
        <f>pivotDgemm!AO44</f>
        <v>0</v>
      </c>
      <c r="AR44">
        <f>pivotDgemm!AP44</f>
        <v>0</v>
      </c>
      <c r="AS44">
        <f>pivotDgemm!AQ44</f>
        <v>0</v>
      </c>
      <c r="AT44">
        <f>pivotDgemm!AR44</f>
        <v>0</v>
      </c>
      <c r="AU44">
        <f>pivotDgemm!AS44</f>
        <v>0</v>
      </c>
      <c r="AV44">
        <f>pivotDgemm!AT44</f>
        <v>0</v>
      </c>
      <c r="AW44">
        <f>pivotDgemm!AU44</f>
        <v>0</v>
      </c>
      <c r="AX44">
        <f>pivotDgemm!AV44</f>
        <v>0</v>
      </c>
      <c r="AY44">
        <f>pivotDgemm!AW44</f>
        <v>0</v>
      </c>
    </row>
    <row r="45" spans="1:51" x14ac:dyDescent="0.25">
      <c r="A45">
        <f>pivotDgemm!A45</f>
        <v>0</v>
      </c>
      <c r="B45">
        <v>2662</v>
      </c>
      <c r="C45">
        <v>652.79999999999995</v>
      </c>
      <c r="D45">
        <f>pivotDgemm!B45</f>
        <v>0</v>
      </c>
      <c r="E45">
        <f>pivotDgemm!C45</f>
        <v>0</v>
      </c>
      <c r="F45">
        <f>pivotDgemm!D45</f>
        <v>0</v>
      </c>
      <c r="G45">
        <f>pivotDgemm!E45</f>
        <v>0</v>
      </c>
      <c r="H45">
        <f>pivotDgemm!F45</f>
        <v>0</v>
      </c>
      <c r="I45">
        <f>pivotDgemm!G45</f>
        <v>0</v>
      </c>
      <c r="J45">
        <f>pivotDgemm!H45</f>
        <v>0</v>
      </c>
      <c r="K45">
        <f>pivotDgemm!I45</f>
        <v>0</v>
      </c>
      <c r="L45">
        <f>pivotDgemm!J45</f>
        <v>0</v>
      </c>
      <c r="M45">
        <f>pivotDgemm!K45</f>
        <v>0</v>
      </c>
      <c r="N45">
        <f>pivotDgemm!L45</f>
        <v>0</v>
      </c>
      <c r="O45">
        <f>pivotDgemm!M45</f>
        <v>0</v>
      </c>
      <c r="P45">
        <f>pivotDgemm!N45</f>
        <v>0</v>
      </c>
      <c r="Q45">
        <f>pivotDgemm!O45</f>
        <v>0</v>
      </c>
      <c r="R45">
        <f>pivotDgemm!P45</f>
        <v>0</v>
      </c>
      <c r="S45">
        <f>pivotDgemm!Q45</f>
        <v>0</v>
      </c>
      <c r="T45">
        <f>pivotDgemm!R45</f>
        <v>0</v>
      </c>
      <c r="U45">
        <f>pivotDgemm!S45</f>
        <v>0</v>
      </c>
      <c r="V45">
        <f>pivotDgemm!T45</f>
        <v>0</v>
      </c>
      <c r="W45">
        <f>pivotDgemm!U45</f>
        <v>0</v>
      </c>
      <c r="X45">
        <f>pivotDgemm!V45</f>
        <v>0</v>
      </c>
      <c r="Y45">
        <f>pivotDgemm!W45</f>
        <v>0</v>
      </c>
      <c r="Z45">
        <f>pivotDgemm!X45</f>
        <v>0</v>
      </c>
      <c r="AA45">
        <f>pivotDgemm!Y45</f>
        <v>0</v>
      </c>
      <c r="AB45">
        <f>pivotDgemm!Z45</f>
        <v>0</v>
      </c>
      <c r="AC45">
        <f>pivotDgemm!AA45</f>
        <v>0</v>
      </c>
      <c r="AD45">
        <f>pivotDgemm!AB45</f>
        <v>0</v>
      </c>
      <c r="AE45">
        <f>pivotDgemm!AC45</f>
        <v>0</v>
      </c>
      <c r="AF45">
        <f>pivotDgemm!AD45</f>
        <v>0</v>
      </c>
      <c r="AG45">
        <f>pivotDgemm!AE45</f>
        <v>0</v>
      </c>
      <c r="AH45">
        <f>pivotDgemm!AF45</f>
        <v>0</v>
      </c>
      <c r="AI45">
        <f>pivotDgemm!AG45</f>
        <v>0</v>
      </c>
      <c r="AJ45">
        <f>pivotDgemm!AH45</f>
        <v>0</v>
      </c>
      <c r="AK45">
        <f>pivotDgemm!AI45</f>
        <v>0</v>
      </c>
      <c r="AL45">
        <f>pivotDgemm!AJ45</f>
        <v>0</v>
      </c>
      <c r="AM45">
        <f>pivotDgemm!AK45</f>
        <v>0</v>
      </c>
      <c r="AN45">
        <f>pivotDgemm!AL45</f>
        <v>0</v>
      </c>
      <c r="AO45">
        <f>pivotDgemm!AM45</f>
        <v>0</v>
      </c>
      <c r="AP45">
        <f>pivotDgemm!AN45</f>
        <v>0</v>
      </c>
      <c r="AQ45">
        <f>pivotDgemm!AO45</f>
        <v>0</v>
      </c>
      <c r="AR45">
        <f>pivotDgemm!AP45</f>
        <v>0</v>
      </c>
      <c r="AS45">
        <f>pivotDgemm!AQ45</f>
        <v>0</v>
      </c>
      <c r="AT45">
        <f>pivotDgemm!AR45</f>
        <v>0</v>
      </c>
      <c r="AU45">
        <f>pivotDgemm!AS45</f>
        <v>0</v>
      </c>
      <c r="AV45">
        <f>pivotDgemm!AT45</f>
        <v>0</v>
      </c>
      <c r="AW45">
        <f>pivotDgemm!AU45</f>
        <v>0</v>
      </c>
      <c r="AX45">
        <f>pivotDgemm!AV45</f>
        <v>0</v>
      </c>
      <c r="AY45">
        <f>pivotDgemm!AW45</f>
        <v>0</v>
      </c>
    </row>
    <row r="46" spans="1:51" x14ac:dyDescent="0.25">
      <c r="A46">
        <f>pivotDgemm!A46</f>
        <v>0</v>
      </c>
      <c r="B46">
        <v>2662</v>
      </c>
      <c r="C46">
        <v>652.79999999999995</v>
      </c>
      <c r="D46">
        <f>pivotDgemm!B46</f>
        <v>0</v>
      </c>
      <c r="E46">
        <f>pivotDgemm!C46</f>
        <v>0</v>
      </c>
      <c r="F46">
        <f>pivotDgemm!D46</f>
        <v>0</v>
      </c>
      <c r="G46">
        <f>pivotDgemm!E46</f>
        <v>0</v>
      </c>
      <c r="H46">
        <f>pivotDgemm!F46</f>
        <v>0</v>
      </c>
      <c r="I46">
        <f>pivotDgemm!G46</f>
        <v>0</v>
      </c>
      <c r="J46">
        <f>pivotDgemm!H46</f>
        <v>0</v>
      </c>
      <c r="K46">
        <f>pivotDgemm!I46</f>
        <v>0</v>
      </c>
      <c r="L46">
        <f>pivotDgemm!J46</f>
        <v>0</v>
      </c>
      <c r="M46">
        <f>pivotDgemm!K46</f>
        <v>0</v>
      </c>
      <c r="N46">
        <f>pivotDgemm!L46</f>
        <v>0</v>
      </c>
      <c r="O46">
        <f>pivotDgemm!M46</f>
        <v>0</v>
      </c>
      <c r="P46">
        <f>pivotDgemm!N46</f>
        <v>0</v>
      </c>
      <c r="Q46">
        <f>pivotDgemm!O46</f>
        <v>0</v>
      </c>
      <c r="R46">
        <f>pivotDgemm!P46</f>
        <v>0</v>
      </c>
      <c r="S46">
        <f>pivotDgemm!Q46</f>
        <v>0</v>
      </c>
      <c r="T46">
        <f>pivotDgemm!R46</f>
        <v>0</v>
      </c>
      <c r="U46">
        <f>pivotDgemm!S46</f>
        <v>0</v>
      </c>
      <c r="V46">
        <f>pivotDgemm!T46</f>
        <v>0</v>
      </c>
      <c r="W46">
        <f>pivotDgemm!U46</f>
        <v>0</v>
      </c>
      <c r="X46">
        <f>pivotDgemm!V46</f>
        <v>0</v>
      </c>
      <c r="Y46">
        <f>pivotDgemm!W46</f>
        <v>0</v>
      </c>
      <c r="Z46">
        <f>pivotDgemm!X46</f>
        <v>0</v>
      </c>
      <c r="AA46">
        <f>pivotDgemm!Y46</f>
        <v>0</v>
      </c>
      <c r="AB46">
        <f>pivotDgemm!Z46</f>
        <v>0</v>
      </c>
      <c r="AC46">
        <f>pivotDgemm!AA46</f>
        <v>0</v>
      </c>
      <c r="AD46">
        <f>pivotDgemm!AB46</f>
        <v>0</v>
      </c>
      <c r="AE46">
        <f>pivotDgemm!AC46</f>
        <v>0</v>
      </c>
      <c r="AF46">
        <f>pivotDgemm!AD46</f>
        <v>0</v>
      </c>
      <c r="AG46">
        <f>pivotDgemm!AE46</f>
        <v>0</v>
      </c>
      <c r="AH46">
        <f>pivotDgemm!AF46</f>
        <v>0</v>
      </c>
      <c r="AI46">
        <f>pivotDgemm!AG46</f>
        <v>0</v>
      </c>
      <c r="AJ46">
        <f>pivotDgemm!AH46</f>
        <v>0</v>
      </c>
      <c r="AK46">
        <f>pivotDgemm!AI46</f>
        <v>0</v>
      </c>
      <c r="AL46">
        <f>pivotDgemm!AJ46</f>
        <v>0</v>
      </c>
      <c r="AM46">
        <f>pivotDgemm!AK46</f>
        <v>0</v>
      </c>
      <c r="AN46">
        <f>pivotDgemm!AL46</f>
        <v>0</v>
      </c>
      <c r="AO46">
        <f>pivotDgemm!AM46</f>
        <v>0</v>
      </c>
      <c r="AP46">
        <f>pivotDgemm!AN46</f>
        <v>0</v>
      </c>
      <c r="AQ46">
        <f>pivotDgemm!AO46</f>
        <v>0</v>
      </c>
      <c r="AR46">
        <f>pivotDgemm!AP46</f>
        <v>0</v>
      </c>
      <c r="AS46">
        <f>pivotDgemm!AQ46</f>
        <v>0</v>
      </c>
      <c r="AT46">
        <f>pivotDgemm!AR46</f>
        <v>0</v>
      </c>
      <c r="AU46">
        <f>pivotDgemm!AS46</f>
        <v>0</v>
      </c>
      <c r="AV46">
        <f>pivotDgemm!AT46</f>
        <v>0</v>
      </c>
      <c r="AW46">
        <f>pivotDgemm!AU46</f>
        <v>0</v>
      </c>
      <c r="AX46">
        <f>pivotDgemm!AV46</f>
        <v>0</v>
      </c>
      <c r="AY46">
        <f>pivotDgemm!AW46</f>
        <v>0</v>
      </c>
    </row>
    <row r="47" spans="1:51" x14ac:dyDescent="0.25">
      <c r="A47">
        <f>pivotDgemm!A47</f>
        <v>0</v>
      </c>
      <c r="B47">
        <v>2662</v>
      </c>
      <c r="C47">
        <v>652.79999999999995</v>
      </c>
      <c r="D47">
        <f>pivotDgemm!B47</f>
        <v>0</v>
      </c>
      <c r="E47">
        <f>pivotDgemm!C47</f>
        <v>0</v>
      </c>
      <c r="F47">
        <f>pivotDgemm!D47</f>
        <v>0</v>
      </c>
      <c r="G47">
        <f>pivotDgemm!E47</f>
        <v>0</v>
      </c>
      <c r="H47">
        <f>pivotDgemm!F47</f>
        <v>0</v>
      </c>
      <c r="I47">
        <f>pivotDgemm!G47</f>
        <v>0</v>
      </c>
      <c r="J47">
        <f>pivotDgemm!H47</f>
        <v>0</v>
      </c>
      <c r="K47">
        <f>pivotDgemm!I47</f>
        <v>0</v>
      </c>
      <c r="L47">
        <f>pivotDgemm!J47</f>
        <v>0</v>
      </c>
      <c r="M47">
        <f>pivotDgemm!K47</f>
        <v>0</v>
      </c>
      <c r="N47">
        <f>pivotDgemm!L47</f>
        <v>0</v>
      </c>
      <c r="O47">
        <f>pivotDgemm!M47</f>
        <v>0</v>
      </c>
      <c r="P47">
        <f>pivotDgemm!N47</f>
        <v>0</v>
      </c>
      <c r="Q47">
        <f>pivotDgemm!O47</f>
        <v>0</v>
      </c>
      <c r="R47">
        <f>pivotDgemm!P47</f>
        <v>0</v>
      </c>
      <c r="S47">
        <f>pivotDgemm!Q47</f>
        <v>0</v>
      </c>
      <c r="T47">
        <f>pivotDgemm!R47</f>
        <v>0</v>
      </c>
      <c r="U47">
        <f>pivotDgemm!S47</f>
        <v>0</v>
      </c>
      <c r="V47">
        <f>pivotDgemm!T47</f>
        <v>0</v>
      </c>
      <c r="W47">
        <f>pivotDgemm!U47</f>
        <v>0</v>
      </c>
      <c r="X47">
        <f>pivotDgemm!V47</f>
        <v>0</v>
      </c>
      <c r="Y47">
        <f>pivotDgemm!W47</f>
        <v>0</v>
      </c>
      <c r="Z47">
        <f>pivotDgemm!X47</f>
        <v>0</v>
      </c>
      <c r="AA47">
        <f>pivotDgemm!Y47</f>
        <v>0</v>
      </c>
      <c r="AB47">
        <f>pivotDgemm!Z47</f>
        <v>0</v>
      </c>
      <c r="AC47">
        <f>pivotDgemm!AA47</f>
        <v>0</v>
      </c>
      <c r="AD47">
        <f>pivotDgemm!AB47</f>
        <v>0</v>
      </c>
      <c r="AE47">
        <f>pivotDgemm!AC47</f>
        <v>0</v>
      </c>
      <c r="AF47">
        <f>pivotDgemm!AD47</f>
        <v>0</v>
      </c>
      <c r="AG47">
        <f>pivotDgemm!AE47</f>
        <v>0</v>
      </c>
      <c r="AH47">
        <f>pivotDgemm!AF47</f>
        <v>0</v>
      </c>
      <c r="AI47">
        <f>pivotDgemm!AG47</f>
        <v>0</v>
      </c>
      <c r="AJ47">
        <f>pivotDgemm!AH47</f>
        <v>0</v>
      </c>
      <c r="AK47">
        <f>pivotDgemm!AI47</f>
        <v>0</v>
      </c>
      <c r="AL47">
        <f>pivotDgemm!AJ47</f>
        <v>0</v>
      </c>
      <c r="AM47">
        <f>pivotDgemm!AK47</f>
        <v>0</v>
      </c>
      <c r="AN47">
        <f>pivotDgemm!AL47</f>
        <v>0</v>
      </c>
      <c r="AO47">
        <f>pivotDgemm!AM47</f>
        <v>0</v>
      </c>
      <c r="AP47">
        <f>pivotDgemm!AN47</f>
        <v>0</v>
      </c>
      <c r="AQ47">
        <f>pivotDgemm!AO47</f>
        <v>0</v>
      </c>
      <c r="AR47">
        <f>pivotDgemm!AP47</f>
        <v>0</v>
      </c>
      <c r="AS47">
        <f>pivotDgemm!AQ47</f>
        <v>0</v>
      </c>
      <c r="AT47">
        <f>pivotDgemm!AR47</f>
        <v>0</v>
      </c>
      <c r="AU47">
        <f>pivotDgemm!AS47</f>
        <v>0</v>
      </c>
      <c r="AV47">
        <f>pivotDgemm!AT47</f>
        <v>0</v>
      </c>
      <c r="AW47">
        <f>pivotDgemm!AU47</f>
        <v>0</v>
      </c>
      <c r="AX47">
        <f>pivotDgemm!AV47</f>
        <v>0</v>
      </c>
      <c r="AY47">
        <f>pivotDgemm!AW47</f>
        <v>0</v>
      </c>
    </row>
    <row r="48" spans="1:51" x14ac:dyDescent="0.25">
      <c r="A48">
        <f>pivotDgemm!A48</f>
        <v>0</v>
      </c>
      <c r="B48">
        <v>2662</v>
      </c>
      <c r="C48">
        <v>652.79999999999995</v>
      </c>
      <c r="D48">
        <f>pivotDgemm!B48</f>
        <v>0</v>
      </c>
      <c r="E48">
        <f>pivotDgemm!C48</f>
        <v>0</v>
      </c>
      <c r="F48">
        <f>pivotDgemm!D48</f>
        <v>0</v>
      </c>
      <c r="G48">
        <f>pivotDgemm!E48</f>
        <v>0</v>
      </c>
      <c r="H48">
        <f>pivotDgemm!F48</f>
        <v>0</v>
      </c>
      <c r="I48">
        <f>pivotDgemm!G48</f>
        <v>0</v>
      </c>
      <c r="J48">
        <f>pivotDgemm!H48</f>
        <v>0</v>
      </c>
      <c r="K48">
        <f>pivotDgemm!I48</f>
        <v>0</v>
      </c>
      <c r="L48">
        <f>pivotDgemm!J48</f>
        <v>0</v>
      </c>
      <c r="M48">
        <f>pivotDgemm!K48</f>
        <v>0</v>
      </c>
      <c r="N48">
        <f>pivotDgemm!L48</f>
        <v>0</v>
      </c>
      <c r="O48">
        <f>pivotDgemm!M48</f>
        <v>0</v>
      </c>
      <c r="P48">
        <f>pivotDgemm!N48</f>
        <v>0</v>
      </c>
      <c r="Q48">
        <f>pivotDgemm!O48</f>
        <v>0</v>
      </c>
      <c r="R48">
        <f>pivotDgemm!P48</f>
        <v>0</v>
      </c>
      <c r="S48">
        <f>pivotDgemm!Q48</f>
        <v>0</v>
      </c>
      <c r="T48">
        <f>pivotDgemm!R48</f>
        <v>0</v>
      </c>
      <c r="U48">
        <f>pivotDgemm!S48</f>
        <v>0</v>
      </c>
      <c r="V48">
        <f>pivotDgemm!T48</f>
        <v>0</v>
      </c>
      <c r="W48">
        <f>pivotDgemm!U48</f>
        <v>0</v>
      </c>
      <c r="X48">
        <f>pivotDgemm!V48</f>
        <v>0</v>
      </c>
      <c r="Y48">
        <f>pivotDgemm!W48</f>
        <v>0</v>
      </c>
      <c r="Z48">
        <f>pivotDgemm!X48</f>
        <v>0</v>
      </c>
      <c r="AA48">
        <f>pivotDgemm!Y48</f>
        <v>0</v>
      </c>
      <c r="AB48">
        <f>pivotDgemm!Z48</f>
        <v>0</v>
      </c>
      <c r="AC48">
        <f>pivotDgemm!AA48</f>
        <v>0</v>
      </c>
      <c r="AD48">
        <f>pivotDgemm!AB48</f>
        <v>0</v>
      </c>
      <c r="AE48">
        <f>pivotDgemm!AC48</f>
        <v>0</v>
      </c>
      <c r="AF48">
        <f>pivotDgemm!AD48</f>
        <v>0</v>
      </c>
      <c r="AG48">
        <f>pivotDgemm!AE48</f>
        <v>0</v>
      </c>
      <c r="AH48">
        <f>pivotDgemm!AF48</f>
        <v>0</v>
      </c>
      <c r="AI48">
        <f>pivotDgemm!AG48</f>
        <v>0</v>
      </c>
      <c r="AJ48">
        <f>pivotDgemm!AH48</f>
        <v>0</v>
      </c>
      <c r="AK48">
        <f>pivotDgemm!AI48</f>
        <v>0</v>
      </c>
      <c r="AL48">
        <f>pivotDgemm!AJ48</f>
        <v>0</v>
      </c>
      <c r="AM48">
        <f>pivotDgemm!AK48</f>
        <v>0</v>
      </c>
      <c r="AN48">
        <f>pivotDgemm!AL48</f>
        <v>0</v>
      </c>
      <c r="AO48">
        <f>pivotDgemm!AM48</f>
        <v>0</v>
      </c>
      <c r="AP48">
        <f>pivotDgemm!AN48</f>
        <v>0</v>
      </c>
      <c r="AQ48">
        <f>pivotDgemm!AO48</f>
        <v>0</v>
      </c>
      <c r="AR48">
        <f>pivotDgemm!AP48</f>
        <v>0</v>
      </c>
      <c r="AS48">
        <f>pivotDgemm!AQ48</f>
        <v>0</v>
      </c>
      <c r="AT48">
        <f>pivotDgemm!AR48</f>
        <v>0</v>
      </c>
      <c r="AU48">
        <f>pivotDgemm!AS48</f>
        <v>0</v>
      </c>
      <c r="AV48">
        <f>pivotDgemm!AT48</f>
        <v>0</v>
      </c>
      <c r="AW48">
        <f>pivotDgemm!AU48</f>
        <v>0</v>
      </c>
      <c r="AX48">
        <f>pivotDgemm!AV48</f>
        <v>0</v>
      </c>
      <c r="AY48">
        <f>pivotDgemm!AW48</f>
        <v>0</v>
      </c>
    </row>
    <row r="49" spans="1:51" x14ac:dyDescent="0.25">
      <c r="A49">
        <f>pivotDgemm!A49</f>
        <v>0</v>
      </c>
      <c r="B49">
        <v>2662</v>
      </c>
      <c r="C49">
        <v>652.79999999999995</v>
      </c>
      <c r="D49">
        <f>pivotDgemm!B49</f>
        <v>0</v>
      </c>
      <c r="E49">
        <f>pivotDgemm!C49</f>
        <v>0</v>
      </c>
      <c r="F49">
        <f>pivotDgemm!D49</f>
        <v>0</v>
      </c>
      <c r="G49">
        <f>pivotDgemm!E49</f>
        <v>0</v>
      </c>
      <c r="H49">
        <f>pivotDgemm!F49</f>
        <v>0</v>
      </c>
      <c r="I49">
        <f>pivotDgemm!G49</f>
        <v>0</v>
      </c>
      <c r="J49">
        <f>pivotDgemm!H49</f>
        <v>0</v>
      </c>
      <c r="K49">
        <f>pivotDgemm!I49</f>
        <v>0</v>
      </c>
      <c r="L49">
        <f>pivotDgemm!J49</f>
        <v>0</v>
      </c>
      <c r="M49">
        <f>pivotDgemm!K49</f>
        <v>0</v>
      </c>
      <c r="N49">
        <f>pivotDgemm!L49</f>
        <v>0</v>
      </c>
      <c r="O49">
        <f>pivotDgemm!M49</f>
        <v>0</v>
      </c>
      <c r="P49">
        <f>pivotDgemm!N49</f>
        <v>0</v>
      </c>
      <c r="Q49">
        <f>pivotDgemm!O49</f>
        <v>0</v>
      </c>
      <c r="R49">
        <f>pivotDgemm!P49</f>
        <v>0</v>
      </c>
      <c r="S49">
        <f>pivotDgemm!Q49</f>
        <v>0</v>
      </c>
      <c r="T49">
        <f>pivotDgemm!R49</f>
        <v>0</v>
      </c>
      <c r="U49">
        <f>pivotDgemm!S49</f>
        <v>0</v>
      </c>
      <c r="V49">
        <f>pivotDgemm!T49</f>
        <v>0</v>
      </c>
      <c r="W49">
        <f>pivotDgemm!U49</f>
        <v>0</v>
      </c>
      <c r="X49">
        <f>pivotDgemm!V49</f>
        <v>0</v>
      </c>
      <c r="Y49">
        <f>pivotDgemm!W49</f>
        <v>0</v>
      </c>
      <c r="Z49">
        <f>pivotDgemm!X49</f>
        <v>0</v>
      </c>
      <c r="AA49">
        <f>pivotDgemm!Y49</f>
        <v>0</v>
      </c>
      <c r="AB49">
        <f>pivotDgemm!Z49</f>
        <v>0</v>
      </c>
      <c r="AC49">
        <f>pivotDgemm!AA49</f>
        <v>0</v>
      </c>
      <c r="AD49">
        <f>pivotDgemm!AB49</f>
        <v>0</v>
      </c>
      <c r="AE49">
        <f>pivotDgemm!AC49</f>
        <v>0</v>
      </c>
      <c r="AF49">
        <f>pivotDgemm!AD49</f>
        <v>0</v>
      </c>
      <c r="AG49">
        <f>pivotDgemm!AE49</f>
        <v>0</v>
      </c>
      <c r="AH49">
        <f>pivotDgemm!AF49</f>
        <v>0</v>
      </c>
      <c r="AI49">
        <f>pivotDgemm!AG49</f>
        <v>0</v>
      </c>
      <c r="AJ49">
        <f>pivotDgemm!AH49</f>
        <v>0</v>
      </c>
      <c r="AK49">
        <f>pivotDgemm!AI49</f>
        <v>0</v>
      </c>
      <c r="AL49">
        <f>pivotDgemm!AJ49</f>
        <v>0</v>
      </c>
      <c r="AM49">
        <f>pivotDgemm!AK49</f>
        <v>0</v>
      </c>
      <c r="AN49">
        <f>pivotDgemm!AL49</f>
        <v>0</v>
      </c>
      <c r="AO49">
        <f>pivotDgemm!AM49</f>
        <v>0</v>
      </c>
      <c r="AP49">
        <f>pivotDgemm!AN49</f>
        <v>0</v>
      </c>
      <c r="AQ49">
        <f>pivotDgemm!AO49</f>
        <v>0</v>
      </c>
      <c r="AR49">
        <f>pivotDgemm!AP49</f>
        <v>0</v>
      </c>
      <c r="AS49">
        <f>pivotDgemm!AQ49</f>
        <v>0</v>
      </c>
      <c r="AT49">
        <f>pivotDgemm!AR49</f>
        <v>0</v>
      </c>
      <c r="AU49">
        <f>pivotDgemm!AS49</f>
        <v>0</v>
      </c>
      <c r="AV49">
        <f>pivotDgemm!AT49</f>
        <v>0</v>
      </c>
      <c r="AW49">
        <f>pivotDgemm!AU49</f>
        <v>0</v>
      </c>
      <c r="AX49">
        <f>pivotDgemm!AV49</f>
        <v>0</v>
      </c>
      <c r="AY49">
        <f>pivotDgemm!AW49</f>
        <v>0</v>
      </c>
    </row>
    <row r="50" spans="1:51" x14ac:dyDescent="0.25">
      <c r="A50">
        <f>pivotDgemm!A50</f>
        <v>0</v>
      </c>
      <c r="B50">
        <v>2662</v>
      </c>
      <c r="C50">
        <v>652.79999999999995</v>
      </c>
      <c r="D50">
        <f>pivotDgemm!B50</f>
        <v>0</v>
      </c>
      <c r="E50">
        <f>pivotDgemm!C50</f>
        <v>0</v>
      </c>
      <c r="F50">
        <f>pivotDgemm!D50</f>
        <v>0</v>
      </c>
      <c r="G50">
        <f>pivotDgemm!E50</f>
        <v>0</v>
      </c>
      <c r="H50">
        <f>pivotDgemm!F50</f>
        <v>0</v>
      </c>
      <c r="I50">
        <f>pivotDgemm!G50</f>
        <v>0</v>
      </c>
      <c r="J50">
        <f>pivotDgemm!H50</f>
        <v>0</v>
      </c>
      <c r="K50">
        <f>pivotDgemm!I50</f>
        <v>0</v>
      </c>
      <c r="L50">
        <f>pivotDgemm!J50</f>
        <v>0</v>
      </c>
      <c r="M50">
        <f>pivotDgemm!K50</f>
        <v>0</v>
      </c>
      <c r="N50">
        <f>pivotDgemm!L50</f>
        <v>0</v>
      </c>
      <c r="O50">
        <f>pivotDgemm!M50</f>
        <v>0</v>
      </c>
      <c r="P50">
        <f>pivotDgemm!N50</f>
        <v>0</v>
      </c>
      <c r="Q50">
        <f>pivotDgemm!O50</f>
        <v>0</v>
      </c>
      <c r="R50">
        <f>pivotDgemm!P50</f>
        <v>0</v>
      </c>
      <c r="S50">
        <f>pivotDgemm!Q50</f>
        <v>0</v>
      </c>
      <c r="T50">
        <f>pivotDgemm!R50</f>
        <v>0</v>
      </c>
      <c r="U50">
        <f>pivotDgemm!S50</f>
        <v>0</v>
      </c>
      <c r="V50">
        <f>pivotDgemm!T50</f>
        <v>0</v>
      </c>
      <c r="W50">
        <f>pivotDgemm!U50</f>
        <v>0</v>
      </c>
      <c r="X50">
        <f>pivotDgemm!V50</f>
        <v>0</v>
      </c>
      <c r="Y50">
        <f>pivotDgemm!W50</f>
        <v>0</v>
      </c>
      <c r="Z50">
        <f>pivotDgemm!X50</f>
        <v>0</v>
      </c>
      <c r="AA50">
        <f>pivotDgemm!Y50</f>
        <v>0</v>
      </c>
      <c r="AB50">
        <f>pivotDgemm!Z50</f>
        <v>0</v>
      </c>
      <c r="AC50">
        <f>pivotDgemm!AA50</f>
        <v>0</v>
      </c>
      <c r="AD50">
        <f>pivotDgemm!AB50</f>
        <v>0</v>
      </c>
      <c r="AE50">
        <f>pivotDgemm!AC50</f>
        <v>0</v>
      </c>
      <c r="AF50">
        <f>pivotDgemm!AD50</f>
        <v>0</v>
      </c>
      <c r="AG50">
        <f>pivotDgemm!AE50</f>
        <v>0</v>
      </c>
      <c r="AH50">
        <f>pivotDgemm!AF50</f>
        <v>0</v>
      </c>
      <c r="AI50">
        <f>pivotDgemm!AG50</f>
        <v>0</v>
      </c>
      <c r="AJ50">
        <f>pivotDgemm!AH50</f>
        <v>0</v>
      </c>
      <c r="AK50">
        <f>pivotDgemm!AI50</f>
        <v>0</v>
      </c>
      <c r="AL50">
        <f>pivotDgemm!AJ50</f>
        <v>0</v>
      </c>
      <c r="AM50">
        <f>pivotDgemm!AK50</f>
        <v>0</v>
      </c>
      <c r="AN50">
        <f>pivotDgemm!AL50</f>
        <v>0</v>
      </c>
      <c r="AO50">
        <f>pivotDgemm!AM50</f>
        <v>0</v>
      </c>
      <c r="AP50">
        <f>pivotDgemm!AN50</f>
        <v>0</v>
      </c>
      <c r="AQ50">
        <f>pivotDgemm!AO50</f>
        <v>0</v>
      </c>
      <c r="AR50">
        <f>pivotDgemm!AP50</f>
        <v>0</v>
      </c>
      <c r="AS50">
        <f>pivotDgemm!AQ50</f>
        <v>0</v>
      </c>
      <c r="AT50">
        <f>pivotDgemm!AR50</f>
        <v>0</v>
      </c>
      <c r="AU50">
        <f>pivotDgemm!AS50</f>
        <v>0</v>
      </c>
      <c r="AV50">
        <f>pivotDgemm!AT50</f>
        <v>0</v>
      </c>
      <c r="AW50">
        <f>pivotDgemm!AU50</f>
        <v>0</v>
      </c>
      <c r="AX50">
        <f>pivotDgemm!AV50</f>
        <v>0</v>
      </c>
      <c r="AY50">
        <f>pivotDgemm!AW50</f>
        <v>0</v>
      </c>
    </row>
    <row r="51" spans="1:51" x14ac:dyDescent="0.25">
      <c r="A51">
        <f>pivotDgemm!A51</f>
        <v>0</v>
      </c>
      <c r="B51">
        <v>2662</v>
      </c>
      <c r="C51">
        <v>652.79999999999995</v>
      </c>
      <c r="D51">
        <f>pivotDgemm!B51</f>
        <v>0</v>
      </c>
      <c r="E51">
        <f>pivotDgemm!C51</f>
        <v>0</v>
      </c>
      <c r="F51">
        <f>pivotDgemm!D51</f>
        <v>0</v>
      </c>
      <c r="G51">
        <f>pivotDgemm!E51</f>
        <v>0</v>
      </c>
      <c r="H51">
        <f>pivotDgemm!F51</f>
        <v>0</v>
      </c>
      <c r="I51">
        <f>pivotDgemm!G51</f>
        <v>0</v>
      </c>
      <c r="J51">
        <f>pivotDgemm!H51</f>
        <v>0</v>
      </c>
      <c r="K51">
        <f>pivotDgemm!I51</f>
        <v>0</v>
      </c>
      <c r="L51">
        <f>pivotDgemm!J51</f>
        <v>0</v>
      </c>
      <c r="M51">
        <f>pivotDgemm!K51</f>
        <v>0</v>
      </c>
      <c r="N51">
        <f>pivotDgemm!L51</f>
        <v>0</v>
      </c>
      <c r="O51">
        <f>pivotDgemm!M51</f>
        <v>0</v>
      </c>
      <c r="P51">
        <f>pivotDgemm!N51</f>
        <v>0</v>
      </c>
      <c r="Q51">
        <f>pivotDgemm!O51</f>
        <v>0</v>
      </c>
      <c r="R51">
        <f>pivotDgemm!P51</f>
        <v>0</v>
      </c>
      <c r="S51">
        <f>pivotDgemm!Q51</f>
        <v>0</v>
      </c>
      <c r="T51">
        <f>pivotDgemm!R51</f>
        <v>0</v>
      </c>
      <c r="U51">
        <f>pivotDgemm!S51</f>
        <v>0</v>
      </c>
      <c r="V51">
        <f>pivotDgemm!T51</f>
        <v>0</v>
      </c>
      <c r="W51">
        <f>pivotDgemm!U51</f>
        <v>0</v>
      </c>
      <c r="X51">
        <f>pivotDgemm!V51</f>
        <v>0</v>
      </c>
      <c r="Y51">
        <f>pivotDgemm!W51</f>
        <v>0</v>
      </c>
      <c r="Z51">
        <f>pivotDgemm!X51</f>
        <v>0</v>
      </c>
      <c r="AA51">
        <f>pivotDgemm!Y51</f>
        <v>0</v>
      </c>
      <c r="AB51">
        <f>pivotDgemm!Z51</f>
        <v>0</v>
      </c>
      <c r="AC51">
        <f>pivotDgemm!AA51</f>
        <v>0</v>
      </c>
      <c r="AD51">
        <f>pivotDgemm!AB51</f>
        <v>0</v>
      </c>
      <c r="AE51">
        <f>pivotDgemm!AC51</f>
        <v>0</v>
      </c>
      <c r="AF51">
        <f>pivotDgemm!AD51</f>
        <v>0</v>
      </c>
      <c r="AG51">
        <f>pivotDgemm!AE51</f>
        <v>0</v>
      </c>
      <c r="AH51">
        <f>pivotDgemm!AF51</f>
        <v>0</v>
      </c>
      <c r="AI51">
        <f>pivotDgemm!AG51</f>
        <v>0</v>
      </c>
      <c r="AJ51">
        <f>pivotDgemm!AH51</f>
        <v>0</v>
      </c>
      <c r="AK51">
        <f>pivotDgemm!AI51</f>
        <v>0</v>
      </c>
      <c r="AL51">
        <f>pivotDgemm!AJ51</f>
        <v>0</v>
      </c>
      <c r="AM51">
        <f>pivotDgemm!AK51</f>
        <v>0</v>
      </c>
      <c r="AN51">
        <f>pivotDgemm!AL51</f>
        <v>0</v>
      </c>
      <c r="AO51">
        <f>pivotDgemm!AM51</f>
        <v>0</v>
      </c>
      <c r="AP51">
        <f>pivotDgemm!AN51</f>
        <v>0</v>
      </c>
      <c r="AQ51">
        <f>pivotDgemm!AO51</f>
        <v>0</v>
      </c>
      <c r="AR51">
        <f>pivotDgemm!AP51</f>
        <v>0</v>
      </c>
      <c r="AS51">
        <f>pivotDgemm!AQ51</f>
        <v>0</v>
      </c>
      <c r="AT51">
        <f>pivotDgemm!AR51</f>
        <v>0</v>
      </c>
      <c r="AU51">
        <f>pivotDgemm!AS51</f>
        <v>0</v>
      </c>
      <c r="AV51">
        <f>pivotDgemm!AT51</f>
        <v>0</v>
      </c>
      <c r="AW51">
        <f>pivotDgemm!AU51</f>
        <v>0</v>
      </c>
      <c r="AX51">
        <f>pivotDgemm!AV51</f>
        <v>0</v>
      </c>
      <c r="AY51">
        <f>pivotDgemm!AW51</f>
        <v>0</v>
      </c>
    </row>
    <row r="52" spans="1:51" x14ac:dyDescent="0.25">
      <c r="A52">
        <f>pivotDgemm!A52</f>
        <v>0</v>
      </c>
      <c r="B52">
        <v>2662</v>
      </c>
      <c r="C52">
        <v>652.79999999999995</v>
      </c>
      <c r="D52">
        <f>pivotDgemm!B52</f>
        <v>0</v>
      </c>
      <c r="E52">
        <f>pivotDgemm!C52</f>
        <v>0</v>
      </c>
      <c r="F52">
        <f>pivotDgemm!D52</f>
        <v>0</v>
      </c>
      <c r="G52">
        <f>pivotDgemm!E52</f>
        <v>0</v>
      </c>
      <c r="H52">
        <f>pivotDgemm!F52</f>
        <v>0</v>
      </c>
      <c r="I52">
        <f>pivotDgemm!G52</f>
        <v>0</v>
      </c>
      <c r="J52">
        <f>pivotDgemm!H52</f>
        <v>0</v>
      </c>
      <c r="K52">
        <f>pivotDgemm!I52</f>
        <v>0</v>
      </c>
      <c r="L52">
        <f>pivotDgemm!J52</f>
        <v>0</v>
      </c>
      <c r="M52">
        <f>pivotDgemm!K52</f>
        <v>0</v>
      </c>
      <c r="N52">
        <f>pivotDgemm!L52</f>
        <v>0</v>
      </c>
      <c r="O52">
        <f>pivotDgemm!M52</f>
        <v>0</v>
      </c>
      <c r="P52">
        <f>pivotDgemm!N52</f>
        <v>0</v>
      </c>
      <c r="Q52">
        <f>pivotDgemm!O52</f>
        <v>0</v>
      </c>
      <c r="R52">
        <f>pivotDgemm!P52</f>
        <v>0</v>
      </c>
      <c r="S52">
        <f>pivotDgemm!Q52</f>
        <v>0</v>
      </c>
      <c r="T52">
        <f>pivotDgemm!R52</f>
        <v>0</v>
      </c>
      <c r="U52">
        <f>pivotDgemm!S52</f>
        <v>0</v>
      </c>
      <c r="V52">
        <f>pivotDgemm!T52</f>
        <v>0</v>
      </c>
      <c r="W52">
        <f>pivotDgemm!U52</f>
        <v>0</v>
      </c>
      <c r="X52">
        <f>pivotDgemm!V52</f>
        <v>0</v>
      </c>
      <c r="Y52">
        <f>pivotDgemm!W52</f>
        <v>0</v>
      </c>
      <c r="Z52">
        <f>pivotDgemm!X52</f>
        <v>0</v>
      </c>
      <c r="AA52">
        <f>pivotDgemm!Y52</f>
        <v>0</v>
      </c>
      <c r="AB52">
        <f>pivotDgemm!Z52</f>
        <v>0</v>
      </c>
      <c r="AC52">
        <f>pivotDgemm!AA52</f>
        <v>0</v>
      </c>
      <c r="AD52">
        <f>pivotDgemm!AB52</f>
        <v>0</v>
      </c>
      <c r="AE52">
        <f>pivotDgemm!AC52</f>
        <v>0</v>
      </c>
      <c r="AF52">
        <f>pivotDgemm!AD52</f>
        <v>0</v>
      </c>
      <c r="AG52">
        <f>pivotDgemm!AE52</f>
        <v>0</v>
      </c>
      <c r="AH52">
        <f>pivotDgemm!AF52</f>
        <v>0</v>
      </c>
      <c r="AI52">
        <f>pivotDgemm!AG52</f>
        <v>0</v>
      </c>
      <c r="AJ52">
        <f>pivotDgemm!AH52</f>
        <v>0</v>
      </c>
      <c r="AK52">
        <f>pivotDgemm!AI52</f>
        <v>0</v>
      </c>
      <c r="AL52">
        <f>pivotDgemm!AJ52</f>
        <v>0</v>
      </c>
      <c r="AM52">
        <f>pivotDgemm!AK52</f>
        <v>0</v>
      </c>
      <c r="AN52">
        <f>pivotDgemm!AL52</f>
        <v>0</v>
      </c>
      <c r="AO52">
        <f>pivotDgemm!AM52</f>
        <v>0</v>
      </c>
      <c r="AP52">
        <f>pivotDgemm!AN52</f>
        <v>0</v>
      </c>
      <c r="AQ52">
        <f>pivotDgemm!AO52</f>
        <v>0</v>
      </c>
      <c r="AR52">
        <f>pivotDgemm!AP52</f>
        <v>0</v>
      </c>
      <c r="AS52">
        <f>pivotDgemm!AQ52</f>
        <v>0</v>
      </c>
      <c r="AT52">
        <f>pivotDgemm!AR52</f>
        <v>0</v>
      </c>
      <c r="AU52">
        <f>pivotDgemm!AS52</f>
        <v>0</v>
      </c>
      <c r="AV52">
        <f>pivotDgemm!AT52</f>
        <v>0</v>
      </c>
      <c r="AW52">
        <f>pivotDgemm!AU52</f>
        <v>0</v>
      </c>
      <c r="AX52">
        <f>pivotDgemm!AV52</f>
        <v>0</v>
      </c>
      <c r="AY52">
        <f>pivotDgemm!AW52</f>
        <v>0</v>
      </c>
    </row>
    <row r="53" spans="1:51" x14ac:dyDescent="0.25">
      <c r="A53">
        <f>pivotDgemm!A53</f>
        <v>0</v>
      </c>
      <c r="B53">
        <v>2662</v>
      </c>
      <c r="C53">
        <v>652.79999999999995</v>
      </c>
      <c r="D53">
        <f>pivotDgemm!B53</f>
        <v>0</v>
      </c>
      <c r="E53">
        <f>pivotDgemm!C53</f>
        <v>0</v>
      </c>
      <c r="F53">
        <f>pivotDgemm!D53</f>
        <v>0</v>
      </c>
      <c r="G53">
        <f>pivotDgemm!E53</f>
        <v>0</v>
      </c>
      <c r="H53">
        <f>pivotDgemm!F53</f>
        <v>0</v>
      </c>
      <c r="I53">
        <f>pivotDgemm!G53</f>
        <v>0</v>
      </c>
      <c r="J53">
        <f>pivotDgemm!H53</f>
        <v>0</v>
      </c>
      <c r="K53">
        <f>pivotDgemm!I53</f>
        <v>0</v>
      </c>
      <c r="L53">
        <f>pivotDgemm!J53</f>
        <v>0</v>
      </c>
      <c r="M53">
        <f>pivotDgemm!K53</f>
        <v>0</v>
      </c>
      <c r="N53">
        <f>pivotDgemm!L53</f>
        <v>0</v>
      </c>
      <c r="O53">
        <f>pivotDgemm!M53</f>
        <v>0</v>
      </c>
      <c r="P53">
        <f>pivotDgemm!N53</f>
        <v>0</v>
      </c>
      <c r="Q53">
        <f>pivotDgemm!O53</f>
        <v>0</v>
      </c>
      <c r="R53">
        <f>pivotDgemm!P53</f>
        <v>0</v>
      </c>
      <c r="S53">
        <f>pivotDgemm!Q53</f>
        <v>0</v>
      </c>
      <c r="T53">
        <f>pivotDgemm!R53</f>
        <v>0</v>
      </c>
      <c r="U53">
        <f>pivotDgemm!S53</f>
        <v>0</v>
      </c>
      <c r="V53">
        <f>pivotDgemm!T53</f>
        <v>0</v>
      </c>
      <c r="W53">
        <f>pivotDgemm!U53</f>
        <v>0</v>
      </c>
      <c r="X53">
        <f>pivotDgemm!V53</f>
        <v>0</v>
      </c>
      <c r="Y53">
        <f>pivotDgemm!W53</f>
        <v>0</v>
      </c>
      <c r="Z53">
        <f>pivotDgemm!X53</f>
        <v>0</v>
      </c>
      <c r="AA53">
        <f>pivotDgemm!Y53</f>
        <v>0</v>
      </c>
      <c r="AB53">
        <f>pivotDgemm!Z53</f>
        <v>0</v>
      </c>
      <c r="AC53">
        <f>pivotDgemm!AA53</f>
        <v>0</v>
      </c>
      <c r="AD53">
        <f>pivotDgemm!AB53</f>
        <v>0</v>
      </c>
      <c r="AE53">
        <f>pivotDgemm!AC53</f>
        <v>0</v>
      </c>
      <c r="AF53">
        <f>pivotDgemm!AD53</f>
        <v>0</v>
      </c>
      <c r="AG53">
        <f>pivotDgemm!AE53</f>
        <v>0</v>
      </c>
      <c r="AH53">
        <f>pivotDgemm!AF53</f>
        <v>0</v>
      </c>
      <c r="AI53">
        <f>pivotDgemm!AG53</f>
        <v>0</v>
      </c>
      <c r="AJ53">
        <f>pivotDgemm!AH53</f>
        <v>0</v>
      </c>
      <c r="AK53">
        <f>pivotDgemm!AI53</f>
        <v>0</v>
      </c>
      <c r="AL53">
        <f>pivotDgemm!AJ53</f>
        <v>0</v>
      </c>
      <c r="AM53">
        <f>pivotDgemm!AK53</f>
        <v>0</v>
      </c>
      <c r="AN53">
        <f>pivotDgemm!AL53</f>
        <v>0</v>
      </c>
      <c r="AO53">
        <f>pivotDgemm!AM53</f>
        <v>0</v>
      </c>
      <c r="AP53">
        <f>pivotDgemm!AN53</f>
        <v>0</v>
      </c>
      <c r="AQ53">
        <f>pivotDgemm!AO53</f>
        <v>0</v>
      </c>
      <c r="AR53">
        <f>pivotDgemm!AP53</f>
        <v>0</v>
      </c>
      <c r="AS53">
        <f>pivotDgemm!AQ53</f>
        <v>0</v>
      </c>
      <c r="AT53">
        <f>pivotDgemm!AR53</f>
        <v>0</v>
      </c>
      <c r="AU53">
        <f>pivotDgemm!AS53</f>
        <v>0</v>
      </c>
      <c r="AV53">
        <f>pivotDgemm!AT53</f>
        <v>0</v>
      </c>
      <c r="AW53">
        <f>pivotDgemm!AU53</f>
        <v>0</v>
      </c>
      <c r="AX53">
        <f>pivotDgemm!AV53</f>
        <v>0</v>
      </c>
      <c r="AY53">
        <f>pivotDgemm!AW53</f>
        <v>0</v>
      </c>
    </row>
    <row r="54" spans="1:51" x14ac:dyDescent="0.25">
      <c r="A54">
        <f>pivotDgemm!A54</f>
        <v>0</v>
      </c>
      <c r="B54">
        <v>2662</v>
      </c>
      <c r="C54">
        <v>652.79999999999995</v>
      </c>
      <c r="D54">
        <f>pivotDgemm!B54</f>
        <v>0</v>
      </c>
      <c r="E54">
        <f>pivotDgemm!C54</f>
        <v>0</v>
      </c>
      <c r="F54">
        <f>pivotDgemm!D54</f>
        <v>0</v>
      </c>
      <c r="G54">
        <f>pivotDgemm!E54</f>
        <v>0</v>
      </c>
      <c r="H54">
        <f>pivotDgemm!F54</f>
        <v>0</v>
      </c>
      <c r="I54">
        <f>pivotDgemm!G54</f>
        <v>0</v>
      </c>
      <c r="J54">
        <f>pivotDgemm!H54</f>
        <v>0</v>
      </c>
      <c r="K54">
        <f>pivotDgemm!I54</f>
        <v>0</v>
      </c>
      <c r="L54">
        <f>pivotDgemm!J54</f>
        <v>0</v>
      </c>
      <c r="M54">
        <f>pivotDgemm!K54</f>
        <v>0</v>
      </c>
      <c r="N54">
        <f>pivotDgemm!L54</f>
        <v>0</v>
      </c>
      <c r="O54">
        <f>pivotDgemm!M54</f>
        <v>0</v>
      </c>
      <c r="P54">
        <f>pivotDgemm!N54</f>
        <v>0</v>
      </c>
      <c r="Q54">
        <f>pivotDgemm!O54</f>
        <v>0</v>
      </c>
      <c r="R54">
        <f>pivotDgemm!P54</f>
        <v>0</v>
      </c>
      <c r="S54">
        <f>pivotDgemm!Q54</f>
        <v>0</v>
      </c>
      <c r="T54">
        <f>pivotDgemm!R54</f>
        <v>0</v>
      </c>
      <c r="U54">
        <f>pivotDgemm!S54</f>
        <v>0</v>
      </c>
      <c r="V54">
        <f>pivotDgemm!T54</f>
        <v>0</v>
      </c>
      <c r="W54">
        <f>pivotDgemm!U54</f>
        <v>0</v>
      </c>
      <c r="X54">
        <f>pivotDgemm!V54</f>
        <v>0</v>
      </c>
      <c r="Y54">
        <f>pivotDgemm!W54</f>
        <v>0</v>
      </c>
      <c r="Z54">
        <f>pivotDgemm!X54</f>
        <v>0</v>
      </c>
      <c r="AA54">
        <f>pivotDgemm!Y54</f>
        <v>0</v>
      </c>
      <c r="AB54">
        <f>pivotDgemm!Z54</f>
        <v>0</v>
      </c>
      <c r="AC54">
        <f>pivotDgemm!AA54</f>
        <v>0</v>
      </c>
      <c r="AD54">
        <f>pivotDgemm!AB54</f>
        <v>0</v>
      </c>
      <c r="AE54">
        <f>pivotDgemm!AC54</f>
        <v>0</v>
      </c>
      <c r="AF54">
        <f>pivotDgemm!AD54</f>
        <v>0</v>
      </c>
      <c r="AG54">
        <f>pivotDgemm!AE54</f>
        <v>0</v>
      </c>
      <c r="AH54">
        <f>pivotDgemm!AF54</f>
        <v>0</v>
      </c>
      <c r="AI54">
        <f>pivotDgemm!AG54</f>
        <v>0</v>
      </c>
      <c r="AJ54">
        <f>pivotDgemm!AH54</f>
        <v>0</v>
      </c>
      <c r="AK54">
        <f>pivotDgemm!AI54</f>
        <v>0</v>
      </c>
      <c r="AL54">
        <f>pivotDgemm!AJ54</f>
        <v>0</v>
      </c>
      <c r="AM54">
        <f>pivotDgemm!AK54</f>
        <v>0</v>
      </c>
      <c r="AN54">
        <f>pivotDgemm!AL54</f>
        <v>0</v>
      </c>
      <c r="AO54">
        <f>pivotDgemm!AM54</f>
        <v>0</v>
      </c>
      <c r="AP54">
        <f>pivotDgemm!AN54</f>
        <v>0</v>
      </c>
      <c r="AQ54">
        <f>pivotDgemm!AO54</f>
        <v>0</v>
      </c>
      <c r="AR54">
        <f>pivotDgemm!AP54</f>
        <v>0</v>
      </c>
      <c r="AS54">
        <f>pivotDgemm!AQ54</f>
        <v>0</v>
      </c>
      <c r="AT54">
        <f>pivotDgemm!AR54</f>
        <v>0</v>
      </c>
      <c r="AU54">
        <f>pivotDgemm!AS54</f>
        <v>0</v>
      </c>
      <c r="AV54">
        <f>pivotDgemm!AT54</f>
        <v>0</v>
      </c>
      <c r="AW54">
        <f>pivotDgemm!AU54</f>
        <v>0</v>
      </c>
      <c r="AX54">
        <f>pivotDgemm!AV54</f>
        <v>0</v>
      </c>
      <c r="AY54">
        <f>pivotDgemm!AW54</f>
        <v>0</v>
      </c>
    </row>
    <row r="55" spans="1:51" x14ac:dyDescent="0.25">
      <c r="A55">
        <f>pivotDgemm!A55</f>
        <v>0</v>
      </c>
      <c r="B55">
        <v>2662</v>
      </c>
      <c r="C55">
        <v>652.79999999999995</v>
      </c>
      <c r="D55">
        <f>pivotDgemm!B55</f>
        <v>0</v>
      </c>
      <c r="E55">
        <f>pivotDgemm!C55</f>
        <v>0</v>
      </c>
      <c r="F55">
        <f>pivotDgemm!D55</f>
        <v>0</v>
      </c>
      <c r="G55">
        <f>pivotDgemm!E55</f>
        <v>0</v>
      </c>
      <c r="H55">
        <f>pivotDgemm!F55</f>
        <v>0</v>
      </c>
      <c r="I55">
        <f>pivotDgemm!G55</f>
        <v>0</v>
      </c>
      <c r="J55">
        <f>pivotDgemm!H55</f>
        <v>0</v>
      </c>
      <c r="K55">
        <f>pivotDgemm!I55</f>
        <v>0</v>
      </c>
      <c r="L55">
        <f>pivotDgemm!J55</f>
        <v>0</v>
      </c>
      <c r="M55">
        <f>pivotDgemm!K55</f>
        <v>0</v>
      </c>
      <c r="N55">
        <f>pivotDgemm!L55</f>
        <v>0</v>
      </c>
      <c r="O55">
        <f>pivotDgemm!M55</f>
        <v>0</v>
      </c>
      <c r="P55">
        <f>pivotDgemm!N55</f>
        <v>0</v>
      </c>
      <c r="Q55">
        <f>pivotDgemm!O55</f>
        <v>0</v>
      </c>
      <c r="R55">
        <f>pivotDgemm!P55</f>
        <v>0</v>
      </c>
      <c r="S55">
        <f>pivotDgemm!Q55</f>
        <v>0</v>
      </c>
      <c r="T55">
        <f>pivotDgemm!R55</f>
        <v>0</v>
      </c>
      <c r="U55">
        <f>pivotDgemm!S55</f>
        <v>0</v>
      </c>
      <c r="V55">
        <f>pivotDgemm!T55</f>
        <v>0</v>
      </c>
      <c r="W55">
        <f>pivotDgemm!U55</f>
        <v>0</v>
      </c>
      <c r="X55">
        <f>pivotDgemm!V55</f>
        <v>0</v>
      </c>
      <c r="Y55">
        <f>pivotDgemm!W55</f>
        <v>0</v>
      </c>
      <c r="Z55">
        <f>pivotDgemm!X55</f>
        <v>0</v>
      </c>
      <c r="AA55">
        <f>pivotDgemm!Y55</f>
        <v>0</v>
      </c>
      <c r="AB55">
        <f>pivotDgemm!Z55</f>
        <v>0</v>
      </c>
      <c r="AC55">
        <f>pivotDgemm!AA55</f>
        <v>0</v>
      </c>
      <c r="AD55">
        <f>pivotDgemm!AB55</f>
        <v>0</v>
      </c>
      <c r="AE55">
        <f>pivotDgemm!AC55</f>
        <v>0</v>
      </c>
      <c r="AF55">
        <f>pivotDgemm!AD55</f>
        <v>0</v>
      </c>
      <c r="AG55">
        <f>pivotDgemm!AE55</f>
        <v>0</v>
      </c>
      <c r="AH55">
        <f>pivotDgemm!AF55</f>
        <v>0</v>
      </c>
      <c r="AI55">
        <f>pivotDgemm!AG55</f>
        <v>0</v>
      </c>
      <c r="AJ55">
        <f>pivotDgemm!AH55</f>
        <v>0</v>
      </c>
      <c r="AK55">
        <f>pivotDgemm!AI55</f>
        <v>0</v>
      </c>
      <c r="AL55">
        <f>pivotDgemm!AJ55</f>
        <v>0</v>
      </c>
      <c r="AM55">
        <f>pivotDgemm!AK55</f>
        <v>0</v>
      </c>
      <c r="AN55">
        <f>pivotDgemm!AL55</f>
        <v>0</v>
      </c>
      <c r="AO55">
        <f>pivotDgemm!AM55</f>
        <v>0</v>
      </c>
      <c r="AP55">
        <f>pivotDgemm!AN55</f>
        <v>0</v>
      </c>
      <c r="AQ55">
        <f>pivotDgemm!AO55</f>
        <v>0</v>
      </c>
      <c r="AR55">
        <f>pivotDgemm!AP55</f>
        <v>0</v>
      </c>
      <c r="AS55">
        <f>pivotDgemm!AQ55</f>
        <v>0</v>
      </c>
      <c r="AT55">
        <f>pivotDgemm!AR55</f>
        <v>0</v>
      </c>
      <c r="AU55">
        <f>pivotDgemm!AS55</f>
        <v>0</v>
      </c>
      <c r="AV55">
        <f>pivotDgemm!AT55</f>
        <v>0</v>
      </c>
      <c r="AW55">
        <f>pivotDgemm!AU55</f>
        <v>0</v>
      </c>
      <c r="AX55">
        <f>pivotDgemm!AV55</f>
        <v>0</v>
      </c>
      <c r="AY55">
        <f>pivotDgemm!AW55</f>
        <v>0</v>
      </c>
    </row>
    <row r="56" spans="1:51" x14ac:dyDescent="0.25">
      <c r="A56">
        <f>pivotDgemm!A56</f>
        <v>0</v>
      </c>
      <c r="B56">
        <v>2662</v>
      </c>
      <c r="C56">
        <v>652.79999999999995</v>
      </c>
      <c r="D56">
        <f>pivotDgemm!B56</f>
        <v>0</v>
      </c>
      <c r="E56">
        <f>pivotDgemm!C56</f>
        <v>0</v>
      </c>
      <c r="F56">
        <f>pivotDgemm!D56</f>
        <v>0</v>
      </c>
      <c r="G56">
        <f>pivotDgemm!E56</f>
        <v>0</v>
      </c>
      <c r="H56">
        <f>pivotDgemm!F56</f>
        <v>0</v>
      </c>
      <c r="I56">
        <f>pivotDgemm!G56</f>
        <v>0</v>
      </c>
      <c r="J56">
        <f>pivotDgemm!H56</f>
        <v>0</v>
      </c>
      <c r="K56">
        <f>pivotDgemm!I56</f>
        <v>0</v>
      </c>
      <c r="L56">
        <f>pivotDgemm!J56</f>
        <v>0</v>
      </c>
      <c r="M56">
        <f>pivotDgemm!K56</f>
        <v>0</v>
      </c>
      <c r="N56">
        <f>pivotDgemm!L56</f>
        <v>0</v>
      </c>
      <c r="O56">
        <f>pivotDgemm!M56</f>
        <v>0</v>
      </c>
      <c r="P56">
        <f>pivotDgemm!N56</f>
        <v>0</v>
      </c>
      <c r="Q56">
        <f>pivotDgemm!O56</f>
        <v>0</v>
      </c>
      <c r="R56">
        <f>pivotDgemm!P56</f>
        <v>0</v>
      </c>
      <c r="S56">
        <f>pivotDgemm!Q56</f>
        <v>0</v>
      </c>
      <c r="T56">
        <f>pivotDgemm!R56</f>
        <v>0</v>
      </c>
      <c r="U56">
        <f>pivotDgemm!S56</f>
        <v>0</v>
      </c>
      <c r="V56">
        <f>pivotDgemm!T56</f>
        <v>0</v>
      </c>
      <c r="W56">
        <f>pivotDgemm!U56</f>
        <v>0</v>
      </c>
      <c r="X56">
        <f>pivotDgemm!V56</f>
        <v>0</v>
      </c>
      <c r="Y56">
        <f>pivotDgemm!W56</f>
        <v>0</v>
      </c>
      <c r="Z56">
        <f>pivotDgemm!X56</f>
        <v>0</v>
      </c>
      <c r="AA56">
        <f>pivotDgemm!Y56</f>
        <v>0</v>
      </c>
      <c r="AB56">
        <f>pivotDgemm!Z56</f>
        <v>0</v>
      </c>
      <c r="AC56">
        <f>pivotDgemm!AA56</f>
        <v>0</v>
      </c>
      <c r="AD56">
        <f>pivotDgemm!AB56</f>
        <v>0</v>
      </c>
      <c r="AE56">
        <f>pivotDgemm!AC56</f>
        <v>0</v>
      </c>
      <c r="AF56">
        <f>pivotDgemm!AD56</f>
        <v>0</v>
      </c>
      <c r="AG56">
        <f>pivotDgemm!AE56</f>
        <v>0</v>
      </c>
      <c r="AH56">
        <f>pivotDgemm!AF56</f>
        <v>0</v>
      </c>
      <c r="AI56">
        <f>pivotDgemm!AG56</f>
        <v>0</v>
      </c>
      <c r="AJ56">
        <f>pivotDgemm!AH56</f>
        <v>0</v>
      </c>
      <c r="AK56">
        <f>pivotDgemm!AI56</f>
        <v>0</v>
      </c>
      <c r="AL56">
        <f>pivotDgemm!AJ56</f>
        <v>0</v>
      </c>
      <c r="AM56">
        <f>pivotDgemm!AK56</f>
        <v>0</v>
      </c>
      <c r="AN56">
        <f>pivotDgemm!AL56</f>
        <v>0</v>
      </c>
      <c r="AO56">
        <f>pivotDgemm!AM56</f>
        <v>0</v>
      </c>
      <c r="AP56">
        <f>pivotDgemm!AN56</f>
        <v>0</v>
      </c>
      <c r="AQ56">
        <f>pivotDgemm!AO56</f>
        <v>0</v>
      </c>
      <c r="AR56">
        <f>pivotDgemm!AP56</f>
        <v>0</v>
      </c>
      <c r="AS56">
        <f>pivotDgemm!AQ56</f>
        <v>0</v>
      </c>
      <c r="AT56">
        <f>pivotDgemm!AR56</f>
        <v>0</v>
      </c>
      <c r="AU56">
        <f>pivotDgemm!AS56</f>
        <v>0</v>
      </c>
      <c r="AV56">
        <f>pivotDgemm!AT56</f>
        <v>0</v>
      </c>
      <c r="AW56">
        <f>pivotDgemm!AU56</f>
        <v>0</v>
      </c>
      <c r="AX56">
        <f>pivotDgemm!AV56</f>
        <v>0</v>
      </c>
      <c r="AY56">
        <f>pivotDgemm!AW56</f>
        <v>0</v>
      </c>
    </row>
    <row r="57" spans="1:51" x14ac:dyDescent="0.25">
      <c r="A57">
        <f>pivotDgemm!A57</f>
        <v>0</v>
      </c>
      <c r="B57">
        <v>2662</v>
      </c>
      <c r="C57">
        <v>652.79999999999995</v>
      </c>
      <c r="D57">
        <f>pivotDgemm!B57</f>
        <v>0</v>
      </c>
      <c r="E57">
        <f>pivotDgemm!C57</f>
        <v>0</v>
      </c>
      <c r="F57">
        <f>pivotDgemm!D57</f>
        <v>0</v>
      </c>
      <c r="G57">
        <f>pivotDgemm!E57</f>
        <v>0</v>
      </c>
      <c r="H57">
        <f>pivotDgemm!F57</f>
        <v>0</v>
      </c>
      <c r="I57">
        <f>pivotDgemm!G57</f>
        <v>0</v>
      </c>
      <c r="J57">
        <f>pivotDgemm!H57</f>
        <v>0</v>
      </c>
      <c r="K57">
        <f>pivotDgemm!I57</f>
        <v>0</v>
      </c>
      <c r="L57">
        <f>pivotDgemm!J57</f>
        <v>0</v>
      </c>
      <c r="M57">
        <f>pivotDgemm!K57</f>
        <v>0</v>
      </c>
      <c r="N57">
        <f>pivotDgemm!L57</f>
        <v>0</v>
      </c>
      <c r="O57">
        <f>pivotDgemm!M57</f>
        <v>0</v>
      </c>
      <c r="P57">
        <f>pivotDgemm!N57</f>
        <v>0</v>
      </c>
      <c r="Q57">
        <f>pivotDgemm!O57</f>
        <v>0</v>
      </c>
      <c r="R57">
        <f>pivotDgemm!P57</f>
        <v>0</v>
      </c>
      <c r="S57">
        <f>pivotDgemm!Q57</f>
        <v>0</v>
      </c>
      <c r="T57">
        <f>pivotDgemm!R57</f>
        <v>0</v>
      </c>
      <c r="U57">
        <f>pivotDgemm!S57</f>
        <v>0</v>
      </c>
      <c r="V57">
        <f>pivotDgemm!T57</f>
        <v>0</v>
      </c>
      <c r="W57">
        <f>pivotDgemm!U57</f>
        <v>0</v>
      </c>
      <c r="X57">
        <f>pivotDgemm!V57</f>
        <v>0</v>
      </c>
      <c r="Y57">
        <f>pivotDgemm!W57</f>
        <v>0</v>
      </c>
      <c r="Z57">
        <f>pivotDgemm!X57</f>
        <v>0</v>
      </c>
      <c r="AA57">
        <f>pivotDgemm!Y57</f>
        <v>0</v>
      </c>
      <c r="AB57">
        <f>pivotDgemm!Z57</f>
        <v>0</v>
      </c>
      <c r="AC57">
        <f>pivotDgemm!AA57</f>
        <v>0</v>
      </c>
      <c r="AD57">
        <f>pivotDgemm!AB57</f>
        <v>0</v>
      </c>
      <c r="AE57">
        <f>pivotDgemm!AC57</f>
        <v>0</v>
      </c>
      <c r="AF57">
        <f>pivotDgemm!AD57</f>
        <v>0</v>
      </c>
      <c r="AG57">
        <f>pivotDgemm!AE57</f>
        <v>0</v>
      </c>
      <c r="AH57">
        <f>pivotDgemm!AF57</f>
        <v>0</v>
      </c>
      <c r="AI57">
        <f>pivotDgemm!AG57</f>
        <v>0</v>
      </c>
      <c r="AJ57">
        <f>pivotDgemm!AH57</f>
        <v>0</v>
      </c>
      <c r="AK57">
        <f>pivotDgemm!AI57</f>
        <v>0</v>
      </c>
      <c r="AL57">
        <f>pivotDgemm!AJ57</f>
        <v>0</v>
      </c>
      <c r="AM57">
        <f>pivotDgemm!AK57</f>
        <v>0</v>
      </c>
      <c r="AN57">
        <f>pivotDgemm!AL57</f>
        <v>0</v>
      </c>
      <c r="AO57">
        <f>pivotDgemm!AM57</f>
        <v>0</v>
      </c>
      <c r="AP57">
        <f>pivotDgemm!AN57</f>
        <v>0</v>
      </c>
      <c r="AQ57">
        <f>pivotDgemm!AO57</f>
        <v>0</v>
      </c>
      <c r="AR57">
        <f>pivotDgemm!AP57</f>
        <v>0</v>
      </c>
      <c r="AS57">
        <f>pivotDgemm!AQ57</f>
        <v>0</v>
      </c>
      <c r="AT57">
        <f>pivotDgemm!AR57</f>
        <v>0</v>
      </c>
      <c r="AU57">
        <f>pivotDgemm!AS57</f>
        <v>0</v>
      </c>
      <c r="AV57">
        <f>pivotDgemm!AT57</f>
        <v>0</v>
      </c>
      <c r="AW57">
        <f>pivotDgemm!AU57</f>
        <v>0</v>
      </c>
      <c r="AX57">
        <f>pivotDgemm!AV57</f>
        <v>0</v>
      </c>
      <c r="AY57">
        <f>pivotDgemm!AW57</f>
        <v>0</v>
      </c>
    </row>
    <row r="58" spans="1:51" x14ac:dyDescent="0.25">
      <c r="A58">
        <f>pivotDgemm!A58</f>
        <v>0</v>
      </c>
      <c r="B58">
        <v>2662</v>
      </c>
      <c r="C58">
        <v>652.79999999999995</v>
      </c>
      <c r="D58">
        <f>pivotDgemm!B58</f>
        <v>0</v>
      </c>
      <c r="E58">
        <f>pivotDgemm!C58</f>
        <v>0</v>
      </c>
      <c r="F58">
        <f>pivotDgemm!D58</f>
        <v>0</v>
      </c>
      <c r="G58">
        <f>pivotDgemm!E58</f>
        <v>0</v>
      </c>
      <c r="H58">
        <f>pivotDgemm!F58</f>
        <v>0</v>
      </c>
      <c r="I58">
        <f>pivotDgemm!G58</f>
        <v>0</v>
      </c>
      <c r="J58">
        <f>pivotDgemm!H58</f>
        <v>0</v>
      </c>
      <c r="K58">
        <f>pivotDgemm!I58</f>
        <v>0</v>
      </c>
      <c r="L58">
        <f>pivotDgemm!J58</f>
        <v>0</v>
      </c>
      <c r="M58">
        <f>pivotDgemm!K58</f>
        <v>0</v>
      </c>
      <c r="N58">
        <f>pivotDgemm!L58</f>
        <v>0</v>
      </c>
      <c r="O58">
        <f>pivotDgemm!M58</f>
        <v>0</v>
      </c>
      <c r="P58">
        <f>pivotDgemm!N58</f>
        <v>0</v>
      </c>
      <c r="Q58">
        <f>pivotDgemm!O58</f>
        <v>0</v>
      </c>
      <c r="R58">
        <f>pivotDgemm!P58</f>
        <v>0</v>
      </c>
      <c r="S58">
        <f>pivotDgemm!Q58</f>
        <v>0</v>
      </c>
      <c r="T58">
        <f>pivotDgemm!R58</f>
        <v>0</v>
      </c>
      <c r="U58">
        <f>pivotDgemm!S58</f>
        <v>0</v>
      </c>
      <c r="V58">
        <f>pivotDgemm!T58</f>
        <v>0</v>
      </c>
      <c r="W58">
        <f>pivotDgemm!U58</f>
        <v>0</v>
      </c>
      <c r="X58">
        <f>pivotDgemm!V58</f>
        <v>0</v>
      </c>
      <c r="Y58">
        <f>pivotDgemm!W58</f>
        <v>0</v>
      </c>
      <c r="Z58">
        <f>pivotDgemm!X58</f>
        <v>0</v>
      </c>
      <c r="AA58">
        <f>pivotDgemm!Y58</f>
        <v>0</v>
      </c>
      <c r="AB58">
        <f>pivotDgemm!Z58</f>
        <v>0</v>
      </c>
      <c r="AC58">
        <f>pivotDgemm!AA58</f>
        <v>0</v>
      </c>
      <c r="AD58">
        <f>pivotDgemm!AB58</f>
        <v>0</v>
      </c>
      <c r="AE58">
        <f>pivotDgemm!AC58</f>
        <v>0</v>
      </c>
      <c r="AF58">
        <f>pivotDgemm!AD58</f>
        <v>0</v>
      </c>
      <c r="AG58">
        <f>pivotDgemm!AE58</f>
        <v>0</v>
      </c>
      <c r="AH58">
        <f>pivotDgemm!AF58</f>
        <v>0</v>
      </c>
      <c r="AI58">
        <f>pivotDgemm!AG58</f>
        <v>0</v>
      </c>
      <c r="AJ58">
        <f>pivotDgemm!AH58</f>
        <v>0</v>
      </c>
      <c r="AK58">
        <f>pivotDgemm!AI58</f>
        <v>0</v>
      </c>
      <c r="AL58">
        <f>pivotDgemm!AJ58</f>
        <v>0</v>
      </c>
      <c r="AM58">
        <f>pivotDgemm!AK58</f>
        <v>0</v>
      </c>
      <c r="AN58">
        <f>pivotDgemm!AL58</f>
        <v>0</v>
      </c>
      <c r="AO58">
        <f>pivotDgemm!AM58</f>
        <v>0</v>
      </c>
      <c r="AP58">
        <f>pivotDgemm!AN58</f>
        <v>0</v>
      </c>
      <c r="AQ58">
        <f>pivotDgemm!AO58</f>
        <v>0</v>
      </c>
      <c r="AR58">
        <f>pivotDgemm!AP58</f>
        <v>0</v>
      </c>
      <c r="AS58">
        <f>pivotDgemm!AQ58</f>
        <v>0</v>
      </c>
      <c r="AT58">
        <f>pivotDgemm!AR58</f>
        <v>0</v>
      </c>
      <c r="AU58">
        <f>pivotDgemm!AS58</f>
        <v>0</v>
      </c>
      <c r="AV58">
        <f>pivotDgemm!AT58</f>
        <v>0</v>
      </c>
      <c r="AW58">
        <f>pivotDgemm!AU58</f>
        <v>0</v>
      </c>
      <c r="AX58">
        <f>pivotDgemm!AV58</f>
        <v>0</v>
      </c>
      <c r="AY58">
        <f>pivotDgemm!AW58</f>
        <v>0</v>
      </c>
    </row>
    <row r="59" spans="1:51" x14ac:dyDescent="0.25">
      <c r="A59">
        <f>pivotDgemm!A59</f>
        <v>0</v>
      </c>
      <c r="B59">
        <v>2662</v>
      </c>
      <c r="C59">
        <v>652.79999999999995</v>
      </c>
      <c r="D59">
        <f>pivotDgemm!B59</f>
        <v>0</v>
      </c>
      <c r="E59">
        <f>pivotDgemm!C59</f>
        <v>0</v>
      </c>
      <c r="F59">
        <f>pivotDgemm!D59</f>
        <v>0</v>
      </c>
      <c r="G59">
        <f>pivotDgemm!E59</f>
        <v>0</v>
      </c>
      <c r="H59">
        <f>pivotDgemm!F59</f>
        <v>0</v>
      </c>
      <c r="I59">
        <f>pivotDgemm!G59</f>
        <v>0</v>
      </c>
      <c r="J59">
        <f>pivotDgemm!H59</f>
        <v>0</v>
      </c>
      <c r="K59">
        <f>pivotDgemm!I59</f>
        <v>0</v>
      </c>
      <c r="L59">
        <f>pivotDgemm!J59</f>
        <v>0</v>
      </c>
      <c r="M59">
        <f>pivotDgemm!K59</f>
        <v>0</v>
      </c>
      <c r="N59">
        <f>pivotDgemm!L59</f>
        <v>0</v>
      </c>
      <c r="O59">
        <f>pivotDgemm!M59</f>
        <v>0</v>
      </c>
      <c r="P59">
        <f>pivotDgemm!N59</f>
        <v>0</v>
      </c>
      <c r="Q59">
        <f>pivotDgemm!O59</f>
        <v>0</v>
      </c>
      <c r="R59">
        <f>pivotDgemm!P59</f>
        <v>0</v>
      </c>
      <c r="S59">
        <f>pivotDgemm!Q59</f>
        <v>0</v>
      </c>
      <c r="T59">
        <f>pivotDgemm!R59</f>
        <v>0</v>
      </c>
      <c r="U59">
        <f>pivotDgemm!S59</f>
        <v>0</v>
      </c>
      <c r="V59">
        <f>pivotDgemm!T59</f>
        <v>0</v>
      </c>
      <c r="W59">
        <f>pivotDgemm!U59</f>
        <v>0</v>
      </c>
      <c r="X59">
        <f>pivotDgemm!V59</f>
        <v>0</v>
      </c>
      <c r="Y59">
        <f>pivotDgemm!W59</f>
        <v>0</v>
      </c>
      <c r="Z59">
        <f>pivotDgemm!X59</f>
        <v>0</v>
      </c>
      <c r="AA59">
        <f>pivotDgemm!Y59</f>
        <v>0</v>
      </c>
      <c r="AB59">
        <f>pivotDgemm!Z59</f>
        <v>0</v>
      </c>
      <c r="AC59">
        <f>pivotDgemm!AA59</f>
        <v>0</v>
      </c>
      <c r="AD59">
        <f>pivotDgemm!AB59</f>
        <v>0</v>
      </c>
      <c r="AE59">
        <f>pivotDgemm!AC59</f>
        <v>0</v>
      </c>
      <c r="AF59">
        <f>pivotDgemm!AD59</f>
        <v>0</v>
      </c>
      <c r="AG59">
        <f>pivotDgemm!AE59</f>
        <v>0</v>
      </c>
      <c r="AH59">
        <f>pivotDgemm!AF59</f>
        <v>0</v>
      </c>
      <c r="AI59">
        <f>pivotDgemm!AG59</f>
        <v>0</v>
      </c>
      <c r="AJ59">
        <f>pivotDgemm!AH59</f>
        <v>0</v>
      </c>
      <c r="AK59">
        <f>pivotDgemm!AI59</f>
        <v>0</v>
      </c>
      <c r="AL59">
        <f>pivotDgemm!AJ59</f>
        <v>0</v>
      </c>
      <c r="AM59">
        <f>pivotDgemm!AK59</f>
        <v>0</v>
      </c>
      <c r="AN59">
        <f>pivotDgemm!AL59</f>
        <v>0</v>
      </c>
      <c r="AO59">
        <f>pivotDgemm!AM59</f>
        <v>0</v>
      </c>
      <c r="AP59">
        <f>pivotDgemm!AN59</f>
        <v>0</v>
      </c>
      <c r="AQ59">
        <f>pivotDgemm!AO59</f>
        <v>0</v>
      </c>
      <c r="AR59">
        <f>pivotDgemm!AP59</f>
        <v>0</v>
      </c>
      <c r="AS59">
        <f>pivotDgemm!AQ59</f>
        <v>0</v>
      </c>
      <c r="AT59">
        <f>pivotDgemm!AR59</f>
        <v>0</v>
      </c>
      <c r="AU59">
        <f>pivotDgemm!AS59</f>
        <v>0</v>
      </c>
      <c r="AV59">
        <f>pivotDgemm!AT59</f>
        <v>0</v>
      </c>
      <c r="AW59">
        <f>pivotDgemm!AU59</f>
        <v>0</v>
      </c>
      <c r="AX59">
        <f>pivotDgemm!AV59</f>
        <v>0</v>
      </c>
      <c r="AY59">
        <f>pivotDgemm!AW59</f>
        <v>0</v>
      </c>
    </row>
    <row r="60" spans="1:51" x14ac:dyDescent="0.25">
      <c r="A60">
        <f>pivotDgemm!A60</f>
        <v>0</v>
      </c>
      <c r="B60">
        <v>2662</v>
      </c>
      <c r="C60">
        <v>652.79999999999995</v>
      </c>
      <c r="D60">
        <f>pivotDgemm!B60</f>
        <v>0</v>
      </c>
      <c r="E60">
        <f>pivotDgemm!C60</f>
        <v>0</v>
      </c>
      <c r="F60">
        <f>pivotDgemm!D60</f>
        <v>0</v>
      </c>
      <c r="G60">
        <f>pivotDgemm!E60</f>
        <v>0</v>
      </c>
      <c r="H60">
        <f>pivotDgemm!F60</f>
        <v>0</v>
      </c>
      <c r="I60">
        <f>pivotDgemm!G60</f>
        <v>0</v>
      </c>
      <c r="J60">
        <f>pivotDgemm!H60</f>
        <v>0</v>
      </c>
      <c r="K60">
        <f>pivotDgemm!I60</f>
        <v>0</v>
      </c>
      <c r="L60">
        <f>pivotDgemm!J60</f>
        <v>0</v>
      </c>
      <c r="M60">
        <f>pivotDgemm!K60</f>
        <v>0</v>
      </c>
      <c r="N60">
        <f>pivotDgemm!L60</f>
        <v>0</v>
      </c>
      <c r="O60">
        <f>pivotDgemm!M60</f>
        <v>0</v>
      </c>
      <c r="P60">
        <f>pivotDgemm!N60</f>
        <v>0</v>
      </c>
      <c r="Q60">
        <f>pivotDgemm!O60</f>
        <v>0</v>
      </c>
      <c r="R60">
        <f>pivotDgemm!P60</f>
        <v>0</v>
      </c>
      <c r="S60">
        <f>pivotDgemm!Q60</f>
        <v>0</v>
      </c>
      <c r="T60">
        <f>pivotDgemm!R60</f>
        <v>0</v>
      </c>
      <c r="U60">
        <f>pivotDgemm!S60</f>
        <v>0</v>
      </c>
      <c r="V60">
        <f>pivotDgemm!T60</f>
        <v>0</v>
      </c>
      <c r="W60">
        <f>pivotDgemm!U60</f>
        <v>0</v>
      </c>
      <c r="X60">
        <f>pivotDgemm!V60</f>
        <v>0</v>
      </c>
      <c r="Y60">
        <f>pivotDgemm!W60</f>
        <v>0</v>
      </c>
      <c r="Z60">
        <f>pivotDgemm!X60</f>
        <v>0</v>
      </c>
      <c r="AA60">
        <f>pivotDgemm!Y60</f>
        <v>0</v>
      </c>
      <c r="AB60">
        <f>pivotDgemm!Z60</f>
        <v>0</v>
      </c>
      <c r="AC60">
        <f>pivotDgemm!AA60</f>
        <v>0</v>
      </c>
      <c r="AD60">
        <f>pivotDgemm!AB60</f>
        <v>0</v>
      </c>
      <c r="AE60">
        <f>pivotDgemm!AC60</f>
        <v>0</v>
      </c>
      <c r="AF60">
        <f>pivotDgemm!AD60</f>
        <v>0</v>
      </c>
      <c r="AG60">
        <f>pivotDgemm!AE60</f>
        <v>0</v>
      </c>
      <c r="AH60">
        <f>pivotDgemm!AF60</f>
        <v>0</v>
      </c>
      <c r="AI60">
        <f>pivotDgemm!AG60</f>
        <v>0</v>
      </c>
      <c r="AJ60">
        <f>pivotDgemm!AH60</f>
        <v>0</v>
      </c>
      <c r="AK60">
        <f>pivotDgemm!AI60</f>
        <v>0</v>
      </c>
      <c r="AL60">
        <f>pivotDgemm!AJ60</f>
        <v>0</v>
      </c>
      <c r="AM60">
        <f>pivotDgemm!AK60</f>
        <v>0</v>
      </c>
      <c r="AN60">
        <f>pivotDgemm!AL60</f>
        <v>0</v>
      </c>
      <c r="AO60">
        <f>pivotDgemm!AM60</f>
        <v>0</v>
      </c>
      <c r="AP60">
        <f>pivotDgemm!AN60</f>
        <v>0</v>
      </c>
      <c r="AQ60">
        <f>pivotDgemm!AO60</f>
        <v>0</v>
      </c>
      <c r="AR60">
        <f>pivotDgemm!AP60</f>
        <v>0</v>
      </c>
      <c r="AS60">
        <f>pivotDgemm!AQ60</f>
        <v>0</v>
      </c>
      <c r="AT60">
        <f>pivotDgemm!AR60</f>
        <v>0</v>
      </c>
      <c r="AU60">
        <f>pivotDgemm!AS60</f>
        <v>0</v>
      </c>
      <c r="AV60">
        <f>pivotDgemm!AT60</f>
        <v>0</v>
      </c>
      <c r="AW60">
        <f>pivotDgemm!AU60</f>
        <v>0</v>
      </c>
      <c r="AX60">
        <f>pivotDgemm!AV60</f>
        <v>0</v>
      </c>
      <c r="AY60">
        <f>pivotDgemm!AW60</f>
        <v>0</v>
      </c>
    </row>
    <row r="61" spans="1:51" x14ac:dyDescent="0.25">
      <c r="A61">
        <f>pivotDgemm!A61</f>
        <v>0</v>
      </c>
      <c r="B61">
        <v>2662</v>
      </c>
      <c r="C61">
        <v>652.79999999999995</v>
      </c>
      <c r="D61">
        <f>pivotDgemm!B61</f>
        <v>0</v>
      </c>
      <c r="E61">
        <f>pivotDgemm!C61</f>
        <v>0</v>
      </c>
      <c r="F61">
        <f>pivotDgemm!D61</f>
        <v>0</v>
      </c>
      <c r="G61">
        <f>pivotDgemm!E61</f>
        <v>0</v>
      </c>
      <c r="H61">
        <f>pivotDgemm!F61</f>
        <v>0</v>
      </c>
      <c r="I61">
        <f>pivotDgemm!G61</f>
        <v>0</v>
      </c>
      <c r="J61">
        <f>pivotDgemm!H61</f>
        <v>0</v>
      </c>
      <c r="K61">
        <f>pivotDgemm!I61</f>
        <v>0</v>
      </c>
      <c r="L61">
        <f>pivotDgemm!J61</f>
        <v>0</v>
      </c>
      <c r="M61">
        <f>pivotDgemm!K61</f>
        <v>0</v>
      </c>
      <c r="N61">
        <f>pivotDgemm!L61</f>
        <v>0</v>
      </c>
      <c r="O61">
        <f>pivotDgemm!M61</f>
        <v>0</v>
      </c>
      <c r="P61">
        <f>pivotDgemm!N61</f>
        <v>0</v>
      </c>
      <c r="Q61">
        <f>pivotDgemm!O61</f>
        <v>0</v>
      </c>
      <c r="R61">
        <f>pivotDgemm!P61</f>
        <v>0</v>
      </c>
      <c r="S61">
        <f>pivotDgemm!Q61</f>
        <v>0</v>
      </c>
      <c r="T61">
        <f>pivotDgemm!R61</f>
        <v>0</v>
      </c>
      <c r="U61">
        <f>pivotDgemm!S61</f>
        <v>0</v>
      </c>
      <c r="V61">
        <f>pivotDgemm!T61</f>
        <v>0</v>
      </c>
      <c r="W61">
        <f>pivotDgemm!U61</f>
        <v>0</v>
      </c>
      <c r="X61">
        <f>pivotDgemm!V61</f>
        <v>0</v>
      </c>
      <c r="Y61">
        <f>pivotDgemm!W61</f>
        <v>0</v>
      </c>
      <c r="Z61">
        <f>pivotDgemm!X61</f>
        <v>0</v>
      </c>
      <c r="AA61">
        <f>pivotDgemm!Y61</f>
        <v>0</v>
      </c>
      <c r="AB61">
        <f>pivotDgemm!Z61</f>
        <v>0</v>
      </c>
      <c r="AC61">
        <f>pivotDgemm!AA61</f>
        <v>0</v>
      </c>
      <c r="AD61">
        <f>pivotDgemm!AB61</f>
        <v>0</v>
      </c>
      <c r="AE61">
        <f>pivotDgemm!AC61</f>
        <v>0</v>
      </c>
      <c r="AF61">
        <f>pivotDgemm!AD61</f>
        <v>0</v>
      </c>
      <c r="AG61">
        <f>pivotDgemm!AE61</f>
        <v>0</v>
      </c>
      <c r="AH61">
        <f>pivotDgemm!AF61</f>
        <v>0</v>
      </c>
      <c r="AI61">
        <f>pivotDgemm!AG61</f>
        <v>0</v>
      </c>
      <c r="AJ61">
        <f>pivotDgemm!AH61</f>
        <v>0</v>
      </c>
      <c r="AK61">
        <f>pivotDgemm!AI61</f>
        <v>0</v>
      </c>
      <c r="AL61">
        <f>pivotDgemm!AJ61</f>
        <v>0</v>
      </c>
      <c r="AM61">
        <f>pivotDgemm!AK61</f>
        <v>0</v>
      </c>
      <c r="AN61">
        <f>pivotDgemm!AL61</f>
        <v>0</v>
      </c>
      <c r="AO61">
        <f>pivotDgemm!AM61</f>
        <v>0</v>
      </c>
      <c r="AP61">
        <f>pivotDgemm!AN61</f>
        <v>0</v>
      </c>
      <c r="AQ61">
        <f>pivotDgemm!AO61</f>
        <v>0</v>
      </c>
      <c r="AR61">
        <f>pivotDgemm!AP61</f>
        <v>0</v>
      </c>
      <c r="AS61">
        <f>pivotDgemm!AQ61</f>
        <v>0</v>
      </c>
      <c r="AT61">
        <f>pivotDgemm!AR61</f>
        <v>0</v>
      </c>
      <c r="AU61">
        <f>pivotDgemm!AS61</f>
        <v>0</v>
      </c>
      <c r="AV61">
        <f>pivotDgemm!AT61</f>
        <v>0</v>
      </c>
      <c r="AW61">
        <f>pivotDgemm!AU61</f>
        <v>0</v>
      </c>
      <c r="AX61">
        <f>pivotDgemm!AV61</f>
        <v>0</v>
      </c>
      <c r="AY61">
        <f>pivotDgemm!AW61</f>
        <v>0</v>
      </c>
    </row>
    <row r="62" spans="1:51" x14ac:dyDescent="0.25">
      <c r="A62">
        <f>pivotDgemm!A62</f>
        <v>0</v>
      </c>
      <c r="B62">
        <v>2662</v>
      </c>
      <c r="C62">
        <v>652.79999999999995</v>
      </c>
      <c r="D62">
        <f>pivotDgemm!B62</f>
        <v>0</v>
      </c>
      <c r="E62">
        <f>pivotDgemm!C62</f>
        <v>0</v>
      </c>
      <c r="F62">
        <f>pivotDgemm!D62</f>
        <v>0</v>
      </c>
      <c r="G62">
        <f>pivotDgemm!E62</f>
        <v>0</v>
      </c>
      <c r="H62">
        <f>pivotDgemm!F62</f>
        <v>0</v>
      </c>
      <c r="I62">
        <f>pivotDgemm!G62</f>
        <v>0</v>
      </c>
      <c r="J62">
        <f>pivotDgemm!H62</f>
        <v>0</v>
      </c>
      <c r="K62">
        <f>pivotDgemm!I62</f>
        <v>0</v>
      </c>
      <c r="L62">
        <f>pivotDgemm!J62</f>
        <v>0</v>
      </c>
      <c r="M62">
        <f>pivotDgemm!K62</f>
        <v>0</v>
      </c>
      <c r="N62">
        <f>pivotDgemm!L62</f>
        <v>0</v>
      </c>
      <c r="O62">
        <f>pivotDgemm!M62</f>
        <v>0</v>
      </c>
      <c r="P62">
        <f>pivotDgemm!N62</f>
        <v>0</v>
      </c>
      <c r="Q62">
        <f>pivotDgemm!O62</f>
        <v>0</v>
      </c>
      <c r="R62">
        <f>pivotDgemm!P62</f>
        <v>0</v>
      </c>
      <c r="S62">
        <f>pivotDgemm!Q62</f>
        <v>0</v>
      </c>
      <c r="T62">
        <f>pivotDgemm!R62</f>
        <v>0</v>
      </c>
      <c r="U62">
        <f>pivotDgemm!S62</f>
        <v>0</v>
      </c>
      <c r="V62">
        <f>pivotDgemm!T62</f>
        <v>0</v>
      </c>
      <c r="W62">
        <f>pivotDgemm!U62</f>
        <v>0</v>
      </c>
      <c r="X62">
        <f>pivotDgemm!V62</f>
        <v>0</v>
      </c>
      <c r="Y62">
        <f>pivotDgemm!W62</f>
        <v>0</v>
      </c>
      <c r="Z62">
        <f>pivotDgemm!X62</f>
        <v>0</v>
      </c>
      <c r="AA62">
        <f>pivotDgemm!Y62</f>
        <v>0</v>
      </c>
      <c r="AB62">
        <f>pivotDgemm!Z62</f>
        <v>0</v>
      </c>
      <c r="AC62">
        <f>pivotDgemm!AA62</f>
        <v>0</v>
      </c>
      <c r="AD62">
        <f>pivotDgemm!AB62</f>
        <v>0</v>
      </c>
      <c r="AE62">
        <f>pivotDgemm!AC62</f>
        <v>0</v>
      </c>
      <c r="AF62">
        <f>pivotDgemm!AD62</f>
        <v>0</v>
      </c>
      <c r="AG62">
        <f>pivotDgemm!AE62</f>
        <v>0</v>
      </c>
      <c r="AH62">
        <f>pivotDgemm!AF62</f>
        <v>0</v>
      </c>
      <c r="AI62">
        <f>pivotDgemm!AG62</f>
        <v>0</v>
      </c>
      <c r="AJ62">
        <f>pivotDgemm!AH62</f>
        <v>0</v>
      </c>
      <c r="AK62">
        <f>pivotDgemm!AI62</f>
        <v>0</v>
      </c>
      <c r="AL62">
        <f>pivotDgemm!AJ62</f>
        <v>0</v>
      </c>
      <c r="AM62">
        <f>pivotDgemm!AK62</f>
        <v>0</v>
      </c>
      <c r="AN62">
        <f>pivotDgemm!AL62</f>
        <v>0</v>
      </c>
      <c r="AO62">
        <f>pivotDgemm!AM62</f>
        <v>0</v>
      </c>
      <c r="AP62">
        <f>pivotDgemm!AN62</f>
        <v>0</v>
      </c>
      <c r="AQ62">
        <f>pivotDgemm!AO62</f>
        <v>0</v>
      </c>
      <c r="AR62">
        <f>pivotDgemm!AP62</f>
        <v>0</v>
      </c>
      <c r="AS62">
        <f>pivotDgemm!AQ62</f>
        <v>0</v>
      </c>
      <c r="AT62">
        <f>pivotDgemm!AR62</f>
        <v>0</v>
      </c>
      <c r="AU62">
        <f>pivotDgemm!AS62</f>
        <v>0</v>
      </c>
      <c r="AV62">
        <f>pivotDgemm!AT62</f>
        <v>0</v>
      </c>
      <c r="AW62">
        <f>pivotDgemm!AU62</f>
        <v>0</v>
      </c>
      <c r="AX62">
        <f>pivotDgemm!AV62</f>
        <v>0</v>
      </c>
      <c r="AY62">
        <f>pivotDgemm!AW62</f>
        <v>0</v>
      </c>
    </row>
    <row r="63" spans="1:51" x14ac:dyDescent="0.25">
      <c r="A63">
        <f>pivotDgemm!A63</f>
        <v>0</v>
      </c>
      <c r="B63">
        <v>2662</v>
      </c>
      <c r="C63">
        <v>652.79999999999995</v>
      </c>
      <c r="D63">
        <f>pivotDgemm!B63</f>
        <v>0</v>
      </c>
      <c r="E63">
        <f>pivotDgemm!C63</f>
        <v>0</v>
      </c>
      <c r="F63">
        <f>pivotDgemm!D63</f>
        <v>0</v>
      </c>
      <c r="G63">
        <f>pivotDgemm!E63</f>
        <v>0</v>
      </c>
      <c r="H63">
        <f>pivotDgemm!F63</f>
        <v>0</v>
      </c>
      <c r="I63">
        <f>pivotDgemm!G63</f>
        <v>0</v>
      </c>
      <c r="J63">
        <f>pivotDgemm!H63</f>
        <v>0</v>
      </c>
      <c r="K63">
        <f>pivotDgemm!I63</f>
        <v>0</v>
      </c>
      <c r="L63">
        <f>pivotDgemm!J63</f>
        <v>0</v>
      </c>
      <c r="M63">
        <f>pivotDgemm!K63</f>
        <v>0</v>
      </c>
      <c r="N63">
        <f>pivotDgemm!L63</f>
        <v>0</v>
      </c>
      <c r="O63">
        <f>pivotDgemm!M63</f>
        <v>0</v>
      </c>
      <c r="P63">
        <f>pivotDgemm!N63</f>
        <v>0</v>
      </c>
      <c r="Q63">
        <f>pivotDgemm!O63</f>
        <v>0</v>
      </c>
      <c r="R63">
        <f>pivotDgemm!P63</f>
        <v>0</v>
      </c>
      <c r="S63">
        <f>pivotDgemm!Q63</f>
        <v>0</v>
      </c>
      <c r="T63">
        <f>pivotDgemm!R63</f>
        <v>0</v>
      </c>
      <c r="U63">
        <f>pivotDgemm!S63</f>
        <v>0</v>
      </c>
      <c r="V63">
        <f>pivotDgemm!T63</f>
        <v>0</v>
      </c>
      <c r="W63">
        <f>pivotDgemm!U63</f>
        <v>0</v>
      </c>
      <c r="X63">
        <f>pivotDgemm!V63</f>
        <v>0</v>
      </c>
      <c r="Y63">
        <f>pivotDgemm!W63</f>
        <v>0</v>
      </c>
      <c r="Z63">
        <f>pivotDgemm!X63</f>
        <v>0</v>
      </c>
      <c r="AA63">
        <f>pivotDgemm!Y63</f>
        <v>0</v>
      </c>
      <c r="AB63">
        <f>pivotDgemm!Z63</f>
        <v>0</v>
      </c>
      <c r="AC63">
        <f>pivotDgemm!AA63</f>
        <v>0</v>
      </c>
      <c r="AD63">
        <f>pivotDgemm!AB63</f>
        <v>0</v>
      </c>
      <c r="AE63">
        <f>pivotDgemm!AC63</f>
        <v>0</v>
      </c>
      <c r="AF63">
        <f>pivotDgemm!AD63</f>
        <v>0</v>
      </c>
      <c r="AG63">
        <f>pivotDgemm!AE63</f>
        <v>0</v>
      </c>
      <c r="AH63">
        <f>pivotDgemm!AF63</f>
        <v>0</v>
      </c>
      <c r="AI63">
        <f>pivotDgemm!AG63</f>
        <v>0</v>
      </c>
      <c r="AJ63">
        <f>pivotDgemm!AH63</f>
        <v>0</v>
      </c>
      <c r="AK63">
        <f>pivotDgemm!AI63</f>
        <v>0</v>
      </c>
      <c r="AL63">
        <f>pivotDgemm!AJ63</f>
        <v>0</v>
      </c>
      <c r="AM63">
        <f>pivotDgemm!AK63</f>
        <v>0</v>
      </c>
      <c r="AN63">
        <f>pivotDgemm!AL63</f>
        <v>0</v>
      </c>
      <c r="AO63">
        <f>pivotDgemm!AM63</f>
        <v>0</v>
      </c>
      <c r="AP63">
        <f>pivotDgemm!AN63</f>
        <v>0</v>
      </c>
      <c r="AQ63">
        <f>pivotDgemm!AO63</f>
        <v>0</v>
      </c>
      <c r="AR63">
        <f>pivotDgemm!AP63</f>
        <v>0</v>
      </c>
      <c r="AS63">
        <f>pivotDgemm!AQ63</f>
        <v>0</v>
      </c>
      <c r="AT63">
        <f>pivotDgemm!AR63</f>
        <v>0</v>
      </c>
      <c r="AU63">
        <f>pivotDgemm!AS63</f>
        <v>0</v>
      </c>
      <c r="AV63">
        <f>pivotDgemm!AT63</f>
        <v>0</v>
      </c>
      <c r="AW63">
        <f>pivotDgemm!AU63</f>
        <v>0</v>
      </c>
      <c r="AX63">
        <f>pivotDgemm!AV63</f>
        <v>0</v>
      </c>
      <c r="AY63">
        <f>pivotDgemm!AW63</f>
        <v>0</v>
      </c>
    </row>
    <row r="64" spans="1:51" x14ac:dyDescent="0.25">
      <c r="A64">
        <f>pivotDgemm!A64</f>
        <v>0</v>
      </c>
      <c r="B64">
        <v>2662</v>
      </c>
      <c r="C64">
        <v>652.79999999999995</v>
      </c>
      <c r="D64">
        <f>pivotDgemm!B64</f>
        <v>0</v>
      </c>
      <c r="E64">
        <f>pivotDgemm!C64</f>
        <v>0</v>
      </c>
      <c r="F64">
        <f>pivotDgemm!D64</f>
        <v>0</v>
      </c>
      <c r="G64">
        <f>pivotDgemm!E64</f>
        <v>0</v>
      </c>
      <c r="H64">
        <f>pivotDgemm!F64</f>
        <v>0</v>
      </c>
      <c r="I64">
        <f>pivotDgemm!G64</f>
        <v>0</v>
      </c>
      <c r="J64">
        <f>pivotDgemm!H64</f>
        <v>0</v>
      </c>
      <c r="K64">
        <f>pivotDgemm!I64</f>
        <v>0</v>
      </c>
      <c r="L64">
        <f>pivotDgemm!J64</f>
        <v>0</v>
      </c>
      <c r="M64">
        <f>pivotDgemm!K64</f>
        <v>0</v>
      </c>
      <c r="N64">
        <f>pivotDgemm!L64</f>
        <v>0</v>
      </c>
      <c r="O64">
        <f>pivotDgemm!M64</f>
        <v>0</v>
      </c>
      <c r="P64">
        <f>pivotDgemm!N64</f>
        <v>0</v>
      </c>
      <c r="Q64">
        <f>pivotDgemm!O64</f>
        <v>0</v>
      </c>
      <c r="R64">
        <f>pivotDgemm!P64</f>
        <v>0</v>
      </c>
      <c r="S64">
        <f>pivotDgemm!Q64</f>
        <v>0</v>
      </c>
      <c r="T64">
        <f>pivotDgemm!R64</f>
        <v>0</v>
      </c>
      <c r="U64">
        <f>pivotDgemm!S64</f>
        <v>0</v>
      </c>
      <c r="V64">
        <f>pivotDgemm!T64</f>
        <v>0</v>
      </c>
      <c r="W64">
        <f>pivotDgemm!U64</f>
        <v>0</v>
      </c>
      <c r="X64">
        <f>pivotDgemm!V64</f>
        <v>0</v>
      </c>
      <c r="Y64">
        <f>pivotDgemm!W64</f>
        <v>0</v>
      </c>
      <c r="Z64">
        <f>pivotDgemm!X64</f>
        <v>0</v>
      </c>
      <c r="AA64">
        <f>pivotDgemm!Y64</f>
        <v>0</v>
      </c>
      <c r="AB64">
        <f>pivotDgemm!Z64</f>
        <v>0</v>
      </c>
      <c r="AC64">
        <f>pivotDgemm!AA64</f>
        <v>0</v>
      </c>
      <c r="AD64">
        <f>pivotDgemm!AB64</f>
        <v>0</v>
      </c>
      <c r="AE64">
        <f>pivotDgemm!AC64</f>
        <v>0</v>
      </c>
      <c r="AF64">
        <f>pivotDgemm!AD64</f>
        <v>0</v>
      </c>
      <c r="AG64">
        <f>pivotDgemm!AE64</f>
        <v>0</v>
      </c>
      <c r="AH64">
        <f>pivotDgemm!AF64</f>
        <v>0</v>
      </c>
      <c r="AI64">
        <f>pivotDgemm!AG64</f>
        <v>0</v>
      </c>
      <c r="AJ64">
        <f>pivotDgemm!AH64</f>
        <v>0</v>
      </c>
      <c r="AK64">
        <f>pivotDgemm!AI64</f>
        <v>0</v>
      </c>
      <c r="AL64">
        <f>pivotDgemm!AJ64</f>
        <v>0</v>
      </c>
      <c r="AM64">
        <f>pivotDgemm!AK64</f>
        <v>0</v>
      </c>
      <c r="AN64">
        <f>pivotDgemm!AL64</f>
        <v>0</v>
      </c>
      <c r="AO64">
        <f>pivotDgemm!AM64</f>
        <v>0</v>
      </c>
      <c r="AP64">
        <f>pivotDgemm!AN64</f>
        <v>0</v>
      </c>
      <c r="AQ64">
        <f>pivotDgemm!AO64</f>
        <v>0</v>
      </c>
      <c r="AR64">
        <f>pivotDgemm!AP64</f>
        <v>0</v>
      </c>
      <c r="AS64">
        <f>pivotDgemm!AQ64</f>
        <v>0</v>
      </c>
      <c r="AT64">
        <f>pivotDgemm!AR64</f>
        <v>0</v>
      </c>
      <c r="AU64">
        <f>pivotDgemm!AS64</f>
        <v>0</v>
      </c>
      <c r="AV64">
        <f>pivotDgemm!AT64</f>
        <v>0</v>
      </c>
      <c r="AW64">
        <f>pivotDgemm!AU64</f>
        <v>0</v>
      </c>
      <c r="AX64">
        <f>pivotDgemm!AV64</f>
        <v>0</v>
      </c>
      <c r="AY64">
        <f>pivotDgemm!AW64</f>
        <v>0</v>
      </c>
    </row>
    <row r="65" spans="1:51" x14ac:dyDescent="0.25">
      <c r="A65">
        <f>pivotDgemm!A65</f>
        <v>0</v>
      </c>
      <c r="B65">
        <v>2662</v>
      </c>
      <c r="C65">
        <v>652.79999999999995</v>
      </c>
      <c r="D65">
        <f>pivotDgemm!B65</f>
        <v>0</v>
      </c>
      <c r="E65">
        <f>pivotDgemm!C65</f>
        <v>0</v>
      </c>
      <c r="F65">
        <f>pivotDgemm!D65</f>
        <v>0</v>
      </c>
      <c r="G65">
        <f>pivotDgemm!E65</f>
        <v>0</v>
      </c>
      <c r="H65">
        <f>pivotDgemm!F65</f>
        <v>0</v>
      </c>
      <c r="I65">
        <f>pivotDgemm!G65</f>
        <v>0</v>
      </c>
      <c r="J65">
        <f>pivotDgemm!H65</f>
        <v>0</v>
      </c>
      <c r="K65">
        <f>pivotDgemm!I65</f>
        <v>0</v>
      </c>
      <c r="L65">
        <f>pivotDgemm!J65</f>
        <v>0</v>
      </c>
      <c r="M65">
        <f>pivotDgemm!K65</f>
        <v>0</v>
      </c>
      <c r="N65">
        <f>pivotDgemm!L65</f>
        <v>0</v>
      </c>
      <c r="O65">
        <f>pivotDgemm!M65</f>
        <v>0</v>
      </c>
      <c r="P65">
        <f>pivotDgemm!N65</f>
        <v>0</v>
      </c>
      <c r="Q65">
        <f>pivotDgemm!O65</f>
        <v>0</v>
      </c>
      <c r="R65">
        <f>pivotDgemm!P65</f>
        <v>0</v>
      </c>
      <c r="S65">
        <f>pivotDgemm!Q65</f>
        <v>0</v>
      </c>
      <c r="T65">
        <f>pivotDgemm!R65</f>
        <v>0</v>
      </c>
      <c r="U65">
        <f>pivotDgemm!S65</f>
        <v>0</v>
      </c>
      <c r="V65">
        <f>pivotDgemm!T65</f>
        <v>0</v>
      </c>
      <c r="W65">
        <f>pivotDgemm!U65</f>
        <v>0</v>
      </c>
      <c r="X65">
        <f>pivotDgemm!V65</f>
        <v>0</v>
      </c>
      <c r="Y65">
        <f>pivotDgemm!W65</f>
        <v>0</v>
      </c>
      <c r="Z65">
        <f>pivotDgemm!X65</f>
        <v>0</v>
      </c>
      <c r="AA65">
        <f>pivotDgemm!Y65</f>
        <v>0</v>
      </c>
      <c r="AB65">
        <f>pivotDgemm!Z65</f>
        <v>0</v>
      </c>
      <c r="AC65">
        <f>pivotDgemm!AA65</f>
        <v>0</v>
      </c>
      <c r="AD65">
        <f>pivotDgemm!AB65</f>
        <v>0</v>
      </c>
      <c r="AE65">
        <f>pivotDgemm!AC65</f>
        <v>0</v>
      </c>
      <c r="AF65">
        <f>pivotDgemm!AD65</f>
        <v>0</v>
      </c>
      <c r="AG65">
        <f>pivotDgemm!AE65</f>
        <v>0</v>
      </c>
      <c r="AH65">
        <f>pivotDgemm!AF65</f>
        <v>0</v>
      </c>
      <c r="AI65">
        <f>pivotDgemm!AG65</f>
        <v>0</v>
      </c>
      <c r="AJ65">
        <f>pivotDgemm!AH65</f>
        <v>0</v>
      </c>
      <c r="AK65">
        <f>pivotDgemm!AI65</f>
        <v>0</v>
      </c>
      <c r="AL65">
        <f>pivotDgemm!AJ65</f>
        <v>0</v>
      </c>
      <c r="AM65">
        <f>pivotDgemm!AK65</f>
        <v>0</v>
      </c>
      <c r="AN65">
        <f>pivotDgemm!AL65</f>
        <v>0</v>
      </c>
      <c r="AO65">
        <f>pivotDgemm!AM65</f>
        <v>0</v>
      </c>
      <c r="AP65">
        <f>pivotDgemm!AN65</f>
        <v>0</v>
      </c>
      <c r="AQ65">
        <f>pivotDgemm!AO65</f>
        <v>0</v>
      </c>
      <c r="AR65">
        <f>pivotDgemm!AP65</f>
        <v>0</v>
      </c>
      <c r="AS65">
        <f>pivotDgemm!AQ65</f>
        <v>0</v>
      </c>
      <c r="AT65">
        <f>pivotDgemm!AR65</f>
        <v>0</v>
      </c>
      <c r="AU65">
        <f>pivotDgemm!AS65</f>
        <v>0</v>
      </c>
      <c r="AV65">
        <f>pivotDgemm!AT65</f>
        <v>0</v>
      </c>
      <c r="AW65">
        <f>pivotDgemm!AU65</f>
        <v>0</v>
      </c>
      <c r="AX65">
        <f>pivotDgemm!AV65</f>
        <v>0</v>
      </c>
      <c r="AY65">
        <f>pivotDgemm!AW65</f>
        <v>0</v>
      </c>
    </row>
    <row r="66" spans="1:51" x14ac:dyDescent="0.25">
      <c r="A66">
        <f>pivotDgemm!A66</f>
        <v>0</v>
      </c>
      <c r="B66">
        <v>2662</v>
      </c>
      <c r="C66">
        <v>652.79999999999995</v>
      </c>
      <c r="D66">
        <f>pivotDgemm!B66</f>
        <v>0</v>
      </c>
      <c r="E66">
        <f>pivotDgemm!C66</f>
        <v>0</v>
      </c>
      <c r="F66">
        <f>pivotDgemm!D66</f>
        <v>0</v>
      </c>
      <c r="G66">
        <f>pivotDgemm!E66</f>
        <v>0</v>
      </c>
      <c r="H66">
        <f>pivotDgemm!F66</f>
        <v>0</v>
      </c>
      <c r="I66">
        <f>pivotDgemm!G66</f>
        <v>0</v>
      </c>
      <c r="J66">
        <f>pivotDgemm!H66</f>
        <v>0</v>
      </c>
      <c r="K66">
        <f>pivotDgemm!I66</f>
        <v>0</v>
      </c>
      <c r="L66">
        <f>pivotDgemm!J66</f>
        <v>0</v>
      </c>
      <c r="M66">
        <f>pivotDgemm!K66</f>
        <v>0</v>
      </c>
      <c r="N66">
        <f>pivotDgemm!L66</f>
        <v>0</v>
      </c>
      <c r="O66">
        <f>pivotDgemm!M66</f>
        <v>0</v>
      </c>
      <c r="P66">
        <f>pivotDgemm!N66</f>
        <v>0</v>
      </c>
      <c r="Q66">
        <f>pivotDgemm!O66</f>
        <v>0</v>
      </c>
      <c r="R66">
        <f>pivotDgemm!P66</f>
        <v>0</v>
      </c>
      <c r="S66">
        <f>pivotDgemm!Q66</f>
        <v>0</v>
      </c>
      <c r="T66">
        <f>pivotDgemm!R66</f>
        <v>0</v>
      </c>
      <c r="U66">
        <f>pivotDgemm!S66</f>
        <v>0</v>
      </c>
      <c r="V66">
        <f>pivotDgemm!T66</f>
        <v>0</v>
      </c>
      <c r="W66">
        <f>pivotDgemm!U66</f>
        <v>0</v>
      </c>
      <c r="X66">
        <f>pivotDgemm!V66</f>
        <v>0</v>
      </c>
      <c r="Y66">
        <f>pivotDgemm!W66</f>
        <v>0</v>
      </c>
      <c r="Z66">
        <f>pivotDgemm!X66</f>
        <v>0</v>
      </c>
      <c r="AA66">
        <f>pivotDgemm!Y66</f>
        <v>0</v>
      </c>
      <c r="AB66">
        <f>pivotDgemm!Z66</f>
        <v>0</v>
      </c>
      <c r="AC66">
        <f>pivotDgemm!AA66</f>
        <v>0</v>
      </c>
      <c r="AD66">
        <f>pivotDgemm!AB66</f>
        <v>0</v>
      </c>
      <c r="AE66">
        <f>pivotDgemm!AC66</f>
        <v>0</v>
      </c>
      <c r="AF66">
        <f>pivotDgemm!AD66</f>
        <v>0</v>
      </c>
      <c r="AG66">
        <f>pivotDgemm!AE66</f>
        <v>0</v>
      </c>
      <c r="AH66">
        <f>pivotDgemm!AF66</f>
        <v>0</v>
      </c>
      <c r="AI66">
        <f>pivotDgemm!AG66</f>
        <v>0</v>
      </c>
      <c r="AJ66">
        <f>pivotDgemm!AH66</f>
        <v>0</v>
      </c>
      <c r="AK66">
        <f>pivotDgemm!AI66</f>
        <v>0</v>
      </c>
      <c r="AL66">
        <f>pivotDgemm!AJ66</f>
        <v>0</v>
      </c>
      <c r="AM66">
        <f>pivotDgemm!AK66</f>
        <v>0</v>
      </c>
      <c r="AN66">
        <f>pivotDgemm!AL66</f>
        <v>0</v>
      </c>
      <c r="AO66">
        <f>pivotDgemm!AM66</f>
        <v>0</v>
      </c>
      <c r="AP66">
        <f>pivotDgemm!AN66</f>
        <v>0</v>
      </c>
      <c r="AQ66">
        <f>pivotDgemm!AO66</f>
        <v>0</v>
      </c>
      <c r="AR66">
        <f>pivotDgemm!AP66</f>
        <v>0</v>
      </c>
      <c r="AS66">
        <f>pivotDgemm!AQ66</f>
        <v>0</v>
      </c>
      <c r="AT66">
        <f>pivotDgemm!AR66</f>
        <v>0</v>
      </c>
      <c r="AU66">
        <f>pivotDgemm!AS66</f>
        <v>0</v>
      </c>
      <c r="AV66">
        <f>pivotDgemm!AT66</f>
        <v>0</v>
      </c>
      <c r="AW66">
        <f>pivotDgemm!AU66</f>
        <v>0</v>
      </c>
      <c r="AX66">
        <f>pivotDgemm!AV66</f>
        <v>0</v>
      </c>
      <c r="AY66">
        <f>pivotDgemm!AW66</f>
        <v>0</v>
      </c>
    </row>
    <row r="67" spans="1:51" x14ac:dyDescent="0.25">
      <c r="A67">
        <f>pivotDgemm!A67</f>
        <v>0</v>
      </c>
      <c r="B67">
        <v>2662</v>
      </c>
      <c r="C67">
        <v>652.79999999999995</v>
      </c>
      <c r="D67">
        <f>pivotDgemm!B67</f>
        <v>0</v>
      </c>
      <c r="E67">
        <f>pivotDgemm!C67</f>
        <v>0</v>
      </c>
      <c r="F67">
        <f>pivotDgemm!D67</f>
        <v>0</v>
      </c>
      <c r="G67">
        <f>pivotDgemm!E67</f>
        <v>0</v>
      </c>
      <c r="H67">
        <f>pivotDgemm!F67</f>
        <v>0</v>
      </c>
      <c r="I67">
        <f>pivotDgemm!G67</f>
        <v>0</v>
      </c>
      <c r="J67">
        <f>pivotDgemm!H67</f>
        <v>0</v>
      </c>
      <c r="K67">
        <f>pivotDgemm!I67</f>
        <v>0</v>
      </c>
      <c r="L67">
        <f>pivotDgemm!J67</f>
        <v>0</v>
      </c>
      <c r="M67">
        <f>pivotDgemm!K67</f>
        <v>0</v>
      </c>
      <c r="N67">
        <f>pivotDgemm!L67</f>
        <v>0</v>
      </c>
      <c r="O67">
        <f>pivotDgemm!M67</f>
        <v>0</v>
      </c>
      <c r="P67">
        <f>pivotDgemm!N67</f>
        <v>0</v>
      </c>
      <c r="Q67">
        <f>pivotDgemm!O67</f>
        <v>0</v>
      </c>
      <c r="R67">
        <f>pivotDgemm!P67</f>
        <v>0</v>
      </c>
      <c r="S67">
        <f>pivotDgemm!Q67</f>
        <v>0</v>
      </c>
      <c r="T67">
        <f>pivotDgemm!R67</f>
        <v>0</v>
      </c>
      <c r="U67">
        <f>pivotDgemm!S67</f>
        <v>0</v>
      </c>
      <c r="V67">
        <f>pivotDgemm!T67</f>
        <v>0</v>
      </c>
      <c r="W67">
        <f>pivotDgemm!U67</f>
        <v>0</v>
      </c>
      <c r="X67">
        <f>pivotDgemm!V67</f>
        <v>0</v>
      </c>
      <c r="Y67">
        <f>pivotDgemm!W67</f>
        <v>0</v>
      </c>
      <c r="Z67">
        <f>pivotDgemm!X67</f>
        <v>0</v>
      </c>
      <c r="AA67">
        <f>pivotDgemm!Y67</f>
        <v>0</v>
      </c>
      <c r="AB67">
        <f>pivotDgemm!Z67</f>
        <v>0</v>
      </c>
      <c r="AC67">
        <f>pivotDgemm!AA67</f>
        <v>0</v>
      </c>
      <c r="AD67">
        <f>pivotDgemm!AB67</f>
        <v>0</v>
      </c>
      <c r="AE67">
        <f>pivotDgemm!AC67</f>
        <v>0</v>
      </c>
      <c r="AF67">
        <f>pivotDgemm!AD67</f>
        <v>0</v>
      </c>
      <c r="AG67">
        <f>pivotDgemm!AE67</f>
        <v>0</v>
      </c>
      <c r="AH67">
        <f>pivotDgemm!AF67</f>
        <v>0</v>
      </c>
      <c r="AI67">
        <f>pivotDgemm!AG67</f>
        <v>0</v>
      </c>
      <c r="AJ67">
        <f>pivotDgemm!AH67</f>
        <v>0</v>
      </c>
      <c r="AK67">
        <f>pivotDgemm!AI67</f>
        <v>0</v>
      </c>
      <c r="AL67">
        <f>pivotDgemm!AJ67</f>
        <v>0</v>
      </c>
      <c r="AM67">
        <f>pivotDgemm!AK67</f>
        <v>0</v>
      </c>
      <c r="AN67">
        <f>pivotDgemm!AL67</f>
        <v>0</v>
      </c>
      <c r="AO67">
        <f>pivotDgemm!AM67</f>
        <v>0</v>
      </c>
      <c r="AP67">
        <f>pivotDgemm!AN67</f>
        <v>0</v>
      </c>
      <c r="AQ67">
        <f>pivotDgemm!AO67</f>
        <v>0</v>
      </c>
      <c r="AR67">
        <f>pivotDgemm!AP67</f>
        <v>0</v>
      </c>
      <c r="AS67">
        <f>pivotDgemm!AQ67</f>
        <v>0</v>
      </c>
      <c r="AT67">
        <f>pivotDgemm!AR67</f>
        <v>0</v>
      </c>
      <c r="AU67">
        <f>pivotDgemm!AS67</f>
        <v>0</v>
      </c>
      <c r="AV67">
        <f>pivotDgemm!AT67</f>
        <v>0</v>
      </c>
      <c r="AW67">
        <f>pivotDgemm!AU67</f>
        <v>0</v>
      </c>
      <c r="AX67">
        <f>pivotDgemm!AV67</f>
        <v>0</v>
      </c>
      <c r="AY67">
        <f>pivotDgemm!AW67</f>
        <v>0</v>
      </c>
    </row>
    <row r="68" spans="1:51" x14ac:dyDescent="0.25">
      <c r="A68">
        <f>pivotDgemm!A68</f>
        <v>0</v>
      </c>
      <c r="B68">
        <v>2662</v>
      </c>
      <c r="C68">
        <v>652.79999999999995</v>
      </c>
      <c r="D68">
        <f>pivotDgemm!B68</f>
        <v>0</v>
      </c>
      <c r="E68">
        <f>pivotDgemm!C68</f>
        <v>0</v>
      </c>
      <c r="F68">
        <f>pivotDgemm!D68</f>
        <v>0</v>
      </c>
      <c r="G68">
        <f>pivotDgemm!E68</f>
        <v>0</v>
      </c>
      <c r="H68">
        <f>pivotDgemm!F68</f>
        <v>0</v>
      </c>
      <c r="I68">
        <f>pivotDgemm!G68</f>
        <v>0</v>
      </c>
      <c r="J68">
        <f>pivotDgemm!H68</f>
        <v>0</v>
      </c>
      <c r="K68">
        <f>pivotDgemm!I68</f>
        <v>0</v>
      </c>
      <c r="L68">
        <f>pivotDgemm!J68</f>
        <v>0</v>
      </c>
      <c r="M68">
        <f>pivotDgemm!K68</f>
        <v>0</v>
      </c>
      <c r="N68">
        <f>pivotDgemm!L68</f>
        <v>0</v>
      </c>
      <c r="O68">
        <f>pivotDgemm!M68</f>
        <v>0</v>
      </c>
      <c r="P68">
        <f>pivotDgemm!N68</f>
        <v>0</v>
      </c>
      <c r="Q68">
        <f>pivotDgemm!O68</f>
        <v>0</v>
      </c>
      <c r="R68">
        <f>pivotDgemm!P68</f>
        <v>0</v>
      </c>
      <c r="S68">
        <f>pivotDgemm!Q68</f>
        <v>0</v>
      </c>
      <c r="T68">
        <f>pivotDgemm!R68</f>
        <v>0</v>
      </c>
      <c r="U68">
        <f>pivotDgemm!S68</f>
        <v>0</v>
      </c>
      <c r="V68">
        <f>pivotDgemm!T68</f>
        <v>0</v>
      </c>
      <c r="W68">
        <f>pivotDgemm!U68</f>
        <v>0</v>
      </c>
      <c r="X68">
        <f>pivotDgemm!V68</f>
        <v>0</v>
      </c>
      <c r="Y68">
        <f>pivotDgemm!W68</f>
        <v>0</v>
      </c>
      <c r="Z68">
        <f>pivotDgemm!X68</f>
        <v>0</v>
      </c>
      <c r="AA68">
        <f>pivotDgemm!Y68</f>
        <v>0</v>
      </c>
      <c r="AB68">
        <f>pivotDgemm!Z68</f>
        <v>0</v>
      </c>
      <c r="AC68">
        <f>pivotDgemm!AA68</f>
        <v>0</v>
      </c>
      <c r="AD68">
        <f>pivotDgemm!AB68</f>
        <v>0</v>
      </c>
      <c r="AE68">
        <f>pivotDgemm!AC68</f>
        <v>0</v>
      </c>
      <c r="AF68">
        <f>pivotDgemm!AD68</f>
        <v>0</v>
      </c>
      <c r="AG68">
        <f>pivotDgemm!AE68</f>
        <v>0</v>
      </c>
      <c r="AH68">
        <f>pivotDgemm!AF68</f>
        <v>0</v>
      </c>
      <c r="AI68">
        <f>pivotDgemm!AG68</f>
        <v>0</v>
      </c>
      <c r="AJ68">
        <f>pivotDgemm!AH68</f>
        <v>0</v>
      </c>
      <c r="AK68">
        <f>pivotDgemm!AI68</f>
        <v>0</v>
      </c>
      <c r="AL68">
        <f>pivotDgemm!AJ68</f>
        <v>0</v>
      </c>
      <c r="AM68">
        <f>pivotDgemm!AK68</f>
        <v>0</v>
      </c>
      <c r="AN68">
        <f>pivotDgemm!AL68</f>
        <v>0</v>
      </c>
      <c r="AO68">
        <f>pivotDgemm!AM68</f>
        <v>0</v>
      </c>
      <c r="AP68">
        <f>pivotDgemm!AN68</f>
        <v>0</v>
      </c>
      <c r="AQ68">
        <f>pivotDgemm!AO68</f>
        <v>0</v>
      </c>
      <c r="AR68">
        <f>pivotDgemm!AP68</f>
        <v>0</v>
      </c>
      <c r="AS68">
        <f>pivotDgemm!AQ68</f>
        <v>0</v>
      </c>
      <c r="AT68">
        <f>pivotDgemm!AR68</f>
        <v>0</v>
      </c>
      <c r="AU68">
        <f>pivotDgemm!AS68</f>
        <v>0</v>
      </c>
      <c r="AV68">
        <f>pivotDgemm!AT68</f>
        <v>0</v>
      </c>
      <c r="AW68">
        <f>pivotDgemm!AU68</f>
        <v>0</v>
      </c>
      <c r="AX68">
        <f>pivotDgemm!AV68</f>
        <v>0</v>
      </c>
      <c r="AY68">
        <f>pivotDgemm!AW68</f>
        <v>0</v>
      </c>
    </row>
    <row r="69" spans="1:51" x14ac:dyDescent="0.25">
      <c r="A69">
        <f>pivotDgemm!A69</f>
        <v>0</v>
      </c>
      <c r="B69">
        <v>2662</v>
      </c>
      <c r="C69">
        <v>652.79999999999995</v>
      </c>
      <c r="D69">
        <f>pivotDgemm!B69</f>
        <v>0</v>
      </c>
      <c r="E69">
        <f>pivotDgemm!C69</f>
        <v>0</v>
      </c>
      <c r="F69">
        <f>pivotDgemm!D69</f>
        <v>0</v>
      </c>
      <c r="G69">
        <f>pivotDgemm!E69</f>
        <v>0</v>
      </c>
      <c r="H69">
        <f>pivotDgemm!F69</f>
        <v>0</v>
      </c>
      <c r="I69">
        <f>pivotDgemm!G69</f>
        <v>0</v>
      </c>
      <c r="J69">
        <f>pivotDgemm!H69</f>
        <v>0</v>
      </c>
      <c r="K69">
        <f>pivotDgemm!I69</f>
        <v>0</v>
      </c>
      <c r="L69">
        <f>pivotDgemm!J69</f>
        <v>0</v>
      </c>
      <c r="M69">
        <f>pivotDgemm!K69</f>
        <v>0</v>
      </c>
      <c r="N69">
        <f>pivotDgemm!L69</f>
        <v>0</v>
      </c>
      <c r="O69">
        <f>pivotDgemm!M69</f>
        <v>0</v>
      </c>
      <c r="P69">
        <f>pivotDgemm!N69</f>
        <v>0</v>
      </c>
      <c r="Q69">
        <f>pivotDgemm!O69</f>
        <v>0</v>
      </c>
      <c r="R69">
        <f>pivotDgemm!P69</f>
        <v>0</v>
      </c>
      <c r="S69">
        <f>pivotDgemm!Q69</f>
        <v>0</v>
      </c>
      <c r="T69">
        <f>pivotDgemm!R69</f>
        <v>0</v>
      </c>
      <c r="U69">
        <f>pivotDgemm!S69</f>
        <v>0</v>
      </c>
      <c r="V69">
        <f>pivotDgemm!T69</f>
        <v>0</v>
      </c>
      <c r="W69">
        <f>pivotDgemm!U69</f>
        <v>0</v>
      </c>
      <c r="X69">
        <f>pivotDgemm!V69</f>
        <v>0</v>
      </c>
      <c r="Y69">
        <f>pivotDgemm!W69</f>
        <v>0</v>
      </c>
      <c r="Z69">
        <f>pivotDgemm!X69</f>
        <v>0</v>
      </c>
      <c r="AA69">
        <f>pivotDgemm!Y69</f>
        <v>0</v>
      </c>
      <c r="AB69">
        <f>pivotDgemm!Z69</f>
        <v>0</v>
      </c>
      <c r="AC69">
        <f>pivotDgemm!AA69</f>
        <v>0</v>
      </c>
      <c r="AD69">
        <f>pivotDgemm!AB69</f>
        <v>0</v>
      </c>
      <c r="AE69">
        <f>pivotDgemm!AC69</f>
        <v>0</v>
      </c>
      <c r="AF69">
        <f>pivotDgemm!AD69</f>
        <v>0</v>
      </c>
      <c r="AG69">
        <f>pivotDgemm!AE69</f>
        <v>0</v>
      </c>
      <c r="AH69">
        <f>pivotDgemm!AF69</f>
        <v>0</v>
      </c>
      <c r="AI69">
        <f>pivotDgemm!AG69</f>
        <v>0</v>
      </c>
      <c r="AJ69">
        <f>pivotDgemm!AH69</f>
        <v>0</v>
      </c>
      <c r="AK69">
        <f>pivotDgemm!AI69</f>
        <v>0</v>
      </c>
      <c r="AL69">
        <f>pivotDgemm!AJ69</f>
        <v>0</v>
      </c>
      <c r="AM69">
        <f>pivotDgemm!AK69</f>
        <v>0</v>
      </c>
      <c r="AN69">
        <f>pivotDgemm!AL69</f>
        <v>0</v>
      </c>
      <c r="AO69">
        <f>pivotDgemm!AM69</f>
        <v>0</v>
      </c>
      <c r="AP69">
        <f>pivotDgemm!AN69</f>
        <v>0</v>
      </c>
      <c r="AQ69">
        <f>pivotDgemm!AO69</f>
        <v>0</v>
      </c>
      <c r="AR69">
        <f>pivotDgemm!AP69</f>
        <v>0</v>
      </c>
      <c r="AS69">
        <f>pivotDgemm!AQ69</f>
        <v>0</v>
      </c>
      <c r="AT69">
        <f>pivotDgemm!AR69</f>
        <v>0</v>
      </c>
      <c r="AU69">
        <f>pivotDgemm!AS69</f>
        <v>0</v>
      </c>
      <c r="AV69">
        <f>pivotDgemm!AT69</f>
        <v>0</v>
      </c>
      <c r="AW69">
        <f>pivotDgemm!AU69</f>
        <v>0</v>
      </c>
      <c r="AX69">
        <f>pivotDgemm!AV69</f>
        <v>0</v>
      </c>
      <c r="AY69">
        <f>pivotDgemm!AW69</f>
        <v>0</v>
      </c>
    </row>
    <row r="70" spans="1:51" x14ac:dyDescent="0.25">
      <c r="A70">
        <f>pivotDgemm!A70</f>
        <v>0</v>
      </c>
      <c r="B70">
        <v>2662</v>
      </c>
      <c r="C70">
        <v>652.79999999999995</v>
      </c>
      <c r="D70">
        <f>pivotDgemm!B70</f>
        <v>0</v>
      </c>
      <c r="E70">
        <f>pivotDgemm!C70</f>
        <v>0</v>
      </c>
      <c r="F70">
        <f>pivotDgemm!D70</f>
        <v>0</v>
      </c>
      <c r="G70">
        <f>pivotDgemm!E70</f>
        <v>0</v>
      </c>
      <c r="H70">
        <f>pivotDgemm!F70</f>
        <v>0</v>
      </c>
      <c r="I70">
        <f>pivotDgemm!G70</f>
        <v>0</v>
      </c>
      <c r="J70">
        <f>pivotDgemm!H70</f>
        <v>0</v>
      </c>
      <c r="K70">
        <f>pivotDgemm!I70</f>
        <v>0</v>
      </c>
      <c r="L70">
        <f>pivotDgemm!J70</f>
        <v>0</v>
      </c>
      <c r="M70">
        <f>pivotDgemm!K70</f>
        <v>0</v>
      </c>
      <c r="N70">
        <f>pivotDgemm!L70</f>
        <v>0</v>
      </c>
      <c r="O70">
        <f>pivotDgemm!M70</f>
        <v>0</v>
      </c>
      <c r="P70">
        <f>pivotDgemm!N70</f>
        <v>0</v>
      </c>
      <c r="Q70">
        <f>pivotDgemm!O70</f>
        <v>0</v>
      </c>
      <c r="R70">
        <f>pivotDgemm!P70</f>
        <v>0</v>
      </c>
      <c r="S70">
        <f>pivotDgemm!Q70</f>
        <v>0</v>
      </c>
      <c r="T70">
        <f>pivotDgemm!R70</f>
        <v>0</v>
      </c>
      <c r="U70">
        <f>pivotDgemm!S70</f>
        <v>0</v>
      </c>
      <c r="V70">
        <f>pivotDgemm!T70</f>
        <v>0</v>
      </c>
      <c r="W70">
        <f>pivotDgemm!U70</f>
        <v>0</v>
      </c>
      <c r="X70">
        <f>pivotDgemm!V70</f>
        <v>0</v>
      </c>
      <c r="Y70">
        <f>pivotDgemm!W70</f>
        <v>0</v>
      </c>
      <c r="Z70">
        <f>pivotDgemm!X70</f>
        <v>0</v>
      </c>
      <c r="AA70">
        <f>pivotDgemm!Y70</f>
        <v>0</v>
      </c>
      <c r="AB70">
        <f>pivotDgemm!Z70</f>
        <v>0</v>
      </c>
      <c r="AC70">
        <f>pivotDgemm!AA70</f>
        <v>0</v>
      </c>
      <c r="AD70">
        <f>pivotDgemm!AB70</f>
        <v>0</v>
      </c>
      <c r="AE70">
        <f>pivotDgemm!AC70</f>
        <v>0</v>
      </c>
      <c r="AF70">
        <f>pivotDgemm!AD70</f>
        <v>0</v>
      </c>
      <c r="AG70">
        <f>pivotDgemm!AE70</f>
        <v>0</v>
      </c>
      <c r="AH70">
        <f>pivotDgemm!AF70</f>
        <v>0</v>
      </c>
      <c r="AI70">
        <f>pivotDgemm!AG70</f>
        <v>0</v>
      </c>
      <c r="AJ70">
        <f>pivotDgemm!AH70</f>
        <v>0</v>
      </c>
      <c r="AK70">
        <f>pivotDgemm!AI70</f>
        <v>0</v>
      </c>
      <c r="AL70">
        <f>pivotDgemm!AJ70</f>
        <v>0</v>
      </c>
      <c r="AM70">
        <f>pivotDgemm!AK70</f>
        <v>0</v>
      </c>
      <c r="AN70">
        <f>pivotDgemm!AL70</f>
        <v>0</v>
      </c>
      <c r="AO70">
        <f>pivotDgemm!AM70</f>
        <v>0</v>
      </c>
      <c r="AP70">
        <f>pivotDgemm!AN70</f>
        <v>0</v>
      </c>
      <c r="AQ70">
        <f>pivotDgemm!AO70</f>
        <v>0</v>
      </c>
      <c r="AR70">
        <f>pivotDgemm!AP70</f>
        <v>0</v>
      </c>
      <c r="AS70">
        <f>pivotDgemm!AQ70</f>
        <v>0</v>
      </c>
      <c r="AT70">
        <f>pivotDgemm!AR70</f>
        <v>0</v>
      </c>
      <c r="AU70">
        <f>pivotDgemm!AS70</f>
        <v>0</v>
      </c>
      <c r="AV70">
        <f>pivotDgemm!AT70</f>
        <v>0</v>
      </c>
      <c r="AW70">
        <f>pivotDgemm!AU70</f>
        <v>0</v>
      </c>
      <c r="AX70">
        <f>pivotDgemm!AV70</f>
        <v>0</v>
      </c>
      <c r="AY70">
        <f>pivotDgemm!AW70</f>
        <v>0</v>
      </c>
    </row>
    <row r="71" spans="1:51" x14ac:dyDescent="0.25">
      <c r="A71">
        <f>pivotDgemm!A71</f>
        <v>0</v>
      </c>
      <c r="B71">
        <v>2662</v>
      </c>
      <c r="C71">
        <v>652.79999999999995</v>
      </c>
      <c r="D71">
        <f>pivotDgemm!B71</f>
        <v>0</v>
      </c>
      <c r="E71">
        <f>pivotDgemm!C71</f>
        <v>0</v>
      </c>
      <c r="F71">
        <f>pivotDgemm!D71</f>
        <v>0</v>
      </c>
      <c r="G71">
        <f>pivotDgemm!E71</f>
        <v>0</v>
      </c>
      <c r="H71">
        <f>pivotDgemm!F71</f>
        <v>0</v>
      </c>
      <c r="I71">
        <f>pivotDgemm!G71</f>
        <v>0</v>
      </c>
      <c r="J71">
        <f>pivotDgemm!H71</f>
        <v>0</v>
      </c>
      <c r="K71">
        <f>pivotDgemm!I71</f>
        <v>0</v>
      </c>
      <c r="L71">
        <f>pivotDgemm!J71</f>
        <v>0</v>
      </c>
      <c r="M71">
        <f>pivotDgemm!K71</f>
        <v>0</v>
      </c>
      <c r="N71">
        <f>pivotDgemm!L71</f>
        <v>0</v>
      </c>
      <c r="O71">
        <f>pivotDgemm!M71</f>
        <v>0</v>
      </c>
      <c r="P71">
        <f>pivotDgemm!N71</f>
        <v>0</v>
      </c>
      <c r="Q71">
        <f>pivotDgemm!O71</f>
        <v>0</v>
      </c>
      <c r="R71">
        <f>pivotDgemm!P71</f>
        <v>0</v>
      </c>
      <c r="S71">
        <f>pivotDgemm!Q71</f>
        <v>0</v>
      </c>
      <c r="T71">
        <f>pivotDgemm!R71</f>
        <v>0</v>
      </c>
      <c r="U71">
        <f>pivotDgemm!S71</f>
        <v>0</v>
      </c>
      <c r="V71">
        <f>pivotDgemm!T71</f>
        <v>0</v>
      </c>
      <c r="W71">
        <f>pivotDgemm!U71</f>
        <v>0</v>
      </c>
      <c r="X71">
        <f>pivotDgemm!V71</f>
        <v>0</v>
      </c>
      <c r="Y71">
        <f>pivotDgemm!W71</f>
        <v>0</v>
      </c>
      <c r="Z71">
        <f>pivotDgemm!X71</f>
        <v>0</v>
      </c>
      <c r="AA71">
        <f>pivotDgemm!Y71</f>
        <v>0</v>
      </c>
      <c r="AB71">
        <f>pivotDgemm!Z71</f>
        <v>0</v>
      </c>
      <c r="AC71">
        <f>pivotDgemm!AA71</f>
        <v>0</v>
      </c>
      <c r="AD71">
        <f>pivotDgemm!AB71</f>
        <v>0</v>
      </c>
      <c r="AE71">
        <f>pivotDgemm!AC71</f>
        <v>0</v>
      </c>
      <c r="AF71">
        <f>pivotDgemm!AD71</f>
        <v>0</v>
      </c>
      <c r="AG71">
        <f>pivotDgemm!AE71</f>
        <v>0</v>
      </c>
      <c r="AH71">
        <f>pivotDgemm!AF71</f>
        <v>0</v>
      </c>
      <c r="AI71">
        <f>pivotDgemm!AG71</f>
        <v>0</v>
      </c>
      <c r="AJ71">
        <f>pivotDgemm!AH71</f>
        <v>0</v>
      </c>
      <c r="AK71">
        <f>pivotDgemm!AI71</f>
        <v>0</v>
      </c>
      <c r="AL71">
        <f>pivotDgemm!AJ71</f>
        <v>0</v>
      </c>
      <c r="AM71">
        <f>pivotDgemm!AK71</f>
        <v>0</v>
      </c>
      <c r="AN71">
        <f>pivotDgemm!AL71</f>
        <v>0</v>
      </c>
      <c r="AO71">
        <f>pivotDgemm!AM71</f>
        <v>0</v>
      </c>
      <c r="AP71">
        <f>pivotDgemm!AN71</f>
        <v>0</v>
      </c>
      <c r="AQ71">
        <f>pivotDgemm!AO71</f>
        <v>0</v>
      </c>
      <c r="AR71">
        <f>pivotDgemm!AP71</f>
        <v>0</v>
      </c>
      <c r="AS71">
        <f>pivotDgemm!AQ71</f>
        <v>0</v>
      </c>
      <c r="AT71">
        <f>pivotDgemm!AR71</f>
        <v>0</v>
      </c>
      <c r="AU71">
        <f>pivotDgemm!AS71</f>
        <v>0</v>
      </c>
      <c r="AV71">
        <f>pivotDgemm!AT71</f>
        <v>0</v>
      </c>
      <c r="AW71">
        <f>pivotDgemm!AU71</f>
        <v>0</v>
      </c>
      <c r="AX71">
        <f>pivotDgemm!AV71</f>
        <v>0</v>
      </c>
      <c r="AY71">
        <f>pivotDgemm!AW71</f>
        <v>0</v>
      </c>
    </row>
    <row r="72" spans="1:51" x14ac:dyDescent="0.25">
      <c r="A72">
        <f>pivotDgemm!A72</f>
        <v>0</v>
      </c>
      <c r="B72">
        <v>2662</v>
      </c>
      <c r="C72">
        <v>652.79999999999995</v>
      </c>
      <c r="D72">
        <f>pivotDgemm!B72</f>
        <v>0</v>
      </c>
      <c r="E72">
        <f>pivotDgemm!C72</f>
        <v>0</v>
      </c>
      <c r="F72">
        <f>pivotDgemm!D72</f>
        <v>0</v>
      </c>
      <c r="G72">
        <f>pivotDgemm!E72</f>
        <v>0</v>
      </c>
      <c r="H72">
        <f>pivotDgemm!F72</f>
        <v>0</v>
      </c>
      <c r="I72">
        <f>pivotDgemm!G72</f>
        <v>0</v>
      </c>
      <c r="J72">
        <f>pivotDgemm!H72</f>
        <v>0</v>
      </c>
      <c r="K72">
        <f>pivotDgemm!I72</f>
        <v>0</v>
      </c>
      <c r="L72">
        <f>pivotDgemm!J72</f>
        <v>0</v>
      </c>
      <c r="M72">
        <f>pivotDgemm!K72</f>
        <v>0</v>
      </c>
      <c r="N72">
        <f>pivotDgemm!L72</f>
        <v>0</v>
      </c>
      <c r="O72">
        <f>pivotDgemm!M72</f>
        <v>0</v>
      </c>
      <c r="P72">
        <f>pivotDgemm!N72</f>
        <v>0</v>
      </c>
      <c r="Q72">
        <f>pivotDgemm!O72</f>
        <v>0</v>
      </c>
      <c r="R72">
        <f>pivotDgemm!P72</f>
        <v>0</v>
      </c>
      <c r="S72">
        <f>pivotDgemm!Q72</f>
        <v>0</v>
      </c>
      <c r="T72">
        <f>pivotDgemm!R72</f>
        <v>0</v>
      </c>
      <c r="U72">
        <f>pivotDgemm!S72</f>
        <v>0</v>
      </c>
      <c r="V72">
        <f>pivotDgemm!T72</f>
        <v>0</v>
      </c>
      <c r="W72">
        <f>pivotDgemm!U72</f>
        <v>0</v>
      </c>
      <c r="X72">
        <f>pivotDgemm!V72</f>
        <v>0</v>
      </c>
      <c r="Y72">
        <f>pivotDgemm!W72</f>
        <v>0</v>
      </c>
      <c r="Z72">
        <f>pivotDgemm!X72</f>
        <v>0</v>
      </c>
      <c r="AA72">
        <f>pivotDgemm!Y72</f>
        <v>0</v>
      </c>
      <c r="AB72">
        <f>pivotDgemm!Z72</f>
        <v>0</v>
      </c>
      <c r="AC72">
        <f>pivotDgemm!AA72</f>
        <v>0</v>
      </c>
      <c r="AD72">
        <f>pivotDgemm!AB72</f>
        <v>0</v>
      </c>
      <c r="AE72">
        <f>pivotDgemm!AC72</f>
        <v>0</v>
      </c>
      <c r="AF72">
        <f>pivotDgemm!AD72</f>
        <v>0</v>
      </c>
      <c r="AG72">
        <f>pivotDgemm!AE72</f>
        <v>0</v>
      </c>
      <c r="AH72">
        <f>pivotDgemm!AF72</f>
        <v>0</v>
      </c>
      <c r="AI72">
        <f>pivotDgemm!AG72</f>
        <v>0</v>
      </c>
      <c r="AJ72">
        <f>pivotDgemm!AH72</f>
        <v>0</v>
      </c>
      <c r="AK72">
        <f>pivotDgemm!AI72</f>
        <v>0</v>
      </c>
      <c r="AL72">
        <f>pivotDgemm!AJ72</f>
        <v>0</v>
      </c>
      <c r="AM72">
        <f>pivotDgemm!AK72</f>
        <v>0</v>
      </c>
      <c r="AN72">
        <f>pivotDgemm!AL72</f>
        <v>0</v>
      </c>
      <c r="AO72">
        <f>pivotDgemm!AM72</f>
        <v>0</v>
      </c>
      <c r="AP72">
        <f>pivotDgemm!AN72</f>
        <v>0</v>
      </c>
      <c r="AQ72">
        <f>pivotDgemm!AO72</f>
        <v>0</v>
      </c>
      <c r="AR72">
        <f>pivotDgemm!AP72</f>
        <v>0</v>
      </c>
      <c r="AS72">
        <f>pivotDgemm!AQ72</f>
        <v>0</v>
      </c>
      <c r="AT72">
        <f>pivotDgemm!AR72</f>
        <v>0</v>
      </c>
      <c r="AU72">
        <f>pivotDgemm!AS72</f>
        <v>0</v>
      </c>
      <c r="AV72">
        <f>pivotDgemm!AT72</f>
        <v>0</v>
      </c>
      <c r="AW72">
        <f>pivotDgemm!AU72</f>
        <v>0</v>
      </c>
      <c r="AX72">
        <f>pivotDgemm!AV72</f>
        <v>0</v>
      </c>
      <c r="AY72">
        <f>pivotDgemm!AW72</f>
        <v>0</v>
      </c>
    </row>
    <row r="73" spans="1:51" x14ac:dyDescent="0.25">
      <c r="A73">
        <f>pivotDgemm!A73</f>
        <v>0</v>
      </c>
      <c r="B73">
        <v>2662</v>
      </c>
      <c r="C73">
        <v>652.79999999999995</v>
      </c>
      <c r="D73">
        <f>pivotDgemm!B73</f>
        <v>0</v>
      </c>
      <c r="E73">
        <f>pivotDgemm!C73</f>
        <v>0</v>
      </c>
      <c r="F73">
        <f>pivotDgemm!D73</f>
        <v>0</v>
      </c>
      <c r="G73">
        <f>pivotDgemm!E73</f>
        <v>0</v>
      </c>
      <c r="H73">
        <f>pivotDgemm!F73</f>
        <v>0</v>
      </c>
      <c r="I73">
        <f>pivotDgemm!G73</f>
        <v>0</v>
      </c>
      <c r="J73">
        <f>pivotDgemm!H73</f>
        <v>0</v>
      </c>
      <c r="K73">
        <f>pivotDgemm!I73</f>
        <v>0</v>
      </c>
      <c r="L73">
        <f>pivotDgemm!J73</f>
        <v>0</v>
      </c>
      <c r="M73">
        <f>pivotDgemm!K73</f>
        <v>0</v>
      </c>
      <c r="N73">
        <f>pivotDgemm!L73</f>
        <v>0</v>
      </c>
      <c r="O73">
        <f>pivotDgemm!M73</f>
        <v>0</v>
      </c>
      <c r="P73">
        <f>pivotDgemm!N73</f>
        <v>0</v>
      </c>
      <c r="Q73">
        <f>pivotDgemm!O73</f>
        <v>0</v>
      </c>
      <c r="R73">
        <f>pivotDgemm!P73</f>
        <v>0</v>
      </c>
      <c r="S73">
        <f>pivotDgemm!Q73</f>
        <v>0</v>
      </c>
      <c r="T73">
        <f>pivotDgemm!R73</f>
        <v>0</v>
      </c>
      <c r="U73">
        <f>pivotDgemm!S73</f>
        <v>0</v>
      </c>
      <c r="V73">
        <f>pivotDgemm!T73</f>
        <v>0</v>
      </c>
      <c r="W73">
        <f>pivotDgemm!U73</f>
        <v>0</v>
      </c>
      <c r="X73">
        <f>pivotDgemm!V73</f>
        <v>0</v>
      </c>
      <c r="Y73">
        <f>pivotDgemm!W73</f>
        <v>0</v>
      </c>
      <c r="Z73">
        <f>pivotDgemm!X73</f>
        <v>0</v>
      </c>
      <c r="AA73">
        <f>pivotDgemm!Y73</f>
        <v>0</v>
      </c>
      <c r="AB73">
        <f>pivotDgemm!Z73</f>
        <v>0</v>
      </c>
      <c r="AC73">
        <f>pivotDgemm!AA73</f>
        <v>0</v>
      </c>
      <c r="AD73">
        <f>pivotDgemm!AB73</f>
        <v>0</v>
      </c>
      <c r="AE73">
        <f>pivotDgemm!AC73</f>
        <v>0</v>
      </c>
      <c r="AF73">
        <f>pivotDgemm!AD73</f>
        <v>0</v>
      </c>
      <c r="AG73">
        <f>pivotDgemm!AE73</f>
        <v>0</v>
      </c>
      <c r="AH73">
        <f>pivotDgemm!AF73</f>
        <v>0</v>
      </c>
      <c r="AI73">
        <f>pivotDgemm!AG73</f>
        <v>0</v>
      </c>
      <c r="AJ73">
        <f>pivotDgemm!AH73</f>
        <v>0</v>
      </c>
      <c r="AK73">
        <f>pivotDgemm!AI73</f>
        <v>0</v>
      </c>
      <c r="AL73">
        <f>pivotDgemm!AJ73</f>
        <v>0</v>
      </c>
      <c r="AM73">
        <f>pivotDgemm!AK73</f>
        <v>0</v>
      </c>
      <c r="AN73">
        <f>pivotDgemm!AL73</f>
        <v>0</v>
      </c>
      <c r="AO73">
        <f>pivotDgemm!AM73</f>
        <v>0</v>
      </c>
      <c r="AP73">
        <f>pivotDgemm!AN73</f>
        <v>0</v>
      </c>
      <c r="AQ73">
        <f>pivotDgemm!AO73</f>
        <v>0</v>
      </c>
      <c r="AR73">
        <f>pivotDgemm!AP73</f>
        <v>0</v>
      </c>
      <c r="AS73">
        <f>pivotDgemm!AQ73</f>
        <v>0</v>
      </c>
      <c r="AT73">
        <f>pivotDgemm!AR73</f>
        <v>0</v>
      </c>
      <c r="AU73">
        <f>pivotDgemm!AS73</f>
        <v>0</v>
      </c>
      <c r="AV73">
        <f>pivotDgemm!AT73</f>
        <v>0</v>
      </c>
      <c r="AW73">
        <f>pivotDgemm!AU73</f>
        <v>0</v>
      </c>
      <c r="AX73">
        <f>pivotDgemm!AV73</f>
        <v>0</v>
      </c>
      <c r="AY73">
        <f>pivotDgemm!AW73</f>
        <v>0</v>
      </c>
    </row>
    <row r="74" spans="1:51" x14ac:dyDescent="0.25">
      <c r="A74">
        <f>pivotDgemm!A74</f>
        <v>0</v>
      </c>
      <c r="B74">
        <v>2662</v>
      </c>
      <c r="C74">
        <v>652.79999999999995</v>
      </c>
      <c r="D74">
        <f>pivotDgemm!B74</f>
        <v>0</v>
      </c>
      <c r="E74">
        <f>pivotDgemm!C74</f>
        <v>0</v>
      </c>
      <c r="F74">
        <f>pivotDgemm!D74</f>
        <v>0</v>
      </c>
      <c r="G74">
        <f>pivotDgemm!E74</f>
        <v>0</v>
      </c>
      <c r="H74">
        <f>pivotDgemm!F74</f>
        <v>0</v>
      </c>
      <c r="I74">
        <f>pivotDgemm!G74</f>
        <v>0</v>
      </c>
      <c r="J74">
        <f>pivotDgemm!H74</f>
        <v>0</v>
      </c>
      <c r="K74">
        <f>pivotDgemm!I74</f>
        <v>0</v>
      </c>
      <c r="L74">
        <f>pivotDgemm!J74</f>
        <v>0</v>
      </c>
      <c r="M74">
        <f>pivotDgemm!K74</f>
        <v>0</v>
      </c>
      <c r="N74">
        <f>pivotDgemm!L74</f>
        <v>0</v>
      </c>
      <c r="O74">
        <f>pivotDgemm!M74</f>
        <v>0</v>
      </c>
      <c r="P74">
        <f>pivotDgemm!N74</f>
        <v>0</v>
      </c>
      <c r="Q74">
        <f>pivotDgemm!O74</f>
        <v>0</v>
      </c>
      <c r="R74">
        <f>pivotDgemm!P74</f>
        <v>0</v>
      </c>
      <c r="S74">
        <f>pivotDgemm!Q74</f>
        <v>0</v>
      </c>
      <c r="T74">
        <f>pivotDgemm!R74</f>
        <v>0</v>
      </c>
      <c r="U74">
        <f>pivotDgemm!S74</f>
        <v>0</v>
      </c>
      <c r="V74">
        <f>pivotDgemm!T74</f>
        <v>0</v>
      </c>
      <c r="W74">
        <f>pivotDgemm!U74</f>
        <v>0</v>
      </c>
      <c r="X74">
        <f>pivotDgemm!V74</f>
        <v>0</v>
      </c>
      <c r="Y74">
        <f>pivotDgemm!W74</f>
        <v>0</v>
      </c>
      <c r="Z74">
        <f>pivotDgemm!X74</f>
        <v>0</v>
      </c>
      <c r="AA74">
        <f>pivotDgemm!Y74</f>
        <v>0</v>
      </c>
      <c r="AB74">
        <f>pivotDgemm!Z74</f>
        <v>0</v>
      </c>
      <c r="AC74">
        <f>pivotDgemm!AA74</f>
        <v>0</v>
      </c>
      <c r="AD74">
        <f>pivotDgemm!AB74</f>
        <v>0</v>
      </c>
      <c r="AE74">
        <f>pivotDgemm!AC74</f>
        <v>0</v>
      </c>
      <c r="AF74">
        <f>pivotDgemm!AD74</f>
        <v>0</v>
      </c>
      <c r="AG74">
        <f>pivotDgemm!AE74</f>
        <v>0</v>
      </c>
      <c r="AH74">
        <f>pivotDgemm!AF74</f>
        <v>0</v>
      </c>
      <c r="AI74">
        <f>pivotDgemm!AG74</f>
        <v>0</v>
      </c>
      <c r="AJ74">
        <f>pivotDgemm!AH74</f>
        <v>0</v>
      </c>
      <c r="AK74">
        <f>pivotDgemm!AI74</f>
        <v>0</v>
      </c>
      <c r="AL74">
        <f>pivotDgemm!AJ74</f>
        <v>0</v>
      </c>
      <c r="AM74">
        <f>pivotDgemm!AK74</f>
        <v>0</v>
      </c>
      <c r="AN74">
        <f>pivotDgemm!AL74</f>
        <v>0</v>
      </c>
      <c r="AO74">
        <f>pivotDgemm!AM74</f>
        <v>0</v>
      </c>
      <c r="AP74">
        <f>pivotDgemm!AN74</f>
        <v>0</v>
      </c>
      <c r="AQ74">
        <f>pivotDgemm!AO74</f>
        <v>0</v>
      </c>
      <c r="AR74">
        <f>pivotDgemm!AP74</f>
        <v>0</v>
      </c>
      <c r="AS74">
        <f>pivotDgemm!AQ74</f>
        <v>0</v>
      </c>
      <c r="AT74">
        <f>pivotDgemm!AR74</f>
        <v>0</v>
      </c>
      <c r="AU74">
        <f>pivotDgemm!AS74</f>
        <v>0</v>
      </c>
      <c r="AV74">
        <f>pivotDgemm!AT74</f>
        <v>0</v>
      </c>
      <c r="AW74">
        <f>pivotDgemm!AU74</f>
        <v>0</v>
      </c>
      <c r="AX74">
        <f>pivotDgemm!AV74</f>
        <v>0</v>
      </c>
      <c r="AY74">
        <f>pivotDgemm!AW74</f>
        <v>0</v>
      </c>
    </row>
    <row r="75" spans="1:51" x14ac:dyDescent="0.25">
      <c r="A75">
        <f>pivotDgemm!A75</f>
        <v>0</v>
      </c>
      <c r="B75">
        <v>2662</v>
      </c>
      <c r="C75">
        <v>652.79999999999995</v>
      </c>
      <c r="D75">
        <f>pivotDgemm!B75</f>
        <v>0</v>
      </c>
      <c r="E75">
        <f>pivotDgemm!C75</f>
        <v>0</v>
      </c>
      <c r="F75">
        <f>pivotDgemm!D75</f>
        <v>0</v>
      </c>
      <c r="G75">
        <f>pivotDgemm!E75</f>
        <v>0</v>
      </c>
      <c r="H75">
        <f>pivotDgemm!F75</f>
        <v>0</v>
      </c>
      <c r="I75">
        <f>pivotDgemm!G75</f>
        <v>0</v>
      </c>
      <c r="J75">
        <f>pivotDgemm!H75</f>
        <v>0</v>
      </c>
      <c r="K75">
        <f>pivotDgemm!I75</f>
        <v>0</v>
      </c>
      <c r="L75">
        <f>pivotDgemm!J75</f>
        <v>0</v>
      </c>
      <c r="M75">
        <f>pivotDgemm!K75</f>
        <v>0</v>
      </c>
      <c r="N75">
        <f>pivotDgemm!L75</f>
        <v>0</v>
      </c>
      <c r="O75">
        <f>pivotDgemm!M75</f>
        <v>0</v>
      </c>
      <c r="P75">
        <f>pivotDgemm!N75</f>
        <v>0</v>
      </c>
      <c r="Q75">
        <f>pivotDgemm!O75</f>
        <v>0</v>
      </c>
      <c r="R75">
        <f>pivotDgemm!P75</f>
        <v>0</v>
      </c>
      <c r="S75">
        <f>pivotDgemm!Q75</f>
        <v>0</v>
      </c>
      <c r="T75">
        <f>pivotDgemm!R75</f>
        <v>0</v>
      </c>
      <c r="U75">
        <f>pivotDgemm!S75</f>
        <v>0</v>
      </c>
      <c r="V75">
        <f>pivotDgemm!T75</f>
        <v>0</v>
      </c>
      <c r="W75">
        <f>pivotDgemm!U75</f>
        <v>0</v>
      </c>
      <c r="X75">
        <f>pivotDgemm!V75</f>
        <v>0</v>
      </c>
      <c r="Y75">
        <f>pivotDgemm!W75</f>
        <v>0</v>
      </c>
      <c r="Z75">
        <f>pivotDgemm!X75</f>
        <v>0</v>
      </c>
      <c r="AA75">
        <f>pivotDgemm!Y75</f>
        <v>0</v>
      </c>
      <c r="AB75">
        <f>pivotDgemm!Z75</f>
        <v>0</v>
      </c>
      <c r="AC75">
        <f>pivotDgemm!AA75</f>
        <v>0</v>
      </c>
      <c r="AD75">
        <f>pivotDgemm!AB75</f>
        <v>0</v>
      </c>
      <c r="AE75">
        <f>pivotDgemm!AC75</f>
        <v>0</v>
      </c>
      <c r="AF75">
        <f>pivotDgemm!AD75</f>
        <v>0</v>
      </c>
      <c r="AG75">
        <f>pivotDgemm!AE75</f>
        <v>0</v>
      </c>
      <c r="AH75">
        <f>pivotDgemm!AF75</f>
        <v>0</v>
      </c>
      <c r="AI75">
        <f>pivotDgemm!AG75</f>
        <v>0</v>
      </c>
      <c r="AJ75">
        <f>pivotDgemm!AH75</f>
        <v>0</v>
      </c>
      <c r="AK75">
        <f>pivotDgemm!AI75</f>
        <v>0</v>
      </c>
      <c r="AL75">
        <f>pivotDgemm!AJ75</f>
        <v>0</v>
      </c>
      <c r="AM75">
        <f>pivotDgemm!AK75</f>
        <v>0</v>
      </c>
      <c r="AN75">
        <f>pivotDgemm!AL75</f>
        <v>0</v>
      </c>
      <c r="AO75">
        <f>pivotDgemm!AM75</f>
        <v>0</v>
      </c>
      <c r="AP75">
        <f>pivotDgemm!AN75</f>
        <v>0</v>
      </c>
      <c r="AQ75">
        <f>pivotDgemm!AO75</f>
        <v>0</v>
      </c>
      <c r="AR75">
        <f>pivotDgemm!AP75</f>
        <v>0</v>
      </c>
      <c r="AS75">
        <f>pivotDgemm!AQ75</f>
        <v>0</v>
      </c>
      <c r="AT75">
        <f>pivotDgemm!AR75</f>
        <v>0</v>
      </c>
      <c r="AU75">
        <f>pivotDgemm!AS75</f>
        <v>0</v>
      </c>
      <c r="AV75">
        <f>pivotDgemm!AT75</f>
        <v>0</v>
      </c>
      <c r="AW75">
        <f>pivotDgemm!AU75</f>
        <v>0</v>
      </c>
      <c r="AX75">
        <f>pivotDgemm!AV75</f>
        <v>0</v>
      </c>
      <c r="AY75">
        <f>pivotDgemm!AW75</f>
        <v>0</v>
      </c>
    </row>
    <row r="76" spans="1:51" x14ac:dyDescent="0.25">
      <c r="A76">
        <f>pivotDgemm!A76</f>
        <v>0</v>
      </c>
      <c r="B76">
        <v>2662</v>
      </c>
      <c r="C76">
        <v>652.79999999999995</v>
      </c>
      <c r="D76">
        <f>pivotDgemm!B76</f>
        <v>0</v>
      </c>
      <c r="E76">
        <f>pivotDgemm!C76</f>
        <v>0</v>
      </c>
      <c r="F76">
        <f>pivotDgemm!D76</f>
        <v>0</v>
      </c>
      <c r="G76">
        <f>pivotDgemm!E76</f>
        <v>0</v>
      </c>
      <c r="H76">
        <f>pivotDgemm!F76</f>
        <v>0</v>
      </c>
      <c r="I76">
        <f>pivotDgemm!G76</f>
        <v>0</v>
      </c>
      <c r="J76">
        <f>pivotDgemm!H76</f>
        <v>0</v>
      </c>
      <c r="K76">
        <f>pivotDgemm!I76</f>
        <v>0</v>
      </c>
      <c r="L76">
        <f>pivotDgemm!J76</f>
        <v>0</v>
      </c>
      <c r="M76">
        <f>pivotDgemm!K76</f>
        <v>0</v>
      </c>
      <c r="N76">
        <f>pivotDgemm!L76</f>
        <v>0</v>
      </c>
      <c r="O76">
        <f>pivotDgemm!M76</f>
        <v>0</v>
      </c>
      <c r="P76">
        <f>pivotDgemm!N76</f>
        <v>0</v>
      </c>
      <c r="Q76">
        <f>pivotDgemm!O76</f>
        <v>0</v>
      </c>
      <c r="R76">
        <f>pivotDgemm!P76</f>
        <v>0</v>
      </c>
      <c r="S76">
        <f>pivotDgemm!Q76</f>
        <v>0</v>
      </c>
      <c r="T76">
        <f>pivotDgemm!R76</f>
        <v>0</v>
      </c>
      <c r="U76">
        <f>pivotDgemm!S76</f>
        <v>0</v>
      </c>
      <c r="V76">
        <f>pivotDgemm!T76</f>
        <v>0</v>
      </c>
      <c r="W76">
        <f>pivotDgemm!U76</f>
        <v>0</v>
      </c>
      <c r="X76">
        <f>pivotDgemm!V76</f>
        <v>0</v>
      </c>
      <c r="Y76">
        <f>pivotDgemm!W76</f>
        <v>0</v>
      </c>
      <c r="Z76">
        <f>pivotDgemm!X76</f>
        <v>0</v>
      </c>
      <c r="AA76">
        <f>pivotDgemm!Y76</f>
        <v>0</v>
      </c>
      <c r="AB76">
        <f>pivotDgemm!Z76</f>
        <v>0</v>
      </c>
      <c r="AC76">
        <f>pivotDgemm!AA76</f>
        <v>0</v>
      </c>
      <c r="AD76">
        <f>pivotDgemm!AB76</f>
        <v>0</v>
      </c>
      <c r="AE76">
        <f>pivotDgemm!AC76</f>
        <v>0</v>
      </c>
      <c r="AF76">
        <f>pivotDgemm!AD76</f>
        <v>0</v>
      </c>
      <c r="AG76">
        <f>pivotDgemm!AE76</f>
        <v>0</v>
      </c>
      <c r="AH76">
        <f>pivotDgemm!AF76</f>
        <v>0</v>
      </c>
      <c r="AI76">
        <f>pivotDgemm!AG76</f>
        <v>0</v>
      </c>
      <c r="AJ76">
        <f>pivotDgemm!AH76</f>
        <v>0</v>
      </c>
      <c r="AK76">
        <f>pivotDgemm!AI76</f>
        <v>0</v>
      </c>
      <c r="AL76">
        <f>pivotDgemm!AJ76</f>
        <v>0</v>
      </c>
      <c r="AM76">
        <f>pivotDgemm!AK76</f>
        <v>0</v>
      </c>
      <c r="AN76">
        <f>pivotDgemm!AL76</f>
        <v>0</v>
      </c>
      <c r="AO76">
        <f>pivotDgemm!AM76</f>
        <v>0</v>
      </c>
      <c r="AP76">
        <f>pivotDgemm!AN76</f>
        <v>0</v>
      </c>
      <c r="AQ76">
        <f>pivotDgemm!AO76</f>
        <v>0</v>
      </c>
      <c r="AR76">
        <f>pivotDgemm!AP76</f>
        <v>0</v>
      </c>
      <c r="AS76">
        <f>pivotDgemm!AQ76</f>
        <v>0</v>
      </c>
      <c r="AT76">
        <f>pivotDgemm!AR76</f>
        <v>0</v>
      </c>
      <c r="AU76">
        <f>pivotDgemm!AS76</f>
        <v>0</v>
      </c>
      <c r="AV76">
        <f>pivotDgemm!AT76</f>
        <v>0</v>
      </c>
      <c r="AW76">
        <f>pivotDgemm!AU76</f>
        <v>0</v>
      </c>
      <c r="AX76">
        <f>pivotDgemm!AV76</f>
        <v>0</v>
      </c>
      <c r="AY76">
        <f>pivotDgemm!AW76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0E8D-E0AD-4CB1-B937-48FF9FEC4BC2}">
  <dimension ref="A1:AY76"/>
  <sheetViews>
    <sheetView topLeftCell="A157" zoomScale="115" zoomScaleNormal="115" workbookViewId="0">
      <selection activeCell="D162" sqref="D162"/>
    </sheetView>
  </sheetViews>
  <sheetFormatPr defaultRowHeight="15" x14ac:dyDescent="0.25"/>
  <cols>
    <col min="1" max="3" width="11" customWidth="1"/>
  </cols>
  <sheetData>
    <row r="1" spans="1:51" x14ac:dyDescent="0.25">
      <c r="A1">
        <f>pivotDgemm!A1</f>
        <v>0</v>
      </c>
      <c r="D1" t="str">
        <f>pivotDgemm!B1</f>
        <v>epyc</v>
      </c>
      <c r="E1" t="str">
        <f>pivotDgemm!C1</f>
        <v>epyc</v>
      </c>
      <c r="F1" t="str">
        <f>pivotDgemm!D1</f>
        <v>epyc</v>
      </c>
      <c r="G1" t="str">
        <f>pivotDgemm!E1</f>
        <v>epyc</v>
      </c>
      <c r="H1" t="str">
        <f>pivotDgemm!F1</f>
        <v>epyc</v>
      </c>
      <c r="I1" t="str">
        <f>pivotDgemm!G1</f>
        <v>epyc</v>
      </c>
      <c r="J1" t="str">
        <f>pivotDgemm!H1</f>
        <v>epyc</v>
      </c>
      <c r="K1" t="str">
        <f>pivotDgemm!I1</f>
        <v>epyc</v>
      </c>
      <c r="L1" t="str">
        <f>pivotDgemm!J1</f>
        <v>epyc</v>
      </c>
      <c r="M1" t="str">
        <f>pivotDgemm!K1</f>
        <v>epyc</v>
      </c>
      <c r="N1" t="str">
        <f>pivotDgemm!L1</f>
        <v>epyc</v>
      </c>
      <c r="O1" t="str">
        <f>pivotDgemm!M1</f>
        <v>epyc</v>
      </c>
      <c r="P1" t="str">
        <f>pivotDgemm!N1</f>
        <v>epyc</v>
      </c>
      <c r="Q1" t="str">
        <f>pivotDgemm!O1</f>
        <v>epyc</v>
      </c>
      <c r="R1" t="str">
        <f>pivotDgemm!P1</f>
        <v>epyc</v>
      </c>
      <c r="S1" t="str">
        <f>pivotDgemm!Q1</f>
        <v>epyc</v>
      </c>
      <c r="T1" t="str">
        <f>pivotDgemm!R1</f>
        <v>epyc</v>
      </c>
      <c r="U1" t="str">
        <f>pivotDgemm!S1</f>
        <v>epyc</v>
      </c>
      <c r="V1" t="str">
        <f>pivotDgemm!T1</f>
        <v>epyc</v>
      </c>
      <c r="W1" t="str">
        <f>pivotDgemm!U1</f>
        <v>epyc</v>
      </c>
      <c r="X1" t="str">
        <f>pivotDgemm!V1</f>
        <v>epyc</v>
      </c>
      <c r="Y1" t="str">
        <f>pivotDgemm!W1</f>
        <v>epyc</v>
      </c>
      <c r="Z1" t="str">
        <f>pivotDgemm!X1</f>
        <v>epyc</v>
      </c>
      <c r="AA1" t="str">
        <f>pivotDgemm!Y1</f>
        <v>epyc</v>
      </c>
      <c r="AB1" t="str">
        <f>pivotDgemm!Z1</f>
        <v>epyc</v>
      </c>
      <c r="AC1" t="str">
        <f>pivotDgemm!AA1</f>
        <v>epyc</v>
      </c>
      <c r="AD1" t="str">
        <f>pivotDgemm!AB1</f>
        <v>epyc</v>
      </c>
      <c r="AE1" t="str">
        <f>pivotDgemm!AC1</f>
        <v>epyc</v>
      </c>
      <c r="AF1" t="str">
        <f>pivotDgemm!AD1</f>
        <v>epyc</v>
      </c>
      <c r="AG1" t="str">
        <f>pivotDgemm!AE1</f>
        <v>epyc</v>
      </c>
      <c r="AH1" t="str">
        <f>pivotDgemm!AF1</f>
        <v>epyc</v>
      </c>
      <c r="AI1" t="str">
        <f>pivotDgemm!AG1</f>
        <v>epyc</v>
      </c>
      <c r="AJ1" t="str">
        <f>pivotDgemm!AH1</f>
        <v>epyc</v>
      </c>
      <c r="AK1" t="str">
        <f>pivotDgemm!AI1</f>
        <v>epyc</v>
      </c>
      <c r="AL1" t="str">
        <f>pivotDgemm!AJ1</f>
        <v>epyc</v>
      </c>
      <c r="AM1" t="str">
        <f>pivotDgemm!AK1</f>
        <v>epyc</v>
      </c>
      <c r="AN1" t="str">
        <f>pivotDgemm!AL1</f>
        <v>epyc</v>
      </c>
      <c r="AO1" t="str">
        <f>pivotDgemm!AM1</f>
        <v>epyc</v>
      </c>
      <c r="AP1" t="str">
        <f>pivotDgemm!AN1</f>
        <v>epyc</v>
      </c>
      <c r="AQ1" t="str">
        <f>pivotDgemm!AO1</f>
        <v>epyc</v>
      </c>
      <c r="AR1" t="str">
        <f>pivotDgemm!AP1</f>
        <v>epyc</v>
      </c>
      <c r="AS1" t="str">
        <f>pivotDgemm!AQ1</f>
        <v>epyc</v>
      </c>
      <c r="AT1" t="str">
        <f>pivotDgemm!AR1</f>
        <v>epyc</v>
      </c>
      <c r="AU1" t="str">
        <f>pivotDgemm!AS1</f>
        <v>epyc</v>
      </c>
      <c r="AV1" t="str">
        <f>pivotDgemm!AT1</f>
        <v>epyc</v>
      </c>
      <c r="AW1" t="str">
        <f>pivotDgemm!AU1</f>
        <v>epyc</v>
      </c>
      <c r="AX1" t="str">
        <f>pivotDgemm!AV1</f>
        <v>epyc</v>
      </c>
      <c r="AY1" t="str">
        <f>pivotDgemm!AW1</f>
        <v>epyc</v>
      </c>
    </row>
    <row r="2" spans="1:51" x14ac:dyDescent="0.25">
      <c r="A2">
        <f>pivotDgemm!A2</f>
        <v>0</v>
      </c>
      <c r="D2" t="str">
        <f>pivotDgemm!B2</f>
        <v>dgemm</v>
      </c>
      <c r="E2" t="str">
        <f>pivotDgemm!C2</f>
        <v>dgemm</v>
      </c>
      <c r="F2" t="str">
        <f>pivotDgemm!D2</f>
        <v>dgemm</v>
      </c>
      <c r="G2" t="str">
        <f>pivotDgemm!E2</f>
        <v>dgemm</v>
      </c>
      <c r="H2" t="str">
        <f>pivotDgemm!F2</f>
        <v>dgemm</v>
      </c>
      <c r="I2" t="str">
        <f>pivotDgemm!G2</f>
        <v>dgemm</v>
      </c>
      <c r="J2" t="str">
        <f>pivotDgemm!H2</f>
        <v>dgemm</v>
      </c>
      <c r="K2" t="str">
        <f>pivotDgemm!I2</f>
        <v>dgemm</v>
      </c>
      <c r="L2" t="str">
        <f>pivotDgemm!J2</f>
        <v>dgemm</v>
      </c>
      <c r="M2" t="str">
        <f>pivotDgemm!K2</f>
        <v>dgemm</v>
      </c>
      <c r="N2" t="str">
        <f>pivotDgemm!L2</f>
        <v>dgemm</v>
      </c>
      <c r="O2" t="str">
        <f>pivotDgemm!M2</f>
        <v>dgemm</v>
      </c>
      <c r="P2" t="str">
        <f>pivotDgemm!N2</f>
        <v>dgemm</v>
      </c>
      <c r="Q2" t="str">
        <f>pivotDgemm!O2</f>
        <v>dgemm</v>
      </c>
      <c r="R2" t="str">
        <f>pivotDgemm!P2</f>
        <v>dgemm</v>
      </c>
      <c r="S2" t="str">
        <f>pivotDgemm!Q2</f>
        <v>dgemm</v>
      </c>
      <c r="T2" t="str">
        <f>pivotDgemm!R2</f>
        <v>dgemm</v>
      </c>
      <c r="U2" t="str">
        <f>pivotDgemm!S2</f>
        <v>dgemm</v>
      </c>
      <c r="V2" t="str">
        <f>pivotDgemm!T2</f>
        <v>dgemm</v>
      </c>
      <c r="W2" t="str">
        <f>pivotDgemm!U2</f>
        <v>dgemm</v>
      </c>
      <c r="X2" t="str">
        <f>pivotDgemm!V2</f>
        <v>dgemm</v>
      </c>
      <c r="Y2" t="str">
        <f>pivotDgemm!W2</f>
        <v>dgemm</v>
      </c>
      <c r="Z2" t="str">
        <f>pivotDgemm!X2</f>
        <v>dgemm</v>
      </c>
      <c r="AA2" t="str">
        <f>pivotDgemm!Y2</f>
        <v>dgemm</v>
      </c>
      <c r="AB2" t="str">
        <f>pivotDgemm!Z2</f>
        <v>dgemm</v>
      </c>
      <c r="AC2" t="str">
        <f>pivotDgemm!AA2</f>
        <v>dgemm</v>
      </c>
      <c r="AD2" t="str">
        <f>pivotDgemm!AB2</f>
        <v>dgemm</v>
      </c>
      <c r="AE2" t="str">
        <f>pivotDgemm!AC2</f>
        <v>dgemm</v>
      </c>
      <c r="AF2" t="str">
        <f>pivotDgemm!AD2</f>
        <v>dgemm</v>
      </c>
      <c r="AG2" t="str">
        <f>pivotDgemm!AE2</f>
        <v>dgemm</v>
      </c>
      <c r="AH2" t="str">
        <f>pivotDgemm!AF2</f>
        <v>dgemm</v>
      </c>
      <c r="AI2" t="str">
        <f>pivotDgemm!AG2</f>
        <v>dgemm</v>
      </c>
      <c r="AJ2" t="str">
        <f>pivotDgemm!AH2</f>
        <v>dgemm</v>
      </c>
      <c r="AK2" t="str">
        <f>pivotDgemm!AI2</f>
        <v>dgemm</v>
      </c>
      <c r="AL2" t="str">
        <f>pivotDgemm!AJ2</f>
        <v>dgemm</v>
      </c>
      <c r="AM2" t="str">
        <f>pivotDgemm!AK2</f>
        <v>dgemm</v>
      </c>
      <c r="AN2" t="str">
        <f>pivotDgemm!AL2</f>
        <v>dgemm</v>
      </c>
      <c r="AO2" t="str">
        <f>pivotDgemm!AM2</f>
        <v>dgemm</v>
      </c>
      <c r="AP2" t="str">
        <f>pivotDgemm!AN2</f>
        <v>dgemm</v>
      </c>
      <c r="AQ2" t="str">
        <f>pivotDgemm!AO2</f>
        <v>dgemm</v>
      </c>
      <c r="AR2" t="str">
        <f>pivotDgemm!AP2</f>
        <v>dgemm</v>
      </c>
      <c r="AS2" t="str">
        <f>pivotDgemm!AQ2</f>
        <v>dgemm</v>
      </c>
      <c r="AT2" t="str">
        <f>pivotDgemm!AR2</f>
        <v>dgemm</v>
      </c>
      <c r="AU2" t="str">
        <f>pivotDgemm!AS2</f>
        <v>dgemm</v>
      </c>
      <c r="AV2" t="str">
        <f>pivotDgemm!AT2</f>
        <v>dgemm</v>
      </c>
      <c r="AW2" t="str">
        <f>pivotDgemm!AU2</f>
        <v>dgemm</v>
      </c>
      <c r="AX2" t="str">
        <f>pivotDgemm!AV2</f>
        <v>dgemm</v>
      </c>
      <c r="AY2" t="str">
        <f>pivotDgemm!AW2</f>
        <v>dgemm</v>
      </c>
    </row>
    <row r="3" spans="1:51" x14ac:dyDescent="0.25">
      <c r="A3">
        <f>pivotDgemm!A3</f>
        <v>0</v>
      </c>
      <c r="D3" t="str">
        <f>pivotDgemm!B3</f>
        <v>blis</v>
      </c>
      <c r="E3" t="str">
        <f>pivotDgemm!C3</f>
        <v>blis</v>
      </c>
      <c r="F3" t="str">
        <f>pivotDgemm!D3</f>
        <v>blis</v>
      </c>
      <c r="G3" t="str">
        <f>pivotDgemm!E3</f>
        <v>blis</v>
      </c>
      <c r="H3" t="str">
        <f>pivotDgemm!F3</f>
        <v>blis</v>
      </c>
      <c r="I3" t="str">
        <f>pivotDgemm!G3</f>
        <v>blis</v>
      </c>
      <c r="J3" t="str">
        <f>pivotDgemm!H3</f>
        <v>blis</v>
      </c>
      <c r="K3" t="str">
        <f>pivotDgemm!I3</f>
        <v>blis</v>
      </c>
      <c r="L3" t="str">
        <f>pivotDgemm!J3</f>
        <v>blis</v>
      </c>
      <c r="M3" t="str">
        <f>pivotDgemm!K3</f>
        <v>blis</v>
      </c>
      <c r="N3" t="str">
        <f>pivotDgemm!L3</f>
        <v>blis</v>
      </c>
      <c r="O3" t="str">
        <f>pivotDgemm!M3</f>
        <v>blis</v>
      </c>
      <c r="P3" t="str">
        <f>pivotDgemm!N3</f>
        <v>blis</v>
      </c>
      <c r="Q3" t="str">
        <f>pivotDgemm!O3</f>
        <v>blis</v>
      </c>
      <c r="R3" t="str">
        <f>pivotDgemm!P3</f>
        <v>blis</v>
      </c>
      <c r="S3" t="str">
        <f>pivotDgemm!Q3</f>
        <v>blis</v>
      </c>
      <c r="T3" t="str">
        <f>pivotDgemm!R3</f>
        <v>blis</v>
      </c>
      <c r="U3" t="str">
        <f>pivotDgemm!S3</f>
        <v>blis</v>
      </c>
      <c r="V3" t="str">
        <f>pivotDgemm!T3</f>
        <v>blis</v>
      </c>
      <c r="W3" t="str">
        <f>pivotDgemm!U3</f>
        <v>blis</v>
      </c>
      <c r="X3" t="str">
        <f>pivotDgemm!V3</f>
        <v>blis</v>
      </c>
      <c r="Y3" t="str">
        <f>pivotDgemm!W3</f>
        <v>blis</v>
      </c>
      <c r="Z3" t="str">
        <f>pivotDgemm!X3</f>
        <v>blis</v>
      </c>
      <c r="AA3" t="str">
        <f>pivotDgemm!Y3</f>
        <v>blis</v>
      </c>
      <c r="AB3" t="str">
        <f>pivotDgemm!Z3</f>
        <v>blis</v>
      </c>
      <c r="AC3" t="str">
        <f>pivotDgemm!AA3</f>
        <v>blis</v>
      </c>
      <c r="AD3" t="str">
        <f>pivotDgemm!AB3</f>
        <v>blis</v>
      </c>
      <c r="AE3" t="str">
        <f>pivotDgemm!AC3</f>
        <v>blis</v>
      </c>
      <c r="AF3" t="str">
        <f>pivotDgemm!AD3</f>
        <v>blis</v>
      </c>
      <c r="AG3" t="str">
        <f>pivotDgemm!AE3</f>
        <v>blis</v>
      </c>
      <c r="AH3" t="str">
        <f>pivotDgemm!AF3</f>
        <v>blis</v>
      </c>
      <c r="AI3" t="str">
        <f>pivotDgemm!AG3</f>
        <v>blis</v>
      </c>
      <c r="AJ3" t="str">
        <f>pivotDgemm!AH3</f>
        <v>blis</v>
      </c>
      <c r="AK3" t="str">
        <f>pivotDgemm!AI3</f>
        <v>blis</v>
      </c>
      <c r="AL3" t="str">
        <f>pivotDgemm!AJ3</f>
        <v>blis</v>
      </c>
      <c r="AM3" t="str">
        <f>pivotDgemm!AK3</f>
        <v>blis</v>
      </c>
      <c r="AN3" t="str">
        <f>pivotDgemm!AL3</f>
        <v>blis</v>
      </c>
      <c r="AO3" t="str">
        <f>pivotDgemm!AM3</f>
        <v>blis</v>
      </c>
      <c r="AP3" t="str">
        <f>pivotDgemm!AN3</f>
        <v>blis</v>
      </c>
      <c r="AQ3" t="str">
        <f>pivotDgemm!AO3</f>
        <v>blis</v>
      </c>
      <c r="AR3" t="str">
        <f>pivotDgemm!AP3</f>
        <v>blis</v>
      </c>
      <c r="AS3" t="str">
        <f>pivotDgemm!AQ3</f>
        <v>blis</v>
      </c>
      <c r="AT3" t="str">
        <f>pivotDgemm!AR3</f>
        <v>blis</v>
      </c>
      <c r="AU3" t="str">
        <f>pivotDgemm!AS3</f>
        <v>blis</v>
      </c>
      <c r="AV3" t="str">
        <f>pivotDgemm!AT3</f>
        <v>blis</v>
      </c>
      <c r="AW3" t="str">
        <f>pivotDgemm!AU3</f>
        <v>blis</v>
      </c>
      <c r="AX3" t="str">
        <f>pivotDgemm!AV3</f>
        <v>blis</v>
      </c>
      <c r="AY3" t="str">
        <f>pivotDgemm!AW3</f>
        <v>blis</v>
      </c>
    </row>
    <row r="4" spans="1:51" x14ac:dyDescent="0.25">
      <c r="A4">
        <f>pivotDgemm!A4</f>
        <v>0</v>
      </c>
      <c r="D4">
        <f>pivotDgemm!B4</f>
        <v>1</v>
      </c>
      <c r="E4">
        <f>pivotDgemm!C4</f>
        <v>1</v>
      </c>
      <c r="F4">
        <f>pivotDgemm!D4</f>
        <v>1</v>
      </c>
      <c r="G4">
        <f>pivotDgemm!E4</f>
        <v>1</v>
      </c>
      <c r="H4">
        <f>pivotDgemm!F4</f>
        <v>1</v>
      </c>
      <c r="I4">
        <f>pivotDgemm!G4</f>
        <v>1</v>
      </c>
      <c r="J4">
        <f>pivotDgemm!H4</f>
        <v>1</v>
      </c>
      <c r="K4">
        <f>pivotDgemm!I4</f>
        <v>1</v>
      </c>
      <c r="L4">
        <f>pivotDgemm!J4</f>
        <v>1</v>
      </c>
      <c r="M4">
        <f>pivotDgemm!K4</f>
        <v>1</v>
      </c>
      <c r="N4">
        <f>pivotDgemm!L4</f>
        <v>1</v>
      </c>
      <c r="O4">
        <f>pivotDgemm!M4</f>
        <v>1</v>
      </c>
      <c r="P4">
        <f>pivotDgemm!N4</f>
        <v>1</v>
      </c>
      <c r="Q4">
        <f>pivotDgemm!O4</f>
        <v>1</v>
      </c>
      <c r="R4">
        <f>pivotDgemm!P4</f>
        <v>1</v>
      </c>
      <c r="S4">
        <f>pivotDgemm!Q4</f>
        <v>1</v>
      </c>
      <c r="T4">
        <f>pivotDgemm!R4</f>
        <v>1</v>
      </c>
      <c r="U4">
        <f>pivotDgemm!S4</f>
        <v>1</v>
      </c>
      <c r="V4">
        <f>pivotDgemm!T4</f>
        <v>1</v>
      </c>
      <c r="W4">
        <f>pivotDgemm!U4</f>
        <v>1</v>
      </c>
      <c r="X4">
        <f>pivotDgemm!V4</f>
        <v>1</v>
      </c>
      <c r="Y4">
        <f>pivotDgemm!W4</f>
        <v>1</v>
      </c>
      <c r="Z4">
        <f>pivotDgemm!X4</f>
        <v>1</v>
      </c>
      <c r="AA4">
        <f>pivotDgemm!Y4</f>
        <v>1</v>
      </c>
      <c r="AB4">
        <f>pivotDgemm!Z4</f>
        <v>1</v>
      </c>
      <c r="AC4">
        <f>pivotDgemm!AA4</f>
        <v>1</v>
      </c>
      <c r="AD4">
        <f>pivotDgemm!AB4</f>
        <v>1</v>
      </c>
      <c r="AE4">
        <f>pivotDgemm!AC4</f>
        <v>1</v>
      </c>
      <c r="AF4">
        <f>pivotDgemm!AD4</f>
        <v>1</v>
      </c>
      <c r="AG4">
        <f>pivotDgemm!AE4</f>
        <v>1</v>
      </c>
      <c r="AH4">
        <f>pivotDgemm!AF4</f>
        <v>1</v>
      </c>
      <c r="AI4">
        <f>pivotDgemm!AG4</f>
        <v>1</v>
      </c>
      <c r="AJ4">
        <f>pivotDgemm!AH4</f>
        <v>1</v>
      </c>
      <c r="AK4">
        <f>pivotDgemm!AI4</f>
        <v>1</v>
      </c>
      <c r="AL4">
        <f>pivotDgemm!AJ4</f>
        <v>1</v>
      </c>
      <c r="AM4">
        <f>pivotDgemm!AK4</f>
        <v>1</v>
      </c>
      <c r="AN4">
        <f>pivotDgemm!AL4</f>
        <v>1</v>
      </c>
      <c r="AO4">
        <f>pivotDgemm!AM4</f>
        <v>1</v>
      </c>
      <c r="AP4">
        <f>pivotDgemm!AN4</f>
        <v>1</v>
      </c>
      <c r="AQ4">
        <f>pivotDgemm!AO4</f>
        <v>1</v>
      </c>
      <c r="AR4">
        <f>pivotDgemm!AP4</f>
        <v>1</v>
      </c>
      <c r="AS4">
        <f>pivotDgemm!AQ4</f>
        <v>1</v>
      </c>
      <c r="AT4">
        <f>pivotDgemm!AR4</f>
        <v>1</v>
      </c>
      <c r="AU4">
        <f>pivotDgemm!AS4</f>
        <v>1</v>
      </c>
      <c r="AV4">
        <f>pivotDgemm!AT4</f>
        <v>1</v>
      </c>
      <c r="AW4">
        <f>pivotDgemm!AU4</f>
        <v>1</v>
      </c>
      <c r="AX4">
        <f>pivotDgemm!AV4</f>
        <v>1</v>
      </c>
      <c r="AY4">
        <f>pivotDgemm!AW4</f>
        <v>1</v>
      </c>
    </row>
    <row r="5" spans="1:51" x14ac:dyDescent="0.25">
      <c r="A5">
        <f>pivotDgemm!A5</f>
        <v>0</v>
      </c>
      <c r="D5" t="str">
        <f>pivotDgemm!B5</f>
        <v>cores</v>
      </c>
      <c r="E5" t="str">
        <f>pivotDgemm!C5</f>
        <v>cores</v>
      </c>
      <c r="F5" t="str">
        <f>pivotDgemm!D5</f>
        <v>cores</v>
      </c>
      <c r="G5" t="str">
        <f>pivotDgemm!E5</f>
        <v>cores</v>
      </c>
      <c r="H5" t="str">
        <f>pivotDgemm!F5</f>
        <v>cores</v>
      </c>
      <c r="I5" t="str">
        <f>pivotDgemm!G5</f>
        <v>cores</v>
      </c>
      <c r="J5" t="str">
        <f>pivotDgemm!H5</f>
        <v>cores</v>
      </c>
      <c r="K5" t="str">
        <f>pivotDgemm!I5</f>
        <v>cores</v>
      </c>
      <c r="L5" t="str">
        <f>pivotDgemm!J5</f>
        <v>cores</v>
      </c>
      <c r="M5" t="str">
        <f>pivotDgemm!K5</f>
        <v>cores</v>
      </c>
      <c r="N5" t="str">
        <f>pivotDgemm!L5</f>
        <v>cores</v>
      </c>
      <c r="O5" t="str">
        <f>pivotDgemm!M5</f>
        <v>cores</v>
      </c>
      <c r="P5" t="str">
        <f>pivotDgemm!N5</f>
        <v>cores</v>
      </c>
      <c r="Q5" t="str">
        <f>pivotDgemm!O5</f>
        <v>cores</v>
      </c>
      <c r="R5" t="str">
        <f>pivotDgemm!P5</f>
        <v>cores</v>
      </c>
      <c r="S5" t="str">
        <f>pivotDgemm!Q5</f>
        <v>cores</v>
      </c>
      <c r="T5" t="str">
        <f>pivotDgemm!R5</f>
        <v>cores</v>
      </c>
      <c r="U5" t="str">
        <f>pivotDgemm!S5</f>
        <v>cores</v>
      </c>
      <c r="V5" t="str">
        <f>pivotDgemm!T5</f>
        <v>cores</v>
      </c>
      <c r="W5" t="str">
        <f>pivotDgemm!U5</f>
        <v>cores</v>
      </c>
      <c r="X5" t="str">
        <f>pivotDgemm!V5</f>
        <v>cores</v>
      </c>
      <c r="Y5" t="str">
        <f>pivotDgemm!W5</f>
        <v>cores</v>
      </c>
      <c r="Z5" t="str">
        <f>pivotDgemm!X5</f>
        <v>cores</v>
      </c>
      <c r="AA5" t="str">
        <f>pivotDgemm!Y5</f>
        <v>cores</v>
      </c>
      <c r="AB5" t="str">
        <f>pivotDgemm!Z5</f>
        <v>cores</v>
      </c>
      <c r="AC5" t="str">
        <f>pivotDgemm!AA5</f>
        <v>cores</v>
      </c>
      <c r="AD5" t="str">
        <f>pivotDgemm!AB5</f>
        <v>cores</v>
      </c>
      <c r="AE5" t="str">
        <f>pivotDgemm!AC5</f>
        <v>cores</v>
      </c>
      <c r="AF5" t="str">
        <f>pivotDgemm!AD5</f>
        <v>cores</v>
      </c>
      <c r="AG5" t="str">
        <f>pivotDgemm!AE5</f>
        <v>cores</v>
      </c>
      <c r="AH5" t="str">
        <f>pivotDgemm!AF5</f>
        <v>cores</v>
      </c>
      <c r="AI5" t="str">
        <f>pivotDgemm!AG5</f>
        <v>cores</v>
      </c>
      <c r="AJ5" t="str">
        <f>pivotDgemm!AH5</f>
        <v>cores</v>
      </c>
      <c r="AK5" t="str">
        <f>pivotDgemm!AI5</f>
        <v>cores</v>
      </c>
      <c r="AL5" t="str">
        <f>pivotDgemm!AJ5</f>
        <v>cores</v>
      </c>
      <c r="AM5" t="str">
        <f>pivotDgemm!AK5</f>
        <v>cores</v>
      </c>
      <c r="AN5" t="str">
        <f>pivotDgemm!AL5</f>
        <v>cores</v>
      </c>
      <c r="AO5" t="str">
        <f>pivotDgemm!AM5</f>
        <v>cores</v>
      </c>
      <c r="AP5" t="str">
        <f>pivotDgemm!AN5</f>
        <v>cores</v>
      </c>
      <c r="AQ5" t="str">
        <f>pivotDgemm!AO5</f>
        <v>cores</v>
      </c>
      <c r="AR5" t="str">
        <f>pivotDgemm!AP5</f>
        <v>cores</v>
      </c>
      <c r="AS5" t="str">
        <f>pivotDgemm!AQ5</f>
        <v>cores</v>
      </c>
      <c r="AT5" t="str">
        <f>pivotDgemm!AR5</f>
        <v>cores</v>
      </c>
      <c r="AU5" t="str">
        <f>pivotDgemm!AS5</f>
        <v>cores</v>
      </c>
      <c r="AV5" t="str">
        <f>pivotDgemm!AT5</f>
        <v>cores</v>
      </c>
      <c r="AW5" t="str">
        <f>pivotDgemm!AU5</f>
        <v>cores</v>
      </c>
      <c r="AX5" t="str">
        <f>pivotDgemm!AV5</f>
        <v>cores</v>
      </c>
      <c r="AY5" t="str">
        <f>pivotDgemm!AW5</f>
        <v>cores</v>
      </c>
    </row>
    <row r="6" spans="1:51" x14ac:dyDescent="0.25">
      <c r="A6">
        <f>pivotDgemm!A6</f>
        <v>0</v>
      </c>
      <c r="D6" t="str">
        <f>pivotDgemm!B6</f>
        <v>close</v>
      </c>
      <c r="E6" t="str">
        <f>pivotDgemm!C6</f>
        <v>close</v>
      </c>
      <c r="F6" t="str">
        <f>pivotDgemm!D6</f>
        <v>close</v>
      </c>
      <c r="G6" t="str">
        <f>pivotDgemm!E6</f>
        <v>close</v>
      </c>
      <c r="H6" t="str">
        <f>pivotDgemm!F6</f>
        <v>close</v>
      </c>
      <c r="I6" t="str">
        <f>pivotDgemm!G6</f>
        <v>close</v>
      </c>
      <c r="J6" t="str">
        <f>pivotDgemm!H6</f>
        <v>close</v>
      </c>
      <c r="K6" t="str">
        <f>pivotDgemm!I6</f>
        <v>close</v>
      </c>
      <c r="L6" t="str">
        <f>pivotDgemm!J6</f>
        <v>close</v>
      </c>
      <c r="M6" t="str">
        <f>pivotDgemm!K6</f>
        <v>close</v>
      </c>
      <c r="N6" t="str">
        <f>pivotDgemm!L6</f>
        <v>close</v>
      </c>
      <c r="O6" t="str">
        <f>pivotDgemm!M6</f>
        <v>close</v>
      </c>
      <c r="P6" t="str">
        <f>pivotDgemm!N6</f>
        <v>close</v>
      </c>
      <c r="Q6" t="str">
        <f>pivotDgemm!O6</f>
        <v>close</v>
      </c>
      <c r="R6" t="str">
        <f>pivotDgemm!P6</f>
        <v>close</v>
      </c>
      <c r="S6" t="str">
        <f>pivotDgemm!Q6</f>
        <v>close</v>
      </c>
      <c r="T6" t="str">
        <f>pivotDgemm!R6</f>
        <v>close</v>
      </c>
      <c r="U6" t="str">
        <f>pivotDgemm!S6</f>
        <v>close</v>
      </c>
      <c r="V6" t="str">
        <f>pivotDgemm!T6</f>
        <v>close</v>
      </c>
      <c r="W6" t="str">
        <f>pivotDgemm!U6</f>
        <v>close</v>
      </c>
      <c r="X6" t="str">
        <f>pivotDgemm!V6</f>
        <v>close</v>
      </c>
      <c r="Y6" t="str">
        <f>pivotDgemm!W6</f>
        <v>close</v>
      </c>
      <c r="Z6" t="str">
        <f>pivotDgemm!X6</f>
        <v>close</v>
      </c>
      <c r="AA6" t="str">
        <f>pivotDgemm!Y6</f>
        <v>close</v>
      </c>
      <c r="AB6" t="str">
        <f>pivotDgemm!Z6</f>
        <v>close</v>
      </c>
      <c r="AC6" t="str">
        <f>pivotDgemm!AA6</f>
        <v>close</v>
      </c>
      <c r="AD6" t="str">
        <f>pivotDgemm!AB6</f>
        <v>close</v>
      </c>
      <c r="AE6" t="str">
        <f>pivotDgemm!AC6</f>
        <v>close</v>
      </c>
      <c r="AF6" t="str">
        <f>pivotDgemm!AD6</f>
        <v>close</v>
      </c>
      <c r="AG6" t="str">
        <f>pivotDgemm!AE6</f>
        <v>close</v>
      </c>
      <c r="AH6" t="str">
        <f>pivotDgemm!AF6</f>
        <v>close</v>
      </c>
      <c r="AI6" t="str">
        <f>pivotDgemm!AG6</f>
        <v>close</v>
      </c>
      <c r="AJ6" t="str">
        <f>pivotDgemm!AH6</f>
        <v>close</v>
      </c>
      <c r="AK6" t="str">
        <f>pivotDgemm!AI6</f>
        <v>close</v>
      </c>
      <c r="AL6" t="str">
        <f>pivotDgemm!AJ6</f>
        <v>close</v>
      </c>
      <c r="AM6" t="str">
        <f>pivotDgemm!AK6</f>
        <v>close</v>
      </c>
      <c r="AN6" t="str">
        <f>pivotDgemm!AL6</f>
        <v>close</v>
      </c>
      <c r="AO6" t="str">
        <f>pivotDgemm!AM6</f>
        <v>close</v>
      </c>
      <c r="AP6" t="str">
        <f>pivotDgemm!AN6</f>
        <v>close</v>
      </c>
      <c r="AQ6" t="str">
        <f>pivotDgemm!AO6</f>
        <v>close</v>
      </c>
      <c r="AR6" t="str">
        <f>pivotDgemm!AP6</f>
        <v>close</v>
      </c>
      <c r="AS6" t="str">
        <f>pivotDgemm!AQ6</f>
        <v>close</v>
      </c>
      <c r="AT6" t="str">
        <f>pivotDgemm!AR6</f>
        <v>close</v>
      </c>
      <c r="AU6" t="str">
        <f>pivotDgemm!AS6</f>
        <v>close</v>
      </c>
      <c r="AV6" t="str">
        <f>pivotDgemm!AT6</f>
        <v>close</v>
      </c>
      <c r="AW6" t="str">
        <f>pivotDgemm!AU6</f>
        <v>close</v>
      </c>
      <c r="AX6" t="str">
        <f>pivotDgemm!AV6</f>
        <v>close</v>
      </c>
      <c r="AY6" t="str">
        <f>pivotDgemm!AW6</f>
        <v>close</v>
      </c>
    </row>
    <row r="7" spans="1:51" x14ac:dyDescent="0.25">
      <c r="A7">
        <f>pivotDgemm!A7</f>
        <v>0</v>
      </c>
      <c r="D7">
        <f>pivotDgemm!B7</f>
        <v>2</v>
      </c>
      <c r="E7">
        <f>pivotDgemm!C7</f>
        <v>3</v>
      </c>
      <c r="F7">
        <f>pivotDgemm!D7</f>
        <v>4</v>
      </c>
      <c r="G7">
        <f>pivotDgemm!E7</f>
        <v>5</v>
      </c>
      <c r="H7">
        <f>pivotDgemm!F7</f>
        <v>6</v>
      </c>
      <c r="I7">
        <f>pivotDgemm!G7</f>
        <v>7</v>
      </c>
      <c r="J7">
        <f>pivotDgemm!H7</f>
        <v>8</v>
      </c>
      <c r="K7">
        <f>pivotDgemm!I7</f>
        <v>9</v>
      </c>
      <c r="L7">
        <f>pivotDgemm!J7</f>
        <v>10</v>
      </c>
      <c r="M7">
        <f>pivotDgemm!K7</f>
        <v>11</v>
      </c>
      <c r="N7">
        <f>pivotDgemm!L7</f>
        <v>12</v>
      </c>
      <c r="O7">
        <f>pivotDgemm!M7</f>
        <v>13</v>
      </c>
      <c r="P7">
        <f>pivotDgemm!N7</f>
        <v>14</v>
      </c>
      <c r="Q7">
        <f>pivotDgemm!O7</f>
        <v>15</v>
      </c>
      <c r="R7">
        <f>pivotDgemm!P7</f>
        <v>16</v>
      </c>
      <c r="S7">
        <f>pivotDgemm!Q7</f>
        <v>17</v>
      </c>
      <c r="T7">
        <f>pivotDgemm!R7</f>
        <v>18</v>
      </c>
      <c r="U7">
        <f>pivotDgemm!S7</f>
        <v>19</v>
      </c>
      <c r="V7">
        <f>pivotDgemm!T7</f>
        <v>20</v>
      </c>
      <c r="W7">
        <f>pivotDgemm!U7</f>
        <v>21</v>
      </c>
      <c r="X7">
        <f>pivotDgemm!V7</f>
        <v>22</v>
      </c>
      <c r="Y7">
        <f>pivotDgemm!W7</f>
        <v>23</v>
      </c>
      <c r="Z7">
        <f>pivotDgemm!X7</f>
        <v>24</v>
      </c>
      <c r="AA7">
        <f>pivotDgemm!Y7</f>
        <v>25</v>
      </c>
      <c r="AB7">
        <f>pivotDgemm!Z7</f>
        <v>26</v>
      </c>
      <c r="AC7">
        <f>pivotDgemm!AA7</f>
        <v>27</v>
      </c>
      <c r="AD7">
        <f>pivotDgemm!AB7</f>
        <v>28</v>
      </c>
      <c r="AE7">
        <f>pivotDgemm!AC7</f>
        <v>29</v>
      </c>
      <c r="AF7">
        <f>pivotDgemm!AD7</f>
        <v>30</v>
      </c>
      <c r="AG7">
        <f>pivotDgemm!AE7</f>
        <v>31</v>
      </c>
      <c r="AH7">
        <f>pivotDgemm!AF7</f>
        <v>32</v>
      </c>
      <c r="AI7">
        <f>pivotDgemm!AG7</f>
        <v>33</v>
      </c>
      <c r="AJ7">
        <f>pivotDgemm!AH7</f>
        <v>34</v>
      </c>
      <c r="AK7">
        <f>pivotDgemm!AI7</f>
        <v>35</v>
      </c>
      <c r="AL7">
        <f>pivotDgemm!AJ7</f>
        <v>36</v>
      </c>
      <c r="AM7">
        <f>pivotDgemm!AK7</f>
        <v>37</v>
      </c>
      <c r="AN7">
        <f>pivotDgemm!AL7</f>
        <v>38</v>
      </c>
      <c r="AO7">
        <f>pivotDgemm!AM7</f>
        <v>39</v>
      </c>
      <c r="AP7">
        <f>pivotDgemm!AN7</f>
        <v>40</v>
      </c>
      <c r="AQ7">
        <f>pivotDgemm!AO7</f>
        <v>41</v>
      </c>
      <c r="AR7">
        <f>pivotDgemm!AP7</f>
        <v>42</v>
      </c>
      <c r="AS7">
        <f>pivotDgemm!AQ7</f>
        <v>43</v>
      </c>
      <c r="AT7">
        <f>pivotDgemm!AR7</f>
        <v>44</v>
      </c>
      <c r="AU7">
        <f>pivotDgemm!AS7</f>
        <v>45</v>
      </c>
      <c r="AV7">
        <f>pivotDgemm!AT7</f>
        <v>46</v>
      </c>
      <c r="AW7">
        <f>pivotDgemm!AU7</f>
        <v>47</v>
      </c>
      <c r="AX7">
        <f>pivotDgemm!AV7</f>
        <v>48</v>
      </c>
      <c r="AY7">
        <f>pivotDgemm!AW7</f>
        <v>49</v>
      </c>
    </row>
    <row r="8" spans="1:51" x14ac:dyDescent="0.25">
      <c r="A8">
        <f>pivotDgemm!A8</f>
        <v>0</v>
      </c>
      <c r="D8">
        <f>pivotDgemm!B8</f>
        <v>2</v>
      </c>
      <c r="E8">
        <f>pivotDgemm!C8</f>
        <v>3</v>
      </c>
      <c r="F8">
        <f>pivotDgemm!D8</f>
        <v>4</v>
      </c>
      <c r="G8">
        <f>pivotDgemm!E8</f>
        <v>5</v>
      </c>
      <c r="H8">
        <f>pivotDgemm!F8</f>
        <v>6</v>
      </c>
      <c r="I8">
        <f>pivotDgemm!G8</f>
        <v>7</v>
      </c>
      <c r="J8">
        <f>pivotDgemm!H8</f>
        <v>8</v>
      </c>
      <c r="K8">
        <f>pivotDgemm!I8</f>
        <v>9</v>
      </c>
      <c r="L8">
        <f>pivotDgemm!J8</f>
        <v>10</v>
      </c>
      <c r="M8">
        <f>pivotDgemm!K8</f>
        <v>11</v>
      </c>
      <c r="N8">
        <f>pivotDgemm!L8</f>
        <v>12</v>
      </c>
      <c r="O8">
        <f>pivotDgemm!M8</f>
        <v>13</v>
      </c>
      <c r="P8">
        <f>pivotDgemm!N8</f>
        <v>14</v>
      </c>
      <c r="Q8">
        <f>pivotDgemm!O8</f>
        <v>15</v>
      </c>
      <c r="R8">
        <f>pivotDgemm!P8</f>
        <v>16</v>
      </c>
      <c r="S8">
        <f>pivotDgemm!Q8</f>
        <v>17</v>
      </c>
      <c r="T8">
        <f>pivotDgemm!R8</f>
        <v>18</v>
      </c>
      <c r="U8">
        <f>pivotDgemm!S8</f>
        <v>19</v>
      </c>
      <c r="V8">
        <f>pivotDgemm!T8</f>
        <v>20</v>
      </c>
      <c r="W8">
        <f>pivotDgemm!U8</f>
        <v>21</v>
      </c>
      <c r="X8">
        <f>pivotDgemm!V8</f>
        <v>22</v>
      </c>
      <c r="Y8">
        <f>pivotDgemm!W8</f>
        <v>23</v>
      </c>
      <c r="Z8">
        <f>pivotDgemm!X8</f>
        <v>24</v>
      </c>
      <c r="AA8">
        <f>pivotDgemm!Y8</f>
        <v>25</v>
      </c>
      <c r="AB8">
        <f>pivotDgemm!Z8</f>
        <v>26</v>
      </c>
      <c r="AC8">
        <f>pivotDgemm!AA8</f>
        <v>27</v>
      </c>
      <c r="AD8">
        <f>pivotDgemm!AB8</f>
        <v>28</v>
      </c>
      <c r="AE8">
        <f>pivotDgemm!AC8</f>
        <v>29</v>
      </c>
      <c r="AF8">
        <f>pivotDgemm!AD8</f>
        <v>30</v>
      </c>
      <c r="AG8">
        <f>pivotDgemm!AE8</f>
        <v>31</v>
      </c>
      <c r="AH8">
        <f>pivotDgemm!AF8</f>
        <v>32</v>
      </c>
      <c r="AI8">
        <f>pivotDgemm!AG8</f>
        <v>33</v>
      </c>
      <c r="AJ8">
        <f>pivotDgemm!AH8</f>
        <v>34</v>
      </c>
      <c r="AK8">
        <f>pivotDgemm!AI8</f>
        <v>35</v>
      </c>
      <c r="AL8">
        <f>pivotDgemm!AJ8</f>
        <v>36</v>
      </c>
      <c r="AM8">
        <f>pivotDgemm!AK8</f>
        <v>37</v>
      </c>
      <c r="AN8">
        <f>pivotDgemm!AL8</f>
        <v>38</v>
      </c>
      <c r="AO8">
        <f>pivotDgemm!AM8</f>
        <v>39</v>
      </c>
      <c r="AP8">
        <f>pivotDgemm!AN8</f>
        <v>40</v>
      </c>
      <c r="AQ8">
        <f>pivotDgemm!AO8</f>
        <v>41</v>
      </c>
      <c r="AR8">
        <f>pivotDgemm!AP8</f>
        <v>42</v>
      </c>
      <c r="AS8">
        <f>pivotDgemm!AQ8</f>
        <v>43</v>
      </c>
      <c r="AT8">
        <f>pivotDgemm!AR8</f>
        <v>44</v>
      </c>
      <c r="AU8">
        <f>pivotDgemm!AS8</f>
        <v>45</v>
      </c>
      <c r="AV8">
        <f>pivotDgemm!AT8</f>
        <v>46</v>
      </c>
      <c r="AW8">
        <f>pivotDgemm!AU8</f>
        <v>47</v>
      </c>
      <c r="AX8">
        <f>pivotDgemm!AV8</f>
        <v>48</v>
      </c>
      <c r="AY8">
        <f>pivotDgemm!AW8</f>
        <v>49</v>
      </c>
    </row>
    <row r="9" spans="1:51" x14ac:dyDescent="0.25">
      <c r="A9">
        <f>pivotDgemm!A9</f>
        <v>0</v>
      </c>
      <c r="D9">
        <f>pivotDgemm!B9</f>
        <v>0</v>
      </c>
      <c r="E9">
        <f>pivotDgemm!C9</f>
        <v>0</v>
      </c>
      <c r="F9">
        <f>pivotDgemm!D9</f>
        <v>0</v>
      </c>
      <c r="G9">
        <f>pivotDgemm!E9</f>
        <v>0</v>
      </c>
      <c r="H9">
        <f>pivotDgemm!F9</f>
        <v>0</v>
      </c>
      <c r="I9">
        <f>pivotDgemm!G9</f>
        <v>0</v>
      </c>
      <c r="J9">
        <f>pivotDgemm!H9</f>
        <v>0</v>
      </c>
      <c r="K9">
        <f>pivotDgemm!I9</f>
        <v>0</v>
      </c>
      <c r="L9">
        <f>pivotDgemm!J9</f>
        <v>0</v>
      </c>
      <c r="M9">
        <f>pivotDgemm!K9</f>
        <v>0</v>
      </c>
      <c r="N9">
        <f>pivotDgemm!L9</f>
        <v>0</v>
      </c>
      <c r="O9">
        <f>pivotDgemm!M9</f>
        <v>0</v>
      </c>
      <c r="P9">
        <f>pivotDgemm!N9</f>
        <v>0</v>
      </c>
      <c r="Q9">
        <f>pivotDgemm!O9</f>
        <v>0</v>
      </c>
      <c r="R9">
        <f>pivotDgemm!P9</f>
        <v>0</v>
      </c>
      <c r="S9">
        <f>pivotDgemm!Q9</f>
        <v>0</v>
      </c>
      <c r="T9">
        <f>pivotDgemm!R9</f>
        <v>0</v>
      </c>
      <c r="U9">
        <f>pivotDgemm!S9</f>
        <v>0</v>
      </c>
      <c r="V9">
        <f>pivotDgemm!T9</f>
        <v>0</v>
      </c>
      <c r="W9">
        <f>pivotDgemm!U9</f>
        <v>0</v>
      </c>
      <c r="X9">
        <f>pivotDgemm!V9</f>
        <v>0</v>
      </c>
      <c r="Y9">
        <f>pivotDgemm!W9</f>
        <v>0</v>
      </c>
      <c r="Z9">
        <f>pivotDgemm!X9</f>
        <v>0</v>
      </c>
      <c r="AA9">
        <f>pivotDgemm!Y9</f>
        <v>0</v>
      </c>
      <c r="AB9">
        <f>pivotDgemm!Z9</f>
        <v>0</v>
      </c>
      <c r="AC9">
        <f>pivotDgemm!AA9</f>
        <v>0</v>
      </c>
      <c r="AD9">
        <f>pivotDgemm!AB9</f>
        <v>0</v>
      </c>
      <c r="AE9">
        <f>pivotDgemm!AC9</f>
        <v>0</v>
      </c>
      <c r="AF9">
        <f>pivotDgemm!AD9</f>
        <v>0</v>
      </c>
      <c r="AG9">
        <f>pivotDgemm!AE9</f>
        <v>0</v>
      </c>
      <c r="AH9">
        <f>pivotDgemm!AF9</f>
        <v>0</v>
      </c>
      <c r="AI9">
        <f>pivotDgemm!AG9</f>
        <v>0</v>
      </c>
      <c r="AJ9">
        <f>pivotDgemm!AH9</f>
        <v>0</v>
      </c>
      <c r="AK9">
        <f>pivotDgemm!AI9</f>
        <v>0</v>
      </c>
      <c r="AL9">
        <f>pivotDgemm!AJ9</f>
        <v>0</v>
      </c>
      <c r="AM9">
        <f>pivotDgemm!AK9</f>
        <v>0</v>
      </c>
      <c r="AN9">
        <f>pivotDgemm!AL9</f>
        <v>0</v>
      </c>
      <c r="AO9">
        <f>pivotDgemm!AM9</f>
        <v>0</v>
      </c>
      <c r="AP9">
        <f>pivotDgemm!AN9</f>
        <v>0</v>
      </c>
      <c r="AQ9">
        <f>pivotDgemm!AO9</f>
        <v>0</v>
      </c>
      <c r="AR9">
        <f>pivotDgemm!AP9</f>
        <v>0</v>
      </c>
      <c r="AS9">
        <f>pivotDgemm!AQ9</f>
        <v>0</v>
      </c>
      <c r="AT9">
        <f>pivotDgemm!AR9</f>
        <v>0</v>
      </c>
      <c r="AU9">
        <f>pivotDgemm!AS9</f>
        <v>0</v>
      </c>
      <c r="AV9">
        <f>pivotDgemm!AT9</f>
        <v>0</v>
      </c>
      <c r="AW9">
        <f>pivotDgemm!AU9</f>
        <v>0</v>
      </c>
      <c r="AX9">
        <f>pivotDgemm!AV9</f>
        <v>0</v>
      </c>
      <c r="AY9">
        <f>pivotDgemm!AW9</f>
        <v>0</v>
      </c>
    </row>
    <row r="10" spans="1:51" x14ac:dyDescent="0.25">
      <c r="A10">
        <f>pivotDgemm!A10</f>
        <v>0</v>
      </c>
      <c r="D10" t="str">
        <f>pivotDgemm!B10</f>
        <v xml:space="preserve">blis 1 close 2 </v>
      </c>
      <c r="E10" t="str">
        <f>pivotDgemm!C10</f>
        <v xml:space="preserve">blis 1 close 3 </v>
      </c>
      <c r="F10" t="str">
        <f>pivotDgemm!D10</f>
        <v xml:space="preserve">blis 1 close 4 </v>
      </c>
      <c r="G10" t="str">
        <f>pivotDgemm!E10</f>
        <v xml:space="preserve">blis 1 close 5 </v>
      </c>
      <c r="H10" t="str">
        <f>pivotDgemm!F10</f>
        <v xml:space="preserve">blis 1 close 6 </v>
      </c>
      <c r="I10" t="str">
        <f>pivotDgemm!G10</f>
        <v xml:space="preserve">blis 1 close 7 </v>
      </c>
      <c r="J10" t="str">
        <f>pivotDgemm!H10</f>
        <v xml:space="preserve">blis 1 close 8 </v>
      </c>
      <c r="K10" t="str">
        <f>pivotDgemm!I10</f>
        <v xml:space="preserve">blis 1 close 9 </v>
      </c>
      <c r="L10" t="str">
        <f>pivotDgemm!J10</f>
        <v xml:space="preserve">blis 1 close 10 </v>
      </c>
      <c r="M10" t="str">
        <f>pivotDgemm!K10</f>
        <v xml:space="preserve">blis 1 close 11 </v>
      </c>
      <c r="N10" t="str">
        <f>pivotDgemm!L10</f>
        <v xml:space="preserve">blis 1 close 12 </v>
      </c>
      <c r="O10" t="str">
        <f>pivotDgemm!M10</f>
        <v xml:space="preserve">blis 1 close 13 </v>
      </c>
      <c r="P10" t="str">
        <f>pivotDgemm!N10</f>
        <v xml:space="preserve">blis 1 close 14 </v>
      </c>
      <c r="Q10" t="str">
        <f>pivotDgemm!O10</f>
        <v xml:space="preserve">blis 1 close 15 </v>
      </c>
      <c r="R10" t="str">
        <f>pivotDgemm!P10</f>
        <v xml:space="preserve">blis 1 close 16 </v>
      </c>
      <c r="S10" t="str">
        <f>pivotDgemm!Q10</f>
        <v xml:space="preserve">blis 1 close 17 </v>
      </c>
      <c r="T10" t="str">
        <f>pivotDgemm!R10</f>
        <v xml:space="preserve">blis 1 close 18 </v>
      </c>
      <c r="U10" t="str">
        <f>pivotDgemm!S10</f>
        <v xml:space="preserve">blis 1 close 19 </v>
      </c>
      <c r="V10" t="str">
        <f>pivotDgemm!T10</f>
        <v xml:space="preserve">blis 1 close 20 </v>
      </c>
      <c r="W10" t="str">
        <f>pivotDgemm!U10</f>
        <v xml:space="preserve">blis 1 close 21 </v>
      </c>
      <c r="X10" t="str">
        <f>pivotDgemm!V10</f>
        <v xml:space="preserve">blis 1 close 22 </v>
      </c>
      <c r="Y10" t="str">
        <f>pivotDgemm!W10</f>
        <v xml:space="preserve">blis 1 close 23 </v>
      </c>
      <c r="Z10" t="str">
        <f>pivotDgemm!X10</f>
        <v xml:space="preserve">blis 1 close 24 </v>
      </c>
      <c r="AA10" t="str">
        <f>pivotDgemm!Y10</f>
        <v xml:space="preserve">blis 1 close 25 </v>
      </c>
      <c r="AB10" t="str">
        <f>pivotDgemm!Z10</f>
        <v xml:space="preserve">blis 1 close 26 </v>
      </c>
      <c r="AC10" t="str">
        <f>pivotDgemm!AA10</f>
        <v xml:space="preserve">blis 1 close 27 </v>
      </c>
      <c r="AD10" t="str">
        <f>pivotDgemm!AB10</f>
        <v xml:space="preserve">blis 1 close 28 </v>
      </c>
      <c r="AE10" t="str">
        <f>pivotDgemm!AC10</f>
        <v xml:space="preserve">blis 1 close 29 </v>
      </c>
      <c r="AF10" t="str">
        <f>pivotDgemm!AD10</f>
        <v xml:space="preserve">blis 1 close 30 </v>
      </c>
      <c r="AG10" t="str">
        <f>pivotDgemm!AE10</f>
        <v xml:space="preserve">blis 1 close 31 </v>
      </c>
      <c r="AH10" t="str">
        <f>pivotDgemm!AF10</f>
        <v xml:space="preserve">blis 1 close 32 </v>
      </c>
      <c r="AI10" t="str">
        <f>pivotDgemm!AG10</f>
        <v xml:space="preserve">blis 1 close 33 </v>
      </c>
      <c r="AJ10" t="str">
        <f>pivotDgemm!AH10</f>
        <v xml:space="preserve">blis 1 close 34 </v>
      </c>
      <c r="AK10" t="str">
        <f>pivotDgemm!AI10</f>
        <v xml:space="preserve">blis 1 close 35 </v>
      </c>
      <c r="AL10" t="str">
        <f>pivotDgemm!AJ10</f>
        <v xml:space="preserve">blis 1 close 36 </v>
      </c>
      <c r="AM10" t="str">
        <f>pivotDgemm!AK10</f>
        <v xml:space="preserve">blis 1 close 37 </v>
      </c>
      <c r="AN10" t="str">
        <f>pivotDgemm!AL10</f>
        <v xml:space="preserve">blis 1 close 38 </v>
      </c>
      <c r="AO10" t="str">
        <f>pivotDgemm!AM10</f>
        <v xml:space="preserve">blis 1 close 39 </v>
      </c>
      <c r="AP10" t="str">
        <f>pivotDgemm!AN10</f>
        <v xml:space="preserve">blis 1 close 40 </v>
      </c>
      <c r="AQ10" t="str">
        <f>pivotDgemm!AO10</f>
        <v xml:space="preserve">blis 1 close 41 </v>
      </c>
      <c r="AR10" t="str">
        <f>pivotDgemm!AP10</f>
        <v xml:space="preserve">blis 1 close 42 </v>
      </c>
      <c r="AS10" t="str">
        <f>pivotDgemm!AQ10</f>
        <v xml:space="preserve">blis 1 close 43 </v>
      </c>
      <c r="AT10" t="str">
        <f>pivotDgemm!AR10</f>
        <v xml:space="preserve">blis 1 close 44 </v>
      </c>
      <c r="AU10" t="str">
        <f>pivotDgemm!AS10</f>
        <v xml:space="preserve">blis 1 close 45 </v>
      </c>
      <c r="AV10" t="str">
        <f>pivotDgemm!AT10</f>
        <v xml:space="preserve">blis 1 close 46 </v>
      </c>
      <c r="AW10" t="str">
        <f>pivotDgemm!AU10</f>
        <v xml:space="preserve">blis 1 close 47 </v>
      </c>
      <c r="AX10" t="str">
        <f>pivotDgemm!AV10</f>
        <v xml:space="preserve">blis 1 close 48 </v>
      </c>
      <c r="AY10" t="str">
        <f>pivotDgemm!AW10</f>
        <v xml:space="preserve">blis 1 close 49 </v>
      </c>
    </row>
    <row r="11" spans="1:51" x14ac:dyDescent="0.25">
      <c r="A11" t="str">
        <f>pivotDgemm!A11</f>
        <v>GFLOPS_Avg</v>
      </c>
      <c r="D11" t="str">
        <f>pivotDgemm!B11</f>
        <v>architecture</v>
      </c>
      <c r="E11" t="str">
        <f>pivotDgemm!C11</f>
        <v>gemm</v>
      </c>
      <c r="F11" t="str">
        <f>pivotDgemm!D11</f>
        <v>lib</v>
      </c>
      <c r="G11" t="str">
        <f>pivotDgemm!E11</f>
        <v>optimized</v>
      </c>
      <c r="H11" t="str">
        <f>pivotDgemm!F11</f>
        <v>OMP_PLACES</v>
      </c>
      <c r="I11" t="str">
        <f>pivotDgemm!G11</f>
        <v>OMP_PROC_BIND</v>
      </c>
      <c r="J11" t="str">
        <f>pivotDgemm!H11</f>
        <v>OMP_NUM_THREADS</v>
      </c>
      <c r="K11" t="str">
        <f>pivotDgemm!I11</f>
        <v>BLIS_NUM_THREADS</v>
      </c>
      <c r="L11">
        <f>pivotDgemm!J11</f>
        <v>0</v>
      </c>
      <c r="M11">
        <f>pivotDgemm!K11</f>
        <v>0</v>
      </c>
      <c r="N11">
        <f>pivotDgemm!L11</f>
        <v>0</v>
      </c>
      <c r="O11">
        <f>pivotDgemm!M11</f>
        <v>0</v>
      </c>
      <c r="P11">
        <f>pivotDgemm!N11</f>
        <v>0</v>
      </c>
      <c r="Q11">
        <f>pivotDgemm!O11</f>
        <v>0</v>
      </c>
      <c r="R11">
        <f>pivotDgemm!P11</f>
        <v>0</v>
      </c>
      <c r="S11">
        <f>pivotDgemm!Q11</f>
        <v>0</v>
      </c>
      <c r="T11">
        <f>pivotDgemm!R11</f>
        <v>0</v>
      </c>
      <c r="U11">
        <f>pivotDgemm!S11</f>
        <v>0</v>
      </c>
      <c r="V11">
        <f>pivotDgemm!T11</f>
        <v>0</v>
      </c>
      <c r="W11">
        <f>pivotDgemm!U11</f>
        <v>0</v>
      </c>
      <c r="X11">
        <f>pivotDgemm!V11</f>
        <v>0</v>
      </c>
      <c r="Y11">
        <f>pivotDgemm!W11</f>
        <v>0</v>
      </c>
      <c r="Z11">
        <f>pivotDgemm!X11</f>
        <v>0</v>
      </c>
      <c r="AA11">
        <f>pivotDgemm!Y11</f>
        <v>0</v>
      </c>
      <c r="AB11">
        <f>pivotDgemm!Z11</f>
        <v>0</v>
      </c>
      <c r="AC11">
        <f>pivotDgemm!AA11</f>
        <v>0</v>
      </c>
      <c r="AD11">
        <f>pivotDgemm!AB11</f>
        <v>0</v>
      </c>
      <c r="AE11">
        <f>pivotDgemm!AC11</f>
        <v>0</v>
      </c>
      <c r="AF11">
        <f>pivotDgemm!AD11</f>
        <v>0</v>
      </c>
      <c r="AG11">
        <f>pivotDgemm!AE11</f>
        <v>0</v>
      </c>
      <c r="AH11">
        <f>pivotDgemm!AF11</f>
        <v>0</v>
      </c>
      <c r="AI11">
        <f>pivotDgemm!AG11</f>
        <v>0</v>
      </c>
      <c r="AJ11">
        <f>pivotDgemm!AH11</f>
        <v>0</v>
      </c>
      <c r="AK11">
        <f>pivotDgemm!AI11</f>
        <v>0</v>
      </c>
      <c r="AL11">
        <f>pivotDgemm!AJ11</f>
        <v>0</v>
      </c>
      <c r="AM11">
        <f>pivotDgemm!AK11</f>
        <v>0</v>
      </c>
      <c r="AN11">
        <f>pivotDgemm!AL11</f>
        <v>0</v>
      </c>
      <c r="AO11">
        <f>pivotDgemm!AM11</f>
        <v>0</v>
      </c>
      <c r="AP11">
        <f>pivotDgemm!AN11</f>
        <v>0</v>
      </c>
      <c r="AQ11">
        <f>pivotDgemm!AO11</f>
        <v>0</v>
      </c>
      <c r="AR11">
        <f>pivotDgemm!AP11</f>
        <v>0</v>
      </c>
      <c r="AS11">
        <f>pivotDgemm!AQ11</f>
        <v>0</v>
      </c>
      <c r="AT11">
        <f>pivotDgemm!AR11</f>
        <v>0</v>
      </c>
      <c r="AU11">
        <f>pivotDgemm!AS11</f>
        <v>0</v>
      </c>
      <c r="AV11">
        <f>pivotDgemm!AT11</f>
        <v>0</v>
      </c>
      <c r="AW11">
        <f>pivotDgemm!AU11</f>
        <v>0</v>
      </c>
      <c r="AX11">
        <f>pivotDgemm!AV11</f>
        <v>0</v>
      </c>
      <c r="AY11">
        <f>pivotDgemm!AW11</f>
        <v>0</v>
      </c>
    </row>
    <row r="12" spans="1:51" x14ac:dyDescent="0.25">
      <c r="A12">
        <f>pivotDgemm!A12</f>
        <v>0</v>
      </c>
      <c r="D12" t="str">
        <f>pivotDgemm!B12</f>
        <v>epyc</v>
      </c>
      <c r="E12">
        <f>pivotDgemm!C12</f>
        <v>0</v>
      </c>
      <c r="F12">
        <f>pivotDgemm!D12</f>
        <v>0</v>
      </c>
      <c r="G12">
        <f>pivotDgemm!E12</f>
        <v>0</v>
      </c>
      <c r="H12">
        <f>pivotDgemm!F12</f>
        <v>0</v>
      </c>
      <c r="I12">
        <f>pivotDgemm!G12</f>
        <v>0</v>
      </c>
      <c r="J12">
        <f>pivotDgemm!H12</f>
        <v>0</v>
      </c>
      <c r="K12">
        <f>pivotDgemm!I12</f>
        <v>0</v>
      </c>
      <c r="L12">
        <f>pivotDgemm!J12</f>
        <v>0</v>
      </c>
      <c r="M12">
        <f>pivotDgemm!K12</f>
        <v>0</v>
      </c>
      <c r="N12">
        <f>pivotDgemm!L12</f>
        <v>0</v>
      </c>
      <c r="O12">
        <f>pivotDgemm!M12</f>
        <v>0</v>
      </c>
      <c r="P12">
        <f>pivotDgemm!N12</f>
        <v>0</v>
      </c>
      <c r="Q12">
        <f>pivotDgemm!O12</f>
        <v>0</v>
      </c>
      <c r="R12">
        <f>pivotDgemm!P12</f>
        <v>0</v>
      </c>
      <c r="S12">
        <f>pivotDgemm!Q12</f>
        <v>0</v>
      </c>
      <c r="T12">
        <f>pivotDgemm!R12</f>
        <v>0</v>
      </c>
      <c r="U12">
        <f>pivotDgemm!S12</f>
        <v>0</v>
      </c>
      <c r="V12">
        <f>pivotDgemm!T12</f>
        <v>0</v>
      </c>
      <c r="W12">
        <f>pivotDgemm!U12</f>
        <v>0</v>
      </c>
      <c r="X12">
        <f>pivotDgemm!V12</f>
        <v>0</v>
      </c>
      <c r="Y12">
        <f>pivotDgemm!W12</f>
        <v>0</v>
      </c>
      <c r="Z12">
        <f>pivotDgemm!X12</f>
        <v>0</v>
      </c>
      <c r="AA12">
        <f>pivotDgemm!Y12</f>
        <v>0</v>
      </c>
      <c r="AB12">
        <f>pivotDgemm!Z12</f>
        <v>0</v>
      </c>
      <c r="AC12">
        <f>pivotDgemm!AA12</f>
        <v>0</v>
      </c>
      <c r="AD12">
        <f>pivotDgemm!AB12</f>
        <v>0</v>
      </c>
      <c r="AE12">
        <f>pivotDgemm!AC12</f>
        <v>0</v>
      </c>
      <c r="AF12">
        <f>pivotDgemm!AD12</f>
        <v>0</v>
      </c>
      <c r="AG12">
        <f>pivotDgemm!AE12</f>
        <v>0</v>
      </c>
      <c r="AH12">
        <f>pivotDgemm!AF12</f>
        <v>0</v>
      </c>
      <c r="AI12">
        <f>pivotDgemm!AG12</f>
        <v>0</v>
      </c>
      <c r="AJ12">
        <f>pivotDgemm!AH12</f>
        <v>0</v>
      </c>
      <c r="AK12">
        <f>pivotDgemm!AI12</f>
        <v>0</v>
      </c>
      <c r="AL12">
        <f>pivotDgemm!AJ12</f>
        <v>0</v>
      </c>
      <c r="AM12">
        <f>pivotDgemm!AK12</f>
        <v>0</v>
      </c>
      <c r="AN12">
        <f>pivotDgemm!AL12</f>
        <v>0</v>
      </c>
      <c r="AO12">
        <f>pivotDgemm!AM12</f>
        <v>0</v>
      </c>
      <c r="AP12">
        <f>pivotDgemm!AN12</f>
        <v>0</v>
      </c>
      <c r="AQ12">
        <f>pivotDgemm!AO12</f>
        <v>0</v>
      </c>
      <c r="AR12">
        <f>pivotDgemm!AP12</f>
        <v>0</v>
      </c>
      <c r="AS12">
        <f>pivotDgemm!AQ12</f>
        <v>0</v>
      </c>
      <c r="AT12">
        <f>pivotDgemm!AR12</f>
        <v>0</v>
      </c>
      <c r="AU12">
        <f>pivotDgemm!AS12</f>
        <v>0</v>
      </c>
      <c r="AV12">
        <f>pivotDgemm!AT12</f>
        <v>0</v>
      </c>
      <c r="AW12">
        <f>pivotDgemm!AU12</f>
        <v>0</v>
      </c>
      <c r="AX12">
        <f>pivotDgemm!AV12</f>
        <v>0</v>
      </c>
      <c r="AY12">
        <f>pivotDgemm!AW12</f>
        <v>0</v>
      </c>
    </row>
    <row r="13" spans="1:51" x14ac:dyDescent="0.25">
      <c r="A13">
        <f>pivotDgemm!A13</f>
        <v>0</v>
      </c>
      <c r="D13" t="str">
        <f>pivotDgemm!B13</f>
        <v>dgemm</v>
      </c>
      <c r="E13">
        <f>pivotDgemm!C13</f>
        <v>0</v>
      </c>
      <c r="F13">
        <f>pivotDgemm!D13</f>
        <v>0</v>
      </c>
      <c r="G13">
        <f>pivotDgemm!E13</f>
        <v>0</v>
      </c>
      <c r="H13">
        <f>pivotDgemm!F13</f>
        <v>0</v>
      </c>
      <c r="I13">
        <f>pivotDgemm!G13</f>
        <v>0</v>
      </c>
      <c r="J13">
        <f>pivotDgemm!H13</f>
        <v>0</v>
      </c>
      <c r="K13">
        <f>pivotDgemm!I13</f>
        <v>0</v>
      </c>
      <c r="L13">
        <f>pivotDgemm!J13</f>
        <v>0</v>
      </c>
      <c r="M13">
        <f>pivotDgemm!K13</f>
        <v>0</v>
      </c>
      <c r="N13">
        <f>pivotDgemm!L13</f>
        <v>0</v>
      </c>
      <c r="O13">
        <f>pivotDgemm!M13</f>
        <v>0</v>
      </c>
      <c r="P13">
        <f>pivotDgemm!N13</f>
        <v>0</v>
      </c>
      <c r="Q13">
        <f>pivotDgemm!O13</f>
        <v>0</v>
      </c>
      <c r="R13">
        <f>pivotDgemm!P13</f>
        <v>0</v>
      </c>
      <c r="S13">
        <f>pivotDgemm!Q13</f>
        <v>0</v>
      </c>
      <c r="T13">
        <f>pivotDgemm!R13</f>
        <v>0</v>
      </c>
      <c r="U13">
        <f>pivotDgemm!S13</f>
        <v>0</v>
      </c>
      <c r="V13">
        <f>pivotDgemm!T13</f>
        <v>0</v>
      </c>
      <c r="W13">
        <f>pivotDgemm!U13</f>
        <v>0</v>
      </c>
      <c r="X13">
        <f>pivotDgemm!V13</f>
        <v>0</v>
      </c>
      <c r="Y13">
        <f>pivotDgemm!W13</f>
        <v>0</v>
      </c>
      <c r="Z13">
        <f>pivotDgemm!X13</f>
        <v>0</v>
      </c>
      <c r="AA13">
        <f>pivotDgemm!Y13</f>
        <v>0</v>
      </c>
      <c r="AB13">
        <f>pivotDgemm!Z13</f>
        <v>0</v>
      </c>
      <c r="AC13">
        <f>pivotDgemm!AA13</f>
        <v>0</v>
      </c>
      <c r="AD13">
        <f>pivotDgemm!AB13</f>
        <v>0</v>
      </c>
      <c r="AE13">
        <f>pivotDgemm!AC13</f>
        <v>0</v>
      </c>
      <c r="AF13">
        <f>pivotDgemm!AD13</f>
        <v>0</v>
      </c>
      <c r="AG13">
        <f>pivotDgemm!AE13</f>
        <v>0</v>
      </c>
      <c r="AH13">
        <f>pivotDgemm!AF13</f>
        <v>0</v>
      </c>
      <c r="AI13">
        <f>pivotDgemm!AG13</f>
        <v>0</v>
      </c>
      <c r="AJ13">
        <f>pivotDgemm!AH13</f>
        <v>0</v>
      </c>
      <c r="AK13">
        <f>pivotDgemm!AI13</f>
        <v>0</v>
      </c>
      <c r="AL13">
        <f>pivotDgemm!AJ13</f>
        <v>0</v>
      </c>
      <c r="AM13">
        <f>pivotDgemm!AK13</f>
        <v>0</v>
      </c>
      <c r="AN13">
        <f>pivotDgemm!AL13</f>
        <v>0</v>
      </c>
      <c r="AO13">
        <f>pivotDgemm!AM13</f>
        <v>0</v>
      </c>
      <c r="AP13">
        <f>pivotDgemm!AN13</f>
        <v>0</v>
      </c>
      <c r="AQ13">
        <f>pivotDgemm!AO13</f>
        <v>0</v>
      </c>
      <c r="AR13">
        <f>pivotDgemm!AP13</f>
        <v>0</v>
      </c>
      <c r="AS13">
        <f>pivotDgemm!AQ13</f>
        <v>0</v>
      </c>
      <c r="AT13">
        <f>pivotDgemm!AR13</f>
        <v>0</v>
      </c>
      <c r="AU13">
        <f>pivotDgemm!AS13</f>
        <v>0</v>
      </c>
      <c r="AV13">
        <f>pivotDgemm!AT13</f>
        <v>0</v>
      </c>
      <c r="AW13">
        <f>pivotDgemm!AU13</f>
        <v>0</v>
      </c>
      <c r="AX13">
        <f>pivotDgemm!AV13</f>
        <v>0</v>
      </c>
      <c r="AY13">
        <f>pivotDgemm!AW13</f>
        <v>0</v>
      </c>
    </row>
    <row r="14" spans="1:51" x14ac:dyDescent="0.25">
      <c r="A14">
        <f>pivotDgemm!A14</f>
        <v>0</v>
      </c>
      <c r="D14" t="str">
        <f>pivotDgemm!B14</f>
        <v>blis</v>
      </c>
      <c r="E14">
        <f>pivotDgemm!C14</f>
        <v>0</v>
      </c>
      <c r="F14">
        <f>pivotDgemm!D14</f>
        <v>0</v>
      </c>
      <c r="G14">
        <f>pivotDgemm!E14</f>
        <v>0</v>
      </c>
      <c r="H14">
        <f>pivotDgemm!F14</f>
        <v>0</v>
      </c>
      <c r="I14">
        <f>pivotDgemm!G14</f>
        <v>0</v>
      </c>
      <c r="J14">
        <f>pivotDgemm!H14</f>
        <v>0</v>
      </c>
      <c r="K14">
        <f>pivotDgemm!I14</f>
        <v>0</v>
      </c>
      <c r="L14">
        <f>pivotDgemm!J14</f>
        <v>0</v>
      </c>
      <c r="M14">
        <f>pivotDgemm!K14</f>
        <v>0</v>
      </c>
      <c r="N14">
        <f>pivotDgemm!L14</f>
        <v>0</v>
      </c>
      <c r="O14">
        <f>pivotDgemm!M14</f>
        <v>0</v>
      </c>
      <c r="P14">
        <f>pivotDgemm!N14</f>
        <v>0</v>
      </c>
      <c r="Q14">
        <f>pivotDgemm!O14</f>
        <v>0</v>
      </c>
      <c r="R14">
        <f>pivotDgemm!P14</f>
        <v>0</v>
      </c>
      <c r="S14">
        <f>pivotDgemm!Q14</f>
        <v>0</v>
      </c>
      <c r="T14">
        <f>pivotDgemm!R14</f>
        <v>0</v>
      </c>
      <c r="U14">
        <f>pivotDgemm!S14</f>
        <v>0</v>
      </c>
      <c r="V14">
        <f>pivotDgemm!T14</f>
        <v>0</v>
      </c>
      <c r="W14">
        <f>pivotDgemm!U14</f>
        <v>0</v>
      </c>
      <c r="X14">
        <f>pivotDgemm!V14</f>
        <v>0</v>
      </c>
      <c r="Y14">
        <f>pivotDgemm!W14</f>
        <v>0</v>
      </c>
      <c r="Z14">
        <f>pivotDgemm!X14</f>
        <v>0</v>
      </c>
      <c r="AA14">
        <f>pivotDgemm!Y14</f>
        <v>0</v>
      </c>
      <c r="AB14">
        <f>pivotDgemm!Z14</f>
        <v>0</v>
      </c>
      <c r="AC14">
        <f>pivotDgemm!AA14</f>
        <v>0</v>
      </c>
      <c r="AD14">
        <f>pivotDgemm!AB14</f>
        <v>0</v>
      </c>
      <c r="AE14">
        <f>pivotDgemm!AC14</f>
        <v>0</v>
      </c>
      <c r="AF14">
        <f>pivotDgemm!AD14</f>
        <v>0</v>
      </c>
      <c r="AG14">
        <f>pivotDgemm!AE14</f>
        <v>0</v>
      </c>
      <c r="AH14">
        <f>pivotDgemm!AF14</f>
        <v>0</v>
      </c>
      <c r="AI14">
        <f>pivotDgemm!AG14</f>
        <v>0</v>
      </c>
      <c r="AJ14">
        <f>pivotDgemm!AH14</f>
        <v>0</v>
      </c>
      <c r="AK14">
        <f>pivotDgemm!AI14</f>
        <v>0</v>
      </c>
      <c r="AL14">
        <f>pivotDgemm!AJ14</f>
        <v>0</v>
      </c>
      <c r="AM14">
        <f>pivotDgemm!AK14</f>
        <v>0</v>
      </c>
      <c r="AN14">
        <f>pivotDgemm!AL14</f>
        <v>0</v>
      </c>
      <c r="AO14">
        <f>pivotDgemm!AM14</f>
        <v>0</v>
      </c>
      <c r="AP14">
        <f>pivotDgemm!AN14</f>
        <v>0</v>
      </c>
      <c r="AQ14">
        <f>pivotDgemm!AO14</f>
        <v>0</v>
      </c>
      <c r="AR14">
        <f>pivotDgemm!AP14</f>
        <v>0</v>
      </c>
      <c r="AS14">
        <f>pivotDgemm!AQ14</f>
        <v>0</v>
      </c>
      <c r="AT14">
        <f>pivotDgemm!AR14</f>
        <v>0</v>
      </c>
      <c r="AU14">
        <f>pivotDgemm!AS14</f>
        <v>0</v>
      </c>
      <c r="AV14">
        <f>pivotDgemm!AT14</f>
        <v>0</v>
      </c>
      <c r="AW14">
        <f>pivotDgemm!AU14</f>
        <v>0</v>
      </c>
      <c r="AX14">
        <f>pivotDgemm!AV14</f>
        <v>0</v>
      </c>
      <c r="AY14">
        <f>pivotDgemm!AW14</f>
        <v>0</v>
      </c>
    </row>
    <row r="15" spans="1:51" x14ac:dyDescent="0.25">
      <c r="A15">
        <f>pivotDgemm!A15</f>
        <v>0</v>
      </c>
      <c r="D15">
        <f>pivotDgemm!B15</f>
        <v>1</v>
      </c>
      <c r="E15">
        <f>pivotDgemm!C15</f>
        <v>0</v>
      </c>
      <c r="F15">
        <f>pivotDgemm!D15</f>
        <v>0</v>
      </c>
      <c r="G15">
        <f>pivotDgemm!E15</f>
        <v>0</v>
      </c>
      <c r="H15">
        <f>pivotDgemm!F15</f>
        <v>0</v>
      </c>
      <c r="I15">
        <f>pivotDgemm!G15</f>
        <v>0</v>
      </c>
      <c r="J15">
        <f>pivotDgemm!H15</f>
        <v>0</v>
      </c>
      <c r="K15">
        <f>pivotDgemm!I15</f>
        <v>0</v>
      </c>
      <c r="L15">
        <f>pivotDgemm!J15</f>
        <v>0</v>
      </c>
      <c r="M15">
        <f>pivotDgemm!K15</f>
        <v>0</v>
      </c>
      <c r="N15">
        <f>pivotDgemm!L15</f>
        <v>0</v>
      </c>
      <c r="O15">
        <f>pivotDgemm!M15</f>
        <v>0</v>
      </c>
      <c r="P15">
        <f>pivotDgemm!N15</f>
        <v>0</v>
      </c>
      <c r="Q15">
        <f>pivotDgemm!O15</f>
        <v>0</v>
      </c>
      <c r="R15">
        <f>pivotDgemm!P15</f>
        <v>0</v>
      </c>
      <c r="S15">
        <f>pivotDgemm!Q15</f>
        <v>0</v>
      </c>
      <c r="T15">
        <f>pivotDgemm!R15</f>
        <v>0</v>
      </c>
      <c r="U15">
        <f>pivotDgemm!S15</f>
        <v>0</v>
      </c>
      <c r="V15">
        <f>pivotDgemm!T15</f>
        <v>0</v>
      </c>
      <c r="W15">
        <f>pivotDgemm!U15</f>
        <v>0</v>
      </c>
      <c r="X15">
        <f>pivotDgemm!V15</f>
        <v>0</v>
      </c>
      <c r="Y15">
        <f>pivotDgemm!W15</f>
        <v>0</v>
      </c>
      <c r="Z15">
        <f>pivotDgemm!X15</f>
        <v>0</v>
      </c>
      <c r="AA15">
        <f>pivotDgemm!Y15</f>
        <v>0</v>
      </c>
      <c r="AB15">
        <f>pivotDgemm!Z15</f>
        <v>0</v>
      </c>
      <c r="AC15">
        <f>pivotDgemm!AA15</f>
        <v>0</v>
      </c>
      <c r="AD15">
        <f>pivotDgemm!AB15</f>
        <v>0</v>
      </c>
      <c r="AE15">
        <f>pivotDgemm!AC15</f>
        <v>0</v>
      </c>
      <c r="AF15">
        <f>pivotDgemm!AD15</f>
        <v>0</v>
      </c>
      <c r="AG15">
        <f>pivotDgemm!AE15</f>
        <v>0</v>
      </c>
      <c r="AH15">
        <f>pivotDgemm!AF15</f>
        <v>0</v>
      </c>
      <c r="AI15">
        <f>pivotDgemm!AG15</f>
        <v>0</v>
      </c>
      <c r="AJ15">
        <f>pivotDgemm!AH15</f>
        <v>0</v>
      </c>
      <c r="AK15">
        <f>pivotDgemm!AI15</f>
        <v>0</v>
      </c>
      <c r="AL15">
        <f>pivotDgemm!AJ15</f>
        <v>0</v>
      </c>
      <c r="AM15">
        <f>pivotDgemm!AK15</f>
        <v>0</v>
      </c>
      <c r="AN15">
        <f>pivotDgemm!AL15</f>
        <v>0</v>
      </c>
      <c r="AO15">
        <f>pivotDgemm!AM15</f>
        <v>0</v>
      </c>
      <c r="AP15">
        <f>pivotDgemm!AN15</f>
        <v>0</v>
      </c>
      <c r="AQ15">
        <f>pivotDgemm!AO15</f>
        <v>0</v>
      </c>
      <c r="AR15">
        <f>pivotDgemm!AP15</f>
        <v>0</v>
      </c>
      <c r="AS15">
        <f>pivotDgemm!AQ15</f>
        <v>0</v>
      </c>
      <c r="AT15">
        <f>pivotDgemm!AR15</f>
        <v>0</v>
      </c>
      <c r="AU15">
        <f>pivotDgemm!AS15</f>
        <v>0</v>
      </c>
      <c r="AV15">
        <f>pivotDgemm!AT15</f>
        <v>0</v>
      </c>
      <c r="AW15">
        <f>pivotDgemm!AU15</f>
        <v>0</v>
      </c>
      <c r="AX15">
        <f>pivotDgemm!AV15</f>
        <v>0</v>
      </c>
      <c r="AY15">
        <f>pivotDgemm!AW15</f>
        <v>0</v>
      </c>
    </row>
    <row r="16" spans="1:51" x14ac:dyDescent="0.25">
      <c r="A16">
        <f>pivotDgemm!A16</f>
        <v>0</v>
      </c>
      <c r="D16" t="str">
        <f>pivotDgemm!B16</f>
        <v>cores</v>
      </c>
      <c r="E16">
        <f>pivotDgemm!C16</f>
        <v>0</v>
      </c>
      <c r="F16">
        <f>pivotDgemm!D16</f>
        <v>0</v>
      </c>
      <c r="G16">
        <f>pivotDgemm!E16</f>
        <v>0</v>
      </c>
      <c r="H16">
        <f>pivotDgemm!F16</f>
        <v>0</v>
      </c>
      <c r="I16">
        <f>pivotDgemm!G16</f>
        <v>0</v>
      </c>
      <c r="J16">
        <f>pivotDgemm!H16</f>
        <v>0</v>
      </c>
      <c r="K16">
        <f>pivotDgemm!I16</f>
        <v>0</v>
      </c>
      <c r="L16">
        <f>pivotDgemm!J16</f>
        <v>0</v>
      </c>
      <c r="M16">
        <f>pivotDgemm!K16</f>
        <v>0</v>
      </c>
      <c r="N16">
        <f>pivotDgemm!L16</f>
        <v>0</v>
      </c>
      <c r="O16">
        <f>pivotDgemm!M16</f>
        <v>0</v>
      </c>
      <c r="P16">
        <f>pivotDgemm!N16</f>
        <v>0</v>
      </c>
      <c r="Q16">
        <f>pivotDgemm!O16</f>
        <v>0</v>
      </c>
      <c r="R16">
        <f>pivotDgemm!P16</f>
        <v>0</v>
      </c>
      <c r="S16">
        <f>pivotDgemm!Q16</f>
        <v>0</v>
      </c>
      <c r="T16">
        <f>pivotDgemm!R16</f>
        <v>0</v>
      </c>
      <c r="U16">
        <f>pivotDgemm!S16</f>
        <v>0</v>
      </c>
      <c r="V16">
        <f>pivotDgemm!T16</f>
        <v>0</v>
      </c>
      <c r="W16">
        <f>pivotDgemm!U16</f>
        <v>0</v>
      </c>
      <c r="X16">
        <f>pivotDgemm!V16</f>
        <v>0</v>
      </c>
      <c r="Y16">
        <f>pivotDgemm!W16</f>
        <v>0</v>
      </c>
      <c r="Z16">
        <f>pivotDgemm!X16</f>
        <v>0</v>
      </c>
      <c r="AA16">
        <f>pivotDgemm!Y16</f>
        <v>0</v>
      </c>
      <c r="AB16">
        <f>pivotDgemm!Z16</f>
        <v>0</v>
      </c>
      <c r="AC16">
        <f>pivotDgemm!AA16</f>
        <v>0</v>
      </c>
      <c r="AD16">
        <f>pivotDgemm!AB16</f>
        <v>0</v>
      </c>
      <c r="AE16">
        <f>pivotDgemm!AC16</f>
        <v>0</v>
      </c>
      <c r="AF16">
        <f>pivotDgemm!AD16</f>
        <v>0</v>
      </c>
      <c r="AG16">
        <f>pivotDgemm!AE16</f>
        <v>0</v>
      </c>
      <c r="AH16">
        <f>pivotDgemm!AF16</f>
        <v>0</v>
      </c>
      <c r="AI16">
        <f>pivotDgemm!AG16</f>
        <v>0</v>
      </c>
      <c r="AJ16">
        <f>pivotDgemm!AH16</f>
        <v>0</v>
      </c>
      <c r="AK16">
        <f>pivotDgemm!AI16</f>
        <v>0</v>
      </c>
      <c r="AL16">
        <f>pivotDgemm!AJ16</f>
        <v>0</v>
      </c>
      <c r="AM16">
        <f>pivotDgemm!AK16</f>
        <v>0</v>
      </c>
      <c r="AN16">
        <f>pivotDgemm!AL16</f>
        <v>0</v>
      </c>
      <c r="AO16">
        <f>pivotDgemm!AM16</f>
        <v>0</v>
      </c>
      <c r="AP16">
        <f>pivotDgemm!AN16</f>
        <v>0</v>
      </c>
      <c r="AQ16">
        <f>pivotDgemm!AO16</f>
        <v>0</v>
      </c>
      <c r="AR16">
        <f>pivotDgemm!AP16</f>
        <v>0</v>
      </c>
      <c r="AS16">
        <f>pivotDgemm!AQ16</f>
        <v>0</v>
      </c>
      <c r="AT16">
        <f>pivotDgemm!AR16</f>
        <v>0</v>
      </c>
      <c r="AU16">
        <f>pivotDgemm!AS16</f>
        <v>0</v>
      </c>
      <c r="AV16">
        <f>pivotDgemm!AT16</f>
        <v>0</v>
      </c>
      <c r="AW16">
        <f>pivotDgemm!AU16</f>
        <v>0</v>
      </c>
      <c r="AX16">
        <f>pivotDgemm!AV16</f>
        <v>0</v>
      </c>
      <c r="AY16">
        <f>pivotDgemm!AW16</f>
        <v>0</v>
      </c>
    </row>
    <row r="17" spans="1:51" x14ac:dyDescent="0.25">
      <c r="A17">
        <f>pivotDgemm!A17</f>
        <v>0</v>
      </c>
      <c r="D17" t="str">
        <f>pivotDgemm!B17</f>
        <v>close</v>
      </c>
      <c r="E17">
        <f>pivotDgemm!C17</f>
        <v>0</v>
      </c>
      <c r="F17">
        <f>pivotDgemm!D17</f>
        <v>0</v>
      </c>
      <c r="G17">
        <f>pivotDgemm!E17</f>
        <v>0</v>
      </c>
      <c r="H17">
        <f>pivotDgemm!F17</f>
        <v>0</v>
      </c>
      <c r="I17">
        <f>pivotDgemm!G17</f>
        <v>0</v>
      </c>
      <c r="J17">
        <f>pivotDgemm!H17</f>
        <v>0</v>
      </c>
      <c r="K17">
        <f>pivotDgemm!I17</f>
        <v>0</v>
      </c>
      <c r="L17">
        <f>pivotDgemm!J17</f>
        <v>0</v>
      </c>
      <c r="M17">
        <f>pivotDgemm!K17</f>
        <v>0</v>
      </c>
      <c r="N17">
        <f>pivotDgemm!L17</f>
        <v>0</v>
      </c>
      <c r="O17">
        <f>pivotDgemm!M17</f>
        <v>0</v>
      </c>
      <c r="P17">
        <f>pivotDgemm!N17</f>
        <v>0</v>
      </c>
      <c r="Q17">
        <f>pivotDgemm!O17</f>
        <v>0</v>
      </c>
      <c r="R17">
        <f>pivotDgemm!P17</f>
        <v>0</v>
      </c>
      <c r="S17">
        <f>pivotDgemm!Q17</f>
        <v>0</v>
      </c>
      <c r="T17">
        <f>pivotDgemm!R17</f>
        <v>0</v>
      </c>
      <c r="U17">
        <f>pivotDgemm!S17</f>
        <v>0</v>
      </c>
      <c r="V17">
        <f>pivotDgemm!T17</f>
        <v>0</v>
      </c>
      <c r="W17">
        <f>pivotDgemm!U17</f>
        <v>0</v>
      </c>
      <c r="X17">
        <f>pivotDgemm!V17</f>
        <v>0</v>
      </c>
      <c r="Y17">
        <f>pivotDgemm!W17</f>
        <v>0</v>
      </c>
      <c r="Z17">
        <f>pivotDgemm!X17</f>
        <v>0</v>
      </c>
      <c r="AA17">
        <f>pivotDgemm!Y17</f>
        <v>0</v>
      </c>
      <c r="AB17">
        <f>pivotDgemm!Z17</f>
        <v>0</v>
      </c>
      <c r="AC17">
        <f>pivotDgemm!AA17</f>
        <v>0</v>
      </c>
      <c r="AD17">
        <f>pivotDgemm!AB17</f>
        <v>0</v>
      </c>
      <c r="AE17">
        <f>pivotDgemm!AC17</f>
        <v>0</v>
      </c>
      <c r="AF17">
        <f>pivotDgemm!AD17</f>
        <v>0</v>
      </c>
      <c r="AG17">
        <f>pivotDgemm!AE17</f>
        <v>0</v>
      </c>
      <c r="AH17">
        <f>pivotDgemm!AF17</f>
        <v>0</v>
      </c>
      <c r="AI17">
        <f>pivotDgemm!AG17</f>
        <v>0</v>
      </c>
      <c r="AJ17">
        <f>pivotDgemm!AH17</f>
        <v>0</v>
      </c>
      <c r="AK17">
        <f>pivotDgemm!AI17</f>
        <v>0</v>
      </c>
      <c r="AL17">
        <f>pivotDgemm!AJ17</f>
        <v>0</v>
      </c>
      <c r="AM17">
        <f>pivotDgemm!AK17</f>
        <v>0</v>
      </c>
      <c r="AN17">
        <f>pivotDgemm!AL17</f>
        <v>0</v>
      </c>
      <c r="AO17">
        <f>pivotDgemm!AM17</f>
        <v>0</v>
      </c>
      <c r="AP17">
        <f>pivotDgemm!AN17</f>
        <v>0</v>
      </c>
      <c r="AQ17">
        <f>pivotDgemm!AO17</f>
        <v>0</v>
      </c>
      <c r="AR17">
        <f>pivotDgemm!AP17</f>
        <v>0</v>
      </c>
      <c r="AS17">
        <f>pivotDgemm!AQ17</f>
        <v>0</v>
      </c>
      <c r="AT17">
        <f>pivotDgemm!AR17</f>
        <v>0</v>
      </c>
      <c r="AU17">
        <f>pivotDgemm!AS17</f>
        <v>0</v>
      </c>
      <c r="AV17">
        <f>pivotDgemm!AT17</f>
        <v>0</v>
      </c>
      <c r="AW17">
        <f>pivotDgemm!AU17</f>
        <v>0</v>
      </c>
      <c r="AX17">
        <f>pivotDgemm!AV17</f>
        <v>0</v>
      </c>
      <c r="AY17">
        <f>pivotDgemm!AW17</f>
        <v>0</v>
      </c>
    </row>
    <row r="18" spans="1:51" x14ac:dyDescent="0.25">
      <c r="A18">
        <f>pivotDgemm!A18</f>
        <v>0</v>
      </c>
      <c r="D18">
        <f>pivotDgemm!B18</f>
        <v>2</v>
      </c>
      <c r="E18">
        <f>pivotDgemm!C18</f>
        <v>3</v>
      </c>
      <c r="F18">
        <f>pivotDgemm!D18</f>
        <v>4</v>
      </c>
      <c r="G18">
        <f>pivotDgemm!E18</f>
        <v>5</v>
      </c>
      <c r="H18">
        <f>pivotDgemm!F18</f>
        <v>6</v>
      </c>
      <c r="I18">
        <f>pivotDgemm!G18</f>
        <v>7</v>
      </c>
      <c r="J18">
        <f>pivotDgemm!H18</f>
        <v>8</v>
      </c>
      <c r="K18">
        <f>pivotDgemm!I18</f>
        <v>9</v>
      </c>
      <c r="L18">
        <f>pivotDgemm!J18</f>
        <v>10</v>
      </c>
      <c r="M18">
        <f>pivotDgemm!K18</f>
        <v>11</v>
      </c>
      <c r="N18">
        <f>pivotDgemm!L18</f>
        <v>12</v>
      </c>
      <c r="O18">
        <f>pivotDgemm!M18</f>
        <v>13</v>
      </c>
      <c r="P18">
        <f>pivotDgemm!N18</f>
        <v>14</v>
      </c>
      <c r="Q18">
        <f>pivotDgemm!O18</f>
        <v>15</v>
      </c>
      <c r="R18">
        <f>pivotDgemm!P18</f>
        <v>16</v>
      </c>
      <c r="S18">
        <f>pivotDgemm!Q18</f>
        <v>17</v>
      </c>
      <c r="T18">
        <f>pivotDgemm!R18</f>
        <v>18</v>
      </c>
      <c r="U18">
        <f>pivotDgemm!S18</f>
        <v>19</v>
      </c>
      <c r="V18">
        <f>pivotDgemm!T18</f>
        <v>20</v>
      </c>
      <c r="W18">
        <f>pivotDgemm!U18</f>
        <v>21</v>
      </c>
      <c r="X18">
        <f>pivotDgemm!V18</f>
        <v>22</v>
      </c>
      <c r="Y18">
        <f>pivotDgemm!W18</f>
        <v>23</v>
      </c>
      <c r="Z18">
        <f>pivotDgemm!X18</f>
        <v>24</v>
      </c>
      <c r="AA18">
        <f>pivotDgemm!Y18</f>
        <v>25</v>
      </c>
      <c r="AB18">
        <f>pivotDgemm!Z18</f>
        <v>26</v>
      </c>
      <c r="AC18">
        <f>pivotDgemm!AA18</f>
        <v>27</v>
      </c>
      <c r="AD18">
        <f>pivotDgemm!AB18</f>
        <v>28</v>
      </c>
      <c r="AE18">
        <f>pivotDgemm!AC18</f>
        <v>29</v>
      </c>
      <c r="AF18">
        <f>pivotDgemm!AD18</f>
        <v>30</v>
      </c>
      <c r="AG18">
        <f>pivotDgemm!AE18</f>
        <v>31</v>
      </c>
      <c r="AH18">
        <f>pivotDgemm!AF18</f>
        <v>32</v>
      </c>
      <c r="AI18">
        <f>pivotDgemm!AG18</f>
        <v>33</v>
      </c>
      <c r="AJ18">
        <f>pivotDgemm!AH18</f>
        <v>34</v>
      </c>
      <c r="AK18">
        <f>pivotDgemm!AI18</f>
        <v>35</v>
      </c>
      <c r="AL18">
        <f>pivotDgemm!AJ18</f>
        <v>36</v>
      </c>
      <c r="AM18">
        <f>pivotDgemm!AK18</f>
        <v>37</v>
      </c>
      <c r="AN18">
        <f>pivotDgemm!AL18</f>
        <v>38</v>
      </c>
      <c r="AO18">
        <f>pivotDgemm!AM18</f>
        <v>39</v>
      </c>
      <c r="AP18">
        <f>pivotDgemm!AN18</f>
        <v>40</v>
      </c>
      <c r="AQ18">
        <f>pivotDgemm!AO18</f>
        <v>41</v>
      </c>
      <c r="AR18">
        <f>pivotDgemm!AP18</f>
        <v>42</v>
      </c>
      <c r="AS18">
        <f>pivotDgemm!AQ18</f>
        <v>43</v>
      </c>
      <c r="AT18">
        <f>pivotDgemm!AR18</f>
        <v>44</v>
      </c>
      <c r="AU18">
        <f>pivotDgemm!AS18</f>
        <v>45</v>
      </c>
      <c r="AV18">
        <f>pivotDgemm!AT18</f>
        <v>46</v>
      </c>
      <c r="AW18">
        <f>pivotDgemm!AU18</f>
        <v>47</v>
      </c>
      <c r="AX18">
        <f>pivotDgemm!AV18</f>
        <v>48</v>
      </c>
      <c r="AY18">
        <f>pivotDgemm!AW18</f>
        <v>49</v>
      </c>
    </row>
    <row r="19" spans="1:51" x14ac:dyDescent="0.25">
      <c r="A19" t="s">
        <v>1</v>
      </c>
      <c r="B19" t="s">
        <v>469</v>
      </c>
      <c r="C19" t="s">
        <v>470</v>
      </c>
      <c r="D19" t="s">
        <v>496</v>
      </c>
      <c r="E19" t="s">
        <v>517</v>
      </c>
      <c r="F19" t="s">
        <v>497</v>
      </c>
      <c r="G19" t="s">
        <v>480</v>
      </c>
      <c r="H19" t="s">
        <v>471</v>
      </c>
      <c r="I19" t="s">
        <v>477</v>
      </c>
      <c r="J19" t="s">
        <v>498</v>
      </c>
      <c r="K19" t="s">
        <v>481</v>
      </c>
      <c r="L19" t="s">
        <v>499</v>
      </c>
      <c r="M19" t="s">
        <v>482</v>
      </c>
      <c r="N19" t="s">
        <v>500</v>
      </c>
      <c r="O19" t="s">
        <v>483</v>
      </c>
      <c r="P19" t="s">
        <v>472</v>
      </c>
      <c r="Q19" t="s">
        <v>478</v>
      </c>
      <c r="R19" t="s">
        <v>501</v>
      </c>
      <c r="S19" t="s">
        <v>484</v>
      </c>
      <c r="T19" t="s">
        <v>502</v>
      </c>
      <c r="U19" t="s">
        <v>485</v>
      </c>
      <c r="V19" t="s">
        <v>503</v>
      </c>
      <c r="W19" t="s">
        <v>486</v>
      </c>
      <c r="X19" t="s">
        <v>473</v>
      </c>
      <c r="Y19" t="s">
        <v>479</v>
      </c>
      <c r="Z19" t="s">
        <v>504</v>
      </c>
      <c r="AA19" t="s">
        <v>487</v>
      </c>
      <c r="AB19" t="s">
        <v>518</v>
      </c>
      <c r="AC19" t="s">
        <v>505</v>
      </c>
      <c r="AD19" t="s">
        <v>488</v>
      </c>
      <c r="AE19" t="s">
        <v>506</v>
      </c>
      <c r="AF19" t="s">
        <v>475</v>
      </c>
      <c r="AG19" t="s">
        <v>507</v>
      </c>
      <c r="AH19" t="s">
        <v>489</v>
      </c>
      <c r="AI19" t="s">
        <v>508</v>
      </c>
      <c r="AJ19" t="s">
        <v>490</v>
      </c>
      <c r="AK19" t="s">
        <v>509</v>
      </c>
      <c r="AL19" t="s">
        <v>491</v>
      </c>
      <c r="AM19" t="s">
        <v>510</v>
      </c>
      <c r="AN19" t="s">
        <v>474</v>
      </c>
      <c r="AO19" t="s">
        <v>511</v>
      </c>
      <c r="AP19" t="s">
        <v>492</v>
      </c>
      <c r="AQ19" t="s">
        <v>512</v>
      </c>
      <c r="AR19" t="s">
        <v>493</v>
      </c>
      <c r="AS19" t="s">
        <v>513</v>
      </c>
      <c r="AT19" t="s">
        <v>494</v>
      </c>
      <c r="AU19" t="s">
        <v>514</v>
      </c>
      <c r="AV19" t="s">
        <v>476</v>
      </c>
      <c r="AW19" t="s">
        <v>515</v>
      </c>
      <c r="AX19" t="s">
        <v>495</v>
      </c>
      <c r="AY19" t="s">
        <v>516</v>
      </c>
    </row>
    <row r="20" spans="1:51" x14ac:dyDescent="0.25">
      <c r="A20">
        <f>pivotDgemm!A20</f>
        <v>30000</v>
      </c>
      <c r="B20">
        <v>2662</v>
      </c>
      <c r="C20">
        <v>652.79999999999995</v>
      </c>
      <c r="D20">
        <f>pivotDgemm!B20</f>
        <v>96.632642000000004</v>
      </c>
      <c r="E20">
        <f>pivotDgemm!C20</f>
        <v>140.05533700000001</v>
      </c>
      <c r="F20">
        <f>pivotDgemm!D20</f>
        <v>171.699806</v>
      </c>
      <c r="G20">
        <f>pivotDgemm!E20</f>
        <v>211.300431</v>
      </c>
      <c r="H20">
        <f>pivotDgemm!F20</f>
        <v>242.811724</v>
      </c>
      <c r="I20">
        <f>pivotDgemm!G20</f>
        <v>267.90859899999998</v>
      </c>
      <c r="J20">
        <f>pivotDgemm!H20</f>
        <v>322.69947500000001</v>
      </c>
      <c r="K20">
        <f>pivotDgemm!I20</f>
        <v>352.24972200000002</v>
      </c>
      <c r="L20">
        <f>pivotDgemm!J20</f>
        <v>377.67746299999999</v>
      </c>
      <c r="M20">
        <f>pivotDgemm!K20</f>
        <v>381.28322700000001</v>
      </c>
      <c r="N20">
        <f>pivotDgemm!L20</f>
        <v>472.958459</v>
      </c>
      <c r="O20">
        <f>pivotDgemm!M20</f>
        <v>475.40767</v>
      </c>
      <c r="P20">
        <f>pivotDgemm!N20</f>
        <v>509.77054700000002</v>
      </c>
      <c r="Q20">
        <f>pivotDgemm!O20</f>
        <v>545.98304599999994</v>
      </c>
      <c r="R20">
        <f>pivotDgemm!P20</f>
        <v>603.36688600000002</v>
      </c>
      <c r="S20">
        <f>pivotDgemm!Q20</f>
        <v>604.20542799999998</v>
      </c>
      <c r="T20">
        <f>pivotDgemm!R20</f>
        <v>611.461004</v>
      </c>
      <c r="U20">
        <f>pivotDgemm!S20</f>
        <v>606.68907799999999</v>
      </c>
      <c r="V20">
        <f>pivotDgemm!T20</f>
        <v>718.32248200000004</v>
      </c>
      <c r="W20">
        <f>pivotDgemm!U20</f>
        <v>735.48587099999997</v>
      </c>
      <c r="X20">
        <f>pivotDgemm!V20</f>
        <v>741.68872899999997</v>
      </c>
      <c r="Y20">
        <f>pivotDgemm!W20</f>
        <v>745.53924199999994</v>
      </c>
      <c r="Z20">
        <f>pivotDgemm!X20</f>
        <v>789.04076499999996</v>
      </c>
      <c r="AA20">
        <f>pivotDgemm!Y20</f>
        <v>836.04850599999997</v>
      </c>
      <c r="AB20">
        <f>pivotDgemm!Z20</f>
        <v>849.74767599999996</v>
      </c>
      <c r="AC20">
        <f>pivotDgemm!AA20</f>
        <v>840.13322500000004</v>
      </c>
      <c r="AD20">
        <f>pivotDgemm!AB20</f>
        <v>879.87991799999998</v>
      </c>
      <c r="AE20">
        <f>pivotDgemm!AC20</f>
        <v>885.34558600000003</v>
      </c>
      <c r="AF20">
        <f>pivotDgemm!AD20</f>
        <v>964.54027699999995</v>
      </c>
      <c r="AG20">
        <f>pivotDgemm!AE20</f>
        <v>961.94629799999996</v>
      </c>
      <c r="AH20">
        <f>pivotDgemm!AF20</f>
        <v>992.62950899999998</v>
      </c>
      <c r="AI20">
        <f>pivotDgemm!AG20</f>
        <v>991.01225599999998</v>
      </c>
      <c r="AJ20">
        <f>pivotDgemm!AH20</f>
        <v>1008.696787</v>
      </c>
      <c r="AK20">
        <f>pivotDgemm!AI20</f>
        <v>1036.0886310000001</v>
      </c>
      <c r="AL20">
        <f>pivotDgemm!AJ20</f>
        <v>1048.4018570000001</v>
      </c>
      <c r="AM20">
        <f>pivotDgemm!AK20</f>
        <v>1033.9527499999999</v>
      </c>
      <c r="AN20">
        <f>pivotDgemm!AL20</f>
        <v>1073.157598</v>
      </c>
      <c r="AO20">
        <f>pivotDgemm!AM20</f>
        <v>1062.102208</v>
      </c>
      <c r="AP20">
        <f>pivotDgemm!AN20</f>
        <v>1092.1952759999999</v>
      </c>
      <c r="AQ20">
        <f>pivotDgemm!AO20</f>
        <v>1052.8412519999999</v>
      </c>
      <c r="AR20">
        <f>pivotDgemm!AP20</f>
        <v>1116.0964489999999</v>
      </c>
      <c r="AS20">
        <f>pivotDgemm!AQ20</f>
        <v>1108.5239409999999</v>
      </c>
      <c r="AT20">
        <f>pivotDgemm!AR20</f>
        <v>1232.8284389999999</v>
      </c>
      <c r="AU20">
        <f>pivotDgemm!AS20</f>
        <v>1200.6646350000001</v>
      </c>
      <c r="AV20">
        <f>pivotDgemm!AT20</f>
        <v>1209.924587</v>
      </c>
      <c r="AW20">
        <f>pivotDgemm!AU20</f>
        <v>1162.427293</v>
      </c>
      <c r="AX20">
        <f>pivotDgemm!AV20</f>
        <v>1200.4125349999999</v>
      </c>
      <c r="AY20">
        <f>pivotDgemm!AW20</f>
        <v>1181.448371</v>
      </c>
    </row>
    <row r="21" spans="1:51" x14ac:dyDescent="0.25">
      <c r="A21">
        <f>pivotDgemm!A21</f>
        <v>0</v>
      </c>
      <c r="B21">
        <v>2662</v>
      </c>
      <c r="C21">
        <v>652.79999999999995</v>
      </c>
      <c r="D21">
        <f>pivotDgemm!B21</f>
        <v>0</v>
      </c>
      <c r="E21">
        <f>pivotDgemm!C21</f>
        <v>0</v>
      </c>
      <c r="F21">
        <f>pivotDgemm!D21</f>
        <v>0</v>
      </c>
      <c r="G21">
        <f>pivotDgemm!E21</f>
        <v>0</v>
      </c>
      <c r="H21">
        <f>pivotDgemm!F21</f>
        <v>0</v>
      </c>
      <c r="I21">
        <f>pivotDgemm!G21</f>
        <v>0</v>
      </c>
      <c r="J21">
        <f>pivotDgemm!H21</f>
        <v>0</v>
      </c>
      <c r="K21">
        <f>pivotDgemm!I21</f>
        <v>0</v>
      </c>
      <c r="L21">
        <f>pivotDgemm!J21</f>
        <v>0</v>
      </c>
      <c r="M21">
        <f>pivotDgemm!K21</f>
        <v>0</v>
      </c>
      <c r="N21">
        <f>pivotDgemm!L21</f>
        <v>0</v>
      </c>
      <c r="O21">
        <f>pivotDgemm!M21</f>
        <v>0</v>
      </c>
      <c r="P21">
        <f>pivotDgemm!N21</f>
        <v>0</v>
      </c>
      <c r="Q21">
        <f>pivotDgemm!O21</f>
        <v>0</v>
      </c>
      <c r="R21">
        <f>pivotDgemm!P21</f>
        <v>0</v>
      </c>
      <c r="S21">
        <f>pivotDgemm!Q21</f>
        <v>0</v>
      </c>
      <c r="T21">
        <f>pivotDgemm!R21</f>
        <v>0</v>
      </c>
      <c r="U21">
        <f>pivotDgemm!S21</f>
        <v>0</v>
      </c>
      <c r="V21">
        <f>pivotDgemm!T21</f>
        <v>0</v>
      </c>
      <c r="W21">
        <f>pivotDgemm!U21</f>
        <v>0</v>
      </c>
      <c r="X21">
        <f>pivotDgemm!V21</f>
        <v>0</v>
      </c>
      <c r="Y21">
        <f>pivotDgemm!W21</f>
        <v>0</v>
      </c>
      <c r="Z21">
        <f>pivotDgemm!X21</f>
        <v>0</v>
      </c>
      <c r="AA21">
        <f>pivotDgemm!Y21</f>
        <v>0</v>
      </c>
      <c r="AB21">
        <f>pivotDgemm!Z21</f>
        <v>0</v>
      </c>
      <c r="AC21">
        <f>pivotDgemm!AA21</f>
        <v>0</v>
      </c>
      <c r="AD21">
        <f>pivotDgemm!AB21</f>
        <v>0</v>
      </c>
      <c r="AE21">
        <f>pivotDgemm!AC21</f>
        <v>0</v>
      </c>
      <c r="AF21">
        <f>pivotDgemm!AD21</f>
        <v>0</v>
      </c>
      <c r="AG21">
        <f>pivotDgemm!AE21</f>
        <v>0</v>
      </c>
      <c r="AH21">
        <f>pivotDgemm!AF21</f>
        <v>0</v>
      </c>
      <c r="AI21">
        <f>pivotDgemm!AG21</f>
        <v>0</v>
      </c>
      <c r="AJ21">
        <f>pivotDgemm!AH21</f>
        <v>0</v>
      </c>
      <c r="AK21">
        <f>pivotDgemm!AI21</f>
        <v>0</v>
      </c>
      <c r="AL21">
        <f>pivotDgemm!AJ21</f>
        <v>0</v>
      </c>
      <c r="AM21">
        <f>pivotDgemm!AK21</f>
        <v>0</v>
      </c>
      <c r="AN21">
        <f>pivotDgemm!AL21</f>
        <v>0</v>
      </c>
      <c r="AO21">
        <f>pivotDgemm!AM21</f>
        <v>0</v>
      </c>
      <c r="AP21">
        <f>pivotDgemm!AN21</f>
        <v>0</v>
      </c>
      <c r="AQ21">
        <f>pivotDgemm!AO21</f>
        <v>0</v>
      </c>
      <c r="AR21">
        <f>pivotDgemm!AP21</f>
        <v>0</v>
      </c>
      <c r="AS21">
        <f>pivotDgemm!AQ21</f>
        <v>0</v>
      </c>
      <c r="AT21">
        <f>pivotDgemm!AR21</f>
        <v>0</v>
      </c>
      <c r="AU21">
        <f>pivotDgemm!AS21</f>
        <v>0</v>
      </c>
      <c r="AV21">
        <f>pivotDgemm!AT21</f>
        <v>0</v>
      </c>
      <c r="AW21">
        <f>pivotDgemm!AU21</f>
        <v>0</v>
      </c>
      <c r="AX21">
        <f>pivotDgemm!AV21</f>
        <v>0</v>
      </c>
      <c r="AY21">
        <f>pivotDgemm!AW21</f>
        <v>0</v>
      </c>
    </row>
    <row r="22" spans="1:51" x14ac:dyDescent="0.25">
      <c r="A22">
        <f>pivotDgemm!A22</f>
        <v>0</v>
      </c>
      <c r="B22">
        <v>2662</v>
      </c>
      <c r="C22">
        <v>652.79999999999995</v>
      </c>
      <c r="D22">
        <f>pivotDgemm!B22</f>
        <v>0</v>
      </c>
      <c r="E22">
        <f>pivotDgemm!C22</f>
        <v>0</v>
      </c>
      <c r="F22">
        <f>pivotDgemm!D22</f>
        <v>0</v>
      </c>
      <c r="G22">
        <f>pivotDgemm!E22</f>
        <v>0</v>
      </c>
      <c r="H22">
        <f>pivotDgemm!F22</f>
        <v>0</v>
      </c>
      <c r="I22">
        <f>pivotDgemm!G22</f>
        <v>0</v>
      </c>
      <c r="J22">
        <f>pivotDgemm!H22</f>
        <v>0</v>
      </c>
      <c r="K22">
        <f>pivotDgemm!I22</f>
        <v>0</v>
      </c>
      <c r="L22">
        <f>pivotDgemm!J22</f>
        <v>0</v>
      </c>
      <c r="M22">
        <f>pivotDgemm!K22</f>
        <v>0</v>
      </c>
      <c r="N22">
        <f>pivotDgemm!L22</f>
        <v>0</v>
      </c>
      <c r="O22">
        <f>pivotDgemm!M22</f>
        <v>0</v>
      </c>
      <c r="P22">
        <f>pivotDgemm!N22</f>
        <v>0</v>
      </c>
      <c r="Q22">
        <f>pivotDgemm!O22</f>
        <v>0</v>
      </c>
      <c r="R22">
        <f>pivotDgemm!P22</f>
        <v>0</v>
      </c>
      <c r="S22">
        <f>pivotDgemm!Q22</f>
        <v>0</v>
      </c>
      <c r="T22">
        <f>pivotDgemm!R22</f>
        <v>0</v>
      </c>
      <c r="U22">
        <f>pivotDgemm!S22</f>
        <v>0</v>
      </c>
      <c r="V22">
        <f>pivotDgemm!T22</f>
        <v>0</v>
      </c>
      <c r="W22">
        <f>pivotDgemm!U22</f>
        <v>0</v>
      </c>
      <c r="X22">
        <f>pivotDgemm!V22</f>
        <v>0</v>
      </c>
      <c r="Y22">
        <f>pivotDgemm!W22</f>
        <v>0</v>
      </c>
      <c r="Z22">
        <f>pivotDgemm!X22</f>
        <v>0</v>
      </c>
      <c r="AA22">
        <f>pivotDgemm!Y22</f>
        <v>0</v>
      </c>
      <c r="AB22">
        <f>pivotDgemm!Z22</f>
        <v>0</v>
      </c>
      <c r="AC22">
        <f>pivotDgemm!AA22</f>
        <v>0</v>
      </c>
      <c r="AD22">
        <f>pivotDgemm!AB22</f>
        <v>0</v>
      </c>
      <c r="AE22">
        <f>pivotDgemm!AC22</f>
        <v>0</v>
      </c>
      <c r="AF22">
        <f>pivotDgemm!AD22</f>
        <v>0</v>
      </c>
      <c r="AG22">
        <f>pivotDgemm!AE22</f>
        <v>0</v>
      </c>
      <c r="AH22">
        <f>pivotDgemm!AF22</f>
        <v>0</v>
      </c>
      <c r="AI22">
        <f>pivotDgemm!AG22</f>
        <v>0</v>
      </c>
      <c r="AJ22">
        <f>pivotDgemm!AH22</f>
        <v>0</v>
      </c>
      <c r="AK22">
        <f>pivotDgemm!AI22</f>
        <v>0</v>
      </c>
      <c r="AL22">
        <f>pivotDgemm!AJ22</f>
        <v>0</v>
      </c>
      <c r="AM22">
        <f>pivotDgemm!AK22</f>
        <v>0</v>
      </c>
      <c r="AN22">
        <f>pivotDgemm!AL22</f>
        <v>0</v>
      </c>
      <c r="AO22">
        <f>pivotDgemm!AM22</f>
        <v>0</v>
      </c>
      <c r="AP22">
        <f>pivotDgemm!AN22</f>
        <v>0</v>
      </c>
      <c r="AQ22">
        <f>pivotDgemm!AO22</f>
        <v>0</v>
      </c>
      <c r="AR22">
        <f>pivotDgemm!AP22</f>
        <v>0</v>
      </c>
      <c r="AS22">
        <f>pivotDgemm!AQ22</f>
        <v>0</v>
      </c>
      <c r="AT22">
        <f>pivotDgemm!AR22</f>
        <v>0</v>
      </c>
      <c r="AU22">
        <f>pivotDgemm!AS22</f>
        <v>0</v>
      </c>
      <c r="AV22">
        <f>pivotDgemm!AT22</f>
        <v>0</v>
      </c>
      <c r="AW22">
        <f>pivotDgemm!AU22</f>
        <v>0</v>
      </c>
      <c r="AX22">
        <f>pivotDgemm!AV22</f>
        <v>0</v>
      </c>
      <c r="AY22">
        <f>pivotDgemm!AW22</f>
        <v>0</v>
      </c>
    </row>
    <row r="23" spans="1:51" x14ac:dyDescent="0.25">
      <c r="A23">
        <f>pivotDgemm!A23</f>
        <v>0</v>
      </c>
      <c r="B23">
        <v>2662</v>
      </c>
      <c r="C23">
        <v>652.79999999999995</v>
      </c>
      <c r="D23">
        <f>pivotDgemm!B23</f>
        <v>0</v>
      </c>
      <c r="E23">
        <f>pivotDgemm!C23</f>
        <v>0</v>
      </c>
      <c r="F23">
        <f>pivotDgemm!D23</f>
        <v>0</v>
      </c>
      <c r="G23">
        <f>pivotDgemm!E23</f>
        <v>0</v>
      </c>
      <c r="H23">
        <f>pivotDgemm!F23</f>
        <v>0</v>
      </c>
      <c r="I23">
        <f>pivotDgemm!G23</f>
        <v>0</v>
      </c>
      <c r="J23">
        <f>pivotDgemm!H23</f>
        <v>0</v>
      </c>
      <c r="K23">
        <f>pivotDgemm!I23</f>
        <v>0</v>
      </c>
      <c r="L23">
        <f>pivotDgemm!J23</f>
        <v>0</v>
      </c>
      <c r="M23">
        <f>pivotDgemm!K23</f>
        <v>0</v>
      </c>
      <c r="N23">
        <f>pivotDgemm!L23</f>
        <v>0</v>
      </c>
      <c r="O23">
        <f>pivotDgemm!M23</f>
        <v>0</v>
      </c>
      <c r="P23">
        <f>pivotDgemm!N23</f>
        <v>0</v>
      </c>
      <c r="Q23">
        <f>pivotDgemm!O23</f>
        <v>0</v>
      </c>
      <c r="R23">
        <f>pivotDgemm!P23</f>
        <v>0</v>
      </c>
      <c r="S23">
        <f>pivotDgemm!Q23</f>
        <v>0</v>
      </c>
      <c r="T23">
        <f>pivotDgemm!R23</f>
        <v>0</v>
      </c>
      <c r="U23">
        <f>pivotDgemm!S23</f>
        <v>0</v>
      </c>
      <c r="V23">
        <f>pivotDgemm!T23</f>
        <v>0</v>
      </c>
      <c r="W23">
        <f>pivotDgemm!U23</f>
        <v>0</v>
      </c>
      <c r="X23">
        <f>pivotDgemm!V23</f>
        <v>0</v>
      </c>
      <c r="Y23">
        <f>pivotDgemm!W23</f>
        <v>0</v>
      </c>
      <c r="Z23">
        <f>pivotDgemm!X23</f>
        <v>0</v>
      </c>
      <c r="AA23">
        <f>pivotDgemm!Y23</f>
        <v>0</v>
      </c>
      <c r="AB23">
        <f>pivotDgemm!Z23</f>
        <v>0</v>
      </c>
      <c r="AC23">
        <f>pivotDgemm!AA23</f>
        <v>0</v>
      </c>
      <c r="AD23">
        <f>pivotDgemm!AB23</f>
        <v>0</v>
      </c>
      <c r="AE23">
        <f>pivotDgemm!AC23</f>
        <v>0</v>
      </c>
      <c r="AF23">
        <f>pivotDgemm!AD23</f>
        <v>0</v>
      </c>
      <c r="AG23">
        <f>pivotDgemm!AE23</f>
        <v>0</v>
      </c>
      <c r="AH23">
        <f>pivotDgemm!AF23</f>
        <v>0</v>
      </c>
      <c r="AI23">
        <f>pivotDgemm!AG23</f>
        <v>0</v>
      </c>
      <c r="AJ23">
        <f>pivotDgemm!AH23</f>
        <v>0</v>
      </c>
      <c r="AK23">
        <f>pivotDgemm!AI23</f>
        <v>0</v>
      </c>
      <c r="AL23">
        <f>pivotDgemm!AJ23</f>
        <v>0</v>
      </c>
      <c r="AM23">
        <f>pivotDgemm!AK23</f>
        <v>0</v>
      </c>
      <c r="AN23">
        <f>pivotDgemm!AL23</f>
        <v>0</v>
      </c>
      <c r="AO23">
        <f>pivotDgemm!AM23</f>
        <v>0</v>
      </c>
      <c r="AP23">
        <f>pivotDgemm!AN23</f>
        <v>0</v>
      </c>
      <c r="AQ23">
        <f>pivotDgemm!AO23</f>
        <v>0</v>
      </c>
      <c r="AR23">
        <f>pivotDgemm!AP23</f>
        <v>0</v>
      </c>
      <c r="AS23">
        <f>pivotDgemm!AQ23</f>
        <v>0</v>
      </c>
      <c r="AT23">
        <f>pivotDgemm!AR23</f>
        <v>0</v>
      </c>
      <c r="AU23">
        <f>pivotDgemm!AS23</f>
        <v>0</v>
      </c>
      <c r="AV23">
        <f>pivotDgemm!AT23</f>
        <v>0</v>
      </c>
      <c r="AW23">
        <f>pivotDgemm!AU23</f>
        <v>0</v>
      </c>
      <c r="AX23">
        <f>pivotDgemm!AV23</f>
        <v>0</v>
      </c>
      <c r="AY23">
        <f>pivotDgemm!AW23</f>
        <v>0</v>
      </c>
    </row>
    <row r="24" spans="1:51" x14ac:dyDescent="0.25">
      <c r="A24">
        <f>pivotDgemm!A24</f>
        <v>0</v>
      </c>
      <c r="B24">
        <v>2662</v>
      </c>
      <c r="C24">
        <v>652.79999999999995</v>
      </c>
      <c r="D24">
        <f>pivotDgemm!B24</f>
        <v>0</v>
      </c>
      <c r="E24">
        <f>pivotDgemm!C24</f>
        <v>0</v>
      </c>
      <c r="F24">
        <f>pivotDgemm!D24</f>
        <v>0</v>
      </c>
      <c r="G24">
        <f>pivotDgemm!E24</f>
        <v>0</v>
      </c>
      <c r="H24">
        <f>pivotDgemm!F24</f>
        <v>0</v>
      </c>
      <c r="I24">
        <f>pivotDgemm!G24</f>
        <v>0</v>
      </c>
      <c r="J24">
        <f>pivotDgemm!H24</f>
        <v>0</v>
      </c>
      <c r="K24">
        <f>pivotDgemm!I24</f>
        <v>0</v>
      </c>
      <c r="L24">
        <f>pivotDgemm!J24</f>
        <v>0</v>
      </c>
      <c r="M24">
        <f>pivotDgemm!K24</f>
        <v>0</v>
      </c>
      <c r="N24">
        <f>pivotDgemm!L24</f>
        <v>0</v>
      </c>
      <c r="O24">
        <f>pivotDgemm!M24</f>
        <v>0</v>
      </c>
      <c r="P24">
        <f>pivotDgemm!N24</f>
        <v>0</v>
      </c>
      <c r="Q24">
        <f>pivotDgemm!O24</f>
        <v>0</v>
      </c>
      <c r="R24">
        <f>pivotDgemm!P24</f>
        <v>0</v>
      </c>
      <c r="S24">
        <f>pivotDgemm!Q24</f>
        <v>0</v>
      </c>
      <c r="T24">
        <f>pivotDgemm!R24</f>
        <v>0</v>
      </c>
      <c r="U24">
        <f>pivotDgemm!S24</f>
        <v>0</v>
      </c>
      <c r="V24">
        <f>pivotDgemm!T24</f>
        <v>0</v>
      </c>
      <c r="W24">
        <f>pivotDgemm!U24</f>
        <v>0</v>
      </c>
      <c r="X24">
        <f>pivotDgemm!V24</f>
        <v>0</v>
      </c>
      <c r="Y24">
        <f>pivotDgemm!W24</f>
        <v>0</v>
      </c>
      <c r="Z24">
        <f>pivotDgemm!X24</f>
        <v>0</v>
      </c>
      <c r="AA24">
        <f>pivotDgemm!Y24</f>
        <v>0</v>
      </c>
      <c r="AB24">
        <f>pivotDgemm!Z24</f>
        <v>0</v>
      </c>
      <c r="AC24">
        <f>pivotDgemm!AA24</f>
        <v>0</v>
      </c>
      <c r="AD24">
        <f>pivotDgemm!AB24</f>
        <v>0</v>
      </c>
      <c r="AE24">
        <f>pivotDgemm!AC24</f>
        <v>0</v>
      </c>
      <c r="AF24">
        <f>pivotDgemm!AD24</f>
        <v>0</v>
      </c>
      <c r="AG24">
        <f>pivotDgemm!AE24</f>
        <v>0</v>
      </c>
      <c r="AH24">
        <f>pivotDgemm!AF24</f>
        <v>0</v>
      </c>
      <c r="AI24">
        <f>pivotDgemm!AG24</f>
        <v>0</v>
      </c>
      <c r="AJ24">
        <f>pivotDgemm!AH24</f>
        <v>0</v>
      </c>
      <c r="AK24">
        <f>pivotDgemm!AI24</f>
        <v>0</v>
      </c>
      <c r="AL24">
        <f>pivotDgemm!AJ24</f>
        <v>0</v>
      </c>
      <c r="AM24">
        <f>pivotDgemm!AK24</f>
        <v>0</v>
      </c>
      <c r="AN24">
        <f>pivotDgemm!AL24</f>
        <v>0</v>
      </c>
      <c r="AO24">
        <f>pivotDgemm!AM24</f>
        <v>0</v>
      </c>
      <c r="AP24">
        <f>pivotDgemm!AN24</f>
        <v>0</v>
      </c>
      <c r="AQ24">
        <f>pivotDgemm!AO24</f>
        <v>0</v>
      </c>
      <c r="AR24">
        <f>pivotDgemm!AP24</f>
        <v>0</v>
      </c>
      <c r="AS24">
        <f>pivotDgemm!AQ24</f>
        <v>0</v>
      </c>
      <c r="AT24">
        <f>pivotDgemm!AR24</f>
        <v>0</v>
      </c>
      <c r="AU24">
        <f>pivotDgemm!AS24</f>
        <v>0</v>
      </c>
      <c r="AV24">
        <f>pivotDgemm!AT24</f>
        <v>0</v>
      </c>
      <c r="AW24">
        <f>pivotDgemm!AU24</f>
        <v>0</v>
      </c>
      <c r="AX24">
        <f>pivotDgemm!AV24</f>
        <v>0</v>
      </c>
      <c r="AY24">
        <f>pivotDgemm!AW24</f>
        <v>0</v>
      </c>
    </row>
    <row r="25" spans="1:51" x14ac:dyDescent="0.25">
      <c r="A25">
        <f>pivotDgemm!A25</f>
        <v>0</v>
      </c>
      <c r="B25">
        <v>2662</v>
      </c>
      <c r="C25">
        <v>652.79999999999995</v>
      </c>
      <c r="D25">
        <f>pivotDgemm!B25</f>
        <v>0</v>
      </c>
      <c r="E25">
        <f>pivotDgemm!C25</f>
        <v>0</v>
      </c>
      <c r="F25">
        <f>pivotDgemm!D25</f>
        <v>0</v>
      </c>
      <c r="G25">
        <f>pivotDgemm!E25</f>
        <v>0</v>
      </c>
      <c r="H25">
        <f>pivotDgemm!F25</f>
        <v>0</v>
      </c>
      <c r="I25">
        <f>pivotDgemm!G25</f>
        <v>0</v>
      </c>
      <c r="J25">
        <f>pivotDgemm!H25</f>
        <v>0</v>
      </c>
      <c r="K25">
        <f>pivotDgemm!I25</f>
        <v>0</v>
      </c>
      <c r="L25">
        <f>pivotDgemm!J25</f>
        <v>0</v>
      </c>
      <c r="M25">
        <f>pivotDgemm!K25</f>
        <v>0</v>
      </c>
      <c r="N25">
        <f>pivotDgemm!L25</f>
        <v>0</v>
      </c>
      <c r="O25">
        <f>pivotDgemm!M25</f>
        <v>0</v>
      </c>
      <c r="P25">
        <f>pivotDgemm!N25</f>
        <v>0</v>
      </c>
      <c r="Q25">
        <f>pivotDgemm!O25</f>
        <v>0</v>
      </c>
      <c r="R25">
        <f>pivotDgemm!P25</f>
        <v>0</v>
      </c>
      <c r="S25">
        <f>pivotDgemm!Q25</f>
        <v>0</v>
      </c>
      <c r="T25">
        <f>pivotDgemm!R25</f>
        <v>0</v>
      </c>
      <c r="U25">
        <f>pivotDgemm!S25</f>
        <v>0</v>
      </c>
      <c r="V25">
        <f>pivotDgemm!T25</f>
        <v>0</v>
      </c>
      <c r="W25">
        <f>pivotDgemm!U25</f>
        <v>0</v>
      </c>
      <c r="X25">
        <f>pivotDgemm!V25</f>
        <v>0</v>
      </c>
      <c r="Y25">
        <f>pivotDgemm!W25</f>
        <v>0</v>
      </c>
      <c r="Z25">
        <f>pivotDgemm!X25</f>
        <v>0</v>
      </c>
      <c r="AA25">
        <f>pivotDgemm!Y25</f>
        <v>0</v>
      </c>
      <c r="AB25">
        <f>pivotDgemm!Z25</f>
        <v>0</v>
      </c>
      <c r="AC25">
        <f>pivotDgemm!AA25</f>
        <v>0</v>
      </c>
      <c r="AD25">
        <f>pivotDgemm!AB25</f>
        <v>0</v>
      </c>
      <c r="AE25">
        <f>pivotDgemm!AC25</f>
        <v>0</v>
      </c>
      <c r="AF25">
        <f>pivotDgemm!AD25</f>
        <v>0</v>
      </c>
      <c r="AG25">
        <f>pivotDgemm!AE25</f>
        <v>0</v>
      </c>
      <c r="AH25">
        <f>pivotDgemm!AF25</f>
        <v>0</v>
      </c>
      <c r="AI25">
        <f>pivotDgemm!AG25</f>
        <v>0</v>
      </c>
      <c r="AJ25">
        <f>pivotDgemm!AH25</f>
        <v>0</v>
      </c>
      <c r="AK25">
        <f>pivotDgemm!AI25</f>
        <v>0</v>
      </c>
      <c r="AL25">
        <f>pivotDgemm!AJ25</f>
        <v>0</v>
      </c>
      <c r="AM25">
        <f>pivotDgemm!AK25</f>
        <v>0</v>
      </c>
      <c r="AN25">
        <f>pivotDgemm!AL25</f>
        <v>0</v>
      </c>
      <c r="AO25">
        <f>pivotDgemm!AM25</f>
        <v>0</v>
      </c>
      <c r="AP25">
        <f>pivotDgemm!AN25</f>
        <v>0</v>
      </c>
      <c r="AQ25">
        <f>pivotDgemm!AO25</f>
        <v>0</v>
      </c>
      <c r="AR25">
        <f>pivotDgemm!AP25</f>
        <v>0</v>
      </c>
      <c r="AS25">
        <f>pivotDgemm!AQ25</f>
        <v>0</v>
      </c>
      <c r="AT25">
        <f>pivotDgemm!AR25</f>
        <v>0</v>
      </c>
      <c r="AU25">
        <f>pivotDgemm!AS25</f>
        <v>0</v>
      </c>
      <c r="AV25">
        <f>pivotDgemm!AT25</f>
        <v>0</v>
      </c>
      <c r="AW25">
        <f>pivotDgemm!AU25</f>
        <v>0</v>
      </c>
      <c r="AX25">
        <f>pivotDgemm!AV25</f>
        <v>0</v>
      </c>
      <c r="AY25">
        <f>pivotDgemm!AW25</f>
        <v>0</v>
      </c>
    </row>
    <row r="26" spans="1:51" x14ac:dyDescent="0.25">
      <c r="A26">
        <f>pivotDgemm!A26</f>
        <v>0</v>
      </c>
      <c r="B26">
        <v>2662</v>
      </c>
      <c r="C26">
        <v>652.79999999999995</v>
      </c>
      <c r="D26">
        <f>pivotDgemm!B26</f>
        <v>0</v>
      </c>
      <c r="E26">
        <f>pivotDgemm!C26</f>
        <v>0</v>
      </c>
      <c r="F26">
        <f>pivotDgemm!D26</f>
        <v>0</v>
      </c>
      <c r="G26">
        <f>pivotDgemm!E26</f>
        <v>0</v>
      </c>
      <c r="H26">
        <f>pivotDgemm!F26</f>
        <v>0</v>
      </c>
      <c r="I26">
        <f>pivotDgemm!G26</f>
        <v>0</v>
      </c>
      <c r="J26">
        <f>pivotDgemm!H26</f>
        <v>0</v>
      </c>
      <c r="K26">
        <f>pivotDgemm!I26</f>
        <v>0</v>
      </c>
      <c r="L26">
        <f>pivotDgemm!J26</f>
        <v>0</v>
      </c>
      <c r="M26">
        <f>pivotDgemm!K26</f>
        <v>0</v>
      </c>
      <c r="N26">
        <f>pivotDgemm!L26</f>
        <v>0</v>
      </c>
      <c r="O26">
        <f>pivotDgemm!M26</f>
        <v>0</v>
      </c>
      <c r="P26">
        <f>pivotDgemm!N26</f>
        <v>0</v>
      </c>
      <c r="Q26">
        <f>pivotDgemm!O26</f>
        <v>0</v>
      </c>
      <c r="R26">
        <f>pivotDgemm!P26</f>
        <v>0</v>
      </c>
      <c r="S26">
        <f>pivotDgemm!Q26</f>
        <v>0</v>
      </c>
      <c r="T26">
        <f>pivotDgemm!R26</f>
        <v>0</v>
      </c>
      <c r="U26">
        <f>pivotDgemm!S26</f>
        <v>0</v>
      </c>
      <c r="V26">
        <f>pivotDgemm!T26</f>
        <v>0</v>
      </c>
      <c r="W26">
        <f>pivotDgemm!U26</f>
        <v>0</v>
      </c>
      <c r="X26">
        <f>pivotDgemm!V26</f>
        <v>0</v>
      </c>
      <c r="Y26">
        <f>pivotDgemm!W26</f>
        <v>0</v>
      </c>
      <c r="Z26">
        <f>pivotDgemm!X26</f>
        <v>0</v>
      </c>
      <c r="AA26">
        <f>pivotDgemm!Y26</f>
        <v>0</v>
      </c>
      <c r="AB26">
        <f>pivotDgemm!Z26</f>
        <v>0</v>
      </c>
      <c r="AC26">
        <f>pivotDgemm!AA26</f>
        <v>0</v>
      </c>
      <c r="AD26">
        <f>pivotDgemm!AB26</f>
        <v>0</v>
      </c>
      <c r="AE26">
        <f>pivotDgemm!AC26</f>
        <v>0</v>
      </c>
      <c r="AF26">
        <f>pivotDgemm!AD26</f>
        <v>0</v>
      </c>
      <c r="AG26">
        <f>pivotDgemm!AE26</f>
        <v>0</v>
      </c>
      <c r="AH26">
        <f>pivotDgemm!AF26</f>
        <v>0</v>
      </c>
      <c r="AI26">
        <f>pivotDgemm!AG26</f>
        <v>0</v>
      </c>
      <c r="AJ26">
        <f>pivotDgemm!AH26</f>
        <v>0</v>
      </c>
      <c r="AK26">
        <f>pivotDgemm!AI26</f>
        <v>0</v>
      </c>
      <c r="AL26">
        <f>pivotDgemm!AJ26</f>
        <v>0</v>
      </c>
      <c r="AM26">
        <f>pivotDgemm!AK26</f>
        <v>0</v>
      </c>
      <c r="AN26">
        <f>pivotDgemm!AL26</f>
        <v>0</v>
      </c>
      <c r="AO26">
        <f>pivotDgemm!AM26</f>
        <v>0</v>
      </c>
      <c r="AP26">
        <f>pivotDgemm!AN26</f>
        <v>0</v>
      </c>
      <c r="AQ26">
        <f>pivotDgemm!AO26</f>
        <v>0</v>
      </c>
      <c r="AR26">
        <f>pivotDgemm!AP26</f>
        <v>0</v>
      </c>
      <c r="AS26">
        <f>pivotDgemm!AQ26</f>
        <v>0</v>
      </c>
      <c r="AT26">
        <f>pivotDgemm!AR26</f>
        <v>0</v>
      </c>
      <c r="AU26">
        <f>pivotDgemm!AS26</f>
        <v>0</v>
      </c>
      <c r="AV26">
        <f>pivotDgemm!AT26</f>
        <v>0</v>
      </c>
      <c r="AW26">
        <f>pivotDgemm!AU26</f>
        <v>0</v>
      </c>
      <c r="AX26">
        <f>pivotDgemm!AV26</f>
        <v>0</v>
      </c>
      <c r="AY26">
        <f>pivotDgemm!AW26</f>
        <v>0</v>
      </c>
    </row>
    <row r="27" spans="1:51" x14ac:dyDescent="0.25">
      <c r="A27">
        <f>pivotDgemm!A27</f>
        <v>0</v>
      </c>
      <c r="B27">
        <v>2662</v>
      </c>
      <c r="C27">
        <v>652.79999999999995</v>
      </c>
      <c r="D27">
        <f>pivotDgemm!B27</f>
        <v>0</v>
      </c>
      <c r="E27">
        <f>pivotDgemm!C27</f>
        <v>0</v>
      </c>
      <c r="F27">
        <f>pivotDgemm!D27</f>
        <v>0</v>
      </c>
      <c r="G27">
        <f>pivotDgemm!E27</f>
        <v>0</v>
      </c>
      <c r="H27">
        <f>pivotDgemm!F27</f>
        <v>0</v>
      </c>
      <c r="I27">
        <f>pivotDgemm!G27</f>
        <v>0</v>
      </c>
      <c r="J27">
        <f>pivotDgemm!H27</f>
        <v>0</v>
      </c>
      <c r="K27">
        <f>pivotDgemm!I27</f>
        <v>0</v>
      </c>
      <c r="L27">
        <f>pivotDgemm!J27</f>
        <v>0</v>
      </c>
      <c r="M27">
        <f>pivotDgemm!K27</f>
        <v>0</v>
      </c>
      <c r="N27">
        <f>pivotDgemm!L27</f>
        <v>0</v>
      </c>
      <c r="O27">
        <f>pivotDgemm!M27</f>
        <v>0</v>
      </c>
      <c r="P27">
        <f>pivotDgemm!N27</f>
        <v>0</v>
      </c>
      <c r="Q27">
        <f>pivotDgemm!O27</f>
        <v>0</v>
      </c>
      <c r="R27">
        <f>pivotDgemm!P27</f>
        <v>0</v>
      </c>
      <c r="S27">
        <f>pivotDgemm!Q27</f>
        <v>0</v>
      </c>
      <c r="T27">
        <f>pivotDgemm!R27</f>
        <v>0</v>
      </c>
      <c r="U27">
        <f>pivotDgemm!S27</f>
        <v>0</v>
      </c>
      <c r="V27">
        <f>pivotDgemm!T27</f>
        <v>0</v>
      </c>
      <c r="W27">
        <f>pivotDgemm!U27</f>
        <v>0</v>
      </c>
      <c r="X27">
        <f>pivotDgemm!V27</f>
        <v>0</v>
      </c>
      <c r="Y27">
        <f>pivotDgemm!W27</f>
        <v>0</v>
      </c>
      <c r="Z27">
        <f>pivotDgemm!X27</f>
        <v>0</v>
      </c>
      <c r="AA27">
        <f>pivotDgemm!Y27</f>
        <v>0</v>
      </c>
      <c r="AB27">
        <f>pivotDgemm!Z27</f>
        <v>0</v>
      </c>
      <c r="AC27">
        <f>pivotDgemm!AA27</f>
        <v>0</v>
      </c>
      <c r="AD27">
        <f>pivotDgemm!AB27</f>
        <v>0</v>
      </c>
      <c r="AE27">
        <f>pivotDgemm!AC27</f>
        <v>0</v>
      </c>
      <c r="AF27">
        <f>pivotDgemm!AD27</f>
        <v>0</v>
      </c>
      <c r="AG27">
        <f>pivotDgemm!AE27</f>
        <v>0</v>
      </c>
      <c r="AH27">
        <f>pivotDgemm!AF27</f>
        <v>0</v>
      </c>
      <c r="AI27">
        <f>pivotDgemm!AG27</f>
        <v>0</v>
      </c>
      <c r="AJ27">
        <f>pivotDgemm!AH27</f>
        <v>0</v>
      </c>
      <c r="AK27">
        <f>pivotDgemm!AI27</f>
        <v>0</v>
      </c>
      <c r="AL27">
        <f>pivotDgemm!AJ27</f>
        <v>0</v>
      </c>
      <c r="AM27">
        <f>pivotDgemm!AK27</f>
        <v>0</v>
      </c>
      <c r="AN27">
        <f>pivotDgemm!AL27</f>
        <v>0</v>
      </c>
      <c r="AO27">
        <f>pivotDgemm!AM27</f>
        <v>0</v>
      </c>
      <c r="AP27">
        <f>pivotDgemm!AN27</f>
        <v>0</v>
      </c>
      <c r="AQ27">
        <f>pivotDgemm!AO27</f>
        <v>0</v>
      </c>
      <c r="AR27">
        <f>pivotDgemm!AP27</f>
        <v>0</v>
      </c>
      <c r="AS27">
        <f>pivotDgemm!AQ27</f>
        <v>0</v>
      </c>
      <c r="AT27">
        <f>pivotDgemm!AR27</f>
        <v>0</v>
      </c>
      <c r="AU27">
        <f>pivotDgemm!AS27</f>
        <v>0</v>
      </c>
      <c r="AV27">
        <f>pivotDgemm!AT27</f>
        <v>0</v>
      </c>
      <c r="AW27">
        <f>pivotDgemm!AU27</f>
        <v>0</v>
      </c>
      <c r="AX27">
        <f>pivotDgemm!AV27</f>
        <v>0</v>
      </c>
      <c r="AY27">
        <f>pivotDgemm!AW27</f>
        <v>0</v>
      </c>
    </row>
    <row r="28" spans="1:51" x14ac:dyDescent="0.25">
      <c r="A28">
        <f>pivotDgemm!A28</f>
        <v>0</v>
      </c>
      <c r="B28">
        <v>2662</v>
      </c>
      <c r="C28">
        <v>652.79999999999995</v>
      </c>
      <c r="D28">
        <f>pivotDgemm!B28</f>
        <v>0</v>
      </c>
      <c r="E28">
        <f>pivotDgemm!C28</f>
        <v>0</v>
      </c>
      <c r="F28">
        <f>pivotDgemm!D28</f>
        <v>0</v>
      </c>
      <c r="G28">
        <f>pivotDgemm!E28</f>
        <v>0</v>
      </c>
      <c r="H28">
        <f>pivotDgemm!F28</f>
        <v>0</v>
      </c>
      <c r="I28">
        <f>pivotDgemm!G28</f>
        <v>0</v>
      </c>
      <c r="J28">
        <f>pivotDgemm!H28</f>
        <v>0</v>
      </c>
      <c r="K28">
        <f>pivotDgemm!I28</f>
        <v>0</v>
      </c>
      <c r="L28">
        <f>pivotDgemm!J28</f>
        <v>0</v>
      </c>
      <c r="M28">
        <f>pivotDgemm!K28</f>
        <v>0</v>
      </c>
      <c r="N28">
        <f>pivotDgemm!L28</f>
        <v>0</v>
      </c>
      <c r="O28">
        <f>pivotDgemm!M28</f>
        <v>0</v>
      </c>
      <c r="P28">
        <f>pivotDgemm!N28</f>
        <v>0</v>
      </c>
      <c r="Q28">
        <f>pivotDgemm!O28</f>
        <v>0</v>
      </c>
      <c r="R28">
        <f>pivotDgemm!P28</f>
        <v>0</v>
      </c>
      <c r="S28">
        <f>pivotDgemm!Q28</f>
        <v>0</v>
      </c>
      <c r="T28">
        <f>pivotDgemm!R28</f>
        <v>0</v>
      </c>
      <c r="U28">
        <f>pivotDgemm!S28</f>
        <v>0</v>
      </c>
      <c r="V28">
        <f>pivotDgemm!T28</f>
        <v>0</v>
      </c>
      <c r="W28">
        <f>pivotDgemm!U28</f>
        <v>0</v>
      </c>
      <c r="X28">
        <f>pivotDgemm!V28</f>
        <v>0</v>
      </c>
      <c r="Y28">
        <f>pivotDgemm!W28</f>
        <v>0</v>
      </c>
      <c r="Z28">
        <f>pivotDgemm!X28</f>
        <v>0</v>
      </c>
      <c r="AA28">
        <f>pivotDgemm!Y28</f>
        <v>0</v>
      </c>
      <c r="AB28">
        <f>pivotDgemm!Z28</f>
        <v>0</v>
      </c>
      <c r="AC28">
        <f>pivotDgemm!AA28</f>
        <v>0</v>
      </c>
      <c r="AD28">
        <f>pivotDgemm!AB28</f>
        <v>0</v>
      </c>
      <c r="AE28">
        <f>pivotDgemm!AC28</f>
        <v>0</v>
      </c>
      <c r="AF28">
        <f>pivotDgemm!AD28</f>
        <v>0</v>
      </c>
      <c r="AG28">
        <f>pivotDgemm!AE28</f>
        <v>0</v>
      </c>
      <c r="AH28">
        <f>pivotDgemm!AF28</f>
        <v>0</v>
      </c>
      <c r="AI28">
        <f>pivotDgemm!AG28</f>
        <v>0</v>
      </c>
      <c r="AJ28">
        <f>pivotDgemm!AH28</f>
        <v>0</v>
      </c>
      <c r="AK28">
        <f>pivotDgemm!AI28</f>
        <v>0</v>
      </c>
      <c r="AL28">
        <f>pivotDgemm!AJ28</f>
        <v>0</v>
      </c>
      <c r="AM28">
        <f>pivotDgemm!AK28</f>
        <v>0</v>
      </c>
      <c r="AN28">
        <f>pivotDgemm!AL28</f>
        <v>0</v>
      </c>
      <c r="AO28">
        <f>pivotDgemm!AM28</f>
        <v>0</v>
      </c>
      <c r="AP28">
        <f>pivotDgemm!AN28</f>
        <v>0</v>
      </c>
      <c r="AQ28">
        <f>pivotDgemm!AO28</f>
        <v>0</v>
      </c>
      <c r="AR28">
        <f>pivotDgemm!AP28</f>
        <v>0</v>
      </c>
      <c r="AS28">
        <f>pivotDgemm!AQ28</f>
        <v>0</v>
      </c>
      <c r="AT28">
        <f>pivotDgemm!AR28</f>
        <v>0</v>
      </c>
      <c r="AU28">
        <f>pivotDgemm!AS28</f>
        <v>0</v>
      </c>
      <c r="AV28">
        <f>pivotDgemm!AT28</f>
        <v>0</v>
      </c>
      <c r="AW28">
        <f>pivotDgemm!AU28</f>
        <v>0</v>
      </c>
      <c r="AX28">
        <f>pivotDgemm!AV28</f>
        <v>0</v>
      </c>
      <c r="AY28">
        <f>pivotDgemm!AW28</f>
        <v>0</v>
      </c>
    </row>
    <row r="29" spans="1:51" x14ac:dyDescent="0.25">
      <c r="A29">
        <f>pivotDgemm!A29</f>
        <v>0</v>
      </c>
      <c r="B29">
        <v>2662</v>
      </c>
      <c r="C29">
        <v>652.79999999999995</v>
      </c>
      <c r="D29">
        <f>pivotDgemm!B29</f>
        <v>0</v>
      </c>
      <c r="E29">
        <f>pivotDgemm!C29</f>
        <v>0</v>
      </c>
      <c r="F29">
        <f>pivotDgemm!D29</f>
        <v>0</v>
      </c>
      <c r="G29">
        <f>pivotDgemm!E29</f>
        <v>0</v>
      </c>
      <c r="H29">
        <f>pivotDgemm!F29</f>
        <v>0</v>
      </c>
      <c r="I29">
        <f>pivotDgemm!G29</f>
        <v>0</v>
      </c>
      <c r="J29">
        <f>pivotDgemm!H29</f>
        <v>0</v>
      </c>
      <c r="K29">
        <f>pivotDgemm!I29</f>
        <v>0</v>
      </c>
      <c r="L29">
        <f>pivotDgemm!J29</f>
        <v>0</v>
      </c>
      <c r="M29">
        <f>pivotDgemm!K29</f>
        <v>0</v>
      </c>
      <c r="N29">
        <f>pivotDgemm!L29</f>
        <v>0</v>
      </c>
      <c r="O29">
        <f>pivotDgemm!M29</f>
        <v>0</v>
      </c>
      <c r="P29">
        <f>pivotDgemm!N29</f>
        <v>0</v>
      </c>
      <c r="Q29">
        <f>pivotDgemm!O29</f>
        <v>0</v>
      </c>
      <c r="R29">
        <f>pivotDgemm!P29</f>
        <v>0</v>
      </c>
      <c r="S29">
        <f>pivotDgemm!Q29</f>
        <v>0</v>
      </c>
      <c r="T29">
        <f>pivotDgemm!R29</f>
        <v>0</v>
      </c>
      <c r="U29">
        <f>pivotDgemm!S29</f>
        <v>0</v>
      </c>
      <c r="V29">
        <f>pivotDgemm!T29</f>
        <v>0</v>
      </c>
      <c r="W29">
        <f>pivotDgemm!U29</f>
        <v>0</v>
      </c>
      <c r="X29">
        <f>pivotDgemm!V29</f>
        <v>0</v>
      </c>
      <c r="Y29">
        <f>pivotDgemm!W29</f>
        <v>0</v>
      </c>
      <c r="Z29">
        <f>pivotDgemm!X29</f>
        <v>0</v>
      </c>
      <c r="AA29">
        <f>pivotDgemm!Y29</f>
        <v>0</v>
      </c>
      <c r="AB29">
        <f>pivotDgemm!Z29</f>
        <v>0</v>
      </c>
      <c r="AC29">
        <f>pivotDgemm!AA29</f>
        <v>0</v>
      </c>
      <c r="AD29">
        <f>pivotDgemm!AB29</f>
        <v>0</v>
      </c>
      <c r="AE29">
        <f>pivotDgemm!AC29</f>
        <v>0</v>
      </c>
      <c r="AF29">
        <f>pivotDgemm!AD29</f>
        <v>0</v>
      </c>
      <c r="AG29">
        <f>pivotDgemm!AE29</f>
        <v>0</v>
      </c>
      <c r="AH29">
        <f>pivotDgemm!AF29</f>
        <v>0</v>
      </c>
      <c r="AI29">
        <f>pivotDgemm!AG29</f>
        <v>0</v>
      </c>
      <c r="AJ29">
        <f>pivotDgemm!AH29</f>
        <v>0</v>
      </c>
      <c r="AK29">
        <f>pivotDgemm!AI29</f>
        <v>0</v>
      </c>
      <c r="AL29">
        <f>pivotDgemm!AJ29</f>
        <v>0</v>
      </c>
      <c r="AM29">
        <f>pivotDgemm!AK29</f>
        <v>0</v>
      </c>
      <c r="AN29">
        <f>pivotDgemm!AL29</f>
        <v>0</v>
      </c>
      <c r="AO29">
        <f>pivotDgemm!AM29</f>
        <v>0</v>
      </c>
      <c r="AP29">
        <f>pivotDgemm!AN29</f>
        <v>0</v>
      </c>
      <c r="AQ29">
        <f>pivotDgemm!AO29</f>
        <v>0</v>
      </c>
      <c r="AR29">
        <f>pivotDgemm!AP29</f>
        <v>0</v>
      </c>
      <c r="AS29">
        <f>pivotDgemm!AQ29</f>
        <v>0</v>
      </c>
      <c r="AT29">
        <f>pivotDgemm!AR29</f>
        <v>0</v>
      </c>
      <c r="AU29">
        <f>pivotDgemm!AS29</f>
        <v>0</v>
      </c>
      <c r="AV29">
        <f>pivotDgemm!AT29</f>
        <v>0</v>
      </c>
      <c r="AW29">
        <f>pivotDgemm!AU29</f>
        <v>0</v>
      </c>
      <c r="AX29">
        <f>pivotDgemm!AV29</f>
        <v>0</v>
      </c>
      <c r="AY29">
        <f>pivotDgemm!AW29</f>
        <v>0</v>
      </c>
    </row>
    <row r="30" spans="1:51" x14ac:dyDescent="0.25">
      <c r="A30">
        <f>pivotDgemm!A30</f>
        <v>0</v>
      </c>
      <c r="B30">
        <v>2662</v>
      </c>
      <c r="C30">
        <v>652.79999999999995</v>
      </c>
      <c r="D30">
        <f>pivotDgemm!B30</f>
        <v>0</v>
      </c>
      <c r="E30">
        <f>pivotDgemm!C30</f>
        <v>0</v>
      </c>
      <c r="F30">
        <f>pivotDgemm!D30</f>
        <v>0</v>
      </c>
      <c r="G30">
        <f>pivotDgemm!E30</f>
        <v>0</v>
      </c>
      <c r="H30">
        <f>pivotDgemm!F30</f>
        <v>0</v>
      </c>
      <c r="I30">
        <f>pivotDgemm!G30</f>
        <v>0</v>
      </c>
      <c r="J30">
        <f>pivotDgemm!H30</f>
        <v>0</v>
      </c>
      <c r="K30">
        <f>pivotDgemm!I30</f>
        <v>0</v>
      </c>
      <c r="L30">
        <f>pivotDgemm!J30</f>
        <v>0</v>
      </c>
      <c r="M30">
        <f>pivotDgemm!K30</f>
        <v>0</v>
      </c>
      <c r="N30">
        <f>pivotDgemm!L30</f>
        <v>0</v>
      </c>
      <c r="O30">
        <f>pivotDgemm!M30</f>
        <v>0</v>
      </c>
      <c r="P30">
        <f>pivotDgemm!N30</f>
        <v>0</v>
      </c>
      <c r="Q30">
        <f>pivotDgemm!O30</f>
        <v>0</v>
      </c>
      <c r="R30">
        <f>pivotDgemm!P30</f>
        <v>0</v>
      </c>
      <c r="S30">
        <f>pivotDgemm!Q30</f>
        <v>0</v>
      </c>
      <c r="T30">
        <f>pivotDgemm!R30</f>
        <v>0</v>
      </c>
      <c r="U30">
        <f>pivotDgemm!S30</f>
        <v>0</v>
      </c>
      <c r="V30">
        <f>pivotDgemm!T30</f>
        <v>0</v>
      </c>
      <c r="W30">
        <f>pivotDgemm!U30</f>
        <v>0</v>
      </c>
      <c r="X30">
        <f>pivotDgemm!V30</f>
        <v>0</v>
      </c>
      <c r="Y30">
        <f>pivotDgemm!W30</f>
        <v>0</v>
      </c>
      <c r="Z30">
        <f>pivotDgemm!X30</f>
        <v>0</v>
      </c>
      <c r="AA30">
        <f>pivotDgemm!Y30</f>
        <v>0</v>
      </c>
      <c r="AB30">
        <f>pivotDgemm!Z30</f>
        <v>0</v>
      </c>
      <c r="AC30">
        <f>pivotDgemm!AA30</f>
        <v>0</v>
      </c>
      <c r="AD30">
        <f>pivotDgemm!AB30</f>
        <v>0</v>
      </c>
      <c r="AE30">
        <f>pivotDgemm!AC30</f>
        <v>0</v>
      </c>
      <c r="AF30">
        <f>pivotDgemm!AD30</f>
        <v>0</v>
      </c>
      <c r="AG30">
        <f>pivotDgemm!AE30</f>
        <v>0</v>
      </c>
      <c r="AH30">
        <f>pivotDgemm!AF30</f>
        <v>0</v>
      </c>
      <c r="AI30">
        <f>pivotDgemm!AG30</f>
        <v>0</v>
      </c>
      <c r="AJ30">
        <f>pivotDgemm!AH30</f>
        <v>0</v>
      </c>
      <c r="AK30">
        <f>pivotDgemm!AI30</f>
        <v>0</v>
      </c>
      <c r="AL30">
        <f>pivotDgemm!AJ30</f>
        <v>0</v>
      </c>
      <c r="AM30">
        <f>pivotDgemm!AK30</f>
        <v>0</v>
      </c>
      <c r="AN30">
        <f>pivotDgemm!AL30</f>
        <v>0</v>
      </c>
      <c r="AO30">
        <f>pivotDgemm!AM30</f>
        <v>0</v>
      </c>
      <c r="AP30">
        <f>pivotDgemm!AN30</f>
        <v>0</v>
      </c>
      <c r="AQ30">
        <f>pivotDgemm!AO30</f>
        <v>0</v>
      </c>
      <c r="AR30">
        <f>pivotDgemm!AP30</f>
        <v>0</v>
      </c>
      <c r="AS30">
        <f>pivotDgemm!AQ30</f>
        <v>0</v>
      </c>
      <c r="AT30">
        <f>pivotDgemm!AR30</f>
        <v>0</v>
      </c>
      <c r="AU30">
        <f>pivotDgemm!AS30</f>
        <v>0</v>
      </c>
      <c r="AV30">
        <f>pivotDgemm!AT30</f>
        <v>0</v>
      </c>
      <c r="AW30">
        <f>pivotDgemm!AU30</f>
        <v>0</v>
      </c>
      <c r="AX30">
        <f>pivotDgemm!AV30</f>
        <v>0</v>
      </c>
      <c r="AY30">
        <f>pivotDgemm!AW30</f>
        <v>0</v>
      </c>
    </row>
    <row r="31" spans="1:51" x14ac:dyDescent="0.25">
      <c r="A31">
        <f>pivotDgemm!A31</f>
        <v>0</v>
      </c>
      <c r="B31">
        <v>2662</v>
      </c>
      <c r="C31">
        <v>652.79999999999995</v>
      </c>
      <c r="D31">
        <f>pivotDgemm!B31</f>
        <v>0</v>
      </c>
      <c r="E31">
        <f>pivotDgemm!C31</f>
        <v>0</v>
      </c>
      <c r="F31">
        <f>pivotDgemm!D31</f>
        <v>0</v>
      </c>
      <c r="G31">
        <f>pivotDgemm!E31</f>
        <v>0</v>
      </c>
      <c r="H31">
        <f>pivotDgemm!F31</f>
        <v>0</v>
      </c>
      <c r="I31">
        <f>pivotDgemm!G31</f>
        <v>0</v>
      </c>
      <c r="J31">
        <f>pivotDgemm!H31</f>
        <v>0</v>
      </c>
      <c r="K31">
        <f>pivotDgemm!I31</f>
        <v>0</v>
      </c>
      <c r="L31">
        <f>pivotDgemm!J31</f>
        <v>0</v>
      </c>
      <c r="M31">
        <f>pivotDgemm!K31</f>
        <v>0</v>
      </c>
      <c r="N31">
        <f>pivotDgemm!L31</f>
        <v>0</v>
      </c>
      <c r="O31">
        <f>pivotDgemm!M31</f>
        <v>0</v>
      </c>
      <c r="P31">
        <f>pivotDgemm!N31</f>
        <v>0</v>
      </c>
      <c r="Q31">
        <f>pivotDgemm!O31</f>
        <v>0</v>
      </c>
      <c r="R31">
        <f>pivotDgemm!P31</f>
        <v>0</v>
      </c>
      <c r="S31">
        <f>pivotDgemm!Q31</f>
        <v>0</v>
      </c>
      <c r="T31">
        <f>pivotDgemm!R31</f>
        <v>0</v>
      </c>
      <c r="U31">
        <f>pivotDgemm!S31</f>
        <v>0</v>
      </c>
      <c r="V31">
        <f>pivotDgemm!T31</f>
        <v>0</v>
      </c>
      <c r="W31">
        <f>pivotDgemm!U31</f>
        <v>0</v>
      </c>
      <c r="X31">
        <f>pivotDgemm!V31</f>
        <v>0</v>
      </c>
      <c r="Y31">
        <f>pivotDgemm!W31</f>
        <v>0</v>
      </c>
      <c r="Z31">
        <f>pivotDgemm!X31</f>
        <v>0</v>
      </c>
      <c r="AA31">
        <f>pivotDgemm!Y31</f>
        <v>0</v>
      </c>
      <c r="AB31">
        <f>pivotDgemm!Z31</f>
        <v>0</v>
      </c>
      <c r="AC31">
        <f>pivotDgemm!AA31</f>
        <v>0</v>
      </c>
      <c r="AD31">
        <f>pivotDgemm!AB31</f>
        <v>0</v>
      </c>
      <c r="AE31">
        <f>pivotDgemm!AC31</f>
        <v>0</v>
      </c>
      <c r="AF31">
        <f>pivotDgemm!AD31</f>
        <v>0</v>
      </c>
      <c r="AG31">
        <f>pivotDgemm!AE31</f>
        <v>0</v>
      </c>
      <c r="AH31">
        <f>pivotDgemm!AF31</f>
        <v>0</v>
      </c>
      <c r="AI31">
        <f>pivotDgemm!AG31</f>
        <v>0</v>
      </c>
      <c r="AJ31">
        <f>pivotDgemm!AH31</f>
        <v>0</v>
      </c>
      <c r="AK31">
        <f>pivotDgemm!AI31</f>
        <v>0</v>
      </c>
      <c r="AL31">
        <f>pivotDgemm!AJ31</f>
        <v>0</v>
      </c>
      <c r="AM31">
        <f>pivotDgemm!AK31</f>
        <v>0</v>
      </c>
      <c r="AN31">
        <f>pivotDgemm!AL31</f>
        <v>0</v>
      </c>
      <c r="AO31">
        <f>pivotDgemm!AM31</f>
        <v>0</v>
      </c>
      <c r="AP31">
        <f>pivotDgemm!AN31</f>
        <v>0</v>
      </c>
      <c r="AQ31">
        <f>pivotDgemm!AO31</f>
        <v>0</v>
      </c>
      <c r="AR31">
        <f>pivotDgemm!AP31</f>
        <v>0</v>
      </c>
      <c r="AS31">
        <f>pivotDgemm!AQ31</f>
        <v>0</v>
      </c>
      <c r="AT31">
        <f>pivotDgemm!AR31</f>
        <v>0</v>
      </c>
      <c r="AU31">
        <f>pivotDgemm!AS31</f>
        <v>0</v>
      </c>
      <c r="AV31">
        <f>pivotDgemm!AT31</f>
        <v>0</v>
      </c>
      <c r="AW31">
        <f>pivotDgemm!AU31</f>
        <v>0</v>
      </c>
      <c r="AX31">
        <f>pivotDgemm!AV31</f>
        <v>0</v>
      </c>
      <c r="AY31">
        <f>pivotDgemm!AW31</f>
        <v>0</v>
      </c>
    </row>
    <row r="32" spans="1:51" x14ac:dyDescent="0.25">
      <c r="A32">
        <f>pivotDgemm!A32</f>
        <v>0</v>
      </c>
      <c r="B32">
        <v>2662</v>
      </c>
      <c r="C32">
        <v>652.79999999999995</v>
      </c>
      <c r="D32">
        <f>pivotDgemm!B32</f>
        <v>0</v>
      </c>
      <c r="E32">
        <f>pivotDgemm!C32</f>
        <v>0</v>
      </c>
      <c r="F32">
        <f>pivotDgemm!D32</f>
        <v>0</v>
      </c>
      <c r="G32">
        <f>pivotDgemm!E32</f>
        <v>0</v>
      </c>
      <c r="H32">
        <f>pivotDgemm!F32</f>
        <v>0</v>
      </c>
      <c r="I32">
        <f>pivotDgemm!G32</f>
        <v>0</v>
      </c>
      <c r="J32">
        <f>pivotDgemm!H32</f>
        <v>0</v>
      </c>
      <c r="K32">
        <f>pivotDgemm!I32</f>
        <v>0</v>
      </c>
      <c r="L32">
        <f>pivotDgemm!J32</f>
        <v>0</v>
      </c>
      <c r="M32">
        <f>pivotDgemm!K32</f>
        <v>0</v>
      </c>
      <c r="N32">
        <f>pivotDgemm!L32</f>
        <v>0</v>
      </c>
      <c r="O32">
        <f>pivotDgemm!M32</f>
        <v>0</v>
      </c>
      <c r="P32">
        <f>pivotDgemm!N32</f>
        <v>0</v>
      </c>
      <c r="Q32">
        <f>pivotDgemm!O32</f>
        <v>0</v>
      </c>
      <c r="R32">
        <f>pivotDgemm!P32</f>
        <v>0</v>
      </c>
      <c r="S32">
        <f>pivotDgemm!Q32</f>
        <v>0</v>
      </c>
      <c r="T32">
        <f>pivotDgemm!R32</f>
        <v>0</v>
      </c>
      <c r="U32">
        <f>pivotDgemm!S32</f>
        <v>0</v>
      </c>
      <c r="V32">
        <f>pivotDgemm!T32</f>
        <v>0</v>
      </c>
      <c r="W32">
        <f>pivotDgemm!U32</f>
        <v>0</v>
      </c>
      <c r="X32">
        <f>pivotDgemm!V32</f>
        <v>0</v>
      </c>
      <c r="Y32">
        <f>pivotDgemm!W32</f>
        <v>0</v>
      </c>
      <c r="Z32">
        <f>pivotDgemm!X32</f>
        <v>0</v>
      </c>
      <c r="AA32">
        <f>pivotDgemm!Y32</f>
        <v>0</v>
      </c>
      <c r="AB32">
        <f>pivotDgemm!Z32</f>
        <v>0</v>
      </c>
      <c r="AC32">
        <f>pivotDgemm!AA32</f>
        <v>0</v>
      </c>
      <c r="AD32">
        <f>pivotDgemm!AB32</f>
        <v>0</v>
      </c>
      <c r="AE32">
        <f>pivotDgemm!AC32</f>
        <v>0</v>
      </c>
      <c r="AF32">
        <f>pivotDgemm!AD32</f>
        <v>0</v>
      </c>
      <c r="AG32">
        <f>pivotDgemm!AE32</f>
        <v>0</v>
      </c>
      <c r="AH32">
        <f>pivotDgemm!AF32</f>
        <v>0</v>
      </c>
      <c r="AI32">
        <f>pivotDgemm!AG32</f>
        <v>0</v>
      </c>
      <c r="AJ32">
        <f>pivotDgemm!AH32</f>
        <v>0</v>
      </c>
      <c r="AK32">
        <f>pivotDgemm!AI32</f>
        <v>0</v>
      </c>
      <c r="AL32">
        <f>pivotDgemm!AJ32</f>
        <v>0</v>
      </c>
      <c r="AM32">
        <f>pivotDgemm!AK32</f>
        <v>0</v>
      </c>
      <c r="AN32">
        <f>pivotDgemm!AL32</f>
        <v>0</v>
      </c>
      <c r="AO32">
        <f>pivotDgemm!AM32</f>
        <v>0</v>
      </c>
      <c r="AP32">
        <f>pivotDgemm!AN32</f>
        <v>0</v>
      </c>
      <c r="AQ32">
        <f>pivotDgemm!AO32</f>
        <v>0</v>
      </c>
      <c r="AR32">
        <f>pivotDgemm!AP32</f>
        <v>0</v>
      </c>
      <c r="AS32">
        <f>pivotDgemm!AQ32</f>
        <v>0</v>
      </c>
      <c r="AT32">
        <f>pivotDgemm!AR32</f>
        <v>0</v>
      </c>
      <c r="AU32">
        <f>pivotDgemm!AS32</f>
        <v>0</v>
      </c>
      <c r="AV32">
        <f>pivotDgemm!AT32</f>
        <v>0</v>
      </c>
      <c r="AW32">
        <f>pivotDgemm!AU32</f>
        <v>0</v>
      </c>
      <c r="AX32">
        <f>pivotDgemm!AV32</f>
        <v>0</v>
      </c>
      <c r="AY32">
        <f>pivotDgemm!AW32</f>
        <v>0</v>
      </c>
    </row>
    <row r="33" spans="1:51" x14ac:dyDescent="0.25">
      <c r="A33">
        <f>pivotDgemm!A33</f>
        <v>0</v>
      </c>
      <c r="B33">
        <v>2662</v>
      </c>
      <c r="C33">
        <v>652.79999999999995</v>
      </c>
      <c r="D33">
        <f>pivotDgemm!B33</f>
        <v>0</v>
      </c>
      <c r="E33">
        <f>pivotDgemm!C33</f>
        <v>0</v>
      </c>
      <c r="F33">
        <f>pivotDgemm!D33</f>
        <v>0</v>
      </c>
      <c r="G33">
        <f>pivotDgemm!E33</f>
        <v>0</v>
      </c>
      <c r="H33">
        <f>pivotDgemm!F33</f>
        <v>0</v>
      </c>
      <c r="I33">
        <f>pivotDgemm!G33</f>
        <v>0</v>
      </c>
      <c r="J33">
        <f>pivotDgemm!H33</f>
        <v>0</v>
      </c>
      <c r="K33">
        <f>pivotDgemm!I33</f>
        <v>0</v>
      </c>
      <c r="L33">
        <f>pivotDgemm!J33</f>
        <v>0</v>
      </c>
      <c r="M33">
        <f>pivotDgemm!K33</f>
        <v>0</v>
      </c>
      <c r="N33">
        <f>pivotDgemm!L33</f>
        <v>0</v>
      </c>
      <c r="O33">
        <f>pivotDgemm!M33</f>
        <v>0</v>
      </c>
      <c r="P33">
        <f>pivotDgemm!N33</f>
        <v>0</v>
      </c>
      <c r="Q33">
        <f>pivotDgemm!O33</f>
        <v>0</v>
      </c>
      <c r="R33">
        <f>pivotDgemm!P33</f>
        <v>0</v>
      </c>
      <c r="S33">
        <f>pivotDgemm!Q33</f>
        <v>0</v>
      </c>
      <c r="T33">
        <f>pivotDgemm!R33</f>
        <v>0</v>
      </c>
      <c r="U33">
        <f>pivotDgemm!S33</f>
        <v>0</v>
      </c>
      <c r="V33">
        <f>pivotDgemm!T33</f>
        <v>0</v>
      </c>
      <c r="W33">
        <f>pivotDgemm!U33</f>
        <v>0</v>
      </c>
      <c r="X33">
        <f>pivotDgemm!V33</f>
        <v>0</v>
      </c>
      <c r="Y33">
        <f>pivotDgemm!W33</f>
        <v>0</v>
      </c>
      <c r="Z33">
        <f>pivotDgemm!X33</f>
        <v>0</v>
      </c>
      <c r="AA33">
        <f>pivotDgemm!Y33</f>
        <v>0</v>
      </c>
      <c r="AB33">
        <f>pivotDgemm!Z33</f>
        <v>0</v>
      </c>
      <c r="AC33">
        <f>pivotDgemm!AA33</f>
        <v>0</v>
      </c>
      <c r="AD33">
        <f>pivotDgemm!AB33</f>
        <v>0</v>
      </c>
      <c r="AE33">
        <f>pivotDgemm!AC33</f>
        <v>0</v>
      </c>
      <c r="AF33">
        <f>pivotDgemm!AD33</f>
        <v>0</v>
      </c>
      <c r="AG33">
        <f>pivotDgemm!AE33</f>
        <v>0</v>
      </c>
      <c r="AH33">
        <f>pivotDgemm!AF33</f>
        <v>0</v>
      </c>
      <c r="AI33">
        <f>pivotDgemm!AG33</f>
        <v>0</v>
      </c>
      <c r="AJ33">
        <f>pivotDgemm!AH33</f>
        <v>0</v>
      </c>
      <c r="AK33">
        <f>pivotDgemm!AI33</f>
        <v>0</v>
      </c>
      <c r="AL33">
        <f>pivotDgemm!AJ33</f>
        <v>0</v>
      </c>
      <c r="AM33">
        <f>pivotDgemm!AK33</f>
        <v>0</v>
      </c>
      <c r="AN33">
        <f>pivotDgemm!AL33</f>
        <v>0</v>
      </c>
      <c r="AO33">
        <f>pivotDgemm!AM33</f>
        <v>0</v>
      </c>
      <c r="AP33">
        <f>pivotDgemm!AN33</f>
        <v>0</v>
      </c>
      <c r="AQ33">
        <f>pivotDgemm!AO33</f>
        <v>0</v>
      </c>
      <c r="AR33">
        <f>pivotDgemm!AP33</f>
        <v>0</v>
      </c>
      <c r="AS33">
        <f>pivotDgemm!AQ33</f>
        <v>0</v>
      </c>
      <c r="AT33">
        <f>pivotDgemm!AR33</f>
        <v>0</v>
      </c>
      <c r="AU33">
        <f>pivotDgemm!AS33</f>
        <v>0</v>
      </c>
      <c r="AV33">
        <f>pivotDgemm!AT33</f>
        <v>0</v>
      </c>
      <c r="AW33">
        <f>pivotDgemm!AU33</f>
        <v>0</v>
      </c>
      <c r="AX33">
        <f>pivotDgemm!AV33</f>
        <v>0</v>
      </c>
      <c r="AY33">
        <f>pivotDgemm!AW33</f>
        <v>0</v>
      </c>
    </row>
    <row r="34" spans="1:51" x14ac:dyDescent="0.25">
      <c r="A34">
        <f>pivotDgemm!A34</f>
        <v>0</v>
      </c>
      <c r="B34">
        <v>2662</v>
      </c>
      <c r="C34">
        <v>652.79999999999995</v>
      </c>
      <c r="D34">
        <f>pivotDgemm!B34</f>
        <v>0</v>
      </c>
      <c r="E34">
        <f>pivotDgemm!C34</f>
        <v>0</v>
      </c>
      <c r="F34">
        <f>pivotDgemm!D34</f>
        <v>0</v>
      </c>
      <c r="G34">
        <f>pivotDgemm!E34</f>
        <v>0</v>
      </c>
      <c r="H34">
        <f>pivotDgemm!F34</f>
        <v>0</v>
      </c>
      <c r="I34">
        <f>pivotDgemm!G34</f>
        <v>0</v>
      </c>
      <c r="J34">
        <f>pivotDgemm!H34</f>
        <v>0</v>
      </c>
      <c r="K34">
        <f>pivotDgemm!I34</f>
        <v>0</v>
      </c>
      <c r="L34">
        <f>pivotDgemm!J34</f>
        <v>0</v>
      </c>
      <c r="M34">
        <f>pivotDgemm!K34</f>
        <v>0</v>
      </c>
      <c r="N34">
        <f>pivotDgemm!L34</f>
        <v>0</v>
      </c>
      <c r="O34">
        <f>pivotDgemm!M34</f>
        <v>0</v>
      </c>
      <c r="P34">
        <f>pivotDgemm!N34</f>
        <v>0</v>
      </c>
      <c r="Q34">
        <f>pivotDgemm!O34</f>
        <v>0</v>
      </c>
      <c r="R34">
        <f>pivotDgemm!P34</f>
        <v>0</v>
      </c>
      <c r="S34">
        <f>pivotDgemm!Q34</f>
        <v>0</v>
      </c>
      <c r="T34">
        <f>pivotDgemm!R34</f>
        <v>0</v>
      </c>
      <c r="U34">
        <f>pivotDgemm!S34</f>
        <v>0</v>
      </c>
      <c r="V34">
        <f>pivotDgemm!T34</f>
        <v>0</v>
      </c>
      <c r="W34">
        <f>pivotDgemm!U34</f>
        <v>0</v>
      </c>
      <c r="X34">
        <f>pivotDgemm!V34</f>
        <v>0</v>
      </c>
      <c r="Y34">
        <f>pivotDgemm!W34</f>
        <v>0</v>
      </c>
      <c r="Z34">
        <f>pivotDgemm!X34</f>
        <v>0</v>
      </c>
      <c r="AA34">
        <f>pivotDgemm!Y34</f>
        <v>0</v>
      </c>
      <c r="AB34">
        <f>pivotDgemm!Z34</f>
        <v>0</v>
      </c>
      <c r="AC34">
        <f>pivotDgemm!AA34</f>
        <v>0</v>
      </c>
      <c r="AD34">
        <f>pivotDgemm!AB34</f>
        <v>0</v>
      </c>
      <c r="AE34">
        <f>pivotDgemm!AC34</f>
        <v>0</v>
      </c>
      <c r="AF34">
        <f>pivotDgemm!AD34</f>
        <v>0</v>
      </c>
      <c r="AG34">
        <f>pivotDgemm!AE34</f>
        <v>0</v>
      </c>
      <c r="AH34">
        <f>pivotDgemm!AF34</f>
        <v>0</v>
      </c>
      <c r="AI34">
        <f>pivotDgemm!AG34</f>
        <v>0</v>
      </c>
      <c r="AJ34">
        <f>pivotDgemm!AH34</f>
        <v>0</v>
      </c>
      <c r="AK34">
        <f>pivotDgemm!AI34</f>
        <v>0</v>
      </c>
      <c r="AL34">
        <f>pivotDgemm!AJ34</f>
        <v>0</v>
      </c>
      <c r="AM34">
        <f>pivotDgemm!AK34</f>
        <v>0</v>
      </c>
      <c r="AN34">
        <f>pivotDgemm!AL34</f>
        <v>0</v>
      </c>
      <c r="AO34">
        <f>pivotDgemm!AM34</f>
        <v>0</v>
      </c>
      <c r="AP34">
        <f>pivotDgemm!AN34</f>
        <v>0</v>
      </c>
      <c r="AQ34">
        <f>pivotDgemm!AO34</f>
        <v>0</v>
      </c>
      <c r="AR34">
        <f>pivotDgemm!AP34</f>
        <v>0</v>
      </c>
      <c r="AS34">
        <f>pivotDgemm!AQ34</f>
        <v>0</v>
      </c>
      <c r="AT34">
        <f>pivotDgemm!AR34</f>
        <v>0</v>
      </c>
      <c r="AU34">
        <f>pivotDgemm!AS34</f>
        <v>0</v>
      </c>
      <c r="AV34">
        <f>pivotDgemm!AT34</f>
        <v>0</v>
      </c>
      <c r="AW34">
        <f>pivotDgemm!AU34</f>
        <v>0</v>
      </c>
      <c r="AX34">
        <f>pivotDgemm!AV34</f>
        <v>0</v>
      </c>
      <c r="AY34">
        <f>pivotDgemm!AW34</f>
        <v>0</v>
      </c>
    </row>
    <row r="35" spans="1:51" x14ac:dyDescent="0.25">
      <c r="A35">
        <f>pivotDgemm!A35</f>
        <v>0</v>
      </c>
      <c r="B35">
        <v>2662</v>
      </c>
      <c r="C35">
        <v>652.79999999999995</v>
      </c>
      <c r="D35">
        <f>pivotDgemm!B35</f>
        <v>0</v>
      </c>
      <c r="E35">
        <f>pivotDgemm!C35</f>
        <v>0</v>
      </c>
      <c r="F35">
        <f>pivotDgemm!D35</f>
        <v>0</v>
      </c>
      <c r="G35">
        <f>pivotDgemm!E35</f>
        <v>0</v>
      </c>
      <c r="H35">
        <f>pivotDgemm!F35</f>
        <v>0</v>
      </c>
      <c r="I35">
        <f>pivotDgemm!G35</f>
        <v>0</v>
      </c>
      <c r="J35">
        <f>pivotDgemm!H35</f>
        <v>0</v>
      </c>
      <c r="K35">
        <f>pivotDgemm!I35</f>
        <v>0</v>
      </c>
      <c r="L35">
        <f>pivotDgemm!J35</f>
        <v>0</v>
      </c>
      <c r="M35">
        <f>pivotDgemm!K35</f>
        <v>0</v>
      </c>
      <c r="N35">
        <f>pivotDgemm!L35</f>
        <v>0</v>
      </c>
      <c r="O35">
        <f>pivotDgemm!M35</f>
        <v>0</v>
      </c>
      <c r="P35">
        <f>pivotDgemm!N35</f>
        <v>0</v>
      </c>
      <c r="Q35">
        <f>pivotDgemm!O35</f>
        <v>0</v>
      </c>
      <c r="R35">
        <f>pivotDgemm!P35</f>
        <v>0</v>
      </c>
      <c r="S35">
        <f>pivotDgemm!Q35</f>
        <v>0</v>
      </c>
      <c r="T35">
        <f>pivotDgemm!R35</f>
        <v>0</v>
      </c>
      <c r="U35">
        <f>pivotDgemm!S35</f>
        <v>0</v>
      </c>
      <c r="V35">
        <f>pivotDgemm!T35</f>
        <v>0</v>
      </c>
      <c r="W35">
        <f>pivotDgemm!U35</f>
        <v>0</v>
      </c>
      <c r="X35">
        <f>pivotDgemm!V35</f>
        <v>0</v>
      </c>
      <c r="Y35">
        <f>pivotDgemm!W35</f>
        <v>0</v>
      </c>
      <c r="Z35">
        <f>pivotDgemm!X35</f>
        <v>0</v>
      </c>
      <c r="AA35">
        <f>pivotDgemm!Y35</f>
        <v>0</v>
      </c>
      <c r="AB35">
        <f>pivotDgemm!Z35</f>
        <v>0</v>
      </c>
      <c r="AC35">
        <f>pivotDgemm!AA35</f>
        <v>0</v>
      </c>
      <c r="AD35">
        <f>pivotDgemm!AB35</f>
        <v>0</v>
      </c>
      <c r="AE35">
        <f>pivotDgemm!AC35</f>
        <v>0</v>
      </c>
      <c r="AF35">
        <f>pivotDgemm!AD35</f>
        <v>0</v>
      </c>
      <c r="AG35">
        <f>pivotDgemm!AE35</f>
        <v>0</v>
      </c>
      <c r="AH35">
        <f>pivotDgemm!AF35</f>
        <v>0</v>
      </c>
      <c r="AI35">
        <f>pivotDgemm!AG35</f>
        <v>0</v>
      </c>
      <c r="AJ35">
        <f>pivotDgemm!AH35</f>
        <v>0</v>
      </c>
      <c r="AK35">
        <f>pivotDgemm!AI35</f>
        <v>0</v>
      </c>
      <c r="AL35">
        <f>pivotDgemm!AJ35</f>
        <v>0</v>
      </c>
      <c r="AM35">
        <f>pivotDgemm!AK35</f>
        <v>0</v>
      </c>
      <c r="AN35">
        <f>pivotDgemm!AL35</f>
        <v>0</v>
      </c>
      <c r="AO35">
        <f>pivotDgemm!AM35</f>
        <v>0</v>
      </c>
      <c r="AP35">
        <f>pivotDgemm!AN35</f>
        <v>0</v>
      </c>
      <c r="AQ35">
        <f>pivotDgemm!AO35</f>
        <v>0</v>
      </c>
      <c r="AR35">
        <f>pivotDgemm!AP35</f>
        <v>0</v>
      </c>
      <c r="AS35">
        <f>pivotDgemm!AQ35</f>
        <v>0</v>
      </c>
      <c r="AT35">
        <f>pivotDgemm!AR35</f>
        <v>0</v>
      </c>
      <c r="AU35">
        <f>pivotDgemm!AS35</f>
        <v>0</v>
      </c>
      <c r="AV35">
        <f>pivotDgemm!AT35</f>
        <v>0</v>
      </c>
      <c r="AW35">
        <f>pivotDgemm!AU35</f>
        <v>0</v>
      </c>
      <c r="AX35">
        <f>pivotDgemm!AV35</f>
        <v>0</v>
      </c>
      <c r="AY35">
        <f>pivotDgemm!AW35</f>
        <v>0</v>
      </c>
    </row>
    <row r="36" spans="1:51" x14ac:dyDescent="0.25">
      <c r="A36">
        <f>pivotDgemm!A36</f>
        <v>0</v>
      </c>
      <c r="B36">
        <v>2662</v>
      </c>
      <c r="C36">
        <v>652.79999999999995</v>
      </c>
      <c r="D36">
        <f>pivotDgemm!B36</f>
        <v>0</v>
      </c>
      <c r="E36">
        <f>pivotDgemm!C36</f>
        <v>0</v>
      </c>
      <c r="F36">
        <f>pivotDgemm!D36</f>
        <v>0</v>
      </c>
      <c r="G36">
        <f>pivotDgemm!E36</f>
        <v>0</v>
      </c>
      <c r="H36">
        <f>pivotDgemm!F36</f>
        <v>0</v>
      </c>
      <c r="I36">
        <f>pivotDgemm!G36</f>
        <v>0</v>
      </c>
      <c r="J36">
        <f>pivotDgemm!H36</f>
        <v>0</v>
      </c>
      <c r="K36">
        <f>pivotDgemm!I36</f>
        <v>0</v>
      </c>
      <c r="L36">
        <f>pivotDgemm!J36</f>
        <v>0</v>
      </c>
      <c r="M36">
        <f>pivotDgemm!K36</f>
        <v>0</v>
      </c>
      <c r="N36">
        <f>pivotDgemm!L36</f>
        <v>0</v>
      </c>
      <c r="O36">
        <f>pivotDgemm!M36</f>
        <v>0</v>
      </c>
      <c r="P36">
        <f>pivotDgemm!N36</f>
        <v>0</v>
      </c>
      <c r="Q36">
        <f>pivotDgemm!O36</f>
        <v>0</v>
      </c>
      <c r="R36">
        <f>pivotDgemm!P36</f>
        <v>0</v>
      </c>
      <c r="S36">
        <f>pivotDgemm!Q36</f>
        <v>0</v>
      </c>
      <c r="T36">
        <f>pivotDgemm!R36</f>
        <v>0</v>
      </c>
      <c r="U36">
        <f>pivotDgemm!S36</f>
        <v>0</v>
      </c>
      <c r="V36">
        <f>pivotDgemm!T36</f>
        <v>0</v>
      </c>
      <c r="W36">
        <f>pivotDgemm!U36</f>
        <v>0</v>
      </c>
      <c r="X36">
        <f>pivotDgemm!V36</f>
        <v>0</v>
      </c>
      <c r="Y36">
        <f>pivotDgemm!W36</f>
        <v>0</v>
      </c>
      <c r="Z36">
        <f>pivotDgemm!X36</f>
        <v>0</v>
      </c>
      <c r="AA36">
        <f>pivotDgemm!Y36</f>
        <v>0</v>
      </c>
      <c r="AB36">
        <f>pivotDgemm!Z36</f>
        <v>0</v>
      </c>
      <c r="AC36">
        <f>pivotDgemm!AA36</f>
        <v>0</v>
      </c>
      <c r="AD36">
        <f>pivotDgemm!AB36</f>
        <v>0</v>
      </c>
      <c r="AE36">
        <f>pivotDgemm!AC36</f>
        <v>0</v>
      </c>
      <c r="AF36">
        <f>pivotDgemm!AD36</f>
        <v>0</v>
      </c>
      <c r="AG36">
        <f>pivotDgemm!AE36</f>
        <v>0</v>
      </c>
      <c r="AH36">
        <f>pivotDgemm!AF36</f>
        <v>0</v>
      </c>
      <c r="AI36">
        <f>pivotDgemm!AG36</f>
        <v>0</v>
      </c>
      <c r="AJ36">
        <f>pivotDgemm!AH36</f>
        <v>0</v>
      </c>
      <c r="AK36">
        <f>pivotDgemm!AI36</f>
        <v>0</v>
      </c>
      <c r="AL36">
        <f>pivotDgemm!AJ36</f>
        <v>0</v>
      </c>
      <c r="AM36">
        <f>pivotDgemm!AK36</f>
        <v>0</v>
      </c>
      <c r="AN36">
        <f>pivotDgemm!AL36</f>
        <v>0</v>
      </c>
      <c r="AO36">
        <f>pivotDgemm!AM36</f>
        <v>0</v>
      </c>
      <c r="AP36">
        <f>pivotDgemm!AN36</f>
        <v>0</v>
      </c>
      <c r="AQ36">
        <f>pivotDgemm!AO36</f>
        <v>0</v>
      </c>
      <c r="AR36">
        <f>pivotDgemm!AP36</f>
        <v>0</v>
      </c>
      <c r="AS36">
        <f>pivotDgemm!AQ36</f>
        <v>0</v>
      </c>
      <c r="AT36">
        <f>pivotDgemm!AR36</f>
        <v>0</v>
      </c>
      <c r="AU36">
        <f>pivotDgemm!AS36</f>
        <v>0</v>
      </c>
      <c r="AV36">
        <f>pivotDgemm!AT36</f>
        <v>0</v>
      </c>
      <c r="AW36">
        <f>pivotDgemm!AU36</f>
        <v>0</v>
      </c>
      <c r="AX36">
        <f>pivotDgemm!AV36</f>
        <v>0</v>
      </c>
      <c r="AY36">
        <f>pivotDgemm!AW36</f>
        <v>0</v>
      </c>
    </row>
    <row r="37" spans="1:51" x14ac:dyDescent="0.25">
      <c r="A37">
        <f>pivotDgemm!A37</f>
        <v>0</v>
      </c>
      <c r="B37">
        <v>2662</v>
      </c>
      <c r="C37">
        <v>652.79999999999995</v>
      </c>
      <c r="D37">
        <f>pivotDgemm!B37</f>
        <v>0</v>
      </c>
      <c r="E37">
        <f>pivotDgemm!C37</f>
        <v>0</v>
      </c>
      <c r="F37">
        <f>pivotDgemm!D37</f>
        <v>0</v>
      </c>
      <c r="G37">
        <f>pivotDgemm!E37</f>
        <v>0</v>
      </c>
      <c r="H37">
        <f>pivotDgemm!F37</f>
        <v>0</v>
      </c>
      <c r="I37">
        <f>pivotDgemm!G37</f>
        <v>0</v>
      </c>
      <c r="J37">
        <f>pivotDgemm!H37</f>
        <v>0</v>
      </c>
      <c r="K37">
        <f>pivotDgemm!I37</f>
        <v>0</v>
      </c>
      <c r="L37">
        <f>pivotDgemm!J37</f>
        <v>0</v>
      </c>
      <c r="M37">
        <f>pivotDgemm!K37</f>
        <v>0</v>
      </c>
      <c r="N37">
        <f>pivotDgemm!L37</f>
        <v>0</v>
      </c>
      <c r="O37">
        <f>pivotDgemm!M37</f>
        <v>0</v>
      </c>
      <c r="P37">
        <f>pivotDgemm!N37</f>
        <v>0</v>
      </c>
      <c r="Q37">
        <f>pivotDgemm!O37</f>
        <v>0</v>
      </c>
      <c r="R37">
        <f>pivotDgemm!P37</f>
        <v>0</v>
      </c>
      <c r="S37">
        <f>pivotDgemm!Q37</f>
        <v>0</v>
      </c>
      <c r="T37">
        <f>pivotDgemm!R37</f>
        <v>0</v>
      </c>
      <c r="U37">
        <f>pivotDgemm!S37</f>
        <v>0</v>
      </c>
      <c r="V37">
        <f>pivotDgemm!T37</f>
        <v>0</v>
      </c>
      <c r="W37">
        <f>pivotDgemm!U37</f>
        <v>0</v>
      </c>
      <c r="X37">
        <f>pivotDgemm!V37</f>
        <v>0</v>
      </c>
      <c r="Y37">
        <f>pivotDgemm!W37</f>
        <v>0</v>
      </c>
      <c r="Z37">
        <f>pivotDgemm!X37</f>
        <v>0</v>
      </c>
      <c r="AA37">
        <f>pivotDgemm!Y37</f>
        <v>0</v>
      </c>
      <c r="AB37">
        <f>pivotDgemm!Z37</f>
        <v>0</v>
      </c>
      <c r="AC37">
        <f>pivotDgemm!AA37</f>
        <v>0</v>
      </c>
      <c r="AD37">
        <f>pivotDgemm!AB37</f>
        <v>0</v>
      </c>
      <c r="AE37">
        <f>pivotDgemm!AC37</f>
        <v>0</v>
      </c>
      <c r="AF37">
        <f>pivotDgemm!AD37</f>
        <v>0</v>
      </c>
      <c r="AG37">
        <f>pivotDgemm!AE37</f>
        <v>0</v>
      </c>
      <c r="AH37">
        <f>pivotDgemm!AF37</f>
        <v>0</v>
      </c>
      <c r="AI37">
        <f>pivotDgemm!AG37</f>
        <v>0</v>
      </c>
      <c r="AJ37">
        <f>pivotDgemm!AH37</f>
        <v>0</v>
      </c>
      <c r="AK37">
        <f>pivotDgemm!AI37</f>
        <v>0</v>
      </c>
      <c r="AL37">
        <f>pivotDgemm!AJ37</f>
        <v>0</v>
      </c>
      <c r="AM37">
        <f>pivotDgemm!AK37</f>
        <v>0</v>
      </c>
      <c r="AN37">
        <f>pivotDgemm!AL37</f>
        <v>0</v>
      </c>
      <c r="AO37">
        <f>pivotDgemm!AM37</f>
        <v>0</v>
      </c>
      <c r="AP37">
        <f>pivotDgemm!AN37</f>
        <v>0</v>
      </c>
      <c r="AQ37">
        <f>pivotDgemm!AO37</f>
        <v>0</v>
      </c>
      <c r="AR37">
        <f>pivotDgemm!AP37</f>
        <v>0</v>
      </c>
      <c r="AS37">
        <f>pivotDgemm!AQ37</f>
        <v>0</v>
      </c>
      <c r="AT37">
        <f>pivotDgemm!AR37</f>
        <v>0</v>
      </c>
      <c r="AU37">
        <f>pivotDgemm!AS37</f>
        <v>0</v>
      </c>
      <c r="AV37">
        <f>pivotDgemm!AT37</f>
        <v>0</v>
      </c>
      <c r="AW37">
        <f>pivotDgemm!AU37</f>
        <v>0</v>
      </c>
      <c r="AX37">
        <f>pivotDgemm!AV37</f>
        <v>0</v>
      </c>
      <c r="AY37">
        <f>pivotDgemm!AW37</f>
        <v>0</v>
      </c>
    </row>
    <row r="38" spans="1:51" x14ac:dyDescent="0.25">
      <c r="A38">
        <f>pivotDgemm!A38</f>
        <v>0</v>
      </c>
      <c r="B38">
        <v>2662</v>
      </c>
      <c r="C38">
        <v>652.79999999999995</v>
      </c>
      <c r="D38">
        <f>pivotDgemm!B38</f>
        <v>0</v>
      </c>
      <c r="E38">
        <f>pivotDgemm!C38</f>
        <v>0</v>
      </c>
      <c r="F38">
        <f>pivotDgemm!D38</f>
        <v>0</v>
      </c>
      <c r="G38">
        <f>pivotDgemm!E38</f>
        <v>0</v>
      </c>
      <c r="H38">
        <f>pivotDgemm!F38</f>
        <v>0</v>
      </c>
      <c r="I38">
        <f>pivotDgemm!G38</f>
        <v>0</v>
      </c>
      <c r="J38">
        <f>pivotDgemm!H38</f>
        <v>0</v>
      </c>
      <c r="K38">
        <f>pivotDgemm!I38</f>
        <v>0</v>
      </c>
      <c r="L38">
        <f>pivotDgemm!J38</f>
        <v>0</v>
      </c>
      <c r="M38">
        <f>pivotDgemm!K38</f>
        <v>0</v>
      </c>
      <c r="N38">
        <f>pivotDgemm!L38</f>
        <v>0</v>
      </c>
      <c r="O38">
        <f>pivotDgemm!M38</f>
        <v>0</v>
      </c>
      <c r="P38">
        <f>pivotDgemm!N38</f>
        <v>0</v>
      </c>
      <c r="Q38">
        <f>pivotDgemm!O38</f>
        <v>0</v>
      </c>
      <c r="R38">
        <f>pivotDgemm!P38</f>
        <v>0</v>
      </c>
      <c r="S38">
        <f>pivotDgemm!Q38</f>
        <v>0</v>
      </c>
      <c r="T38">
        <f>pivotDgemm!R38</f>
        <v>0</v>
      </c>
      <c r="U38">
        <f>pivotDgemm!S38</f>
        <v>0</v>
      </c>
      <c r="V38">
        <f>pivotDgemm!T38</f>
        <v>0</v>
      </c>
      <c r="W38">
        <f>pivotDgemm!U38</f>
        <v>0</v>
      </c>
      <c r="X38">
        <f>pivotDgemm!V38</f>
        <v>0</v>
      </c>
      <c r="Y38">
        <f>pivotDgemm!W38</f>
        <v>0</v>
      </c>
      <c r="Z38">
        <f>pivotDgemm!X38</f>
        <v>0</v>
      </c>
      <c r="AA38">
        <f>pivotDgemm!Y38</f>
        <v>0</v>
      </c>
      <c r="AB38">
        <f>pivotDgemm!Z38</f>
        <v>0</v>
      </c>
      <c r="AC38">
        <f>pivotDgemm!AA38</f>
        <v>0</v>
      </c>
      <c r="AD38">
        <f>pivotDgemm!AB38</f>
        <v>0</v>
      </c>
      <c r="AE38">
        <f>pivotDgemm!AC38</f>
        <v>0</v>
      </c>
      <c r="AF38">
        <f>pivotDgemm!AD38</f>
        <v>0</v>
      </c>
      <c r="AG38">
        <f>pivotDgemm!AE38</f>
        <v>0</v>
      </c>
      <c r="AH38">
        <f>pivotDgemm!AF38</f>
        <v>0</v>
      </c>
      <c r="AI38">
        <f>pivotDgemm!AG38</f>
        <v>0</v>
      </c>
      <c r="AJ38">
        <f>pivotDgemm!AH38</f>
        <v>0</v>
      </c>
      <c r="AK38">
        <f>pivotDgemm!AI38</f>
        <v>0</v>
      </c>
      <c r="AL38">
        <f>pivotDgemm!AJ38</f>
        <v>0</v>
      </c>
      <c r="AM38">
        <f>pivotDgemm!AK38</f>
        <v>0</v>
      </c>
      <c r="AN38">
        <f>pivotDgemm!AL38</f>
        <v>0</v>
      </c>
      <c r="AO38">
        <f>pivotDgemm!AM38</f>
        <v>0</v>
      </c>
      <c r="AP38">
        <f>pivotDgemm!AN38</f>
        <v>0</v>
      </c>
      <c r="AQ38">
        <f>pivotDgemm!AO38</f>
        <v>0</v>
      </c>
      <c r="AR38">
        <f>pivotDgemm!AP38</f>
        <v>0</v>
      </c>
      <c r="AS38">
        <f>pivotDgemm!AQ38</f>
        <v>0</v>
      </c>
      <c r="AT38">
        <f>pivotDgemm!AR38</f>
        <v>0</v>
      </c>
      <c r="AU38">
        <f>pivotDgemm!AS38</f>
        <v>0</v>
      </c>
      <c r="AV38">
        <f>pivotDgemm!AT38</f>
        <v>0</v>
      </c>
      <c r="AW38">
        <f>pivotDgemm!AU38</f>
        <v>0</v>
      </c>
      <c r="AX38">
        <f>pivotDgemm!AV38</f>
        <v>0</v>
      </c>
      <c r="AY38">
        <f>pivotDgemm!AW38</f>
        <v>0</v>
      </c>
    </row>
    <row r="39" spans="1:51" x14ac:dyDescent="0.25">
      <c r="A39">
        <f>pivotDgemm!A39</f>
        <v>0</v>
      </c>
      <c r="B39">
        <v>2662</v>
      </c>
      <c r="C39">
        <v>652.79999999999995</v>
      </c>
      <c r="D39">
        <f>pivotDgemm!B39</f>
        <v>0</v>
      </c>
      <c r="E39">
        <f>pivotDgemm!C39</f>
        <v>0</v>
      </c>
      <c r="F39">
        <f>pivotDgemm!D39</f>
        <v>0</v>
      </c>
      <c r="G39">
        <f>pivotDgemm!E39</f>
        <v>0</v>
      </c>
      <c r="H39">
        <f>pivotDgemm!F39</f>
        <v>0</v>
      </c>
      <c r="I39">
        <f>pivotDgemm!G39</f>
        <v>0</v>
      </c>
      <c r="J39">
        <f>pivotDgemm!H39</f>
        <v>0</v>
      </c>
      <c r="K39">
        <f>pivotDgemm!I39</f>
        <v>0</v>
      </c>
      <c r="L39">
        <f>pivotDgemm!J39</f>
        <v>0</v>
      </c>
      <c r="M39">
        <f>pivotDgemm!K39</f>
        <v>0</v>
      </c>
      <c r="N39">
        <f>pivotDgemm!L39</f>
        <v>0</v>
      </c>
      <c r="O39">
        <f>pivotDgemm!M39</f>
        <v>0</v>
      </c>
      <c r="P39">
        <f>pivotDgemm!N39</f>
        <v>0</v>
      </c>
      <c r="Q39">
        <f>pivotDgemm!O39</f>
        <v>0</v>
      </c>
      <c r="R39">
        <f>pivotDgemm!P39</f>
        <v>0</v>
      </c>
      <c r="S39">
        <f>pivotDgemm!Q39</f>
        <v>0</v>
      </c>
      <c r="T39">
        <f>pivotDgemm!R39</f>
        <v>0</v>
      </c>
      <c r="U39">
        <f>pivotDgemm!S39</f>
        <v>0</v>
      </c>
      <c r="V39">
        <f>pivotDgemm!T39</f>
        <v>0</v>
      </c>
      <c r="W39">
        <f>pivotDgemm!U39</f>
        <v>0</v>
      </c>
      <c r="X39">
        <f>pivotDgemm!V39</f>
        <v>0</v>
      </c>
      <c r="Y39">
        <f>pivotDgemm!W39</f>
        <v>0</v>
      </c>
      <c r="Z39">
        <f>pivotDgemm!X39</f>
        <v>0</v>
      </c>
      <c r="AA39">
        <f>pivotDgemm!Y39</f>
        <v>0</v>
      </c>
      <c r="AB39">
        <f>pivotDgemm!Z39</f>
        <v>0</v>
      </c>
      <c r="AC39">
        <f>pivotDgemm!AA39</f>
        <v>0</v>
      </c>
      <c r="AD39">
        <f>pivotDgemm!AB39</f>
        <v>0</v>
      </c>
      <c r="AE39">
        <f>pivotDgemm!AC39</f>
        <v>0</v>
      </c>
      <c r="AF39">
        <f>pivotDgemm!AD39</f>
        <v>0</v>
      </c>
      <c r="AG39">
        <f>pivotDgemm!AE39</f>
        <v>0</v>
      </c>
      <c r="AH39">
        <f>pivotDgemm!AF39</f>
        <v>0</v>
      </c>
      <c r="AI39">
        <f>pivotDgemm!AG39</f>
        <v>0</v>
      </c>
      <c r="AJ39">
        <f>pivotDgemm!AH39</f>
        <v>0</v>
      </c>
      <c r="AK39">
        <f>pivotDgemm!AI39</f>
        <v>0</v>
      </c>
      <c r="AL39">
        <f>pivotDgemm!AJ39</f>
        <v>0</v>
      </c>
      <c r="AM39">
        <f>pivotDgemm!AK39</f>
        <v>0</v>
      </c>
      <c r="AN39">
        <f>pivotDgemm!AL39</f>
        <v>0</v>
      </c>
      <c r="AO39">
        <f>pivotDgemm!AM39</f>
        <v>0</v>
      </c>
      <c r="AP39">
        <f>pivotDgemm!AN39</f>
        <v>0</v>
      </c>
      <c r="AQ39">
        <f>pivotDgemm!AO39</f>
        <v>0</v>
      </c>
      <c r="AR39">
        <f>pivotDgemm!AP39</f>
        <v>0</v>
      </c>
      <c r="AS39">
        <f>pivotDgemm!AQ39</f>
        <v>0</v>
      </c>
      <c r="AT39">
        <f>pivotDgemm!AR39</f>
        <v>0</v>
      </c>
      <c r="AU39">
        <f>pivotDgemm!AS39</f>
        <v>0</v>
      </c>
      <c r="AV39">
        <f>pivotDgemm!AT39</f>
        <v>0</v>
      </c>
      <c r="AW39">
        <f>pivotDgemm!AU39</f>
        <v>0</v>
      </c>
      <c r="AX39">
        <f>pivotDgemm!AV39</f>
        <v>0</v>
      </c>
      <c r="AY39">
        <f>pivotDgemm!AW39</f>
        <v>0</v>
      </c>
    </row>
    <row r="40" spans="1:51" x14ac:dyDescent="0.25">
      <c r="A40">
        <f>pivotDgemm!A40</f>
        <v>0</v>
      </c>
      <c r="B40">
        <v>2662</v>
      </c>
      <c r="C40">
        <v>652.79999999999995</v>
      </c>
      <c r="D40">
        <f>pivotDgemm!B40</f>
        <v>0</v>
      </c>
      <c r="E40">
        <f>pivotDgemm!C40</f>
        <v>0</v>
      </c>
      <c r="F40">
        <f>pivotDgemm!D40</f>
        <v>0</v>
      </c>
      <c r="G40">
        <f>pivotDgemm!E40</f>
        <v>0</v>
      </c>
      <c r="H40">
        <f>pivotDgemm!F40</f>
        <v>0</v>
      </c>
      <c r="I40">
        <f>pivotDgemm!G40</f>
        <v>0</v>
      </c>
      <c r="J40">
        <f>pivotDgemm!H40</f>
        <v>0</v>
      </c>
      <c r="K40">
        <f>pivotDgemm!I40</f>
        <v>0</v>
      </c>
      <c r="L40">
        <f>pivotDgemm!J40</f>
        <v>0</v>
      </c>
      <c r="M40">
        <f>pivotDgemm!K40</f>
        <v>0</v>
      </c>
      <c r="N40">
        <f>pivotDgemm!L40</f>
        <v>0</v>
      </c>
      <c r="O40">
        <f>pivotDgemm!M40</f>
        <v>0</v>
      </c>
      <c r="P40">
        <f>pivotDgemm!N40</f>
        <v>0</v>
      </c>
      <c r="Q40">
        <f>pivotDgemm!O40</f>
        <v>0</v>
      </c>
      <c r="R40">
        <f>pivotDgemm!P40</f>
        <v>0</v>
      </c>
      <c r="S40">
        <f>pivotDgemm!Q40</f>
        <v>0</v>
      </c>
      <c r="T40">
        <f>pivotDgemm!R40</f>
        <v>0</v>
      </c>
      <c r="U40">
        <f>pivotDgemm!S40</f>
        <v>0</v>
      </c>
      <c r="V40">
        <f>pivotDgemm!T40</f>
        <v>0</v>
      </c>
      <c r="W40">
        <f>pivotDgemm!U40</f>
        <v>0</v>
      </c>
      <c r="X40">
        <f>pivotDgemm!V40</f>
        <v>0</v>
      </c>
      <c r="Y40">
        <f>pivotDgemm!W40</f>
        <v>0</v>
      </c>
      <c r="Z40">
        <f>pivotDgemm!X40</f>
        <v>0</v>
      </c>
      <c r="AA40">
        <f>pivotDgemm!Y40</f>
        <v>0</v>
      </c>
      <c r="AB40">
        <f>pivotDgemm!Z40</f>
        <v>0</v>
      </c>
      <c r="AC40">
        <f>pivotDgemm!AA40</f>
        <v>0</v>
      </c>
      <c r="AD40">
        <f>pivotDgemm!AB40</f>
        <v>0</v>
      </c>
      <c r="AE40">
        <f>pivotDgemm!AC40</f>
        <v>0</v>
      </c>
      <c r="AF40">
        <f>pivotDgemm!AD40</f>
        <v>0</v>
      </c>
      <c r="AG40">
        <f>pivotDgemm!AE40</f>
        <v>0</v>
      </c>
      <c r="AH40">
        <f>pivotDgemm!AF40</f>
        <v>0</v>
      </c>
      <c r="AI40">
        <f>pivotDgemm!AG40</f>
        <v>0</v>
      </c>
      <c r="AJ40">
        <f>pivotDgemm!AH40</f>
        <v>0</v>
      </c>
      <c r="AK40">
        <f>pivotDgemm!AI40</f>
        <v>0</v>
      </c>
      <c r="AL40">
        <f>pivotDgemm!AJ40</f>
        <v>0</v>
      </c>
      <c r="AM40">
        <f>pivotDgemm!AK40</f>
        <v>0</v>
      </c>
      <c r="AN40">
        <f>pivotDgemm!AL40</f>
        <v>0</v>
      </c>
      <c r="AO40">
        <f>pivotDgemm!AM40</f>
        <v>0</v>
      </c>
      <c r="AP40">
        <f>pivotDgemm!AN40</f>
        <v>0</v>
      </c>
      <c r="AQ40">
        <f>pivotDgemm!AO40</f>
        <v>0</v>
      </c>
      <c r="AR40">
        <f>pivotDgemm!AP40</f>
        <v>0</v>
      </c>
      <c r="AS40">
        <f>pivotDgemm!AQ40</f>
        <v>0</v>
      </c>
      <c r="AT40">
        <f>pivotDgemm!AR40</f>
        <v>0</v>
      </c>
      <c r="AU40">
        <f>pivotDgemm!AS40</f>
        <v>0</v>
      </c>
      <c r="AV40">
        <f>pivotDgemm!AT40</f>
        <v>0</v>
      </c>
      <c r="AW40">
        <f>pivotDgemm!AU40</f>
        <v>0</v>
      </c>
      <c r="AX40">
        <f>pivotDgemm!AV40</f>
        <v>0</v>
      </c>
      <c r="AY40">
        <f>pivotDgemm!AW40</f>
        <v>0</v>
      </c>
    </row>
    <row r="41" spans="1:51" x14ac:dyDescent="0.25">
      <c r="A41">
        <f>pivotDgemm!A41</f>
        <v>0</v>
      </c>
      <c r="B41">
        <v>2662</v>
      </c>
      <c r="C41">
        <v>652.79999999999995</v>
      </c>
      <c r="D41">
        <f>pivotDgemm!B41</f>
        <v>0</v>
      </c>
      <c r="E41">
        <f>pivotDgemm!C41</f>
        <v>0</v>
      </c>
      <c r="F41">
        <f>pivotDgemm!D41</f>
        <v>0</v>
      </c>
      <c r="G41">
        <f>pivotDgemm!E41</f>
        <v>0</v>
      </c>
      <c r="H41">
        <f>pivotDgemm!F41</f>
        <v>0</v>
      </c>
      <c r="I41">
        <f>pivotDgemm!G41</f>
        <v>0</v>
      </c>
      <c r="J41">
        <f>pivotDgemm!H41</f>
        <v>0</v>
      </c>
      <c r="K41">
        <f>pivotDgemm!I41</f>
        <v>0</v>
      </c>
      <c r="L41">
        <f>pivotDgemm!J41</f>
        <v>0</v>
      </c>
      <c r="M41">
        <f>pivotDgemm!K41</f>
        <v>0</v>
      </c>
      <c r="N41">
        <f>pivotDgemm!L41</f>
        <v>0</v>
      </c>
      <c r="O41">
        <f>pivotDgemm!M41</f>
        <v>0</v>
      </c>
      <c r="P41">
        <f>pivotDgemm!N41</f>
        <v>0</v>
      </c>
      <c r="Q41">
        <f>pivotDgemm!O41</f>
        <v>0</v>
      </c>
      <c r="R41">
        <f>pivotDgemm!P41</f>
        <v>0</v>
      </c>
      <c r="S41">
        <f>pivotDgemm!Q41</f>
        <v>0</v>
      </c>
      <c r="T41">
        <f>pivotDgemm!R41</f>
        <v>0</v>
      </c>
      <c r="U41">
        <f>pivotDgemm!S41</f>
        <v>0</v>
      </c>
      <c r="V41">
        <f>pivotDgemm!T41</f>
        <v>0</v>
      </c>
      <c r="W41">
        <f>pivotDgemm!U41</f>
        <v>0</v>
      </c>
      <c r="X41">
        <f>pivotDgemm!V41</f>
        <v>0</v>
      </c>
      <c r="Y41">
        <f>pivotDgemm!W41</f>
        <v>0</v>
      </c>
      <c r="Z41">
        <f>pivotDgemm!X41</f>
        <v>0</v>
      </c>
      <c r="AA41">
        <f>pivotDgemm!Y41</f>
        <v>0</v>
      </c>
      <c r="AB41">
        <f>pivotDgemm!Z41</f>
        <v>0</v>
      </c>
      <c r="AC41">
        <f>pivotDgemm!AA41</f>
        <v>0</v>
      </c>
      <c r="AD41">
        <f>pivotDgemm!AB41</f>
        <v>0</v>
      </c>
      <c r="AE41">
        <f>pivotDgemm!AC41</f>
        <v>0</v>
      </c>
      <c r="AF41">
        <f>pivotDgemm!AD41</f>
        <v>0</v>
      </c>
      <c r="AG41">
        <f>pivotDgemm!AE41</f>
        <v>0</v>
      </c>
      <c r="AH41">
        <f>pivotDgemm!AF41</f>
        <v>0</v>
      </c>
      <c r="AI41">
        <f>pivotDgemm!AG41</f>
        <v>0</v>
      </c>
      <c r="AJ41">
        <f>pivotDgemm!AH41</f>
        <v>0</v>
      </c>
      <c r="AK41">
        <f>pivotDgemm!AI41</f>
        <v>0</v>
      </c>
      <c r="AL41">
        <f>pivotDgemm!AJ41</f>
        <v>0</v>
      </c>
      <c r="AM41">
        <f>pivotDgemm!AK41</f>
        <v>0</v>
      </c>
      <c r="AN41">
        <f>pivotDgemm!AL41</f>
        <v>0</v>
      </c>
      <c r="AO41">
        <f>pivotDgemm!AM41</f>
        <v>0</v>
      </c>
      <c r="AP41">
        <f>pivotDgemm!AN41</f>
        <v>0</v>
      </c>
      <c r="AQ41">
        <f>pivotDgemm!AO41</f>
        <v>0</v>
      </c>
      <c r="AR41">
        <f>pivotDgemm!AP41</f>
        <v>0</v>
      </c>
      <c r="AS41">
        <f>pivotDgemm!AQ41</f>
        <v>0</v>
      </c>
      <c r="AT41">
        <f>pivotDgemm!AR41</f>
        <v>0</v>
      </c>
      <c r="AU41">
        <f>pivotDgemm!AS41</f>
        <v>0</v>
      </c>
      <c r="AV41">
        <f>pivotDgemm!AT41</f>
        <v>0</v>
      </c>
      <c r="AW41">
        <f>pivotDgemm!AU41</f>
        <v>0</v>
      </c>
      <c r="AX41">
        <f>pivotDgemm!AV41</f>
        <v>0</v>
      </c>
      <c r="AY41">
        <f>pivotDgemm!AW41</f>
        <v>0</v>
      </c>
    </row>
    <row r="42" spans="1:51" x14ac:dyDescent="0.25">
      <c r="A42">
        <f>pivotDgemm!A42</f>
        <v>0</v>
      </c>
      <c r="B42">
        <v>2662</v>
      </c>
      <c r="C42">
        <v>652.79999999999995</v>
      </c>
      <c r="D42">
        <f>pivotDgemm!B42</f>
        <v>0</v>
      </c>
      <c r="E42">
        <f>pivotDgemm!C42</f>
        <v>0</v>
      </c>
      <c r="F42">
        <f>pivotDgemm!D42</f>
        <v>0</v>
      </c>
      <c r="G42">
        <f>pivotDgemm!E42</f>
        <v>0</v>
      </c>
      <c r="H42">
        <f>pivotDgemm!F42</f>
        <v>0</v>
      </c>
      <c r="I42">
        <f>pivotDgemm!G42</f>
        <v>0</v>
      </c>
      <c r="J42">
        <f>pivotDgemm!H42</f>
        <v>0</v>
      </c>
      <c r="K42">
        <f>pivotDgemm!I42</f>
        <v>0</v>
      </c>
      <c r="L42">
        <f>pivotDgemm!J42</f>
        <v>0</v>
      </c>
      <c r="M42">
        <f>pivotDgemm!K42</f>
        <v>0</v>
      </c>
      <c r="N42">
        <f>pivotDgemm!L42</f>
        <v>0</v>
      </c>
      <c r="O42">
        <f>pivotDgemm!M42</f>
        <v>0</v>
      </c>
      <c r="P42">
        <f>pivotDgemm!N42</f>
        <v>0</v>
      </c>
      <c r="Q42">
        <f>pivotDgemm!O42</f>
        <v>0</v>
      </c>
      <c r="R42">
        <f>pivotDgemm!P42</f>
        <v>0</v>
      </c>
      <c r="S42">
        <f>pivotDgemm!Q42</f>
        <v>0</v>
      </c>
      <c r="T42">
        <f>pivotDgemm!R42</f>
        <v>0</v>
      </c>
      <c r="U42">
        <f>pivotDgemm!S42</f>
        <v>0</v>
      </c>
      <c r="V42">
        <f>pivotDgemm!T42</f>
        <v>0</v>
      </c>
      <c r="W42">
        <f>pivotDgemm!U42</f>
        <v>0</v>
      </c>
      <c r="X42">
        <f>pivotDgemm!V42</f>
        <v>0</v>
      </c>
      <c r="Y42">
        <f>pivotDgemm!W42</f>
        <v>0</v>
      </c>
      <c r="Z42">
        <f>pivotDgemm!X42</f>
        <v>0</v>
      </c>
      <c r="AA42">
        <f>pivotDgemm!Y42</f>
        <v>0</v>
      </c>
      <c r="AB42">
        <f>pivotDgemm!Z42</f>
        <v>0</v>
      </c>
      <c r="AC42">
        <f>pivotDgemm!AA42</f>
        <v>0</v>
      </c>
      <c r="AD42">
        <f>pivotDgemm!AB42</f>
        <v>0</v>
      </c>
      <c r="AE42">
        <f>pivotDgemm!AC42</f>
        <v>0</v>
      </c>
      <c r="AF42">
        <f>pivotDgemm!AD42</f>
        <v>0</v>
      </c>
      <c r="AG42">
        <f>pivotDgemm!AE42</f>
        <v>0</v>
      </c>
      <c r="AH42">
        <f>pivotDgemm!AF42</f>
        <v>0</v>
      </c>
      <c r="AI42">
        <f>pivotDgemm!AG42</f>
        <v>0</v>
      </c>
      <c r="AJ42">
        <f>pivotDgemm!AH42</f>
        <v>0</v>
      </c>
      <c r="AK42">
        <f>pivotDgemm!AI42</f>
        <v>0</v>
      </c>
      <c r="AL42">
        <f>pivotDgemm!AJ42</f>
        <v>0</v>
      </c>
      <c r="AM42">
        <f>pivotDgemm!AK42</f>
        <v>0</v>
      </c>
      <c r="AN42">
        <f>pivotDgemm!AL42</f>
        <v>0</v>
      </c>
      <c r="AO42">
        <f>pivotDgemm!AM42</f>
        <v>0</v>
      </c>
      <c r="AP42">
        <f>pivotDgemm!AN42</f>
        <v>0</v>
      </c>
      <c r="AQ42">
        <f>pivotDgemm!AO42</f>
        <v>0</v>
      </c>
      <c r="AR42">
        <f>pivotDgemm!AP42</f>
        <v>0</v>
      </c>
      <c r="AS42">
        <f>pivotDgemm!AQ42</f>
        <v>0</v>
      </c>
      <c r="AT42">
        <f>pivotDgemm!AR42</f>
        <v>0</v>
      </c>
      <c r="AU42">
        <f>pivotDgemm!AS42</f>
        <v>0</v>
      </c>
      <c r="AV42">
        <f>pivotDgemm!AT42</f>
        <v>0</v>
      </c>
      <c r="AW42">
        <f>pivotDgemm!AU42</f>
        <v>0</v>
      </c>
      <c r="AX42">
        <f>pivotDgemm!AV42</f>
        <v>0</v>
      </c>
      <c r="AY42">
        <f>pivotDgemm!AW42</f>
        <v>0</v>
      </c>
    </row>
    <row r="43" spans="1:51" x14ac:dyDescent="0.25">
      <c r="A43">
        <f>pivotDgemm!A43</f>
        <v>0</v>
      </c>
      <c r="B43">
        <v>2662</v>
      </c>
      <c r="C43">
        <v>652.79999999999995</v>
      </c>
      <c r="D43">
        <f>pivotDgemm!B43</f>
        <v>0</v>
      </c>
      <c r="E43">
        <f>pivotDgemm!C43</f>
        <v>0</v>
      </c>
      <c r="F43">
        <f>pivotDgemm!D43</f>
        <v>0</v>
      </c>
      <c r="G43">
        <f>pivotDgemm!E43</f>
        <v>0</v>
      </c>
      <c r="H43">
        <f>pivotDgemm!F43</f>
        <v>0</v>
      </c>
      <c r="I43">
        <f>pivotDgemm!G43</f>
        <v>0</v>
      </c>
      <c r="J43">
        <f>pivotDgemm!H43</f>
        <v>0</v>
      </c>
      <c r="K43">
        <f>pivotDgemm!I43</f>
        <v>0</v>
      </c>
      <c r="L43">
        <f>pivotDgemm!J43</f>
        <v>0</v>
      </c>
      <c r="M43">
        <f>pivotDgemm!K43</f>
        <v>0</v>
      </c>
      <c r="N43">
        <f>pivotDgemm!L43</f>
        <v>0</v>
      </c>
      <c r="O43">
        <f>pivotDgemm!M43</f>
        <v>0</v>
      </c>
      <c r="P43">
        <f>pivotDgemm!N43</f>
        <v>0</v>
      </c>
      <c r="Q43">
        <f>pivotDgemm!O43</f>
        <v>0</v>
      </c>
      <c r="R43">
        <f>pivotDgemm!P43</f>
        <v>0</v>
      </c>
      <c r="S43">
        <f>pivotDgemm!Q43</f>
        <v>0</v>
      </c>
      <c r="T43">
        <f>pivotDgemm!R43</f>
        <v>0</v>
      </c>
      <c r="U43">
        <f>pivotDgemm!S43</f>
        <v>0</v>
      </c>
      <c r="V43">
        <f>pivotDgemm!T43</f>
        <v>0</v>
      </c>
      <c r="W43">
        <f>pivotDgemm!U43</f>
        <v>0</v>
      </c>
      <c r="X43">
        <f>pivotDgemm!V43</f>
        <v>0</v>
      </c>
      <c r="Y43">
        <f>pivotDgemm!W43</f>
        <v>0</v>
      </c>
      <c r="Z43">
        <f>pivotDgemm!X43</f>
        <v>0</v>
      </c>
      <c r="AA43">
        <f>pivotDgemm!Y43</f>
        <v>0</v>
      </c>
      <c r="AB43">
        <f>pivotDgemm!Z43</f>
        <v>0</v>
      </c>
      <c r="AC43">
        <f>pivotDgemm!AA43</f>
        <v>0</v>
      </c>
      <c r="AD43">
        <f>pivotDgemm!AB43</f>
        <v>0</v>
      </c>
      <c r="AE43">
        <f>pivotDgemm!AC43</f>
        <v>0</v>
      </c>
      <c r="AF43">
        <f>pivotDgemm!AD43</f>
        <v>0</v>
      </c>
      <c r="AG43">
        <f>pivotDgemm!AE43</f>
        <v>0</v>
      </c>
      <c r="AH43">
        <f>pivotDgemm!AF43</f>
        <v>0</v>
      </c>
      <c r="AI43">
        <f>pivotDgemm!AG43</f>
        <v>0</v>
      </c>
      <c r="AJ43">
        <f>pivotDgemm!AH43</f>
        <v>0</v>
      </c>
      <c r="AK43">
        <f>pivotDgemm!AI43</f>
        <v>0</v>
      </c>
      <c r="AL43">
        <f>pivotDgemm!AJ43</f>
        <v>0</v>
      </c>
      <c r="AM43">
        <f>pivotDgemm!AK43</f>
        <v>0</v>
      </c>
      <c r="AN43">
        <f>pivotDgemm!AL43</f>
        <v>0</v>
      </c>
      <c r="AO43">
        <f>pivotDgemm!AM43</f>
        <v>0</v>
      </c>
      <c r="AP43">
        <f>pivotDgemm!AN43</f>
        <v>0</v>
      </c>
      <c r="AQ43">
        <f>pivotDgemm!AO43</f>
        <v>0</v>
      </c>
      <c r="AR43">
        <f>pivotDgemm!AP43</f>
        <v>0</v>
      </c>
      <c r="AS43">
        <f>pivotDgemm!AQ43</f>
        <v>0</v>
      </c>
      <c r="AT43">
        <f>pivotDgemm!AR43</f>
        <v>0</v>
      </c>
      <c r="AU43">
        <f>pivotDgemm!AS43</f>
        <v>0</v>
      </c>
      <c r="AV43">
        <f>pivotDgemm!AT43</f>
        <v>0</v>
      </c>
      <c r="AW43">
        <f>pivotDgemm!AU43</f>
        <v>0</v>
      </c>
      <c r="AX43">
        <f>pivotDgemm!AV43</f>
        <v>0</v>
      </c>
      <c r="AY43">
        <f>pivotDgemm!AW43</f>
        <v>0</v>
      </c>
    </row>
    <row r="44" spans="1:51" x14ac:dyDescent="0.25">
      <c r="A44">
        <f>pivotDgemm!A44</f>
        <v>0</v>
      </c>
      <c r="B44">
        <v>2662</v>
      </c>
      <c r="C44">
        <v>652.79999999999995</v>
      </c>
      <c r="D44">
        <f>pivotDgemm!B44</f>
        <v>0</v>
      </c>
      <c r="E44">
        <f>pivotDgemm!C44</f>
        <v>0</v>
      </c>
      <c r="F44">
        <f>pivotDgemm!D44</f>
        <v>0</v>
      </c>
      <c r="G44">
        <f>pivotDgemm!E44</f>
        <v>0</v>
      </c>
      <c r="H44">
        <f>pivotDgemm!F44</f>
        <v>0</v>
      </c>
      <c r="I44">
        <f>pivotDgemm!G44</f>
        <v>0</v>
      </c>
      <c r="J44">
        <f>pivotDgemm!H44</f>
        <v>0</v>
      </c>
      <c r="K44">
        <f>pivotDgemm!I44</f>
        <v>0</v>
      </c>
      <c r="L44">
        <f>pivotDgemm!J44</f>
        <v>0</v>
      </c>
      <c r="M44">
        <f>pivotDgemm!K44</f>
        <v>0</v>
      </c>
      <c r="N44">
        <f>pivotDgemm!L44</f>
        <v>0</v>
      </c>
      <c r="O44">
        <f>pivotDgemm!M44</f>
        <v>0</v>
      </c>
      <c r="P44">
        <f>pivotDgemm!N44</f>
        <v>0</v>
      </c>
      <c r="Q44">
        <f>pivotDgemm!O44</f>
        <v>0</v>
      </c>
      <c r="R44">
        <f>pivotDgemm!P44</f>
        <v>0</v>
      </c>
      <c r="S44">
        <f>pivotDgemm!Q44</f>
        <v>0</v>
      </c>
      <c r="T44">
        <f>pivotDgemm!R44</f>
        <v>0</v>
      </c>
      <c r="U44">
        <f>pivotDgemm!S44</f>
        <v>0</v>
      </c>
      <c r="V44">
        <f>pivotDgemm!T44</f>
        <v>0</v>
      </c>
      <c r="W44">
        <f>pivotDgemm!U44</f>
        <v>0</v>
      </c>
      <c r="X44">
        <f>pivotDgemm!V44</f>
        <v>0</v>
      </c>
      <c r="Y44">
        <f>pivotDgemm!W44</f>
        <v>0</v>
      </c>
      <c r="Z44">
        <f>pivotDgemm!X44</f>
        <v>0</v>
      </c>
      <c r="AA44">
        <f>pivotDgemm!Y44</f>
        <v>0</v>
      </c>
      <c r="AB44">
        <f>pivotDgemm!Z44</f>
        <v>0</v>
      </c>
      <c r="AC44">
        <f>pivotDgemm!AA44</f>
        <v>0</v>
      </c>
      <c r="AD44">
        <f>pivotDgemm!AB44</f>
        <v>0</v>
      </c>
      <c r="AE44">
        <f>pivotDgemm!AC44</f>
        <v>0</v>
      </c>
      <c r="AF44">
        <f>pivotDgemm!AD44</f>
        <v>0</v>
      </c>
      <c r="AG44">
        <f>pivotDgemm!AE44</f>
        <v>0</v>
      </c>
      <c r="AH44">
        <f>pivotDgemm!AF44</f>
        <v>0</v>
      </c>
      <c r="AI44">
        <f>pivotDgemm!AG44</f>
        <v>0</v>
      </c>
      <c r="AJ44">
        <f>pivotDgemm!AH44</f>
        <v>0</v>
      </c>
      <c r="AK44">
        <f>pivotDgemm!AI44</f>
        <v>0</v>
      </c>
      <c r="AL44">
        <f>pivotDgemm!AJ44</f>
        <v>0</v>
      </c>
      <c r="AM44">
        <f>pivotDgemm!AK44</f>
        <v>0</v>
      </c>
      <c r="AN44">
        <f>pivotDgemm!AL44</f>
        <v>0</v>
      </c>
      <c r="AO44">
        <f>pivotDgemm!AM44</f>
        <v>0</v>
      </c>
      <c r="AP44">
        <f>pivotDgemm!AN44</f>
        <v>0</v>
      </c>
      <c r="AQ44">
        <f>pivotDgemm!AO44</f>
        <v>0</v>
      </c>
      <c r="AR44">
        <f>pivotDgemm!AP44</f>
        <v>0</v>
      </c>
      <c r="AS44">
        <f>pivotDgemm!AQ44</f>
        <v>0</v>
      </c>
      <c r="AT44">
        <f>pivotDgemm!AR44</f>
        <v>0</v>
      </c>
      <c r="AU44">
        <f>pivotDgemm!AS44</f>
        <v>0</v>
      </c>
      <c r="AV44">
        <f>pivotDgemm!AT44</f>
        <v>0</v>
      </c>
      <c r="AW44">
        <f>pivotDgemm!AU44</f>
        <v>0</v>
      </c>
      <c r="AX44">
        <f>pivotDgemm!AV44</f>
        <v>0</v>
      </c>
      <c r="AY44">
        <f>pivotDgemm!AW44</f>
        <v>0</v>
      </c>
    </row>
    <row r="45" spans="1:51" x14ac:dyDescent="0.25">
      <c r="A45">
        <f>pivotDgemm!A45</f>
        <v>0</v>
      </c>
      <c r="B45">
        <v>2662</v>
      </c>
      <c r="C45">
        <v>652.79999999999995</v>
      </c>
      <c r="D45">
        <f>pivotDgemm!B45</f>
        <v>0</v>
      </c>
      <c r="E45">
        <f>pivotDgemm!C45</f>
        <v>0</v>
      </c>
      <c r="F45">
        <f>pivotDgemm!D45</f>
        <v>0</v>
      </c>
      <c r="G45">
        <f>pivotDgemm!E45</f>
        <v>0</v>
      </c>
      <c r="H45">
        <f>pivotDgemm!F45</f>
        <v>0</v>
      </c>
      <c r="I45">
        <f>pivotDgemm!G45</f>
        <v>0</v>
      </c>
      <c r="J45">
        <f>pivotDgemm!H45</f>
        <v>0</v>
      </c>
      <c r="K45">
        <f>pivotDgemm!I45</f>
        <v>0</v>
      </c>
      <c r="L45">
        <f>pivotDgemm!J45</f>
        <v>0</v>
      </c>
      <c r="M45">
        <f>pivotDgemm!K45</f>
        <v>0</v>
      </c>
      <c r="N45">
        <f>pivotDgemm!L45</f>
        <v>0</v>
      </c>
      <c r="O45">
        <f>pivotDgemm!M45</f>
        <v>0</v>
      </c>
      <c r="P45">
        <f>pivotDgemm!N45</f>
        <v>0</v>
      </c>
      <c r="Q45">
        <f>pivotDgemm!O45</f>
        <v>0</v>
      </c>
      <c r="R45">
        <f>pivotDgemm!P45</f>
        <v>0</v>
      </c>
      <c r="S45">
        <f>pivotDgemm!Q45</f>
        <v>0</v>
      </c>
      <c r="T45">
        <f>pivotDgemm!R45</f>
        <v>0</v>
      </c>
      <c r="U45">
        <f>pivotDgemm!S45</f>
        <v>0</v>
      </c>
      <c r="V45">
        <f>pivotDgemm!T45</f>
        <v>0</v>
      </c>
      <c r="W45">
        <f>pivotDgemm!U45</f>
        <v>0</v>
      </c>
      <c r="X45">
        <f>pivotDgemm!V45</f>
        <v>0</v>
      </c>
      <c r="Y45">
        <f>pivotDgemm!W45</f>
        <v>0</v>
      </c>
      <c r="Z45">
        <f>pivotDgemm!X45</f>
        <v>0</v>
      </c>
      <c r="AA45">
        <f>pivotDgemm!Y45</f>
        <v>0</v>
      </c>
      <c r="AB45">
        <f>pivotDgemm!Z45</f>
        <v>0</v>
      </c>
      <c r="AC45">
        <f>pivotDgemm!AA45</f>
        <v>0</v>
      </c>
      <c r="AD45">
        <f>pivotDgemm!AB45</f>
        <v>0</v>
      </c>
      <c r="AE45">
        <f>pivotDgemm!AC45</f>
        <v>0</v>
      </c>
      <c r="AF45">
        <f>pivotDgemm!AD45</f>
        <v>0</v>
      </c>
      <c r="AG45">
        <f>pivotDgemm!AE45</f>
        <v>0</v>
      </c>
      <c r="AH45">
        <f>pivotDgemm!AF45</f>
        <v>0</v>
      </c>
      <c r="AI45">
        <f>pivotDgemm!AG45</f>
        <v>0</v>
      </c>
      <c r="AJ45">
        <f>pivotDgemm!AH45</f>
        <v>0</v>
      </c>
      <c r="AK45">
        <f>pivotDgemm!AI45</f>
        <v>0</v>
      </c>
      <c r="AL45">
        <f>pivotDgemm!AJ45</f>
        <v>0</v>
      </c>
      <c r="AM45">
        <f>pivotDgemm!AK45</f>
        <v>0</v>
      </c>
      <c r="AN45">
        <f>pivotDgemm!AL45</f>
        <v>0</v>
      </c>
      <c r="AO45">
        <f>pivotDgemm!AM45</f>
        <v>0</v>
      </c>
      <c r="AP45">
        <f>pivotDgemm!AN45</f>
        <v>0</v>
      </c>
      <c r="AQ45">
        <f>pivotDgemm!AO45</f>
        <v>0</v>
      </c>
      <c r="AR45">
        <f>pivotDgemm!AP45</f>
        <v>0</v>
      </c>
      <c r="AS45">
        <f>pivotDgemm!AQ45</f>
        <v>0</v>
      </c>
      <c r="AT45">
        <f>pivotDgemm!AR45</f>
        <v>0</v>
      </c>
      <c r="AU45">
        <f>pivotDgemm!AS45</f>
        <v>0</v>
      </c>
      <c r="AV45">
        <f>pivotDgemm!AT45</f>
        <v>0</v>
      </c>
      <c r="AW45">
        <f>pivotDgemm!AU45</f>
        <v>0</v>
      </c>
      <c r="AX45">
        <f>pivotDgemm!AV45</f>
        <v>0</v>
      </c>
      <c r="AY45">
        <f>pivotDgemm!AW45</f>
        <v>0</v>
      </c>
    </row>
    <row r="46" spans="1:51" x14ac:dyDescent="0.25">
      <c r="A46">
        <f>pivotDgemm!A46</f>
        <v>0</v>
      </c>
      <c r="B46">
        <v>2662</v>
      </c>
      <c r="C46">
        <v>652.79999999999995</v>
      </c>
      <c r="D46">
        <f>pivotDgemm!B46</f>
        <v>0</v>
      </c>
      <c r="E46">
        <f>pivotDgemm!C46</f>
        <v>0</v>
      </c>
      <c r="F46">
        <f>pivotDgemm!D46</f>
        <v>0</v>
      </c>
      <c r="G46">
        <f>pivotDgemm!E46</f>
        <v>0</v>
      </c>
      <c r="H46">
        <f>pivotDgemm!F46</f>
        <v>0</v>
      </c>
      <c r="I46">
        <f>pivotDgemm!G46</f>
        <v>0</v>
      </c>
      <c r="J46">
        <f>pivotDgemm!H46</f>
        <v>0</v>
      </c>
      <c r="K46">
        <f>pivotDgemm!I46</f>
        <v>0</v>
      </c>
      <c r="L46">
        <f>pivotDgemm!J46</f>
        <v>0</v>
      </c>
      <c r="M46">
        <f>pivotDgemm!K46</f>
        <v>0</v>
      </c>
      <c r="N46">
        <f>pivotDgemm!L46</f>
        <v>0</v>
      </c>
      <c r="O46">
        <f>pivotDgemm!M46</f>
        <v>0</v>
      </c>
      <c r="P46">
        <f>pivotDgemm!N46</f>
        <v>0</v>
      </c>
      <c r="Q46">
        <f>pivotDgemm!O46</f>
        <v>0</v>
      </c>
      <c r="R46">
        <f>pivotDgemm!P46</f>
        <v>0</v>
      </c>
      <c r="S46">
        <f>pivotDgemm!Q46</f>
        <v>0</v>
      </c>
      <c r="T46">
        <f>pivotDgemm!R46</f>
        <v>0</v>
      </c>
      <c r="U46">
        <f>pivotDgemm!S46</f>
        <v>0</v>
      </c>
      <c r="V46">
        <f>pivotDgemm!T46</f>
        <v>0</v>
      </c>
      <c r="W46">
        <f>pivotDgemm!U46</f>
        <v>0</v>
      </c>
      <c r="X46">
        <f>pivotDgemm!V46</f>
        <v>0</v>
      </c>
      <c r="Y46">
        <f>pivotDgemm!W46</f>
        <v>0</v>
      </c>
      <c r="Z46">
        <f>pivotDgemm!X46</f>
        <v>0</v>
      </c>
      <c r="AA46">
        <f>pivotDgemm!Y46</f>
        <v>0</v>
      </c>
      <c r="AB46">
        <f>pivotDgemm!Z46</f>
        <v>0</v>
      </c>
      <c r="AC46">
        <f>pivotDgemm!AA46</f>
        <v>0</v>
      </c>
      <c r="AD46">
        <f>pivotDgemm!AB46</f>
        <v>0</v>
      </c>
      <c r="AE46">
        <f>pivotDgemm!AC46</f>
        <v>0</v>
      </c>
      <c r="AF46">
        <f>pivotDgemm!AD46</f>
        <v>0</v>
      </c>
      <c r="AG46">
        <f>pivotDgemm!AE46</f>
        <v>0</v>
      </c>
      <c r="AH46">
        <f>pivotDgemm!AF46</f>
        <v>0</v>
      </c>
      <c r="AI46">
        <f>pivotDgemm!AG46</f>
        <v>0</v>
      </c>
      <c r="AJ46">
        <f>pivotDgemm!AH46</f>
        <v>0</v>
      </c>
      <c r="AK46">
        <f>pivotDgemm!AI46</f>
        <v>0</v>
      </c>
      <c r="AL46">
        <f>pivotDgemm!AJ46</f>
        <v>0</v>
      </c>
      <c r="AM46">
        <f>pivotDgemm!AK46</f>
        <v>0</v>
      </c>
      <c r="AN46">
        <f>pivotDgemm!AL46</f>
        <v>0</v>
      </c>
      <c r="AO46">
        <f>pivotDgemm!AM46</f>
        <v>0</v>
      </c>
      <c r="AP46">
        <f>pivotDgemm!AN46</f>
        <v>0</v>
      </c>
      <c r="AQ46">
        <f>pivotDgemm!AO46</f>
        <v>0</v>
      </c>
      <c r="AR46">
        <f>pivotDgemm!AP46</f>
        <v>0</v>
      </c>
      <c r="AS46">
        <f>pivotDgemm!AQ46</f>
        <v>0</v>
      </c>
      <c r="AT46">
        <f>pivotDgemm!AR46</f>
        <v>0</v>
      </c>
      <c r="AU46">
        <f>pivotDgemm!AS46</f>
        <v>0</v>
      </c>
      <c r="AV46">
        <f>pivotDgemm!AT46</f>
        <v>0</v>
      </c>
      <c r="AW46">
        <f>pivotDgemm!AU46</f>
        <v>0</v>
      </c>
      <c r="AX46">
        <f>pivotDgemm!AV46</f>
        <v>0</v>
      </c>
      <c r="AY46">
        <f>pivotDgemm!AW46</f>
        <v>0</v>
      </c>
    </row>
    <row r="47" spans="1:51" x14ac:dyDescent="0.25">
      <c r="A47">
        <f>pivotDgemm!A47</f>
        <v>0</v>
      </c>
      <c r="B47">
        <v>2662</v>
      </c>
      <c r="C47">
        <v>652.79999999999995</v>
      </c>
      <c r="D47">
        <f>pivotDgemm!B47</f>
        <v>0</v>
      </c>
      <c r="E47">
        <f>pivotDgemm!C47</f>
        <v>0</v>
      </c>
      <c r="F47">
        <f>pivotDgemm!D47</f>
        <v>0</v>
      </c>
      <c r="G47">
        <f>pivotDgemm!E47</f>
        <v>0</v>
      </c>
      <c r="H47">
        <f>pivotDgemm!F47</f>
        <v>0</v>
      </c>
      <c r="I47">
        <f>pivotDgemm!G47</f>
        <v>0</v>
      </c>
      <c r="J47">
        <f>pivotDgemm!H47</f>
        <v>0</v>
      </c>
      <c r="K47">
        <f>pivotDgemm!I47</f>
        <v>0</v>
      </c>
      <c r="L47">
        <f>pivotDgemm!J47</f>
        <v>0</v>
      </c>
      <c r="M47">
        <f>pivotDgemm!K47</f>
        <v>0</v>
      </c>
      <c r="N47">
        <f>pivotDgemm!L47</f>
        <v>0</v>
      </c>
      <c r="O47">
        <f>pivotDgemm!M47</f>
        <v>0</v>
      </c>
      <c r="P47">
        <f>pivotDgemm!N47</f>
        <v>0</v>
      </c>
      <c r="Q47">
        <f>pivotDgemm!O47</f>
        <v>0</v>
      </c>
      <c r="R47">
        <f>pivotDgemm!P47</f>
        <v>0</v>
      </c>
      <c r="S47">
        <f>pivotDgemm!Q47</f>
        <v>0</v>
      </c>
      <c r="T47">
        <f>pivotDgemm!R47</f>
        <v>0</v>
      </c>
      <c r="U47">
        <f>pivotDgemm!S47</f>
        <v>0</v>
      </c>
      <c r="V47">
        <f>pivotDgemm!T47</f>
        <v>0</v>
      </c>
      <c r="W47">
        <f>pivotDgemm!U47</f>
        <v>0</v>
      </c>
      <c r="X47">
        <f>pivotDgemm!V47</f>
        <v>0</v>
      </c>
      <c r="Y47">
        <f>pivotDgemm!W47</f>
        <v>0</v>
      </c>
      <c r="Z47">
        <f>pivotDgemm!X47</f>
        <v>0</v>
      </c>
      <c r="AA47">
        <f>pivotDgemm!Y47</f>
        <v>0</v>
      </c>
      <c r="AB47">
        <f>pivotDgemm!Z47</f>
        <v>0</v>
      </c>
      <c r="AC47">
        <f>pivotDgemm!AA47</f>
        <v>0</v>
      </c>
      <c r="AD47">
        <f>pivotDgemm!AB47</f>
        <v>0</v>
      </c>
      <c r="AE47">
        <f>pivotDgemm!AC47</f>
        <v>0</v>
      </c>
      <c r="AF47">
        <f>pivotDgemm!AD47</f>
        <v>0</v>
      </c>
      <c r="AG47">
        <f>pivotDgemm!AE47</f>
        <v>0</v>
      </c>
      <c r="AH47">
        <f>pivotDgemm!AF47</f>
        <v>0</v>
      </c>
      <c r="AI47">
        <f>pivotDgemm!AG47</f>
        <v>0</v>
      </c>
      <c r="AJ47">
        <f>pivotDgemm!AH47</f>
        <v>0</v>
      </c>
      <c r="AK47">
        <f>pivotDgemm!AI47</f>
        <v>0</v>
      </c>
      <c r="AL47">
        <f>pivotDgemm!AJ47</f>
        <v>0</v>
      </c>
      <c r="AM47">
        <f>pivotDgemm!AK47</f>
        <v>0</v>
      </c>
      <c r="AN47">
        <f>pivotDgemm!AL47</f>
        <v>0</v>
      </c>
      <c r="AO47">
        <f>pivotDgemm!AM47</f>
        <v>0</v>
      </c>
      <c r="AP47">
        <f>pivotDgemm!AN47</f>
        <v>0</v>
      </c>
      <c r="AQ47">
        <f>pivotDgemm!AO47</f>
        <v>0</v>
      </c>
      <c r="AR47">
        <f>pivotDgemm!AP47</f>
        <v>0</v>
      </c>
      <c r="AS47">
        <f>pivotDgemm!AQ47</f>
        <v>0</v>
      </c>
      <c r="AT47">
        <f>pivotDgemm!AR47</f>
        <v>0</v>
      </c>
      <c r="AU47">
        <f>pivotDgemm!AS47</f>
        <v>0</v>
      </c>
      <c r="AV47">
        <f>pivotDgemm!AT47</f>
        <v>0</v>
      </c>
      <c r="AW47">
        <f>pivotDgemm!AU47</f>
        <v>0</v>
      </c>
      <c r="AX47">
        <f>pivotDgemm!AV47</f>
        <v>0</v>
      </c>
      <c r="AY47">
        <f>pivotDgemm!AW47</f>
        <v>0</v>
      </c>
    </row>
    <row r="48" spans="1:51" x14ac:dyDescent="0.25">
      <c r="A48">
        <f>pivotDgemm!A48</f>
        <v>0</v>
      </c>
      <c r="B48">
        <v>2662</v>
      </c>
      <c r="C48">
        <v>652.79999999999995</v>
      </c>
      <c r="D48">
        <f>pivotDgemm!B48</f>
        <v>0</v>
      </c>
      <c r="E48">
        <f>pivotDgemm!C48</f>
        <v>0</v>
      </c>
      <c r="F48">
        <f>pivotDgemm!D48</f>
        <v>0</v>
      </c>
      <c r="G48">
        <f>pivotDgemm!E48</f>
        <v>0</v>
      </c>
      <c r="H48">
        <f>pivotDgemm!F48</f>
        <v>0</v>
      </c>
      <c r="I48">
        <f>pivotDgemm!G48</f>
        <v>0</v>
      </c>
      <c r="J48">
        <f>pivotDgemm!H48</f>
        <v>0</v>
      </c>
      <c r="K48">
        <f>pivotDgemm!I48</f>
        <v>0</v>
      </c>
      <c r="L48">
        <f>pivotDgemm!J48</f>
        <v>0</v>
      </c>
      <c r="M48">
        <f>pivotDgemm!K48</f>
        <v>0</v>
      </c>
      <c r="N48">
        <f>pivotDgemm!L48</f>
        <v>0</v>
      </c>
      <c r="O48">
        <f>pivotDgemm!M48</f>
        <v>0</v>
      </c>
      <c r="P48">
        <f>pivotDgemm!N48</f>
        <v>0</v>
      </c>
      <c r="Q48">
        <f>pivotDgemm!O48</f>
        <v>0</v>
      </c>
      <c r="R48">
        <f>pivotDgemm!P48</f>
        <v>0</v>
      </c>
      <c r="S48">
        <f>pivotDgemm!Q48</f>
        <v>0</v>
      </c>
      <c r="T48">
        <f>pivotDgemm!R48</f>
        <v>0</v>
      </c>
      <c r="U48">
        <f>pivotDgemm!S48</f>
        <v>0</v>
      </c>
      <c r="V48">
        <f>pivotDgemm!T48</f>
        <v>0</v>
      </c>
      <c r="W48">
        <f>pivotDgemm!U48</f>
        <v>0</v>
      </c>
      <c r="X48">
        <f>pivotDgemm!V48</f>
        <v>0</v>
      </c>
      <c r="Y48">
        <f>pivotDgemm!W48</f>
        <v>0</v>
      </c>
      <c r="Z48">
        <f>pivotDgemm!X48</f>
        <v>0</v>
      </c>
      <c r="AA48">
        <f>pivotDgemm!Y48</f>
        <v>0</v>
      </c>
      <c r="AB48">
        <f>pivotDgemm!Z48</f>
        <v>0</v>
      </c>
      <c r="AC48">
        <f>pivotDgemm!AA48</f>
        <v>0</v>
      </c>
      <c r="AD48">
        <f>pivotDgemm!AB48</f>
        <v>0</v>
      </c>
      <c r="AE48">
        <f>pivotDgemm!AC48</f>
        <v>0</v>
      </c>
      <c r="AF48">
        <f>pivotDgemm!AD48</f>
        <v>0</v>
      </c>
      <c r="AG48">
        <f>pivotDgemm!AE48</f>
        <v>0</v>
      </c>
      <c r="AH48">
        <f>pivotDgemm!AF48</f>
        <v>0</v>
      </c>
      <c r="AI48">
        <f>pivotDgemm!AG48</f>
        <v>0</v>
      </c>
      <c r="AJ48">
        <f>pivotDgemm!AH48</f>
        <v>0</v>
      </c>
      <c r="AK48">
        <f>pivotDgemm!AI48</f>
        <v>0</v>
      </c>
      <c r="AL48">
        <f>pivotDgemm!AJ48</f>
        <v>0</v>
      </c>
      <c r="AM48">
        <f>pivotDgemm!AK48</f>
        <v>0</v>
      </c>
      <c r="AN48">
        <f>pivotDgemm!AL48</f>
        <v>0</v>
      </c>
      <c r="AO48">
        <f>pivotDgemm!AM48</f>
        <v>0</v>
      </c>
      <c r="AP48">
        <f>pivotDgemm!AN48</f>
        <v>0</v>
      </c>
      <c r="AQ48">
        <f>pivotDgemm!AO48</f>
        <v>0</v>
      </c>
      <c r="AR48">
        <f>pivotDgemm!AP48</f>
        <v>0</v>
      </c>
      <c r="AS48">
        <f>pivotDgemm!AQ48</f>
        <v>0</v>
      </c>
      <c r="AT48">
        <f>pivotDgemm!AR48</f>
        <v>0</v>
      </c>
      <c r="AU48">
        <f>pivotDgemm!AS48</f>
        <v>0</v>
      </c>
      <c r="AV48">
        <f>pivotDgemm!AT48</f>
        <v>0</v>
      </c>
      <c r="AW48">
        <f>pivotDgemm!AU48</f>
        <v>0</v>
      </c>
      <c r="AX48">
        <f>pivotDgemm!AV48</f>
        <v>0</v>
      </c>
      <c r="AY48">
        <f>pivotDgemm!AW48</f>
        <v>0</v>
      </c>
    </row>
    <row r="49" spans="1:51" x14ac:dyDescent="0.25">
      <c r="A49">
        <f>pivotDgemm!A49</f>
        <v>0</v>
      </c>
      <c r="B49">
        <v>2662</v>
      </c>
      <c r="C49">
        <v>652.79999999999995</v>
      </c>
      <c r="D49">
        <f>pivotDgemm!B49</f>
        <v>0</v>
      </c>
      <c r="E49">
        <f>pivotDgemm!C49</f>
        <v>0</v>
      </c>
      <c r="F49">
        <f>pivotDgemm!D49</f>
        <v>0</v>
      </c>
      <c r="G49">
        <f>pivotDgemm!E49</f>
        <v>0</v>
      </c>
      <c r="H49">
        <f>pivotDgemm!F49</f>
        <v>0</v>
      </c>
      <c r="I49">
        <f>pivotDgemm!G49</f>
        <v>0</v>
      </c>
      <c r="J49">
        <f>pivotDgemm!H49</f>
        <v>0</v>
      </c>
      <c r="K49">
        <f>pivotDgemm!I49</f>
        <v>0</v>
      </c>
      <c r="L49">
        <f>pivotDgemm!J49</f>
        <v>0</v>
      </c>
      <c r="M49">
        <f>pivotDgemm!K49</f>
        <v>0</v>
      </c>
      <c r="N49">
        <f>pivotDgemm!L49</f>
        <v>0</v>
      </c>
      <c r="O49">
        <f>pivotDgemm!M49</f>
        <v>0</v>
      </c>
      <c r="P49">
        <f>pivotDgemm!N49</f>
        <v>0</v>
      </c>
      <c r="Q49">
        <f>pivotDgemm!O49</f>
        <v>0</v>
      </c>
      <c r="R49">
        <f>pivotDgemm!P49</f>
        <v>0</v>
      </c>
      <c r="S49">
        <f>pivotDgemm!Q49</f>
        <v>0</v>
      </c>
      <c r="T49">
        <f>pivotDgemm!R49</f>
        <v>0</v>
      </c>
      <c r="U49">
        <f>pivotDgemm!S49</f>
        <v>0</v>
      </c>
      <c r="V49">
        <f>pivotDgemm!T49</f>
        <v>0</v>
      </c>
      <c r="W49">
        <f>pivotDgemm!U49</f>
        <v>0</v>
      </c>
      <c r="X49">
        <f>pivotDgemm!V49</f>
        <v>0</v>
      </c>
      <c r="Y49">
        <f>pivotDgemm!W49</f>
        <v>0</v>
      </c>
      <c r="Z49">
        <f>pivotDgemm!X49</f>
        <v>0</v>
      </c>
      <c r="AA49">
        <f>pivotDgemm!Y49</f>
        <v>0</v>
      </c>
      <c r="AB49">
        <f>pivotDgemm!Z49</f>
        <v>0</v>
      </c>
      <c r="AC49">
        <f>pivotDgemm!AA49</f>
        <v>0</v>
      </c>
      <c r="AD49">
        <f>pivotDgemm!AB49</f>
        <v>0</v>
      </c>
      <c r="AE49">
        <f>pivotDgemm!AC49</f>
        <v>0</v>
      </c>
      <c r="AF49">
        <f>pivotDgemm!AD49</f>
        <v>0</v>
      </c>
      <c r="AG49">
        <f>pivotDgemm!AE49</f>
        <v>0</v>
      </c>
      <c r="AH49">
        <f>pivotDgemm!AF49</f>
        <v>0</v>
      </c>
      <c r="AI49">
        <f>pivotDgemm!AG49</f>
        <v>0</v>
      </c>
      <c r="AJ49">
        <f>pivotDgemm!AH49</f>
        <v>0</v>
      </c>
      <c r="AK49">
        <f>pivotDgemm!AI49</f>
        <v>0</v>
      </c>
      <c r="AL49">
        <f>pivotDgemm!AJ49</f>
        <v>0</v>
      </c>
      <c r="AM49">
        <f>pivotDgemm!AK49</f>
        <v>0</v>
      </c>
      <c r="AN49">
        <f>pivotDgemm!AL49</f>
        <v>0</v>
      </c>
      <c r="AO49">
        <f>pivotDgemm!AM49</f>
        <v>0</v>
      </c>
      <c r="AP49">
        <f>pivotDgemm!AN49</f>
        <v>0</v>
      </c>
      <c r="AQ49">
        <f>pivotDgemm!AO49</f>
        <v>0</v>
      </c>
      <c r="AR49">
        <f>pivotDgemm!AP49</f>
        <v>0</v>
      </c>
      <c r="AS49">
        <f>pivotDgemm!AQ49</f>
        <v>0</v>
      </c>
      <c r="AT49">
        <f>pivotDgemm!AR49</f>
        <v>0</v>
      </c>
      <c r="AU49">
        <f>pivotDgemm!AS49</f>
        <v>0</v>
      </c>
      <c r="AV49">
        <f>pivotDgemm!AT49</f>
        <v>0</v>
      </c>
      <c r="AW49">
        <f>pivotDgemm!AU49</f>
        <v>0</v>
      </c>
      <c r="AX49">
        <f>pivotDgemm!AV49</f>
        <v>0</v>
      </c>
      <c r="AY49">
        <f>pivotDgemm!AW49</f>
        <v>0</v>
      </c>
    </row>
    <row r="50" spans="1:51" x14ac:dyDescent="0.25">
      <c r="A50">
        <f>pivotDgemm!A50</f>
        <v>0</v>
      </c>
      <c r="B50">
        <v>2662</v>
      </c>
      <c r="C50">
        <v>652.79999999999995</v>
      </c>
      <c r="D50">
        <f>pivotDgemm!B50</f>
        <v>0</v>
      </c>
      <c r="E50">
        <f>pivotDgemm!C50</f>
        <v>0</v>
      </c>
      <c r="F50">
        <f>pivotDgemm!D50</f>
        <v>0</v>
      </c>
      <c r="G50">
        <f>pivotDgemm!E50</f>
        <v>0</v>
      </c>
      <c r="H50">
        <f>pivotDgemm!F50</f>
        <v>0</v>
      </c>
      <c r="I50">
        <f>pivotDgemm!G50</f>
        <v>0</v>
      </c>
      <c r="J50">
        <f>pivotDgemm!H50</f>
        <v>0</v>
      </c>
      <c r="K50">
        <f>pivotDgemm!I50</f>
        <v>0</v>
      </c>
      <c r="L50">
        <f>pivotDgemm!J50</f>
        <v>0</v>
      </c>
      <c r="M50">
        <f>pivotDgemm!K50</f>
        <v>0</v>
      </c>
      <c r="N50">
        <f>pivotDgemm!L50</f>
        <v>0</v>
      </c>
      <c r="O50">
        <f>pivotDgemm!M50</f>
        <v>0</v>
      </c>
      <c r="P50">
        <f>pivotDgemm!N50</f>
        <v>0</v>
      </c>
      <c r="Q50">
        <f>pivotDgemm!O50</f>
        <v>0</v>
      </c>
      <c r="R50">
        <f>pivotDgemm!P50</f>
        <v>0</v>
      </c>
      <c r="S50">
        <f>pivotDgemm!Q50</f>
        <v>0</v>
      </c>
      <c r="T50">
        <f>pivotDgemm!R50</f>
        <v>0</v>
      </c>
      <c r="U50">
        <f>pivotDgemm!S50</f>
        <v>0</v>
      </c>
      <c r="V50">
        <f>pivotDgemm!T50</f>
        <v>0</v>
      </c>
      <c r="W50">
        <f>pivotDgemm!U50</f>
        <v>0</v>
      </c>
      <c r="X50">
        <f>pivotDgemm!V50</f>
        <v>0</v>
      </c>
      <c r="Y50">
        <f>pivotDgemm!W50</f>
        <v>0</v>
      </c>
      <c r="Z50">
        <f>pivotDgemm!X50</f>
        <v>0</v>
      </c>
      <c r="AA50">
        <f>pivotDgemm!Y50</f>
        <v>0</v>
      </c>
      <c r="AB50">
        <f>pivotDgemm!Z50</f>
        <v>0</v>
      </c>
      <c r="AC50">
        <f>pivotDgemm!AA50</f>
        <v>0</v>
      </c>
      <c r="AD50">
        <f>pivotDgemm!AB50</f>
        <v>0</v>
      </c>
      <c r="AE50">
        <f>pivotDgemm!AC50</f>
        <v>0</v>
      </c>
      <c r="AF50">
        <f>pivotDgemm!AD50</f>
        <v>0</v>
      </c>
      <c r="AG50">
        <f>pivotDgemm!AE50</f>
        <v>0</v>
      </c>
      <c r="AH50">
        <f>pivotDgemm!AF50</f>
        <v>0</v>
      </c>
      <c r="AI50">
        <f>pivotDgemm!AG50</f>
        <v>0</v>
      </c>
      <c r="AJ50">
        <f>pivotDgemm!AH50</f>
        <v>0</v>
      </c>
      <c r="AK50">
        <f>pivotDgemm!AI50</f>
        <v>0</v>
      </c>
      <c r="AL50">
        <f>pivotDgemm!AJ50</f>
        <v>0</v>
      </c>
      <c r="AM50">
        <f>pivotDgemm!AK50</f>
        <v>0</v>
      </c>
      <c r="AN50">
        <f>pivotDgemm!AL50</f>
        <v>0</v>
      </c>
      <c r="AO50">
        <f>pivotDgemm!AM50</f>
        <v>0</v>
      </c>
      <c r="AP50">
        <f>pivotDgemm!AN50</f>
        <v>0</v>
      </c>
      <c r="AQ50">
        <f>pivotDgemm!AO50</f>
        <v>0</v>
      </c>
      <c r="AR50">
        <f>pivotDgemm!AP50</f>
        <v>0</v>
      </c>
      <c r="AS50">
        <f>pivotDgemm!AQ50</f>
        <v>0</v>
      </c>
      <c r="AT50">
        <f>pivotDgemm!AR50</f>
        <v>0</v>
      </c>
      <c r="AU50">
        <f>pivotDgemm!AS50</f>
        <v>0</v>
      </c>
      <c r="AV50">
        <f>pivotDgemm!AT50</f>
        <v>0</v>
      </c>
      <c r="AW50">
        <f>pivotDgemm!AU50</f>
        <v>0</v>
      </c>
      <c r="AX50">
        <f>pivotDgemm!AV50</f>
        <v>0</v>
      </c>
      <c r="AY50">
        <f>pivotDgemm!AW50</f>
        <v>0</v>
      </c>
    </row>
    <row r="51" spans="1:51" x14ac:dyDescent="0.25">
      <c r="A51">
        <f>pivotDgemm!A51</f>
        <v>0</v>
      </c>
      <c r="B51">
        <v>2662</v>
      </c>
      <c r="C51">
        <v>652.79999999999995</v>
      </c>
      <c r="D51">
        <f>pivotDgemm!B51</f>
        <v>0</v>
      </c>
      <c r="E51">
        <f>pivotDgemm!C51</f>
        <v>0</v>
      </c>
      <c r="F51">
        <f>pivotDgemm!D51</f>
        <v>0</v>
      </c>
      <c r="G51">
        <f>pivotDgemm!E51</f>
        <v>0</v>
      </c>
      <c r="H51">
        <f>pivotDgemm!F51</f>
        <v>0</v>
      </c>
      <c r="I51">
        <f>pivotDgemm!G51</f>
        <v>0</v>
      </c>
      <c r="J51">
        <f>pivotDgemm!H51</f>
        <v>0</v>
      </c>
      <c r="K51">
        <f>pivotDgemm!I51</f>
        <v>0</v>
      </c>
      <c r="L51">
        <f>pivotDgemm!J51</f>
        <v>0</v>
      </c>
      <c r="M51">
        <f>pivotDgemm!K51</f>
        <v>0</v>
      </c>
      <c r="N51">
        <f>pivotDgemm!L51</f>
        <v>0</v>
      </c>
      <c r="O51">
        <f>pivotDgemm!M51</f>
        <v>0</v>
      </c>
      <c r="P51">
        <f>pivotDgemm!N51</f>
        <v>0</v>
      </c>
      <c r="Q51">
        <f>pivotDgemm!O51</f>
        <v>0</v>
      </c>
      <c r="R51">
        <f>pivotDgemm!P51</f>
        <v>0</v>
      </c>
      <c r="S51">
        <f>pivotDgemm!Q51</f>
        <v>0</v>
      </c>
      <c r="T51">
        <f>pivotDgemm!R51</f>
        <v>0</v>
      </c>
      <c r="U51">
        <f>pivotDgemm!S51</f>
        <v>0</v>
      </c>
      <c r="V51">
        <f>pivotDgemm!T51</f>
        <v>0</v>
      </c>
      <c r="W51">
        <f>pivotDgemm!U51</f>
        <v>0</v>
      </c>
      <c r="X51">
        <f>pivotDgemm!V51</f>
        <v>0</v>
      </c>
      <c r="Y51">
        <f>pivotDgemm!W51</f>
        <v>0</v>
      </c>
      <c r="Z51">
        <f>pivotDgemm!X51</f>
        <v>0</v>
      </c>
      <c r="AA51">
        <f>pivotDgemm!Y51</f>
        <v>0</v>
      </c>
      <c r="AB51">
        <f>pivotDgemm!Z51</f>
        <v>0</v>
      </c>
      <c r="AC51">
        <f>pivotDgemm!AA51</f>
        <v>0</v>
      </c>
      <c r="AD51">
        <f>pivotDgemm!AB51</f>
        <v>0</v>
      </c>
      <c r="AE51">
        <f>pivotDgemm!AC51</f>
        <v>0</v>
      </c>
      <c r="AF51">
        <f>pivotDgemm!AD51</f>
        <v>0</v>
      </c>
      <c r="AG51">
        <f>pivotDgemm!AE51</f>
        <v>0</v>
      </c>
      <c r="AH51">
        <f>pivotDgemm!AF51</f>
        <v>0</v>
      </c>
      <c r="AI51">
        <f>pivotDgemm!AG51</f>
        <v>0</v>
      </c>
      <c r="AJ51">
        <f>pivotDgemm!AH51</f>
        <v>0</v>
      </c>
      <c r="AK51">
        <f>pivotDgemm!AI51</f>
        <v>0</v>
      </c>
      <c r="AL51">
        <f>pivotDgemm!AJ51</f>
        <v>0</v>
      </c>
      <c r="AM51">
        <f>pivotDgemm!AK51</f>
        <v>0</v>
      </c>
      <c r="AN51">
        <f>pivotDgemm!AL51</f>
        <v>0</v>
      </c>
      <c r="AO51">
        <f>pivotDgemm!AM51</f>
        <v>0</v>
      </c>
      <c r="AP51">
        <f>pivotDgemm!AN51</f>
        <v>0</v>
      </c>
      <c r="AQ51">
        <f>pivotDgemm!AO51</f>
        <v>0</v>
      </c>
      <c r="AR51">
        <f>pivotDgemm!AP51</f>
        <v>0</v>
      </c>
      <c r="AS51">
        <f>pivotDgemm!AQ51</f>
        <v>0</v>
      </c>
      <c r="AT51">
        <f>pivotDgemm!AR51</f>
        <v>0</v>
      </c>
      <c r="AU51">
        <f>pivotDgemm!AS51</f>
        <v>0</v>
      </c>
      <c r="AV51">
        <f>pivotDgemm!AT51</f>
        <v>0</v>
      </c>
      <c r="AW51">
        <f>pivotDgemm!AU51</f>
        <v>0</v>
      </c>
      <c r="AX51">
        <f>pivotDgemm!AV51</f>
        <v>0</v>
      </c>
      <c r="AY51">
        <f>pivotDgemm!AW51</f>
        <v>0</v>
      </c>
    </row>
    <row r="52" spans="1:51" x14ac:dyDescent="0.25">
      <c r="A52">
        <f>pivotDgemm!A52</f>
        <v>0</v>
      </c>
      <c r="B52">
        <v>2662</v>
      </c>
      <c r="C52">
        <v>652.79999999999995</v>
      </c>
      <c r="D52">
        <f>pivotDgemm!B52</f>
        <v>0</v>
      </c>
      <c r="E52">
        <f>pivotDgemm!C52</f>
        <v>0</v>
      </c>
      <c r="F52">
        <f>pivotDgemm!D52</f>
        <v>0</v>
      </c>
      <c r="G52">
        <f>pivotDgemm!E52</f>
        <v>0</v>
      </c>
      <c r="H52">
        <f>pivotDgemm!F52</f>
        <v>0</v>
      </c>
      <c r="I52">
        <f>pivotDgemm!G52</f>
        <v>0</v>
      </c>
      <c r="J52">
        <f>pivotDgemm!H52</f>
        <v>0</v>
      </c>
      <c r="K52">
        <f>pivotDgemm!I52</f>
        <v>0</v>
      </c>
      <c r="L52">
        <f>pivotDgemm!J52</f>
        <v>0</v>
      </c>
      <c r="M52">
        <f>pivotDgemm!K52</f>
        <v>0</v>
      </c>
      <c r="N52">
        <f>pivotDgemm!L52</f>
        <v>0</v>
      </c>
      <c r="O52">
        <f>pivotDgemm!M52</f>
        <v>0</v>
      </c>
      <c r="P52">
        <f>pivotDgemm!N52</f>
        <v>0</v>
      </c>
      <c r="Q52">
        <f>pivotDgemm!O52</f>
        <v>0</v>
      </c>
      <c r="R52">
        <f>pivotDgemm!P52</f>
        <v>0</v>
      </c>
      <c r="S52">
        <f>pivotDgemm!Q52</f>
        <v>0</v>
      </c>
      <c r="T52">
        <f>pivotDgemm!R52</f>
        <v>0</v>
      </c>
      <c r="U52">
        <f>pivotDgemm!S52</f>
        <v>0</v>
      </c>
      <c r="V52">
        <f>pivotDgemm!T52</f>
        <v>0</v>
      </c>
      <c r="W52">
        <f>pivotDgemm!U52</f>
        <v>0</v>
      </c>
      <c r="X52">
        <f>pivotDgemm!V52</f>
        <v>0</v>
      </c>
      <c r="Y52">
        <f>pivotDgemm!W52</f>
        <v>0</v>
      </c>
      <c r="Z52">
        <f>pivotDgemm!X52</f>
        <v>0</v>
      </c>
      <c r="AA52">
        <f>pivotDgemm!Y52</f>
        <v>0</v>
      </c>
      <c r="AB52">
        <f>pivotDgemm!Z52</f>
        <v>0</v>
      </c>
      <c r="AC52">
        <f>pivotDgemm!AA52</f>
        <v>0</v>
      </c>
      <c r="AD52">
        <f>pivotDgemm!AB52</f>
        <v>0</v>
      </c>
      <c r="AE52">
        <f>pivotDgemm!AC52</f>
        <v>0</v>
      </c>
      <c r="AF52">
        <f>pivotDgemm!AD52</f>
        <v>0</v>
      </c>
      <c r="AG52">
        <f>pivotDgemm!AE52</f>
        <v>0</v>
      </c>
      <c r="AH52">
        <f>pivotDgemm!AF52</f>
        <v>0</v>
      </c>
      <c r="AI52">
        <f>pivotDgemm!AG52</f>
        <v>0</v>
      </c>
      <c r="AJ52">
        <f>pivotDgemm!AH52</f>
        <v>0</v>
      </c>
      <c r="AK52">
        <f>pivotDgemm!AI52</f>
        <v>0</v>
      </c>
      <c r="AL52">
        <f>pivotDgemm!AJ52</f>
        <v>0</v>
      </c>
      <c r="AM52">
        <f>pivotDgemm!AK52</f>
        <v>0</v>
      </c>
      <c r="AN52">
        <f>pivotDgemm!AL52</f>
        <v>0</v>
      </c>
      <c r="AO52">
        <f>pivotDgemm!AM52</f>
        <v>0</v>
      </c>
      <c r="AP52">
        <f>pivotDgemm!AN52</f>
        <v>0</v>
      </c>
      <c r="AQ52">
        <f>pivotDgemm!AO52</f>
        <v>0</v>
      </c>
      <c r="AR52">
        <f>pivotDgemm!AP52</f>
        <v>0</v>
      </c>
      <c r="AS52">
        <f>pivotDgemm!AQ52</f>
        <v>0</v>
      </c>
      <c r="AT52">
        <f>pivotDgemm!AR52</f>
        <v>0</v>
      </c>
      <c r="AU52">
        <f>pivotDgemm!AS52</f>
        <v>0</v>
      </c>
      <c r="AV52">
        <f>pivotDgemm!AT52</f>
        <v>0</v>
      </c>
      <c r="AW52">
        <f>pivotDgemm!AU52</f>
        <v>0</v>
      </c>
      <c r="AX52">
        <f>pivotDgemm!AV52</f>
        <v>0</v>
      </c>
      <c r="AY52">
        <f>pivotDgemm!AW52</f>
        <v>0</v>
      </c>
    </row>
    <row r="53" spans="1:51" x14ac:dyDescent="0.25">
      <c r="A53">
        <f>pivotDgemm!A53</f>
        <v>0</v>
      </c>
      <c r="B53">
        <v>2662</v>
      </c>
      <c r="C53">
        <v>652.79999999999995</v>
      </c>
      <c r="D53">
        <f>pivotDgemm!B53</f>
        <v>0</v>
      </c>
      <c r="E53">
        <f>pivotDgemm!C53</f>
        <v>0</v>
      </c>
      <c r="F53">
        <f>pivotDgemm!D53</f>
        <v>0</v>
      </c>
      <c r="G53">
        <f>pivotDgemm!E53</f>
        <v>0</v>
      </c>
      <c r="H53">
        <f>pivotDgemm!F53</f>
        <v>0</v>
      </c>
      <c r="I53">
        <f>pivotDgemm!G53</f>
        <v>0</v>
      </c>
      <c r="J53">
        <f>pivotDgemm!H53</f>
        <v>0</v>
      </c>
      <c r="K53">
        <f>pivotDgemm!I53</f>
        <v>0</v>
      </c>
      <c r="L53">
        <f>pivotDgemm!J53</f>
        <v>0</v>
      </c>
      <c r="M53">
        <f>pivotDgemm!K53</f>
        <v>0</v>
      </c>
      <c r="N53">
        <f>pivotDgemm!L53</f>
        <v>0</v>
      </c>
      <c r="O53">
        <f>pivotDgemm!M53</f>
        <v>0</v>
      </c>
      <c r="P53">
        <f>pivotDgemm!N53</f>
        <v>0</v>
      </c>
      <c r="Q53">
        <f>pivotDgemm!O53</f>
        <v>0</v>
      </c>
      <c r="R53">
        <f>pivotDgemm!P53</f>
        <v>0</v>
      </c>
      <c r="S53">
        <f>pivotDgemm!Q53</f>
        <v>0</v>
      </c>
      <c r="T53">
        <f>pivotDgemm!R53</f>
        <v>0</v>
      </c>
      <c r="U53">
        <f>pivotDgemm!S53</f>
        <v>0</v>
      </c>
      <c r="V53">
        <f>pivotDgemm!T53</f>
        <v>0</v>
      </c>
      <c r="W53">
        <f>pivotDgemm!U53</f>
        <v>0</v>
      </c>
      <c r="X53">
        <f>pivotDgemm!V53</f>
        <v>0</v>
      </c>
      <c r="Y53">
        <f>pivotDgemm!W53</f>
        <v>0</v>
      </c>
      <c r="Z53">
        <f>pivotDgemm!X53</f>
        <v>0</v>
      </c>
      <c r="AA53">
        <f>pivotDgemm!Y53</f>
        <v>0</v>
      </c>
      <c r="AB53">
        <f>pivotDgemm!Z53</f>
        <v>0</v>
      </c>
      <c r="AC53">
        <f>pivotDgemm!AA53</f>
        <v>0</v>
      </c>
      <c r="AD53">
        <f>pivotDgemm!AB53</f>
        <v>0</v>
      </c>
      <c r="AE53">
        <f>pivotDgemm!AC53</f>
        <v>0</v>
      </c>
      <c r="AF53">
        <f>pivotDgemm!AD53</f>
        <v>0</v>
      </c>
      <c r="AG53">
        <f>pivotDgemm!AE53</f>
        <v>0</v>
      </c>
      <c r="AH53">
        <f>pivotDgemm!AF53</f>
        <v>0</v>
      </c>
      <c r="AI53">
        <f>pivotDgemm!AG53</f>
        <v>0</v>
      </c>
      <c r="AJ53">
        <f>pivotDgemm!AH53</f>
        <v>0</v>
      </c>
      <c r="AK53">
        <f>pivotDgemm!AI53</f>
        <v>0</v>
      </c>
      <c r="AL53">
        <f>pivotDgemm!AJ53</f>
        <v>0</v>
      </c>
      <c r="AM53">
        <f>pivotDgemm!AK53</f>
        <v>0</v>
      </c>
      <c r="AN53">
        <f>pivotDgemm!AL53</f>
        <v>0</v>
      </c>
      <c r="AO53">
        <f>pivotDgemm!AM53</f>
        <v>0</v>
      </c>
      <c r="AP53">
        <f>pivotDgemm!AN53</f>
        <v>0</v>
      </c>
      <c r="AQ53">
        <f>pivotDgemm!AO53</f>
        <v>0</v>
      </c>
      <c r="AR53">
        <f>pivotDgemm!AP53</f>
        <v>0</v>
      </c>
      <c r="AS53">
        <f>pivotDgemm!AQ53</f>
        <v>0</v>
      </c>
      <c r="AT53">
        <f>pivotDgemm!AR53</f>
        <v>0</v>
      </c>
      <c r="AU53">
        <f>pivotDgemm!AS53</f>
        <v>0</v>
      </c>
      <c r="AV53">
        <f>pivotDgemm!AT53</f>
        <v>0</v>
      </c>
      <c r="AW53">
        <f>pivotDgemm!AU53</f>
        <v>0</v>
      </c>
      <c r="AX53">
        <f>pivotDgemm!AV53</f>
        <v>0</v>
      </c>
      <c r="AY53">
        <f>pivotDgemm!AW53</f>
        <v>0</v>
      </c>
    </row>
    <row r="54" spans="1:51" x14ac:dyDescent="0.25">
      <c r="A54">
        <f>pivotDgemm!A54</f>
        <v>0</v>
      </c>
      <c r="B54">
        <v>2662</v>
      </c>
      <c r="C54">
        <v>652.79999999999995</v>
      </c>
      <c r="D54">
        <f>pivotDgemm!B54</f>
        <v>0</v>
      </c>
      <c r="E54">
        <f>pivotDgemm!C54</f>
        <v>0</v>
      </c>
      <c r="F54">
        <f>pivotDgemm!D54</f>
        <v>0</v>
      </c>
      <c r="G54">
        <f>pivotDgemm!E54</f>
        <v>0</v>
      </c>
      <c r="H54">
        <f>pivotDgemm!F54</f>
        <v>0</v>
      </c>
      <c r="I54">
        <f>pivotDgemm!G54</f>
        <v>0</v>
      </c>
      <c r="J54">
        <f>pivotDgemm!H54</f>
        <v>0</v>
      </c>
      <c r="K54">
        <f>pivotDgemm!I54</f>
        <v>0</v>
      </c>
      <c r="L54">
        <f>pivotDgemm!J54</f>
        <v>0</v>
      </c>
      <c r="M54">
        <f>pivotDgemm!K54</f>
        <v>0</v>
      </c>
      <c r="N54">
        <f>pivotDgemm!L54</f>
        <v>0</v>
      </c>
      <c r="O54">
        <f>pivotDgemm!M54</f>
        <v>0</v>
      </c>
      <c r="P54">
        <f>pivotDgemm!N54</f>
        <v>0</v>
      </c>
      <c r="Q54">
        <f>pivotDgemm!O54</f>
        <v>0</v>
      </c>
      <c r="R54">
        <f>pivotDgemm!P54</f>
        <v>0</v>
      </c>
      <c r="S54">
        <f>pivotDgemm!Q54</f>
        <v>0</v>
      </c>
      <c r="T54">
        <f>pivotDgemm!R54</f>
        <v>0</v>
      </c>
      <c r="U54">
        <f>pivotDgemm!S54</f>
        <v>0</v>
      </c>
      <c r="V54">
        <f>pivotDgemm!T54</f>
        <v>0</v>
      </c>
      <c r="W54">
        <f>pivotDgemm!U54</f>
        <v>0</v>
      </c>
      <c r="X54">
        <f>pivotDgemm!V54</f>
        <v>0</v>
      </c>
      <c r="Y54">
        <f>pivotDgemm!W54</f>
        <v>0</v>
      </c>
      <c r="Z54">
        <f>pivotDgemm!X54</f>
        <v>0</v>
      </c>
      <c r="AA54">
        <f>pivotDgemm!Y54</f>
        <v>0</v>
      </c>
      <c r="AB54">
        <f>pivotDgemm!Z54</f>
        <v>0</v>
      </c>
      <c r="AC54">
        <f>pivotDgemm!AA54</f>
        <v>0</v>
      </c>
      <c r="AD54">
        <f>pivotDgemm!AB54</f>
        <v>0</v>
      </c>
      <c r="AE54">
        <f>pivotDgemm!AC54</f>
        <v>0</v>
      </c>
      <c r="AF54">
        <f>pivotDgemm!AD54</f>
        <v>0</v>
      </c>
      <c r="AG54">
        <f>pivotDgemm!AE54</f>
        <v>0</v>
      </c>
      <c r="AH54">
        <f>pivotDgemm!AF54</f>
        <v>0</v>
      </c>
      <c r="AI54">
        <f>pivotDgemm!AG54</f>
        <v>0</v>
      </c>
      <c r="AJ54">
        <f>pivotDgemm!AH54</f>
        <v>0</v>
      </c>
      <c r="AK54">
        <f>pivotDgemm!AI54</f>
        <v>0</v>
      </c>
      <c r="AL54">
        <f>pivotDgemm!AJ54</f>
        <v>0</v>
      </c>
      <c r="AM54">
        <f>pivotDgemm!AK54</f>
        <v>0</v>
      </c>
      <c r="AN54">
        <f>pivotDgemm!AL54</f>
        <v>0</v>
      </c>
      <c r="AO54">
        <f>pivotDgemm!AM54</f>
        <v>0</v>
      </c>
      <c r="AP54">
        <f>pivotDgemm!AN54</f>
        <v>0</v>
      </c>
      <c r="AQ54">
        <f>pivotDgemm!AO54</f>
        <v>0</v>
      </c>
      <c r="AR54">
        <f>pivotDgemm!AP54</f>
        <v>0</v>
      </c>
      <c r="AS54">
        <f>pivotDgemm!AQ54</f>
        <v>0</v>
      </c>
      <c r="AT54">
        <f>pivotDgemm!AR54</f>
        <v>0</v>
      </c>
      <c r="AU54">
        <f>pivotDgemm!AS54</f>
        <v>0</v>
      </c>
      <c r="AV54">
        <f>pivotDgemm!AT54</f>
        <v>0</v>
      </c>
      <c r="AW54">
        <f>pivotDgemm!AU54</f>
        <v>0</v>
      </c>
      <c r="AX54">
        <f>pivotDgemm!AV54</f>
        <v>0</v>
      </c>
      <c r="AY54">
        <f>pivotDgemm!AW54</f>
        <v>0</v>
      </c>
    </row>
    <row r="55" spans="1:51" x14ac:dyDescent="0.25">
      <c r="A55">
        <f>pivotDgemm!A55</f>
        <v>0</v>
      </c>
      <c r="B55">
        <v>2662</v>
      </c>
      <c r="C55">
        <v>652.79999999999995</v>
      </c>
      <c r="D55">
        <f>pivotDgemm!B55</f>
        <v>0</v>
      </c>
      <c r="E55">
        <f>pivotDgemm!C55</f>
        <v>0</v>
      </c>
      <c r="F55">
        <f>pivotDgemm!D55</f>
        <v>0</v>
      </c>
      <c r="G55">
        <f>pivotDgemm!E55</f>
        <v>0</v>
      </c>
      <c r="H55">
        <f>pivotDgemm!F55</f>
        <v>0</v>
      </c>
      <c r="I55">
        <f>pivotDgemm!G55</f>
        <v>0</v>
      </c>
      <c r="J55">
        <f>pivotDgemm!H55</f>
        <v>0</v>
      </c>
      <c r="K55">
        <f>pivotDgemm!I55</f>
        <v>0</v>
      </c>
      <c r="L55">
        <f>pivotDgemm!J55</f>
        <v>0</v>
      </c>
      <c r="M55">
        <f>pivotDgemm!K55</f>
        <v>0</v>
      </c>
      <c r="N55">
        <f>pivotDgemm!L55</f>
        <v>0</v>
      </c>
      <c r="O55">
        <f>pivotDgemm!M55</f>
        <v>0</v>
      </c>
      <c r="P55">
        <f>pivotDgemm!N55</f>
        <v>0</v>
      </c>
      <c r="Q55">
        <f>pivotDgemm!O55</f>
        <v>0</v>
      </c>
      <c r="R55">
        <f>pivotDgemm!P55</f>
        <v>0</v>
      </c>
      <c r="S55">
        <f>pivotDgemm!Q55</f>
        <v>0</v>
      </c>
      <c r="T55">
        <f>pivotDgemm!R55</f>
        <v>0</v>
      </c>
      <c r="U55">
        <f>pivotDgemm!S55</f>
        <v>0</v>
      </c>
      <c r="V55">
        <f>pivotDgemm!T55</f>
        <v>0</v>
      </c>
      <c r="W55">
        <f>pivotDgemm!U55</f>
        <v>0</v>
      </c>
      <c r="X55">
        <f>pivotDgemm!V55</f>
        <v>0</v>
      </c>
      <c r="Y55">
        <f>pivotDgemm!W55</f>
        <v>0</v>
      </c>
      <c r="Z55">
        <f>pivotDgemm!X55</f>
        <v>0</v>
      </c>
      <c r="AA55">
        <f>pivotDgemm!Y55</f>
        <v>0</v>
      </c>
      <c r="AB55">
        <f>pivotDgemm!Z55</f>
        <v>0</v>
      </c>
      <c r="AC55">
        <f>pivotDgemm!AA55</f>
        <v>0</v>
      </c>
      <c r="AD55">
        <f>pivotDgemm!AB55</f>
        <v>0</v>
      </c>
      <c r="AE55">
        <f>pivotDgemm!AC55</f>
        <v>0</v>
      </c>
      <c r="AF55">
        <f>pivotDgemm!AD55</f>
        <v>0</v>
      </c>
      <c r="AG55">
        <f>pivotDgemm!AE55</f>
        <v>0</v>
      </c>
      <c r="AH55">
        <f>pivotDgemm!AF55</f>
        <v>0</v>
      </c>
      <c r="AI55">
        <f>pivotDgemm!AG55</f>
        <v>0</v>
      </c>
      <c r="AJ55">
        <f>pivotDgemm!AH55</f>
        <v>0</v>
      </c>
      <c r="AK55">
        <f>pivotDgemm!AI55</f>
        <v>0</v>
      </c>
      <c r="AL55">
        <f>pivotDgemm!AJ55</f>
        <v>0</v>
      </c>
      <c r="AM55">
        <f>pivotDgemm!AK55</f>
        <v>0</v>
      </c>
      <c r="AN55">
        <f>pivotDgemm!AL55</f>
        <v>0</v>
      </c>
      <c r="AO55">
        <f>pivotDgemm!AM55</f>
        <v>0</v>
      </c>
      <c r="AP55">
        <f>pivotDgemm!AN55</f>
        <v>0</v>
      </c>
      <c r="AQ55">
        <f>pivotDgemm!AO55</f>
        <v>0</v>
      </c>
      <c r="AR55">
        <f>pivotDgemm!AP55</f>
        <v>0</v>
      </c>
      <c r="AS55">
        <f>pivotDgemm!AQ55</f>
        <v>0</v>
      </c>
      <c r="AT55">
        <f>pivotDgemm!AR55</f>
        <v>0</v>
      </c>
      <c r="AU55">
        <f>pivotDgemm!AS55</f>
        <v>0</v>
      </c>
      <c r="AV55">
        <f>pivotDgemm!AT55</f>
        <v>0</v>
      </c>
      <c r="AW55">
        <f>pivotDgemm!AU55</f>
        <v>0</v>
      </c>
      <c r="AX55">
        <f>pivotDgemm!AV55</f>
        <v>0</v>
      </c>
      <c r="AY55">
        <f>pivotDgemm!AW55</f>
        <v>0</v>
      </c>
    </row>
    <row r="56" spans="1:51" x14ac:dyDescent="0.25">
      <c r="A56">
        <f>pivotDgemm!A56</f>
        <v>0</v>
      </c>
      <c r="B56">
        <v>2662</v>
      </c>
      <c r="C56">
        <v>652.79999999999995</v>
      </c>
      <c r="D56">
        <f>pivotDgemm!B56</f>
        <v>0</v>
      </c>
      <c r="E56">
        <f>pivotDgemm!C56</f>
        <v>0</v>
      </c>
      <c r="F56">
        <f>pivotDgemm!D56</f>
        <v>0</v>
      </c>
      <c r="G56">
        <f>pivotDgemm!E56</f>
        <v>0</v>
      </c>
      <c r="H56">
        <f>pivotDgemm!F56</f>
        <v>0</v>
      </c>
      <c r="I56">
        <f>pivotDgemm!G56</f>
        <v>0</v>
      </c>
      <c r="J56">
        <f>pivotDgemm!H56</f>
        <v>0</v>
      </c>
      <c r="K56">
        <f>pivotDgemm!I56</f>
        <v>0</v>
      </c>
      <c r="L56">
        <f>pivotDgemm!J56</f>
        <v>0</v>
      </c>
      <c r="M56">
        <f>pivotDgemm!K56</f>
        <v>0</v>
      </c>
      <c r="N56">
        <f>pivotDgemm!L56</f>
        <v>0</v>
      </c>
      <c r="O56">
        <f>pivotDgemm!M56</f>
        <v>0</v>
      </c>
      <c r="P56">
        <f>pivotDgemm!N56</f>
        <v>0</v>
      </c>
      <c r="Q56">
        <f>pivotDgemm!O56</f>
        <v>0</v>
      </c>
      <c r="R56">
        <f>pivotDgemm!P56</f>
        <v>0</v>
      </c>
      <c r="S56">
        <f>pivotDgemm!Q56</f>
        <v>0</v>
      </c>
      <c r="T56">
        <f>pivotDgemm!R56</f>
        <v>0</v>
      </c>
      <c r="U56">
        <f>pivotDgemm!S56</f>
        <v>0</v>
      </c>
      <c r="V56">
        <f>pivotDgemm!T56</f>
        <v>0</v>
      </c>
      <c r="W56">
        <f>pivotDgemm!U56</f>
        <v>0</v>
      </c>
      <c r="X56">
        <f>pivotDgemm!V56</f>
        <v>0</v>
      </c>
      <c r="Y56">
        <f>pivotDgemm!W56</f>
        <v>0</v>
      </c>
      <c r="Z56">
        <f>pivotDgemm!X56</f>
        <v>0</v>
      </c>
      <c r="AA56">
        <f>pivotDgemm!Y56</f>
        <v>0</v>
      </c>
      <c r="AB56">
        <f>pivotDgemm!Z56</f>
        <v>0</v>
      </c>
      <c r="AC56">
        <f>pivotDgemm!AA56</f>
        <v>0</v>
      </c>
      <c r="AD56">
        <f>pivotDgemm!AB56</f>
        <v>0</v>
      </c>
      <c r="AE56">
        <f>pivotDgemm!AC56</f>
        <v>0</v>
      </c>
      <c r="AF56">
        <f>pivotDgemm!AD56</f>
        <v>0</v>
      </c>
      <c r="AG56">
        <f>pivotDgemm!AE56</f>
        <v>0</v>
      </c>
      <c r="AH56">
        <f>pivotDgemm!AF56</f>
        <v>0</v>
      </c>
      <c r="AI56">
        <f>pivotDgemm!AG56</f>
        <v>0</v>
      </c>
      <c r="AJ56">
        <f>pivotDgemm!AH56</f>
        <v>0</v>
      </c>
      <c r="AK56">
        <f>pivotDgemm!AI56</f>
        <v>0</v>
      </c>
      <c r="AL56">
        <f>pivotDgemm!AJ56</f>
        <v>0</v>
      </c>
      <c r="AM56">
        <f>pivotDgemm!AK56</f>
        <v>0</v>
      </c>
      <c r="AN56">
        <f>pivotDgemm!AL56</f>
        <v>0</v>
      </c>
      <c r="AO56">
        <f>pivotDgemm!AM56</f>
        <v>0</v>
      </c>
      <c r="AP56">
        <f>pivotDgemm!AN56</f>
        <v>0</v>
      </c>
      <c r="AQ56">
        <f>pivotDgemm!AO56</f>
        <v>0</v>
      </c>
      <c r="AR56">
        <f>pivotDgemm!AP56</f>
        <v>0</v>
      </c>
      <c r="AS56">
        <f>pivotDgemm!AQ56</f>
        <v>0</v>
      </c>
      <c r="AT56">
        <f>pivotDgemm!AR56</f>
        <v>0</v>
      </c>
      <c r="AU56">
        <f>pivotDgemm!AS56</f>
        <v>0</v>
      </c>
      <c r="AV56">
        <f>pivotDgemm!AT56</f>
        <v>0</v>
      </c>
      <c r="AW56">
        <f>pivotDgemm!AU56</f>
        <v>0</v>
      </c>
      <c r="AX56">
        <f>pivotDgemm!AV56</f>
        <v>0</v>
      </c>
      <c r="AY56">
        <f>pivotDgemm!AW56</f>
        <v>0</v>
      </c>
    </row>
    <row r="57" spans="1:51" x14ac:dyDescent="0.25">
      <c r="A57">
        <f>pivotDgemm!A57</f>
        <v>0</v>
      </c>
      <c r="B57">
        <v>2662</v>
      </c>
      <c r="C57">
        <v>652.79999999999995</v>
      </c>
      <c r="D57">
        <f>pivotDgemm!B57</f>
        <v>0</v>
      </c>
      <c r="E57">
        <f>pivotDgemm!C57</f>
        <v>0</v>
      </c>
      <c r="F57">
        <f>pivotDgemm!D57</f>
        <v>0</v>
      </c>
      <c r="G57">
        <f>pivotDgemm!E57</f>
        <v>0</v>
      </c>
      <c r="H57">
        <f>pivotDgemm!F57</f>
        <v>0</v>
      </c>
      <c r="I57">
        <f>pivotDgemm!G57</f>
        <v>0</v>
      </c>
      <c r="J57">
        <f>pivotDgemm!H57</f>
        <v>0</v>
      </c>
      <c r="K57">
        <f>pivotDgemm!I57</f>
        <v>0</v>
      </c>
      <c r="L57">
        <f>pivotDgemm!J57</f>
        <v>0</v>
      </c>
      <c r="M57">
        <f>pivotDgemm!K57</f>
        <v>0</v>
      </c>
      <c r="N57">
        <f>pivotDgemm!L57</f>
        <v>0</v>
      </c>
      <c r="O57">
        <f>pivotDgemm!M57</f>
        <v>0</v>
      </c>
      <c r="P57">
        <f>pivotDgemm!N57</f>
        <v>0</v>
      </c>
      <c r="Q57">
        <f>pivotDgemm!O57</f>
        <v>0</v>
      </c>
      <c r="R57">
        <f>pivotDgemm!P57</f>
        <v>0</v>
      </c>
      <c r="S57">
        <f>pivotDgemm!Q57</f>
        <v>0</v>
      </c>
      <c r="T57">
        <f>pivotDgemm!R57</f>
        <v>0</v>
      </c>
      <c r="U57">
        <f>pivotDgemm!S57</f>
        <v>0</v>
      </c>
      <c r="V57">
        <f>pivotDgemm!T57</f>
        <v>0</v>
      </c>
      <c r="W57">
        <f>pivotDgemm!U57</f>
        <v>0</v>
      </c>
      <c r="X57">
        <f>pivotDgemm!V57</f>
        <v>0</v>
      </c>
      <c r="Y57">
        <f>pivotDgemm!W57</f>
        <v>0</v>
      </c>
      <c r="Z57">
        <f>pivotDgemm!X57</f>
        <v>0</v>
      </c>
      <c r="AA57">
        <f>pivotDgemm!Y57</f>
        <v>0</v>
      </c>
      <c r="AB57">
        <f>pivotDgemm!Z57</f>
        <v>0</v>
      </c>
      <c r="AC57">
        <f>pivotDgemm!AA57</f>
        <v>0</v>
      </c>
      <c r="AD57">
        <f>pivotDgemm!AB57</f>
        <v>0</v>
      </c>
      <c r="AE57">
        <f>pivotDgemm!AC57</f>
        <v>0</v>
      </c>
      <c r="AF57">
        <f>pivotDgemm!AD57</f>
        <v>0</v>
      </c>
      <c r="AG57">
        <f>pivotDgemm!AE57</f>
        <v>0</v>
      </c>
      <c r="AH57">
        <f>pivotDgemm!AF57</f>
        <v>0</v>
      </c>
      <c r="AI57">
        <f>pivotDgemm!AG57</f>
        <v>0</v>
      </c>
      <c r="AJ57">
        <f>pivotDgemm!AH57</f>
        <v>0</v>
      </c>
      <c r="AK57">
        <f>pivotDgemm!AI57</f>
        <v>0</v>
      </c>
      <c r="AL57">
        <f>pivotDgemm!AJ57</f>
        <v>0</v>
      </c>
      <c r="AM57">
        <f>pivotDgemm!AK57</f>
        <v>0</v>
      </c>
      <c r="AN57">
        <f>pivotDgemm!AL57</f>
        <v>0</v>
      </c>
      <c r="AO57">
        <f>pivotDgemm!AM57</f>
        <v>0</v>
      </c>
      <c r="AP57">
        <f>pivotDgemm!AN57</f>
        <v>0</v>
      </c>
      <c r="AQ57">
        <f>pivotDgemm!AO57</f>
        <v>0</v>
      </c>
      <c r="AR57">
        <f>pivotDgemm!AP57</f>
        <v>0</v>
      </c>
      <c r="AS57">
        <f>pivotDgemm!AQ57</f>
        <v>0</v>
      </c>
      <c r="AT57">
        <f>pivotDgemm!AR57</f>
        <v>0</v>
      </c>
      <c r="AU57">
        <f>pivotDgemm!AS57</f>
        <v>0</v>
      </c>
      <c r="AV57">
        <f>pivotDgemm!AT57</f>
        <v>0</v>
      </c>
      <c r="AW57">
        <f>pivotDgemm!AU57</f>
        <v>0</v>
      </c>
      <c r="AX57">
        <f>pivotDgemm!AV57</f>
        <v>0</v>
      </c>
      <c r="AY57">
        <f>pivotDgemm!AW57</f>
        <v>0</v>
      </c>
    </row>
    <row r="58" spans="1:51" x14ac:dyDescent="0.25">
      <c r="A58">
        <f>pivotDgemm!A58</f>
        <v>0</v>
      </c>
      <c r="B58">
        <v>2662</v>
      </c>
      <c r="C58">
        <v>652.79999999999995</v>
      </c>
      <c r="D58">
        <f>pivotDgemm!B58</f>
        <v>0</v>
      </c>
      <c r="E58">
        <f>pivotDgemm!C58</f>
        <v>0</v>
      </c>
      <c r="F58">
        <f>pivotDgemm!D58</f>
        <v>0</v>
      </c>
      <c r="G58">
        <f>pivotDgemm!E58</f>
        <v>0</v>
      </c>
      <c r="H58">
        <f>pivotDgemm!F58</f>
        <v>0</v>
      </c>
      <c r="I58">
        <f>pivotDgemm!G58</f>
        <v>0</v>
      </c>
      <c r="J58">
        <f>pivotDgemm!H58</f>
        <v>0</v>
      </c>
      <c r="K58">
        <f>pivotDgemm!I58</f>
        <v>0</v>
      </c>
      <c r="L58">
        <f>pivotDgemm!J58</f>
        <v>0</v>
      </c>
      <c r="M58">
        <f>pivotDgemm!K58</f>
        <v>0</v>
      </c>
      <c r="N58">
        <f>pivotDgemm!L58</f>
        <v>0</v>
      </c>
      <c r="O58">
        <f>pivotDgemm!M58</f>
        <v>0</v>
      </c>
      <c r="P58">
        <f>pivotDgemm!N58</f>
        <v>0</v>
      </c>
      <c r="Q58">
        <f>pivotDgemm!O58</f>
        <v>0</v>
      </c>
      <c r="R58">
        <f>pivotDgemm!P58</f>
        <v>0</v>
      </c>
      <c r="S58">
        <f>pivotDgemm!Q58</f>
        <v>0</v>
      </c>
      <c r="T58">
        <f>pivotDgemm!R58</f>
        <v>0</v>
      </c>
      <c r="U58">
        <f>pivotDgemm!S58</f>
        <v>0</v>
      </c>
      <c r="V58">
        <f>pivotDgemm!T58</f>
        <v>0</v>
      </c>
      <c r="W58">
        <f>pivotDgemm!U58</f>
        <v>0</v>
      </c>
      <c r="X58">
        <f>pivotDgemm!V58</f>
        <v>0</v>
      </c>
      <c r="Y58">
        <f>pivotDgemm!W58</f>
        <v>0</v>
      </c>
      <c r="Z58">
        <f>pivotDgemm!X58</f>
        <v>0</v>
      </c>
      <c r="AA58">
        <f>pivotDgemm!Y58</f>
        <v>0</v>
      </c>
      <c r="AB58">
        <f>pivotDgemm!Z58</f>
        <v>0</v>
      </c>
      <c r="AC58">
        <f>pivotDgemm!AA58</f>
        <v>0</v>
      </c>
      <c r="AD58">
        <f>pivotDgemm!AB58</f>
        <v>0</v>
      </c>
      <c r="AE58">
        <f>pivotDgemm!AC58</f>
        <v>0</v>
      </c>
      <c r="AF58">
        <f>pivotDgemm!AD58</f>
        <v>0</v>
      </c>
      <c r="AG58">
        <f>pivotDgemm!AE58</f>
        <v>0</v>
      </c>
      <c r="AH58">
        <f>pivotDgemm!AF58</f>
        <v>0</v>
      </c>
      <c r="AI58">
        <f>pivotDgemm!AG58</f>
        <v>0</v>
      </c>
      <c r="AJ58">
        <f>pivotDgemm!AH58</f>
        <v>0</v>
      </c>
      <c r="AK58">
        <f>pivotDgemm!AI58</f>
        <v>0</v>
      </c>
      <c r="AL58">
        <f>pivotDgemm!AJ58</f>
        <v>0</v>
      </c>
      <c r="AM58">
        <f>pivotDgemm!AK58</f>
        <v>0</v>
      </c>
      <c r="AN58">
        <f>pivotDgemm!AL58</f>
        <v>0</v>
      </c>
      <c r="AO58">
        <f>pivotDgemm!AM58</f>
        <v>0</v>
      </c>
      <c r="AP58">
        <f>pivotDgemm!AN58</f>
        <v>0</v>
      </c>
      <c r="AQ58">
        <f>pivotDgemm!AO58</f>
        <v>0</v>
      </c>
      <c r="AR58">
        <f>pivotDgemm!AP58</f>
        <v>0</v>
      </c>
      <c r="AS58">
        <f>pivotDgemm!AQ58</f>
        <v>0</v>
      </c>
      <c r="AT58">
        <f>pivotDgemm!AR58</f>
        <v>0</v>
      </c>
      <c r="AU58">
        <f>pivotDgemm!AS58</f>
        <v>0</v>
      </c>
      <c r="AV58">
        <f>pivotDgemm!AT58</f>
        <v>0</v>
      </c>
      <c r="AW58">
        <f>pivotDgemm!AU58</f>
        <v>0</v>
      </c>
      <c r="AX58">
        <f>pivotDgemm!AV58</f>
        <v>0</v>
      </c>
      <c r="AY58">
        <f>pivotDgemm!AW58</f>
        <v>0</v>
      </c>
    </row>
    <row r="59" spans="1:51" x14ac:dyDescent="0.25">
      <c r="A59">
        <f>pivotDgemm!A59</f>
        <v>0</v>
      </c>
      <c r="B59">
        <v>2662</v>
      </c>
      <c r="C59">
        <v>652.79999999999995</v>
      </c>
      <c r="D59">
        <f>pivotDgemm!B59</f>
        <v>0</v>
      </c>
      <c r="E59">
        <f>pivotDgemm!C59</f>
        <v>0</v>
      </c>
      <c r="F59">
        <f>pivotDgemm!D59</f>
        <v>0</v>
      </c>
      <c r="G59">
        <f>pivotDgemm!E59</f>
        <v>0</v>
      </c>
      <c r="H59">
        <f>pivotDgemm!F59</f>
        <v>0</v>
      </c>
      <c r="I59">
        <f>pivotDgemm!G59</f>
        <v>0</v>
      </c>
      <c r="J59">
        <f>pivotDgemm!H59</f>
        <v>0</v>
      </c>
      <c r="K59">
        <f>pivotDgemm!I59</f>
        <v>0</v>
      </c>
      <c r="L59">
        <f>pivotDgemm!J59</f>
        <v>0</v>
      </c>
      <c r="M59">
        <f>pivotDgemm!K59</f>
        <v>0</v>
      </c>
      <c r="N59">
        <f>pivotDgemm!L59</f>
        <v>0</v>
      </c>
      <c r="O59">
        <f>pivotDgemm!M59</f>
        <v>0</v>
      </c>
      <c r="P59">
        <f>pivotDgemm!N59</f>
        <v>0</v>
      </c>
      <c r="Q59">
        <f>pivotDgemm!O59</f>
        <v>0</v>
      </c>
      <c r="R59">
        <f>pivotDgemm!P59</f>
        <v>0</v>
      </c>
      <c r="S59">
        <f>pivotDgemm!Q59</f>
        <v>0</v>
      </c>
      <c r="T59">
        <f>pivotDgemm!R59</f>
        <v>0</v>
      </c>
      <c r="U59">
        <f>pivotDgemm!S59</f>
        <v>0</v>
      </c>
      <c r="V59">
        <f>pivotDgemm!T59</f>
        <v>0</v>
      </c>
      <c r="W59">
        <f>pivotDgemm!U59</f>
        <v>0</v>
      </c>
      <c r="X59">
        <f>pivotDgemm!V59</f>
        <v>0</v>
      </c>
      <c r="Y59">
        <f>pivotDgemm!W59</f>
        <v>0</v>
      </c>
      <c r="Z59">
        <f>pivotDgemm!X59</f>
        <v>0</v>
      </c>
      <c r="AA59">
        <f>pivotDgemm!Y59</f>
        <v>0</v>
      </c>
      <c r="AB59">
        <f>pivotDgemm!Z59</f>
        <v>0</v>
      </c>
      <c r="AC59">
        <f>pivotDgemm!AA59</f>
        <v>0</v>
      </c>
      <c r="AD59">
        <f>pivotDgemm!AB59</f>
        <v>0</v>
      </c>
      <c r="AE59">
        <f>pivotDgemm!AC59</f>
        <v>0</v>
      </c>
      <c r="AF59">
        <f>pivotDgemm!AD59</f>
        <v>0</v>
      </c>
      <c r="AG59">
        <f>pivotDgemm!AE59</f>
        <v>0</v>
      </c>
      <c r="AH59">
        <f>pivotDgemm!AF59</f>
        <v>0</v>
      </c>
      <c r="AI59">
        <f>pivotDgemm!AG59</f>
        <v>0</v>
      </c>
      <c r="AJ59">
        <f>pivotDgemm!AH59</f>
        <v>0</v>
      </c>
      <c r="AK59">
        <f>pivotDgemm!AI59</f>
        <v>0</v>
      </c>
      <c r="AL59">
        <f>pivotDgemm!AJ59</f>
        <v>0</v>
      </c>
      <c r="AM59">
        <f>pivotDgemm!AK59</f>
        <v>0</v>
      </c>
      <c r="AN59">
        <f>pivotDgemm!AL59</f>
        <v>0</v>
      </c>
      <c r="AO59">
        <f>pivotDgemm!AM59</f>
        <v>0</v>
      </c>
      <c r="AP59">
        <f>pivotDgemm!AN59</f>
        <v>0</v>
      </c>
      <c r="AQ59">
        <f>pivotDgemm!AO59</f>
        <v>0</v>
      </c>
      <c r="AR59">
        <f>pivotDgemm!AP59</f>
        <v>0</v>
      </c>
      <c r="AS59">
        <f>pivotDgemm!AQ59</f>
        <v>0</v>
      </c>
      <c r="AT59">
        <f>pivotDgemm!AR59</f>
        <v>0</v>
      </c>
      <c r="AU59">
        <f>pivotDgemm!AS59</f>
        <v>0</v>
      </c>
      <c r="AV59">
        <f>pivotDgemm!AT59</f>
        <v>0</v>
      </c>
      <c r="AW59">
        <f>pivotDgemm!AU59</f>
        <v>0</v>
      </c>
      <c r="AX59">
        <f>pivotDgemm!AV59</f>
        <v>0</v>
      </c>
      <c r="AY59">
        <f>pivotDgemm!AW59</f>
        <v>0</v>
      </c>
    </row>
    <row r="60" spans="1:51" x14ac:dyDescent="0.25">
      <c r="A60">
        <f>pivotDgemm!A60</f>
        <v>0</v>
      </c>
      <c r="B60">
        <v>2662</v>
      </c>
      <c r="C60">
        <v>652.79999999999995</v>
      </c>
      <c r="D60">
        <f>pivotDgemm!B60</f>
        <v>0</v>
      </c>
      <c r="E60">
        <f>pivotDgemm!C60</f>
        <v>0</v>
      </c>
      <c r="F60">
        <f>pivotDgemm!D60</f>
        <v>0</v>
      </c>
      <c r="G60">
        <f>pivotDgemm!E60</f>
        <v>0</v>
      </c>
      <c r="H60">
        <f>pivotDgemm!F60</f>
        <v>0</v>
      </c>
      <c r="I60">
        <f>pivotDgemm!G60</f>
        <v>0</v>
      </c>
      <c r="J60">
        <f>pivotDgemm!H60</f>
        <v>0</v>
      </c>
      <c r="K60">
        <f>pivotDgemm!I60</f>
        <v>0</v>
      </c>
      <c r="L60">
        <f>pivotDgemm!J60</f>
        <v>0</v>
      </c>
      <c r="M60">
        <f>pivotDgemm!K60</f>
        <v>0</v>
      </c>
      <c r="N60">
        <f>pivotDgemm!L60</f>
        <v>0</v>
      </c>
      <c r="O60">
        <f>pivotDgemm!M60</f>
        <v>0</v>
      </c>
      <c r="P60">
        <f>pivotDgemm!N60</f>
        <v>0</v>
      </c>
      <c r="Q60">
        <f>pivotDgemm!O60</f>
        <v>0</v>
      </c>
      <c r="R60">
        <f>pivotDgemm!P60</f>
        <v>0</v>
      </c>
      <c r="S60">
        <f>pivotDgemm!Q60</f>
        <v>0</v>
      </c>
      <c r="T60">
        <f>pivotDgemm!R60</f>
        <v>0</v>
      </c>
      <c r="U60">
        <f>pivotDgemm!S60</f>
        <v>0</v>
      </c>
      <c r="V60">
        <f>pivotDgemm!T60</f>
        <v>0</v>
      </c>
      <c r="W60">
        <f>pivotDgemm!U60</f>
        <v>0</v>
      </c>
      <c r="X60">
        <f>pivotDgemm!V60</f>
        <v>0</v>
      </c>
      <c r="Y60">
        <f>pivotDgemm!W60</f>
        <v>0</v>
      </c>
      <c r="Z60">
        <f>pivotDgemm!X60</f>
        <v>0</v>
      </c>
      <c r="AA60">
        <f>pivotDgemm!Y60</f>
        <v>0</v>
      </c>
      <c r="AB60">
        <f>pivotDgemm!Z60</f>
        <v>0</v>
      </c>
      <c r="AC60">
        <f>pivotDgemm!AA60</f>
        <v>0</v>
      </c>
      <c r="AD60">
        <f>pivotDgemm!AB60</f>
        <v>0</v>
      </c>
      <c r="AE60">
        <f>pivotDgemm!AC60</f>
        <v>0</v>
      </c>
      <c r="AF60">
        <f>pivotDgemm!AD60</f>
        <v>0</v>
      </c>
      <c r="AG60">
        <f>pivotDgemm!AE60</f>
        <v>0</v>
      </c>
      <c r="AH60">
        <f>pivotDgemm!AF60</f>
        <v>0</v>
      </c>
      <c r="AI60">
        <f>pivotDgemm!AG60</f>
        <v>0</v>
      </c>
      <c r="AJ60">
        <f>pivotDgemm!AH60</f>
        <v>0</v>
      </c>
      <c r="AK60">
        <f>pivotDgemm!AI60</f>
        <v>0</v>
      </c>
      <c r="AL60">
        <f>pivotDgemm!AJ60</f>
        <v>0</v>
      </c>
      <c r="AM60">
        <f>pivotDgemm!AK60</f>
        <v>0</v>
      </c>
      <c r="AN60">
        <f>pivotDgemm!AL60</f>
        <v>0</v>
      </c>
      <c r="AO60">
        <f>pivotDgemm!AM60</f>
        <v>0</v>
      </c>
      <c r="AP60">
        <f>pivotDgemm!AN60</f>
        <v>0</v>
      </c>
      <c r="AQ60">
        <f>pivotDgemm!AO60</f>
        <v>0</v>
      </c>
      <c r="AR60">
        <f>pivotDgemm!AP60</f>
        <v>0</v>
      </c>
      <c r="AS60">
        <f>pivotDgemm!AQ60</f>
        <v>0</v>
      </c>
      <c r="AT60">
        <f>pivotDgemm!AR60</f>
        <v>0</v>
      </c>
      <c r="AU60">
        <f>pivotDgemm!AS60</f>
        <v>0</v>
      </c>
      <c r="AV60">
        <f>pivotDgemm!AT60</f>
        <v>0</v>
      </c>
      <c r="AW60">
        <f>pivotDgemm!AU60</f>
        <v>0</v>
      </c>
      <c r="AX60">
        <f>pivotDgemm!AV60</f>
        <v>0</v>
      </c>
      <c r="AY60">
        <f>pivotDgemm!AW60</f>
        <v>0</v>
      </c>
    </row>
    <row r="61" spans="1:51" x14ac:dyDescent="0.25">
      <c r="A61">
        <f>pivotDgemm!A61</f>
        <v>0</v>
      </c>
      <c r="B61">
        <v>2662</v>
      </c>
      <c r="C61">
        <v>652.79999999999995</v>
      </c>
      <c r="D61">
        <f>pivotDgemm!B61</f>
        <v>0</v>
      </c>
      <c r="E61">
        <f>pivotDgemm!C61</f>
        <v>0</v>
      </c>
      <c r="F61">
        <f>pivotDgemm!D61</f>
        <v>0</v>
      </c>
      <c r="G61">
        <f>pivotDgemm!E61</f>
        <v>0</v>
      </c>
      <c r="H61">
        <f>pivotDgemm!F61</f>
        <v>0</v>
      </c>
      <c r="I61">
        <f>pivotDgemm!G61</f>
        <v>0</v>
      </c>
      <c r="J61">
        <f>pivotDgemm!H61</f>
        <v>0</v>
      </c>
      <c r="K61">
        <f>pivotDgemm!I61</f>
        <v>0</v>
      </c>
      <c r="L61">
        <f>pivotDgemm!J61</f>
        <v>0</v>
      </c>
      <c r="M61">
        <f>pivotDgemm!K61</f>
        <v>0</v>
      </c>
      <c r="N61">
        <f>pivotDgemm!L61</f>
        <v>0</v>
      </c>
      <c r="O61">
        <f>pivotDgemm!M61</f>
        <v>0</v>
      </c>
      <c r="P61">
        <f>pivotDgemm!N61</f>
        <v>0</v>
      </c>
      <c r="Q61">
        <f>pivotDgemm!O61</f>
        <v>0</v>
      </c>
      <c r="R61">
        <f>pivotDgemm!P61</f>
        <v>0</v>
      </c>
      <c r="S61">
        <f>pivotDgemm!Q61</f>
        <v>0</v>
      </c>
      <c r="T61">
        <f>pivotDgemm!R61</f>
        <v>0</v>
      </c>
      <c r="U61">
        <f>pivotDgemm!S61</f>
        <v>0</v>
      </c>
      <c r="V61">
        <f>pivotDgemm!T61</f>
        <v>0</v>
      </c>
      <c r="W61">
        <f>pivotDgemm!U61</f>
        <v>0</v>
      </c>
      <c r="X61">
        <f>pivotDgemm!V61</f>
        <v>0</v>
      </c>
      <c r="Y61">
        <f>pivotDgemm!W61</f>
        <v>0</v>
      </c>
      <c r="Z61">
        <f>pivotDgemm!X61</f>
        <v>0</v>
      </c>
      <c r="AA61">
        <f>pivotDgemm!Y61</f>
        <v>0</v>
      </c>
      <c r="AB61">
        <f>pivotDgemm!Z61</f>
        <v>0</v>
      </c>
      <c r="AC61">
        <f>pivotDgemm!AA61</f>
        <v>0</v>
      </c>
      <c r="AD61">
        <f>pivotDgemm!AB61</f>
        <v>0</v>
      </c>
      <c r="AE61">
        <f>pivotDgemm!AC61</f>
        <v>0</v>
      </c>
      <c r="AF61">
        <f>pivotDgemm!AD61</f>
        <v>0</v>
      </c>
      <c r="AG61">
        <f>pivotDgemm!AE61</f>
        <v>0</v>
      </c>
      <c r="AH61">
        <f>pivotDgemm!AF61</f>
        <v>0</v>
      </c>
      <c r="AI61">
        <f>pivotDgemm!AG61</f>
        <v>0</v>
      </c>
      <c r="AJ61">
        <f>pivotDgemm!AH61</f>
        <v>0</v>
      </c>
      <c r="AK61">
        <f>pivotDgemm!AI61</f>
        <v>0</v>
      </c>
      <c r="AL61">
        <f>pivotDgemm!AJ61</f>
        <v>0</v>
      </c>
      <c r="AM61">
        <f>pivotDgemm!AK61</f>
        <v>0</v>
      </c>
      <c r="AN61">
        <f>pivotDgemm!AL61</f>
        <v>0</v>
      </c>
      <c r="AO61">
        <f>pivotDgemm!AM61</f>
        <v>0</v>
      </c>
      <c r="AP61">
        <f>pivotDgemm!AN61</f>
        <v>0</v>
      </c>
      <c r="AQ61">
        <f>pivotDgemm!AO61</f>
        <v>0</v>
      </c>
      <c r="AR61">
        <f>pivotDgemm!AP61</f>
        <v>0</v>
      </c>
      <c r="AS61">
        <f>pivotDgemm!AQ61</f>
        <v>0</v>
      </c>
      <c r="AT61">
        <f>pivotDgemm!AR61</f>
        <v>0</v>
      </c>
      <c r="AU61">
        <f>pivotDgemm!AS61</f>
        <v>0</v>
      </c>
      <c r="AV61">
        <f>pivotDgemm!AT61</f>
        <v>0</v>
      </c>
      <c r="AW61">
        <f>pivotDgemm!AU61</f>
        <v>0</v>
      </c>
      <c r="AX61">
        <f>pivotDgemm!AV61</f>
        <v>0</v>
      </c>
      <c r="AY61">
        <f>pivotDgemm!AW61</f>
        <v>0</v>
      </c>
    </row>
    <row r="62" spans="1:51" x14ac:dyDescent="0.25">
      <c r="A62">
        <f>pivotDgemm!A62</f>
        <v>0</v>
      </c>
      <c r="B62">
        <v>2662</v>
      </c>
      <c r="C62">
        <v>652.79999999999995</v>
      </c>
      <c r="D62">
        <f>pivotDgemm!B62</f>
        <v>0</v>
      </c>
      <c r="E62">
        <f>pivotDgemm!C62</f>
        <v>0</v>
      </c>
      <c r="F62">
        <f>pivotDgemm!D62</f>
        <v>0</v>
      </c>
      <c r="G62">
        <f>pivotDgemm!E62</f>
        <v>0</v>
      </c>
      <c r="H62">
        <f>pivotDgemm!F62</f>
        <v>0</v>
      </c>
      <c r="I62">
        <f>pivotDgemm!G62</f>
        <v>0</v>
      </c>
      <c r="J62">
        <f>pivotDgemm!H62</f>
        <v>0</v>
      </c>
      <c r="K62">
        <f>pivotDgemm!I62</f>
        <v>0</v>
      </c>
      <c r="L62">
        <f>pivotDgemm!J62</f>
        <v>0</v>
      </c>
      <c r="M62">
        <f>pivotDgemm!K62</f>
        <v>0</v>
      </c>
      <c r="N62">
        <f>pivotDgemm!L62</f>
        <v>0</v>
      </c>
      <c r="O62">
        <f>pivotDgemm!M62</f>
        <v>0</v>
      </c>
      <c r="P62">
        <f>pivotDgemm!N62</f>
        <v>0</v>
      </c>
      <c r="Q62">
        <f>pivotDgemm!O62</f>
        <v>0</v>
      </c>
      <c r="R62">
        <f>pivotDgemm!P62</f>
        <v>0</v>
      </c>
      <c r="S62">
        <f>pivotDgemm!Q62</f>
        <v>0</v>
      </c>
      <c r="T62">
        <f>pivotDgemm!R62</f>
        <v>0</v>
      </c>
      <c r="U62">
        <f>pivotDgemm!S62</f>
        <v>0</v>
      </c>
      <c r="V62">
        <f>pivotDgemm!T62</f>
        <v>0</v>
      </c>
      <c r="W62">
        <f>pivotDgemm!U62</f>
        <v>0</v>
      </c>
      <c r="X62">
        <f>pivotDgemm!V62</f>
        <v>0</v>
      </c>
      <c r="Y62">
        <f>pivotDgemm!W62</f>
        <v>0</v>
      </c>
      <c r="Z62">
        <f>pivotDgemm!X62</f>
        <v>0</v>
      </c>
      <c r="AA62">
        <f>pivotDgemm!Y62</f>
        <v>0</v>
      </c>
      <c r="AB62">
        <f>pivotDgemm!Z62</f>
        <v>0</v>
      </c>
      <c r="AC62">
        <f>pivotDgemm!AA62</f>
        <v>0</v>
      </c>
      <c r="AD62">
        <f>pivotDgemm!AB62</f>
        <v>0</v>
      </c>
      <c r="AE62">
        <f>pivotDgemm!AC62</f>
        <v>0</v>
      </c>
      <c r="AF62">
        <f>pivotDgemm!AD62</f>
        <v>0</v>
      </c>
      <c r="AG62">
        <f>pivotDgemm!AE62</f>
        <v>0</v>
      </c>
      <c r="AH62">
        <f>pivotDgemm!AF62</f>
        <v>0</v>
      </c>
      <c r="AI62">
        <f>pivotDgemm!AG62</f>
        <v>0</v>
      </c>
      <c r="AJ62">
        <f>pivotDgemm!AH62</f>
        <v>0</v>
      </c>
      <c r="AK62">
        <f>pivotDgemm!AI62</f>
        <v>0</v>
      </c>
      <c r="AL62">
        <f>pivotDgemm!AJ62</f>
        <v>0</v>
      </c>
      <c r="AM62">
        <f>pivotDgemm!AK62</f>
        <v>0</v>
      </c>
      <c r="AN62">
        <f>pivotDgemm!AL62</f>
        <v>0</v>
      </c>
      <c r="AO62">
        <f>pivotDgemm!AM62</f>
        <v>0</v>
      </c>
      <c r="AP62">
        <f>pivotDgemm!AN62</f>
        <v>0</v>
      </c>
      <c r="AQ62">
        <f>pivotDgemm!AO62</f>
        <v>0</v>
      </c>
      <c r="AR62">
        <f>pivotDgemm!AP62</f>
        <v>0</v>
      </c>
      <c r="AS62">
        <f>pivotDgemm!AQ62</f>
        <v>0</v>
      </c>
      <c r="AT62">
        <f>pivotDgemm!AR62</f>
        <v>0</v>
      </c>
      <c r="AU62">
        <f>pivotDgemm!AS62</f>
        <v>0</v>
      </c>
      <c r="AV62">
        <f>pivotDgemm!AT62</f>
        <v>0</v>
      </c>
      <c r="AW62">
        <f>pivotDgemm!AU62</f>
        <v>0</v>
      </c>
      <c r="AX62">
        <f>pivotDgemm!AV62</f>
        <v>0</v>
      </c>
      <c r="AY62">
        <f>pivotDgemm!AW62</f>
        <v>0</v>
      </c>
    </row>
    <row r="63" spans="1:51" x14ac:dyDescent="0.25">
      <c r="A63">
        <f>pivotDgemm!A63</f>
        <v>0</v>
      </c>
      <c r="B63">
        <v>2662</v>
      </c>
      <c r="C63">
        <v>652.79999999999995</v>
      </c>
      <c r="D63">
        <f>pivotDgemm!B63</f>
        <v>0</v>
      </c>
      <c r="E63">
        <f>pivotDgemm!C63</f>
        <v>0</v>
      </c>
      <c r="F63">
        <f>pivotDgemm!D63</f>
        <v>0</v>
      </c>
      <c r="G63">
        <f>pivotDgemm!E63</f>
        <v>0</v>
      </c>
      <c r="H63">
        <f>pivotDgemm!F63</f>
        <v>0</v>
      </c>
      <c r="I63">
        <f>pivotDgemm!G63</f>
        <v>0</v>
      </c>
      <c r="J63">
        <f>pivotDgemm!H63</f>
        <v>0</v>
      </c>
      <c r="K63">
        <f>pivotDgemm!I63</f>
        <v>0</v>
      </c>
      <c r="L63">
        <f>pivotDgemm!J63</f>
        <v>0</v>
      </c>
      <c r="M63">
        <f>pivotDgemm!K63</f>
        <v>0</v>
      </c>
      <c r="N63">
        <f>pivotDgemm!L63</f>
        <v>0</v>
      </c>
      <c r="O63">
        <f>pivotDgemm!M63</f>
        <v>0</v>
      </c>
      <c r="P63">
        <f>pivotDgemm!N63</f>
        <v>0</v>
      </c>
      <c r="Q63">
        <f>pivotDgemm!O63</f>
        <v>0</v>
      </c>
      <c r="R63">
        <f>pivotDgemm!P63</f>
        <v>0</v>
      </c>
      <c r="S63">
        <f>pivotDgemm!Q63</f>
        <v>0</v>
      </c>
      <c r="T63">
        <f>pivotDgemm!R63</f>
        <v>0</v>
      </c>
      <c r="U63">
        <f>pivotDgemm!S63</f>
        <v>0</v>
      </c>
      <c r="V63">
        <f>pivotDgemm!T63</f>
        <v>0</v>
      </c>
      <c r="W63">
        <f>pivotDgemm!U63</f>
        <v>0</v>
      </c>
      <c r="X63">
        <f>pivotDgemm!V63</f>
        <v>0</v>
      </c>
      <c r="Y63">
        <f>pivotDgemm!W63</f>
        <v>0</v>
      </c>
      <c r="Z63">
        <f>pivotDgemm!X63</f>
        <v>0</v>
      </c>
      <c r="AA63">
        <f>pivotDgemm!Y63</f>
        <v>0</v>
      </c>
      <c r="AB63">
        <f>pivotDgemm!Z63</f>
        <v>0</v>
      </c>
      <c r="AC63">
        <f>pivotDgemm!AA63</f>
        <v>0</v>
      </c>
      <c r="AD63">
        <f>pivotDgemm!AB63</f>
        <v>0</v>
      </c>
      <c r="AE63">
        <f>pivotDgemm!AC63</f>
        <v>0</v>
      </c>
      <c r="AF63">
        <f>pivotDgemm!AD63</f>
        <v>0</v>
      </c>
      <c r="AG63">
        <f>pivotDgemm!AE63</f>
        <v>0</v>
      </c>
      <c r="AH63">
        <f>pivotDgemm!AF63</f>
        <v>0</v>
      </c>
      <c r="AI63">
        <f>pivotDgemm!AG63</f>
        <v>0</v>
      </c>
      <c r="AJ63">
        <f>pivotDgemm!AH63</f>
        <v>0</v>
      </c>
      <c r="AK63">
        <f>pivotDgemm!AI63</f>
        <v>0</v>
      </c>
      <c r="AL63">
        <f>pivotDgemm!AJ63</f>
        <v>0</v>
      </c>
      <c r="AM63">
        <f>pivotDgemm!AK63</f>
        <v>0</v>
      </c>
      <c r="AN63">
        <f>pivotDgemm!AL63</f>
        <v>0</v>
      </c>
      <c r="AO63">
        <f>pivotDgemm!AM63</f>
        <v>0</v>
      </c>
      <c r="AP63">
        <f>pivotDgemm!AN63</f>
        <v>0</v>
      </c>
      <c r="AQ63">
        <f>pivotDgemm!AO63</f>
        <v>0</v>
      </c>
      <c r="AR63">
        <f>pivotDgemm!AP63</f>
        <v>0</v>
      </c>
      <c r="AS63">
        <f>pivotDgemm!AQ63</f>
        <v>0</v>
      </c>
      <c r="AT63">
        <f>pivotDgemm!AR63</f>
        <v>0</v>
      </c>
      <c r="AU63">
        <f>pivotDgemm!AS63</f>
        <v>0</v>
      </c>
      <c r="AV63">
        <f>pivotDgemm!AT63</f>
        <v>0</v>
      </c>
      <c r="AW63">
        <f>pivotDgemm!AU63</f>
        <v>0</v>
      </c>
      <c r="AX63">
        <f>pivotDgemm!AV63</f>
        <v>0</v>
      </c>
      <c r="AY63">
        <f>pivotDgemm!AW63</f>
        <v>0</v>
      </c>
    </row>
    <row r="64" spans="1:51" x14ac:dyDescent="0.25">
      <c r="A64">
        <f>pivotDgemm!A64</f>
        <v>0</v>
      </c>
      <c r="B64">
        <v>2662</v>
      </c>
      <c r="C64">
        <v>652.79999999999995</v>
      </c>
      <c r="D64">
        <f>pivotDgemm!B64</f>
        <v>0</v>
      </c>
      <c r="E64">
        <f>pivotDgemm!C64</f>
        <v>0</v>
      </c>
      <c r="F64">
        <f>pivotDgemm!D64</f>
        <v>0</v>
      </c>
      <c r="G64">
        <f>pivotDgemm!E64</f>
        <v>0</v>
      </c>
      <c r="H64">
        <f>pivotDgemm!F64</f>
        <v>0</v>
      </c>
      <c r="I64">
        <f>pivotDgemm!G64</f>
        <v>0</v>
      </c>
      <c r="J64">
        <f>pivotDgemm!H64</f>
        <v>0</v>
      </c>
      <c r="K64">
        <f>pivotDgemm!I64</f>
        <v>0</v>
      </c>
      <c r="L64">
        <f>pivotDgemm!J64</f>
        <v>0</v>
      </c>
      <c r="M64">
        <f>pivotDgemm!K64</f>
        <v>0</v>
      </c>
      <c r="N64">
        <f>pivotDgemm!L64</f>
        <v>0</v>
      </c>
      <c r="O64">
        <f>pivotDgemm!M64</f>
        <v>0</v>
      </c>
      <c r="P64">
        <f>pivotDgemm!N64</f>
        <v>0</v>
      </c>
      <c r="Q64">
        <f>pivotDgemm!O64</f>
        <v>0</v>
      </c>
      <c r="R64">
        <f>pivotDgemm!P64</f>
        <v>0</v>
      </c>
      <c r="S64">
        <f>pivotDgemm!Q64</f>
        <v>0</v>
      </c>
      <c r="T64">
        <f>pivotDgemm!R64</f>
        <v>0</v>
      </c>
      <c r="U64">
        <f>pivotDgemm!S64</f>
        <v>0</v>
      </c>
      <c r="V64">
        <f>pivotDgemm!T64</f>
        <v>0</v>
      </c>
      <c r="W64">
        <f>pivotDgemm!U64</f>
        <v>0</v>
      </c>
      <c r="X64">
        <f>pivotDgemm!V64</f>
        <v>0</v>
      </c>
      <c r="Y64">
        <f>pivotDgemm!W64</f>
        <v>0</v>
      </c>
      <c r="Z64">
        <f>pivotDgemm!X64</f>
        <v>0</v>
      </c>
      <c r="AA64">
        <f>pivotDgemm!Y64</f>
        <v>0</v>
      </c>
      <c r="AB64">
        <f>pivotDgemm!Z64</f>
        <v>0</v>
      </c>
      <c r="AC64">
        <f>pivotDgemm!AA64</f>
        <v>0</v>
      </c>
      <c r="AD64">
        <f>pivotDgemm!AB64</f>
        <v>0</v>
      </c>
      <c r="AE64">
        <f>pivotDgemm!AC64</f>
        <v>0</v>
      </c>
      <c r="AF64">
        <f>pivotDgemm!AD64</f>
        <v>0</v>
      </c>
      <c r="AG64">
        <f>pivotDgemm!AE64</f>
        <v>0</v>
      </c>
      <c r="AH64">
        <f>pivotDgemm!AF64</f>
        <v>0</v>
      </c>
      <c r="AI64">
        <f>pivotDgemm!AG64</f>
        <v>0</v>
      </c>
      <c r="AJ64">
        <f>pivotDgemm!AH64</f>
        <v>0</v>
      </c>
      <c r="AK64">
        <f>pivotDgemm!AI64</f>
        <v>0</v>
      </c>
      <c r="AL64">
        <f>pivotDgemm!AJ64</f>
        <v>0</v>
      </c>
      <c r="AM64">
        <f>pivotDgemm!AK64</f>
        <v>0</v>
      </c>
      <c r="AN64">
        <f>pivotDgemm!AL64</f>
        <v>0</v>
      </c>
      <c r="AO64">
        <f>pivotDgemm!AM64</f>
        <v>0</v>
      </c>
      <c r="AP64">
        <f>pivotDgemm!AN64</f>
        <v>0</v>
      </c>
      <c r="AQ64">
        <f>pivotDgemm!AO64</f>
        <v>0</v>
      </c>
      <c r="AR64">
        <f>pivotDgemm!AP64</f>
        <v>0</v>
      </c>
      <c r="AS64">
        <f>pivotDgemm!AQ64</f>
        <v>0</v>
      </c>
      <c r="AT64">
        <f>pivotDgemm!AR64</f>
        <v>0</v>
      </c>
      <c r="AU64">
        <f>pivotDgemm!AS64</f>
        <v>0</v>
      </c>
      <c r="AV64">
        <f>pivotDgemm!AT64</f>
        <v>0</v>
      </c>
      <c r="AW64">
        <f>pivotDgemm!AU64</f>
        <v>0</v>
      </c>
      <c r="AX64">
        <f>pivotDgemm!AV64</f>
        <v>0</v>
      </c>
      <c r="AY64">
        <f>pivotDgemm!AW64</f>
        <v>0</v>
      </c>
    </row>
    <row r="65" spans="1:51" x14ac:dyDescent="0.25">
      <c r="A65">
        <f>pivotDgemm!A65</f>
        <v>0</v>
      </c>
      <c r="B65">
        <v>2662</v>
      </c>
      <c r="C65">
        <v>652.79999999999995</v>
      </c>
      <c r="D65">
        <f>pivotDgemm!B65</f>
        <v>0</v>
      </c>
      <c r="E65">
        <f>pivotDgemm!C65</f>
        <v>0</v>
      </c>
      <c r="F65">
        <f>pivotDgemm!D65</f>
        <v>0</v>
      </c>
      <c r="G65">
        <f>pivotDgemm!E65</f>
        <v>0</v>
      </c>
      <c r="H65">
        <f>pivotDgemm!F65</f>
        <v>0</v>
      </c>
      <c r="I65">
        <f>pivotDgemm!G65</f>
        <v>0</v>
      </c>
      <c r="J65">
        <f>pivotDgemm!H65</f>
        <v>0</v>
      </c>
      <c r="K65">
        <f>pivotDgemm!I65</f>
        <v>0</v>
      </c>
      <c r="L65">
        <f>pivotDgemm!J65</f>
        <v>0</v>
      </c>
      <c r="M65">
        <f>pivotDgemm!K65</f>
        <v>0</v>
      </c>
      <c r="N65">
        <f>pivotDgemm!L65</f>
        <v>0</v>
      </c>
      <c r="O65">
        <f>pivotDgemm!M65</f>
        <v>0</v>
      </c>
      <c r="P65">
        <f>pivotDgemm!N65</f>
        <v>0</v>
      </c>
      <c r="Q65">
        <f>pivotDgemm!O65</f>
        <v>0</v>
      </c>
      <c r="R65">
        <f>pivotDgemm!P65</f>
        <v>0</v>
      </c>
      <c r="S65">
        <f>pivotDgemm!Q65</f>
        <v>0</v>
      </c>
      <c r="T65">
        <f>pivotDgemm!R65</f>
        <v>0</v>
      </c>
      <c r="U65">
        <f>pivotDgemm!S65</f>
        <v>0</v>
      </c>
      <c r="V65">
        <f>pivotDgemm!T65</f>
        <v>0</v>
      </c>
      <c r="W65">
        <f>pivotDgemm!U65</f>
        <v>0</v>
      </c>
      <c r="X65">
        <f>pivotDgemm!V65</f>
        <v>0</v>
      </c>
      <c r="Y65">
        <f>pivotDgemm!W65</f>
        <v>0</v>
      </c>
      <c r="Z65">
        <f>pivotDgemm!X65</f>
        <v>0</v>
      </c>
      <c r="AA65">
        <f>pivotDgemm!Y65</f>
        <v>0</v>
      </c>
      <c r="AB65">
        <f>pivotDgemm!Z65</f>
        <v>0</v>
      </c>
      <c r="AC65">
        <f>pivotDgemm!AA65</f>
        <v>0</v>
      </c>
      <c r="AD65">
        <f>pivotDgemm!AB65</f>
        <v>0</v>
      </c>
      <c r="AE65">
        <f>pivotDgemm!AC65</f>
        <v>0</v>
      </c>
      <c r="AF65">
        <f>pivotDgemm!AD65</f>
        <v>0</v>
      </c>
      <c r="AG65">
        <f>pivotDgemm!AE65</f>
        <v>0</v>
      </c>
      <c r="AH65">
        <f>pivotDgemm!AF65</f>
        <v>0</v>
      </c>
      <c r="AI65">
        <f>pivotDgemm!AG65</f>
        <v>0</v>
      </c>
      <c r="AJ65">
        <f>pivotDgemm!AH65</f>
        <v>0</v>
      </c>
      <c r="AK65">
        <f>pivotDgemm!AI65</f>
        <v>0</v>
      </c>
      <c r="AL65">
        <f>pivotDgemm!AJ65</f>
        <v>0</v>
      </c>
      <c r="AM65">
        <f>pivotDgemm!AK65</f>
        <v>0</v>
      </c>
      <c r="AN65">
        <f>pivotDgemm!AL65</f>
        <v>0</v>
      </c>
      <c r="AO65">
        <f>pivotDgemm!AM65</f>
        <v>0</v>
      </c>
      <c r="AP65">
        <f>pivotDgemm!AN65</f>
        <v>0</v>
      </c>
      <c r="AQ65">
        <f>pivotDgemm!AO65</f>
        <v>0</v>
      </c>
      <c r="AR65">
        <f>pivotDgemm!AP65</f>
        <v>0</v>
      </c>
      <c r="AS65">
        <f>pivotDgemm!AQ65</f>
        <v>0</v>
      </c>
      <c r="AT65">
        <f>pivotDgemm!AR65</f>
        <v>0</v>
      </c>
      <c r="AU65">
        <f>pivotDgemm!AS65</f>
        <v>0</v>
      </c>
      <c r="AV65">
        <f>pivotDgemm!AT65</f>
        <v>0</v>
      </c>
      <c r="AW65">
        <f>pivotDgemm!AU65</f>
        <v>0</v>
      </c>
      <c r="AX65">
        <f>pivotDgemm!AV65</f>
        <v>0</v>
      </c>
      <c r="AY65">
        <f>pivotDgemm!AW65</f>
        <v>0</v>
      </c>
    </row>
    <row r="66" spans="1:51" x14ac:dyDescent="0.25">
      <c r="A66">
        <f>pivotDgemm!A66</f>
        <v>0</v>
      </c>
      <c r="B66">
        <v>2662</v>
      </c>
      <c r="C66">
        <v>652.79999999999995</v>
      </c>
      <c r="D66">
        <f>pivotDgemm!B66</f>
        <v>0</v>
      </c>
      <c r="E66">
        <f>pivotDgemm!C66</f>
        <v>0</v>
      </c>
      <c r="F66">
        <f>pivotDgemm!D66</f>
        <v>0</v>
      </c>
      <c r="G66">
        <f>pivotDgemm!E66</f>
        <v>0</v>
      </c>
      <c r="H66">
        <f>pivotDgemm!F66</f>
        <v>0</v>
      </c>
      <c r="I66">
        <f>pivotDgemm!G66</f>
        <v>0</v>
      </c>
      <c r="J66">
        <f>pivotDgemm!H66</f>
        <v>0</v>
      </c>
      <c r="K66">
        <f>pivotDgemm!I66</f>
        <v>0</v>
      </c>
      <c r="L66">
        <f>pivotDgemm!J66</f>
        <v>0</v>
      </c>
      <c r="M66">
        <f>pivotDgemm!K66</f>
        <v>0</v>
      </c>
      <c r="N66">
        <f>pivotDgemm!L66</f>
        <v>0</v>
      </c>
      <c r="O66">
        <f>pivotDgemm!M66</f>
        <v>0</v>
      </c>
      <c r="P66">
        <f>pivotDgemm!N66</f>
        <v>0</v>
      </c>
      <c r="Q66">
        <f>pivotDgemm!O66</f>
        <v>0</v>
      </c>
      <c r="R66">
        <f>pivotDgemm!P66</f>
        <v>0</v>
      </c>
      <c r="S66">
        <f>pivotDgemm!Q66</f>
        <v>0</v>
      </c>
      <c r="T66">
        <f>pivotDgemm!R66</f>
        <v>0</v>
      </c>
      <c r="U66">
        <f>pivotDgemm!S66</f>
        <v>0</v>
      </c>
      <c r="V66">
        <f>pivotDgemm!T66</f>
        <v>0</v>
      </c>
      <c r="W66">
        <f>pivotDgemm!U66</f>
        <v>0</v>
      </c>
      <c r="X66">
        <f>pivotDgemm!V66</f>
        <v>0</v>
      </c>
      <c r="Y66">
        <f>pivotDgemm!W66</f>
        <v>0</v>
      </c>
      <c r="Z66">
        <f>pivotDgemm!X66</f>
        <v>0</v>
      </c>
      <c r="AA66">
        <f>pivotDgemm!Y66</f>
        <v>0</v>
      </c>
      <c r="AB66">
        <f>pivotDgemm!Z66</f>
        <v>0</v>
      </c>
      <c r="AC66">
        <f>pivotDgemm!AA66</f>
        <v>0</v>
      </c>
      <c r="AD66">
        <f>pivotDgemm!AB66</f>
        <v>0</v>
      </c>
      <c r="AE66">
        <f>pivotDgemm!AC66</f>
        <v>0</v>
      </c>
      <c r="AF66">
        <f>pivotDgemm!AD66</f>
        <v>0</v>
      </c>
      <c r="AG66">
        <f>pivotDgemm!AE66</f>
        <v>0</v>
      </c>
      <c r="AH66">
        <f>pivotDgemm!AF66</f>
        <v>0</v>
      </c>
      <c r="AI66">
        <f>pivotDgemm!AG66</f>
        <v>0</v>
      </c>
      <c r="AJ66">
        <f>pivotDgemm!AH66</f>
        <v>0</v>
      </c>
      <c r="AK66">
        <f>pivotDgemm!AI66</f>
        <v>0</v>
      </c>
      <c r="AL66">
        <f>pivotDgemm!AJ66</f>
        <v>0</v>
      </c>
      <c r="AM66">
        <f>pivotDgemm!AK66</f>
        <v>0</v>
      </c>
      <c r="AN66">
        <f>pivotDgemm!AL66</f>
        <v>0</v>
      </c>
      <c r="AO66">
        <f>pivotDgemm!AM66</f>
        <v>0</v>
      </c>
      <c r="AP66">
        <f>pivotDgemm!AN66</f>
        <v>0</v>
      </c>
      <c r="AQ66">
        <f>pivotDgemm!AO66</f>
        <v>0</v>
      </c>
      <c r="AR66">
        <f>pivotDgemm!AP66</f>
        <v>0</v>
      </c>
      <c r="AS66">
        <f>pivotDgemm!AQ66</f>
        <v>0</v>
      </c>
      <c r="AT66">
        <f>pivotDgemm!AR66</f>
        <v>0</v>
      </c>
      <c r="AU66">
        <f>pivotDgemm!AS66</f>
        <v>0</v>
      </c>
      <c r="AV66">
        <f>pivotDgemm!AT66</f>
        <v>0</v>
      </c>
      <c r="AW66">
        <f>pivotDgemm!AU66</f>
        <v>0</v>
      </c>
      <c r="AX66">
        <f>pivotDgemm!AV66</f>
        <v>0</v>
      </c>
      <c r="AY66">
        <f>pivotDgemm!AW66</f>
        <v>0</v>
      </c>
    </row>
    <row r="67" spans="1:51" x14ac:dyDescent="0.25">
      <c r="A67">
        <f>pivotDgemm!A67</f>
        <v>0</v>
      </c>
      <c r="B67">
        <v>2662</v>
      </c>
      <c r="C67">
        <v>652.79999999999995</v>
      </c>
      <c r="D67">
        <f>pivotDgemm!B67</f>
        <v>0</v>
      </c>
      <c r="E67">
        <f>pivotDgemm!C67</f>
        <v>0</v>
      </c>
      <c r="F67">
        <f>pivotDgemm!D67</f>
        <v>0</v>
      </c>
      <c r="G67">
        <f>pivotDgemm!E67</f>
        <v>0</v>
      </c>
      <c r="H67">
        <f>pivotDgemm!F67</f>
        <v>0</v>
      </c>
      <c r="I67">
        <f>pivotDgemm!G67</f>
        <v>0</v>
      </c>
      <c r="J67">
        <f>pivotDgemm!H67</f>
        <v>0</v>
      </c>
      <c r="K67">
        <f>pivotDgemm!I67</f>
        <v>0</v>
      </c>
      <c r="L67">
        <f>pivotDgemm!J67</f>
        <v>0</v>
      </c>
      <c r="M67">
        <f>pivotDgemm!K67</f>
        <v>0</v>
      </c>
      <c r="N67">
        <f>pivotDgemm!L67</f>
        <v>0</v>
      </c>
      <c r="O67">
        <f>pivotDgemm!M67</f>
        <v>0</v>
      </c>
      <c r="P67">
        <f>pivotDgemm!N67</f>
        <v>0</v>
      </c>
      <c r="Q67">
        <f>pivotDgemm!O67</f>
        <v>0</v>
      </c>
      <c r="R67">
        <f>pivotDgemm!P67</f>
        <v>0</v>
      </c>
      <c r="S67">
        <f>pivotDgemm!Q67</f>
        <v>0</v>
      </c>
      <c r="T67">
        <f>pivotDgemm!R67</f>
        <v>0</v>
      </c>
      <c r="U67">
        <f>pivotDgemm!S67</f>
        <v>0</v>
      </c>
      <c r="V67">
        <f>pivotDgemm!T67</f>
        <v>0</v>
      </c>
      <c r="W67">
        <f>pivotDgemm!U67</f>
        <v>0</v>
      </c>
      <c r="X67">
        <f>pivotDgemm!V67</f>
        <v>0</v>
      </c>
      <c r="Y67">
        <f>pivotDgemm!W67</f>
        <v>0</v>
      </c>
      <c r="Z67">
        <f>pivotDgemm!X67</f>
        <v>0</v>
      </c>
      <c r="AA67">
        <f>pivotDgemm!Y67</f>
        <v>0</v>
      </c>
      <c r="AB67">
        <f>pivotDgemm!Z67</f>
        <v>0</v>
      </c>
      <c r="AC67">
        <f>pivotDgemm!AA67</f>
        <v>0</v>
      </c>
      <c r="AD67">
        <f>pivotDgemm!AB67</f>
        <v>0</v>
      </c>
      <c r="AE67">
        <f>pivotDgemm!AC67</f>
        <v>0</v>
      </c>
      <c r="AF67">
        <f>pivotDgemm!AD67</f>
        <v>0</v>
      </c>
      <c r="AG67">
        <f>pivotDgemm!AE67</f>
        <v>0</v>
      </c>
      <c r="AH67">
        <f>pivotDgemm!AF67</f>
        <v>0</v>
      </c>
      <c r="AI67">
        <f>pivotDgemm!AG67</f>
        <v>0</v>
      </c>
      <c r="AJ67">
        <f>pivotDgemm!AH67</f>
        <v>0</v>
      </c>
      <c r="AK67">
        <f>pivotDgemm!AI67</f>
        <v>0</v>
      </c>
      <c r="AL67">
        <f>pivotDgemm!AJ67</f>
        <v>0</v>
      </c>
      <c r="AM67">
        <f>pivotDgemm!AK67</f>
        <v>0</v>
      </c>
      <c r="AN67">
        <f>pivotDgemm!AL67</f>
        <v>0</v>
      </c>
      <c r="AO67">
        <f>pivotDgemm!AM67</f>
        <v>0</v>
      </c>
      <c r="AP67">
        <f>pivotDgemm!AN67</f>
        <v>0</v>
      </c>
      <c r="AQ67">
        <f>pivotDgemm!AO67</f>
        <v>0</v>
      </c>
      <c r="AR67">
        <f>pivotDgemm!AP67</f>
        <v>0</v>
      </c>
      <c r="AS67">
        <f>pivotDgemm!AQ67</f>
        <v>0</v>
      </c>
      <c r="AT67">
        <f>pivotDgemm!AR67</f>
        <v>0</v>
      </c>
      <c r="AU67">
        <f>pivotDgemm!AS67</f>
        <v>0</v>
      </c>
      <c r="AV67">
        <f>pivotDgemm!AT67</f>
        <v>0</v>
      </c>
      <c r="AW67">
        <f>pivotDgemm!AU67</f>
        <v>0</v>
      </c>
      <c r="AX67">
        <f>pivotDgemm!AV67</f>
        <v>0</v>
      </c>
      <c r="AY67">
        <f>pivotDgemm!AW67</f>
        <v>0</v>
      </c>
    </row>
    <row r="68" spans="1:51" x14ac:dyDescent="0.25">
      <c r="A68">
        <f>pivotDgemm!A68</f>
        <v>0</v>
      </c>
      <c r="B68">
        <v>2662</v>
      </c>
      <c r="C68">
        <v>652.79999999999995</v>
      </c>
      <c r="D68">
        <f>pivotDgemm!B68</f>
        <v>0</v>
      </c>
      <c r="E68">
        <f>pivotDgemm!C68</f>
        <v>0</v>
      </c>
      <c r="F68">
        <f>pivotDgemm!D68</f>
        <v>0</v>
      </c>
      <c r="G68">
        <f>pivotDgemm!E68</f>
        <v>0</v>
      </c>
      <c r="H68">
        <f>pivotDgemm!F68</f>
        <v>0</v>
      </c>
      <c r="I68">
        <f>pivotDgemm!G68</f>
        <v>0</v>
      </c>
      <c r="J68">
        <f>pivotDgemm!H68</f>
        <v>0</v>
      </c>
      <c r="K68">
        <f>pivotDgemm!I68</f>
        <v>0</v>
      </c>
      <c r="L68">
        <f>pivotDgemm!J68</f>
        <v>0</v>
      </c>
      <c r="M68">
        <f>pivotDgemm!K68</f>
        <v>0</v>
      </c>
      <c r="N68">
        <f>pivotDgemm!L68</f>
        <v>0</v>
      </c>
      <c r="O68">
        <f>pivotDgemm!M68</f>
        <v>0</v>
      </c>
      <c r="P68">
        <f>pivotDgemm!N68</f>
        <v>0</v>
      </c>
      <c r="Q68">
        <f>pivotDgemm!O68</f>
        <v>0</v>
      </c>
      <c r="R68">
        <f>pivotDgemm!P68</f>
        <v>0</v>
      </c>
      <c r="S68">
        <f>pivotDgemm!Q68</f>
        <v>0</v>
      </c>
      <c r="T68">
        <f>pivotDgemm!R68</f>
        <v>0</v>
      </c>
      <c r="U68">
        <f>pivotDgemm!S68</f>
        <v>0</v>
      </c>
      <c r="V68">
        <f>pivotDgemm!T68</f>
        <v>0</v>
      </c>
      <c r="W68">
        <f>pivotDgemm!U68</f>
        <v>0</v>
      </c>
      <c r="X68">
        <f>pivotDgemm!V68</f>
        <v>0</v>
      </c>
      <c r="Y68">
        <f>pivotDgemm!W68</f>
        <v>0</v>
      </c>
      <c r="Z68">
        <f>pivotDgemm!X68</f>
        <v>0</v>
      </c>
      <c r="AA68">
        <f>pivotDgemm!Y68</f>
        <v>0</v>
      </c>
      <c r="AB68">
        <f>pivotDgemm!Z68</f>
        <v>0</v>
      </c>
      <c r="AC68">
        <f>pivotDgemm!AA68</f>
        <v>0</v>
      </c>
      <c r="AD68">
        <f>pivotDgemm!AB68</f>
        <v>0</v>
      </c>
      <c r="AE68">
        <f>pivotDgemm!AC68</f>
        <v>0</v>
      </c>
      <c r="AF68">
        <f>pivotDgemm!AD68</f>
        <v>0</v>
      </c>
      <c r="AG68">
        <f>pivotDgemm!AE68</f>
        <v>0</v>
      </c>
      <c r="AH68">
        <f>pivotDgemm!AF68</f>
        <v>0</v>
      </c>
      <c r="AI68">
        <f>pivotDgemm!AG68</f>
        <v>0</v>
      </c>
      <c r="AJ68">
        <f>pivotDgemm!AH68</f>
        <v>0</v>
      </c>
      <c r="AK68">
        <f>pivotDgemm!AI68</f>
        <v>0</v>
      </c>
      <c r="AL68">
        <f>pivotDgemm!AJ68</f>
        <v>0</v>
      </c>
      <c r="AM68">
        <f>pivotDgemm!AK68</f>
        <v>0</v>
      </c>
      <c r="AN68">
        <f>pivotDgemm!AL68</f>
        <v>0</v>
      </c>
      <c r="AO68">
        <f>pivotDgemm!AM68</f>
        <v>0</v>
      </c>
      <c r="AP68">
        <f>pivotDgemm!AN68</f>
        <v>0</v>
      </c>
      <c r="AQ68">
        <f>pivotDgemm!AO68</f>
        <v>0</v>
      </c>
      <c r="AR68">
        <f>pivotDgemm!AP68</f>
        <v>0</v>
      </c>
      <c r="AS68">
        <f>pivotDgemm!AQ68</f>
        <v>0</v>
      </c>
      <c r="AT68">
        <f>pivotDgemm!AR68</f>
        <v>0</v>
      </c>
      <c r="AU68">
        <f>pivotDgemm!AS68</f>
        <v>0</v>
      </c>
      <c r="AV68">
        <f>pivotDgemm!AT68</f>
        <v>0</v>
      </c>
      <c r="AW68">
        <f>pivotDgemm!AU68</f>
        <v>0</v>
      </c>
      <c r="AX68">
        <f>pivotDgemm!AV68</f>
        <v>0</v>
      </c>
      <c r="AY68">
        <f>pivotDgemm!AW68</f>
        <v>0</v>
      </c>
    </row>
    <row r="69" spans="1:51" x14ac:dyDescent="0.25">
      <c r="A69">
        <f>pivotDgemm!A69</f>
        <v>0</v>
      </c>
      <c r="B69">
        <v>2662</v>
      </c>
      <c r="C69">
        <v>652.79999999999995</v>
      </c>
      <c r="D69">
        <f>pivotDgemm!B69</f>
        <v>0</v>
      </c>
      <c r="E69">
        <f>pivotDgemm!C69</f>
        <v>0</v>
      </c>
      <c r="F69">
        <f>pivotDgemm!D69</f>
        <v>0</v>
      </c>
      <c r="G69">
        <f>pivotDgemm!E69</f>
        <v>0</v>
      </c>
      <c r="H69">
        <f>pivotDgemm!F69</f>
        <v>0</v>
      </c>
      <c r="I69">
        <f>pivotDgemm!G69</f>
        <v>0</v>
      </c>
      <c r="J69">
        <f>pivotDgemm!H69</f>
        <v>0</v>
      </c>
      <c r="K69">
        <f>pivotDgemm!I69</f>
        <v>0</v>
      </c>
      <c r="L69">
        <f>pivotDgemm!J69</f>
        <v>0</v>
      </c>
      <c r="M69">
        <f>pivotDgemm!K69</f>
        <v>0</v>
      </c>
      <c r="N69">
        <f>pivotDgemm!L69</f>
        <v>0</v>
      </c>
      <c r="O69">
        <f>pivotDgemm!M69</f>
        <v>0</v>
      </c>
      <c r="P69">
        <f>pivotDgemm!N69</f>
        <v>0</v>
      </c>
      <c r="Q69">
        <f>pivotDgemm!O69</f>
        <v>0</v>
      </c>
      <c r="R69">
        <f>pivotDgemm!P69</f>
        <v>0</v>
      </c>
      <c r="S69">
        <f>pivotDgemm!Q69</f>
        <v>0</v>
      </c>
      <c r="T69">
        <f>pivotDgemm!R69</f>
        <v>0</v>
      </c>
      <c r="U69">
        <f>pivotDgemm!S69</f>
        <v>0</v>
      </c>
      <c r="V69">
        <f>pivotDgemm!T69</f>
        <v>0</v>
      </c>
      <c r="W69">
        <f>pivotDgemm!U69</f>
        <v>0</v>
      </c>
      <c r="X69">
        <f>pivotDgemm!V69</f>
        <v>0</v>
      </c>
      <c r="Y69">
        <f>pivotDgemm!W69</f>
        <v>0</v>
      </c>
      <c r="Z69">
        <f>pivotDgemm!X69</f>
        <v>0</v>
      </c>
      <c r="AA69">
        <f>pivotDgemm!Y69</f>
        <v>0</v>
      </c>
      <c r="AB69">
        <f>pivotDgemm!Z69</f>
        <v>0</v>
      </c>
      <c r="AC69">
        <f>pivotDgemm!AA69</f>
        <v>0</v>
      </c>
      <c r="AD69">
        <f>pivotDgemm!AB69</f>
        <v>0</v>
      </c>
      <c r="AE69">
        <f>pivotDgemm!AC69</f>
        <v>0</v>
      </c>
      <c r="AF69">
        <f>pivotDgemm!AD69</f>
        <v>0</v>
      </c>
      <c r="AG69">
        <f>pivotDgemm!AE69</f>
        <v>0</v>
      </c>
      <c r="AH69">
        <f>pivotDgemm!AF69</f>
        <v>0</v>
      </c>
      <c r="AI69">
        <f>pivotDgemm!AG69</f>
        <v>0</v>
      </c>
      <c r="AJ69">
        <f>pivotDgemm!AH69</f>
        <v>0</v>
      </c>
      <c r="AK69">
        <f>pivotDgemm!AI69</f>
        <v>0</v>
      </c>
      <c r="AL69">
        <f>pivotDgemm!AJ69</f>
        <v>0</v>
      </c>
      <c r="AM69">
        <f>pivotDgemm!AK69</f>
        <v>0</v>
      </c>
      <c r="AN69">
        <f>pivotDgemm!AL69</f>
        <v>0</v>
      </c>
      <c r="AO69">
        <f>pivotDgemm!AM69</f>
        <v>0</v>
      </c>
      <c r="AP69">
        <f>pivotDgemm!AN69</f>
        <v>0</v>
      </c>
      <c r="AQ69">
        <f>pivotDgemm!AO69</f>
        <v>0</v>
      </c>
      <c r="AR69">
        <f>pivotDgemm!AP69</f>
        <v>0</v>
      </c>
      <c r="AS69">
        <f>pivotDgemm!AQ69</f>
        <v>0</v>
      </c>
      <c r="AT69">
        <f>pivotDgemm!AR69</f>
        <v>0</v>
      </c>
      <c r="AU69">
        <f>pivotDgemm!AS69</f>
        <v>0</v>
      </c>
      <c r="AV69">
        <f>pivotDgemm!AT69</f>
        <v>0</v>
      </c>
      <c r="AW69">
        <f>pivotDgemm!AU69</f>
        <v>0</v>
      </c>
      <c r="AX69">
        <f>pivotDgemm!AV69</f>
        <v>0</v>
      </c>
      <c r="AY69">
        <f>pivotDgemm!AW69</f>
        <v>0</v>
      </c>
    </row>
    <row r="70" spans="1:51" x14ac:dyDescent="0.25">
      <c r="A70">
        <f>pivotDgemm!A70</f>
        <v>0</v>
      </c>
      <c r="B70">
        <v>2662</v>
      </c>
      <c r="C70">
        <v>652.79999999999995</v>
      </c>
      <c r="D70">
        <f>pivotDgemm!B70</f>
        <v>0</v>
      </c>
      <c r="E70">
        <f>pivotDgemm!C70</f>
        <v>0</v>
      </c>
      <c r="F70">
        <f>pivotDgemm!D70</f>
        <v>0</v>
      </c>
      <c r="G70">
        <f>pivotDgemm!E70</f>
        <v>0</v>
      </c>
      <c r="H70">
        <f>pivotDgemm!F70</f>
        <v>0</v>
      </c>
      <c r="I70">
        <f>pivotDgemm!G70</f>
        <v>0</v>
      </c>
      <c r="J70">
        <f>pivotDgemm!H70</f>
        <v>0</v>
      </c>
      <c r="K70">
        <f>pivotDgemm!I70</f>
        <v>0</v>
      </c>
      <c r="L70">
        <f>pivotDgemm!J70</f>
        <v>0</v>
      </c>
      <c r="M70">
        <f>pivotDgemm!K70</f>
        <v>0</v>
      </c>
      <c r="N70">
        <f>pivotDgemm!L70</f>
        <v>0</v>
      </c>
      <c r="O70">
        <f>pivotDgemm!M70</f>
        <v>0</v>
      </c>
      <c r="P70">
        <f>pivotDgemm!N70</f>
        <v>0</v>
      </c>
      <c r="Q70">
        <f>pivotDgemm!O70</f>
        <v>0</v>
      </c>
      <c r="R70">
        <f>pivotDgemm!P70</f>
        <v>0</v>
      </c>
      <c r="S70">
        <f>pivotDgemm!Q70</f>
        <v>0</v>
      </c>
      <c r="T70">
        <f>pivotDgemm!R70</f>
        <v>0</v>
      </c>
      <c r="U70">
        <f>pivotDgemm!S70</f>
        <v>0</v>
      </c>
      <c r="V70">
        <f>pivotDgemm!T70</f>
        <v>0</v>
      </c>
      <c r="W70">
        <f>pivotDgemm!U70</f>
        <v>0</v>
      </c>
      <c r="X70">
        <f>pivotDgemm!V70</f>
        <v>0</v>
      </c>
      <c r="Y70">
        <f>pivotDgemm!W70</f>
        <v>0</v>
      </c>
      <c r="Z70">
        <f>pivotDgemm!X70</f>
        <v>0</v>
      </c>
      <c r="AA70">
        <f>pivotDgemm!Y70</f>
        <v>0</v>
      </c>
      <c r="AB70">
        <f>pivotDgemm!Z70</f>
        <v>0</v>
      </c>
      <c r="AC70">
        <f>pivotDgemm!AA70</f>
        <v>0</v>
      </c>
      <c r="AD70">
        <f>pivotDgemm!AB70</f>
        <v>0</v>
      </c>
      <c r="AE70">
        <f>pivotDgemm!AC70</f>
        <v>0</v>
      </c>
      <c r="AF70">
        <f>pivotDgemm!AD70</f>
        <v>0</v>
      </c>
      <c r="AG70">
        <f>pivotDgemm!AE70</f>
        <v>0</v>
      </c>
      <c r="AH70">
        <f>pivotDgemm!AF70</f>
        <v>0</v>
      </c>
      <c r="AI70">
        <f>pivotDgemm!AG70</f>
        <v>0</v>
      </c>
      <c r="AJ70">
        <f>pivotDgemm!AH70</f>
        <v>0</v>
      </c>
      <c r="AK70">
        <f>pivotDgemm!AI70</f>
        <v>0</v>
      </c>
      <c r="AL70">
        <f>pivotDgemm!AJ70</f>
        <v>0</v>
      </c>
      <c r="AM70">
        <f>pivotDgemm!AK70</f>
        <v>0</v>
      </c>
      <c r="AN70">
        <f>pivotDgemm!AL70</f>
        <v>0</v>
      </c>
      <c r="AO70">
        <f>pivotDgemm!AM70</f>
        <v>0</v>
      </c>
      <c r="AP70">
        <f>pivotDgemm!AN70</f>
        <v>0</v>
      </c>
      <c r="AQ70">
        <f>pivotDgemm!AO70</f>
        <v>0</v>
      </c>
      <c r="AR70">
        <f>pivotDgemm!AP70</f>
        <v>0</v>
      </c>
      <c r="AS70">
        <f>pivotDgemm!AQ70</f>
        <v>0</v>
      </c>
      <c r="AT70">
        <f>pivotDgemm!AR70</f>
        <v>0</v>
      </c>
      <c r="AU70">
        <f>pivotDgemm!AS70</f>
        <v>0</v>
      </c>
      <c r="AV70">
        <f>pivotDgemm!AT70</f>
        <v>0</v>
      </c>
      <c r="AW70">
        <f>pivotDgemm!AU70</f>
        <v>0</v>
      </c>
      <c r="AX70">
        <f>pivotDgemm!AV70</f>
        <v>0</v>
      </c>
      <c r="AY70">
        <f>pivotDgemm!AW70</f>
        <v>0</v>
      </c>
    </row>
    <row r="71" spans="1:51" x14ac:dyDescent="0.25">
      <c r="A71">
        <f>pivotDgemm!A71</f>
        <v>0</v>
      </c>
      <c r="B71">
        <v>2662</v>
      </c>
      <c r="C71">
        <v>652.79999999999995</v>
      </c>
      <c r="D71">
        <f>pivotDgemm!B71</f>
        <v>0</v>
      </c>
      <c r="E71">
        <f>pivotDgemm!C71</f>
        <v>0</v>
      </c>
      <c r="F71">
        <f>pivotDgemm!D71</f>
        <v>0</v>
      </c>
      <c r="G71">
        <f>pivotDgemm!E71</f>
        <v>0</v>
      </c>
      <c r="H71">
        <f>pivotDgemm!F71</f>
        <v>0</v>
      </c>
      <c r="I71">
        <f>pivotDgemm!G71</f>
        <v>0</v>
      </c>
      <c r="J71">
        <f>pivotDgemm!H71</f>
        <v>0</v>
      </c>
      <c r="K71">
        <f>pivotDgemm!I71</f>
        <v>0</v>
      </c>
      <c r="L71">
        <f>pivotDgemm!J71</f>
        <v>0</v>
      </c>
      <c r="M71">
        <f>pivotDgemm!K71</f>
        <v>0</v>
      </c>
      <c r="N71">
        <f>pivotDgemm!L71</f>
        <v>0</v>
      </c>
      <c r="O71">
        <f>pivotDgemm!M71</f>
        <v>0</v>
      </c>
      <c r="P71">
        <f>pivotDgemm!N71</f>
        <v>0</v>
      </c>
      <c r="Q71">
        <f>pivotDgemm!O71</f>
        <v>0</v>
      </c>
      <c r="R71">
        <f>pivotDgemm!P71</f>
        <v>0</v>
      </c>
      <c r="S71">
        <f>pivotDgemm!Q71</f>
        <v>0</v>
      </c>
      <c r="T71">
        <f>pivotDgemm!R71</f>
        <v>0</v>
      </c>
      <c r="U71">
        <f>pivotDgemm!S71</f>
        <v>0</v>
      </c>
      <c r="V71">
        <f>pivotDgemm!T71</f>
        <v>0</v>
      </c>
      <c r="W71">
        <f>pivotDgemm!U71</f>
        <v>0</v>
      </c>
      <c r="X71">
        <f>pivotDgemm!V71</f>
        <v>0</v>
      </c>
      <c r="Y71">
        <f>pivotDgemm!W71</f>
        <v>0</v>
      </c>
      <c r="Z71">
        <f>pivotDgemm!X71</f>
        <v>0</v>
      </c>
      <c r="AA71">
        <f>pivotDgemm!Y71</f>
        <v>0</v>
      </c>
      <c r="AB71">
        <f>pivotDgemm!Z71</f>
        <v>0</v>
      </c>
      <c r="AC71">
        <f>pivotDgemm!AA71</f>
        <v>0</v>
      </c>
      <c r="AD71">
        <f>pivotDgemm!AB71</f>
        <v>0</v>
      </c>
      <c r="AE71">
        <f>pivotDgemm!AC71</f>
        <v>0</v>
      </c>
      <c r="AF71">
        <f>pivotDgemm!AD71</f>
        <v>0</v>
      </c>
      <c r="AG71">
        <f>pivotDgemm!AE71</f>
        <v>0</v>
      </c>
      <c r="AH71">
        <f>pivotDgemm!AF71</f>
        <v>0</v>
      </c>
      <c r="AI71">
        <f>pivotDgemm!AG71</f>
        <v>0</v>
      </c>
      <c r="AJ71">
        <f>pivotDgemm!AH71</f>
        <v>0</v>
      </c>
      <c r="AK71">
        <f>pivotDgemm!AI71</f>
        <v>0</v>
      </c>
      <c r="AL71">
        <f>pivotDgemm!AJ71</f>
        <v>0</v>
      </c>
      <c r="AM71">
        <f>pivotDgemm!AK71</f>
        <v>0</v>
      </c>
      <c r="AN71">
        <f>pivotDgemm!AL71</f>
        <v>0</v>
      </c>
      <c r="AO71">
        <f>pivotDgemm!AM71</f>
        <v>0</v>
      </c>
      <c r="AP71">
        <f>pivotDgemm!AN71</f>
        <v>0</v>
      </c>
      <c r="AQ71">
        <f>pivotDgemm!AO71</f>
        <v>0</v>
      </c>
      <c r="AR71">
        <f>pivotDgemm!AP71</f>
        <v>0</v>
      </c>
      <c r="AS71">
        <f>pivotDgemm!AQ71</f>
        <v>0</v>
      </c>
      <c r="AT71">
        <f>pivotDgemm!AR71</f>
        <v>0</v>
      </c>
      <c r="AU71">
        <f>pivotDgemm!AS71</f>
        <v>0</v>
      </c>
      <c r="AV71">
        <f>pivotDgemm!AT71</f>
        <v>0</v>
      </c>
      <c r="AW71">
        <f>pivotDgemm!AU71</f>
        <v>0</v>
      </c>
      <c r="AX71">
        <f>pivotDgemm!AV71</f>
        <v>0</v>
      </c>
      <c r="AY71">
        <f>pivotDgemm!AW71</f>
        <v>0</v>
      </c>
    </row>
    <row r="72" spans="1:51" x14ac:dyDescent="0.25">
      <c r="A72">
        <f>pivotDgemm!A72</f>
        <v>0</v>
      </c>
      <c r="B72">
        <v>2662</v>
      </c>
      <c r="C72">
        <v>652.79999999999995</v>
      </c>
      <c r="D72">
        <f>pivotDgemm!B72</f>
        <v>0</v>
      </c>
      <c r="E72">
        <f>pivotDgemm!C72</f>
        <v>0</v>
      </c>
      <c r="F72">
        <f>pivotDgemm!D72</f>
        <v>0</v>
      </c>
      <c r="G72">
        <f>pivotDgemm!E72</f>
        <v>0</v>
      </c>
      <c r="H72">
        <f>pivotDgemm!F72</f>
        <v>0</v>
      </c>
      <c r="I72">
        <f>pivotDgemm!G72</f>
        <v>0</v>
      </c>
      <c r="J72">
        <f>pivotDgemm!H72</f>
        <v>0</v>
      </c>
      <c r="K72">
        <f>pivotDgemm!I72</f>
        <v>0</v>
      </c>
      <c r="L72">
        <f>pivotDgemm!J72</f>
        <v>0</v>
      </c>
      <c r="M72">
        <f>pivotDgemm!K72</f>
        <v>0</v>
      </c>
      <c r="N72">
        <f>pivotDgemm!L72</f>
        <v>0</v>
      </c>
      <c r="O72">
        <f>pivotDgemm!M72</f>
        <v>0</v>
      </c>
      <c r="P72">
        <f>pivotDgemm!N72</f>
        <v>0</v>
      </c>
      <c r="Q72">
        <f>pivotDgemm!O72</f>
        <v>0</v>
      </c>
      <c r="R72">
        <f>pivotDgemm!P72</f>
        <v>0</v>
      </c>
      <c r="S72">
        <f>pivotDgemm!Q72</f>
        <v>0</v>
      </c>
      <c r="T72">
        <f>pivotDgemm!R72</f>
        <v>0</v>
      </c>
      <c r="U72">
        <f>pivotDgemm!S72</f>
        <v>0</v>
      </c>
      <c r="V72">
        <f>pivotDgemm!T72</f>
        <v>0</v>
      </c>
      <c r="W72">
        <f>pivotDgemm!U72</f>
        <v>0</v>
      </c>
      <c r="X72">
        <f>pivotDgemm!V72</f>
        <v>0</v>
      </c>
      <c r="Y72">
        <f>pivotDgemm!W72</f>
        <v>0</v>
      </c>
      <c r="Z72">
        <f>pivotDgemm!X72</f>
        <v>0</v>
      </c>
      <c r="AA72">
        <f>pivotDgemm!Y72</f>
        <v>0</v>
      </c>
      <c r="AB72">
        <f>pivotDgemm!Z72</f>
        <v>0</v>
      </c>
      <c r="AC72">
        <f>pivotDgemm!AA72</f>
        <v>0</v>
      </c>
      <c r="AD72">
        <f>pivotDgemm!AB72</f>
        <v>0</v>
      </c>
      <c r="AE72">
        <f>pivotDgemm!AC72</f>
        <v>0</v>
      </c>
      <c r="AF72">
        <f>pivotDgemm!AD72</f>
        <v>0</v>
      </c>
      <c r="AG72">
        <f>pivotDgemm!AE72</f>
        <v>0</v>
      </c>
      <c r="AH72">
        <f>pivotDgemm!AF72</f>
        <v>0</v>
      </c>
      <c r="AI72">
        <f>pivotDgemm!AG72</f>
        <v>0</v>
      </c>
      <c r="AJ72">
        <f>pivotDgemm!AH72</f>
        <v>0</v>
      </c>
      <c r="AK72">
        <f>pivotDgemm!AI72</f>
        <v>0</v>
      </c>
      <c r="AL72">
        <f>pivotDgemm!AJ72</f>
        <v>0</v>
      </c>
      <c r="AM72">
        <f>pivotDgemm!AK72</f>
        <v>0</v>
      </c>
      <c r="AN72">
        <f>pivotDgemm!AL72</f>
        <v>0</v>
      </c>
      <c r="AO72">
        <f>pivotDgemm!AM72</f>
        <v>0</v>
      </c>
      <c r="AP72">
        <f>pivotDgemm!AN72</f>
        <v>0</v>
      </c>
      <c r="AQ72">
        <f>pivotDgemm!AO72</f>
        <v>0</v>
      </c>
      <c r="AR72">
        <f>pivotDgemm!AP72</f>
        <v>0</v>
      </c>
      <c r="AS72">
        <f>pivotDgemm!AQ72</f>
        <v>0</v>
      </c>
      <c r="AT72">
        <f>pivotDgemm!AR72</f>
        <v>0</v>
      </c>
      <c r="AU72">
        <f>pivotDgemm!AS72</f>
        <v>0</v>
      </c>
      <c r="AV72">
        <f>pivotDgemm!AT72</f>
        <v>0</v>
      </c>
      <c r="AW72">
        <f>pivotDgemm!AU72</f>
        <v>0</v>
      </c>
      <c r="AX72">
        <f>pivotDgemm!AV72</f>
        <v>0</v>
      </c>
      <c r="AY72">
        <f>pivotDgemm!AW72</f>
        <v>0</v>
      </c>
    </row>
    <row r="73" spans="1:51" x14ac:dyDescent="0.25">
      <c r="A73">
        <f>pivotDgemm!A73</f>
        <v>0</v>
      </c>
      <c r="B73">
        <v>2662</v>
      </c>
      <c r="C73">
        <v>652.79999999999995</v>
      </c>
      <c r="D73">
        <f>pivotDgemm!B73</f>
        <v>0</v>
      </c>
      <c r="E73">
        <f>pivotDgemm!C73</f>
        <v>0</v>
      </c>
      <c r="F73">
        <f>pivotDgemm!D73</f>
        <v>0</v>
      </c>
      <c r="G73">
        <f>pivotDgemm!E73</f>
        <v>0</v>
      </c>
      <c r="H73">
        <f>pivotDgemm!F73</f>
        <v>0</v>
      </c>
      <c r="I73">
        <f>pivotDgemm!G73</f>
        <v>0</v>
      </c>
      <c r="J73">
        <f>pivotDgemm!H73</f>
        <v>0</v>
      </c>
      <c r="K73">
        <f>pivotDgemm!I73</f>
        <v>0</v>
      </c>
      <c r="L73">
        <f>pivotDgemm!J73</f>
        <v>0</v>
      </c>
      <c r="M73">
        <f>pivotDgemm!K73</f>
        <v>0</v>
      </c>
      <c r="N73">
        <f>pivotDgemm!L73</f>
        <v>0</v>
      </c>
      <c r="O73">
        <f>pivotDgemm!M73</f>
        <v>0</v>
      </c>
      <c r="P73">
        <f>pivotDgemm!N73</f>
        <v>0</v>
      </c>
      <c r="Q73">
        <f>pivotDgemm!O73</f>
        <v>0</v>
      </c>
      <c r="R73">
        <f>pivotDgemm!P73</f>
        <v>0</v>
      </c>
      <c r="S73">
        <f>pivotDgemm!Q73</f>
        <v>0</v>
      </c>
      <c r="T73">
        <f>pivotDgemm!R73</f>
        <v>0</v>
      </c>
      <c r="U73">
        <f>pivotDgemm!S73</f>
        <v>0</v>
      </c>
      <c r="V73">
        <f>pivotDgemm!T73</f>
        <v>0</v>
      </c>
      <c r="W73">
        <f>pivotDgemm!U73</f>
        <v>0</v>
      </c>
      <c r="X73">
        <f>pivotDgemm!V73</f>
        <v>0</v>
      </c>
      <c r="Y73">
        <f>pivotDgemm!W73</f>
        <v>0</v>
      </c>
      <c r="Z73">
        <f>pivotDgemm!X73</f>
        <v>0</v>
      </c>
      <c r="AA73">
        <f>pivotDgemm!Y73</f>
        <v>0</v>
      </c>
      <c r="AB73">
        <f>pivotDgemm!Z73</f>
        <v>0</v>
      </c>
      <c r="AC73">
        <f>pivotDgemm!AA73</f>
        <v>0</v>
      </c>
      <c r="AD73">
        <f>pivotDgemm!AB73</f>
        <v>0</v>
      </c>
      <c r="AE73">
        <f>pivotDgemm!AC73</f>
        <v>0</v>
      </c>
      <c r="AF73">
        <f>pivotDgemm!AD73</f>
        <v>0</v>
      </c>
      <c r="AG73">
        <f>pivotDgemm!AE73</f>
        <v>0</v>
      </c>
      <c r="AH73">
        <f>pivotDgemm!AF73</f>
        <v>0</v>
      </c>
      <c r="AI73">
        <f>pivotDgemm!AG73</f>
        <v>0</v>
      </c>
      <c r="AJ73">
        <f>pivotDgemm!AH73</f>
        <v>0</v>
      </c>
      <c r="AK73">
        <f>pivotDgemm!AI73</f>
        <v>0</v>
      </c>
      <c r="AL73">
        <f>pivotDgemm!AJ73</f>
        <v>0</v>
      </c>
      <c r="AM73">
        <f>pivotDgemm!AK73</f>
        <v>0</v>
      </c>
      <c r="AN73">
        <f>pivotDgemm!AL73</f>
        <v>0</v>
      </c>
      <c r="AO73">
        <f>pivotDgemm!AM73</f>
        <v>0</v>
      </c>
      <c r="AP73">
        <f>pivotDgemm!AN73</f>
        <v>0</v>
      </c>
      <c r="AQ73">
        <f>pivotDgemm!AO73</f>
        <v>0</v>
      </c>
      <c r="AR73">
        <f>pivotDgemm!AP73</f>
        <v>0</v>
      </c>
      <c r="AS73">
        <f>pivotDgemm!AQ73</f>
        <v>0</v>
      </c>
      <c r="AT73">
        <f>pivotDgemm!AR73</f>
        <v>0</v>
      </c>
      <c r="AU73">
        <f>pivotDgemm!AS73</f>
        <v>0</v>
      </c>
      <c r="AV73">
        <f>pivotDgemm!AT73</f>
        <v>0</v>
      </c>
      <c r="AW73">
        <f>pivotDgemm!AU73</f>
        <v>0</v>
      </c>
      <c r="AX73">
        <f>pivotDgemm!AV73</f>
        <v>0</v>
      </c>
      <c r="AY73">
        <f>pivotDgemm!AW73</f>
        <v>0</v>
      </c>
    </row>
    <row r="74" spans="1:51" x14ac:dyDescent="0.25">
      <c r="A74">
        <f>pivotDgemm!A74</f>
        <v>0</v>
      </c>
      <c r="B74">
        <v>2662</v>
      </c>
      <c r="C74">
        <v>652.79999999999995</v>
      </c>
      <c r="D74">
        <f>pivotDgemm!B74</f>
        <v>0</v>
      </c>
      <c r="E74">
        <f>pivotDgemm!C74</f>
        <v>0</v>
      </c>
      <c r="F74">
        <f>pivotDgemm!D74</f>
        <v>0</v>
      </c>
      <c r="G74">
        <f>pivotDgemm!E74</f>
        <v>0</v>
      </c>
      <c r="H74">
        <f>pivotDgemm!F74</f>
        <v>0</v>
      </c>
      <c r="I74">
        <f>pivotDgemm!G74</f>
        <v>0</v>
      </c>
      <c r="J74">
        <f>pivotDgemm!H74</f>
        <v>0</v>
      </c>
      <c r="K74">
        <f>pivotDgemm!I74</f>
        <v>0</v>
      </c>
      <c r="L74">
        <f>pivotDgemm!J74</f>
        <v>0</v>
      </c>
      <c r="M74">
        <f>pivotDgemm!K74</f>
        <v>0</v>
      </c>
      <c r="N74">
        <f>pivotDgemm!L74</f>
        <v>0</v>
      </c>
      <c r="O74">
        <f>pivotDgemm!M74</f>
        <v>0</v>
      </c>
      <c r="P74">
        <f>pivotDgemm!N74</f>
        <v>0</v>
      </c>
      <c r="Q74">
        <f>pivotDgemm!O74</f>
        <v>0</v>
      </c>
      <c r="R74">
        <f>pivotDgemm!P74</f>
        <v>0</v>
      </c>
      <c r="S74">
        <f>pivotDgemm!Q74</f>
        <v>0</v>
      </c>
      <c r="T74">
        <f>pivotDgemm!R74</f>
        <v>0</v>
      </c>
      <c r="U74">
        <f>pivotDgemm!S74</f>
        <v>0</v>
      </c>
      <c r="V74">
        <f>pivotDgemm!T74</f>
        <v>0</v>
      </c>
      <c r="W74">
        <f>pivotDgemm!U74</f>
        <v>0</v>
      </c>
      <c r="X74">
        <f>pivotDgemm!V74</f>
        <v>0</v>
      </c>
      <c r="Y74">
        <f>pivotDgemm!W74</f>
        <v>0</v>
      </c>
      <c r="Z74">
        <f>pivotDgemm!X74</f>
        <v>0</v>
      </c>
      <c r="AA74">
        <f>pivotDgemm!Y74</f>
        <v>0</v>
      </c>
      <c r="AB74">
        <f>pivotDgemm!Z74</f>
        <v>0</v>
      </c>
      <c r="AC74">
        <f>pivotDgemm!AA74</f>
        <v>0</v>
      </c>
      <c r="AD74">
        <f>pivotDgemm!AB74</f>
        <v>0</v>
      </c>
      <c r="AE74">
        <f>pivotDgemm!AC74</f>
        <v>0</v>
      </c>
      <c r="AF74">
        <f>pivotDgemm!AD74</f>
        <v>0</v>
      </c>
      <c r="AG74">
        <f>pivotDgemm!AE74</f>
        <v>0</v>
      </c>
      <c r="AH74">
        <f>pivotDgemm!AF74</f>
        <v>0</v>
      </c>
      <c r="AI74">
        <f>pivotDgemm!AG74</f>
        <v>0</v>
      </c>
      <c r="AJ74">
        <f>pivotDgemm!AH74</f>
        <v>0</v>
      </c>
      <c r="AK74">
        <f>pivotDgemm!AI74</f>
        <v>0</v>
      </c>
      <c r="AL74">
        <f>pivotDgemm!AJ74</f>
        <v>0</v>
      </c>
      <c r="AM74">
        <f>pivotDgemm!AK74</f>
        <v>0</v>
      </c>
      <c r="AN74">
        <f>pivotDgemm!AL74</f>
        <v>0</v>
      </c>
      <c r="AO74">
        <f>pivotDgemm!AM74</f>
        <v>0</v>
      </c>
      <c r="AP74">
        <f>pivotDgemm!AN74</f>
        <v>0</v>
      </c>
      <c r="AQ74">
        <f>pivotDgemm!AO74</f>
        <v>0</v>
      </c>
      <c r="AR74">
        <f>pivotDgemm!AP74</f>
        <v>0</v>
      </c>
      <c r="AS74">
        <f>pivotDgemm!AQ74</f>
        <v>0</v>
      </c>
      <c r="AT74">
        <f>pivotDgemm!AR74</f>
        <v>0</v>
      </c>
      <c r="AU74">
        <f>pivotDgemm!AS74</f>
        <v>0</v>
      </c>
      <c r="AV74">
        <f>pivotDgemm!AT74</f>
        <v>0</v>
      </c>
      <c r="AW74">
        <f>pivotDgemm!AU74</f>
        <v>0</v>
      </c>
      <c r="AX74">
        <f>pivotDgemm!AV74</f>
        <v>0</v>
      </c>
      <c r="AY74">
        <f>pivotDgemm!AW74</f>
        <v>0</v>
      </c>
    </row>
    <row r="75" spans="1:51" x14ac:dyDescent="0.25">
      <c r="A75">
        <f>pivotDgemm!A75</f>
        <v>0</v>
      </c>
      <c r="B75">
        <v>2662</v>
      </c>
      <c r="C75">
        <v>652.79999999999995</v>
      </c>
      <c r="D75">
        <f>pivotDgemm!B75</f>
        <v>0</v>
      </c>
      <c r="E75">
        <f>pivotDgemm!C75</f>
        <v>0</v>
      </c>
      <c r="F75">
        <f>pivotDgemm!D75</f>
        <v>0</v>
      </c>
      <c r="G75">
        <f>pivotDgemm!E75</f>
        <v>0</v>
      </c>
      <c r="H75">
        <f>pivotDgemm!F75</f>
        <v>0</v>
      </c>
      <c r="I75">
        <f>pivotDgemm!G75</f>
        <v>0</v>
      </c>
      <c r="J75">
        <f>pivotDgemm!H75</f>
        <v>0</v>
      </c>
      <c r="K75">
        <f>pivotDgemm!I75</f>
        <v>0</v>
      </c>
      <c r="L75">
        <f>pivotDgemm!J75</f>
        <v>0</v>
      </c>
      <c r="M75">
        <f>pivotDgemm!K75</f>
        <v>0</v>
      </c>
      <c r="N75">
        <f>pivotDgemm!L75</f>
        <v>0</v>
      </c>
      <c r="O75">
        <f>pivotDgemm!M75</f>
        <v>0</v>
      </c>
      <c r="P75">
        <f>pivotDgemm!N75</f>
        <v>0</v>
      </c>
      <c r="Q75">
        <f>pivotDgemm!O75</f>
        <v>0</v>
      </c>
      <c r="R75">
        <f>pivotDgemm!P75</f>
        <v>0</v>
      </c>
      <c r="S75">
        <f>pivotDgemm!Q75</f>
        <v>0</v>
      </c>
      <c r="T75">
        <f>pivotDgemm!R75</f>
        <v>0</v>
      </c>
      <c r="U75">
        <f>pivotDgemm!S75</f>
        <v>0</v>
      </c>
      <c r="V75">
        <f>pivotDgemm!T75</f>
        <v>0</v>
      </c>
      <c r="W75">
        <f>pivotDgemm!U75</f>
        <v>0</v>
      </c>
      <c r="X75">
        <f>pivotDgemm!V75</f>
        <v>0</v>
      </c>
      <c r="Y75">
        <f>pivotDgemm!W75</f>
        <v>0</v>
      </c>
      <c r="Z75">
        <f>pivotDgemm!X75</f>
        <v>0</v>
      </c>
      <c r="AA75">
        <f>pivotDgemm!Y75</f>
        <v>0</v>
      </c>
      <c r="AB75">
        <f>pivotDgemm!Z75</f>
        <v>0</v>
      </c>
      <c r="AC75">
        <f>pivotDgemm!AA75</f>
        <v>0</v>
      </c>
      <c r="AD75">
        <f>pivotDgemm!AB75</f>
        <v>0</v>
      </c>
      <c r="AE75">
        <f>pivotDgemm!AC75</f>
        <v>0</v>
      </c>
      <c r="AF75">
        <f>pivotDgemm!AD75</f>
        <v>0</v>
      </c>
      <c r="AG75">
        <f>pivotDgemm!AE75</f>
        <v>0</v>
      </c>
      <c r="AH75">
        <f>pivotDgemm!AF75</f>
        <v>0</v>
      </c>
      <c r="AI75">
        <f>pivotDgemm!AG75</f>
        <v>0</v>
      </c>
      <c r="AJ75">
        <f>pivotDgemm!AH75</f>
        <v>0</v>
      </c>
      <c r="AK75">
        <f>pivotDgemm!AI75</f>
        <v>0</v>
      </c>
      <c r="AL75">
        <f>pivotDgemm!AJ75</f>
        <v>0</v>
      </c>
      <c r="AM75">
        <f>pivotDgemm!AK75</f>
        <v>0</v>
      </c>
      <c r="AN75">
        <f>pivotDgemm!AL75</f>
        <v>0</v>
      </c>
      <c r="AO75">
        <f>pivotDgemm!AM75</f>
        <v>0</v>
      </c>
      <c r="AP75">
        <f>pivotDgemm!AN75</f>
        <v>0</v>
      </c>
      <c r="AQ75">
        <f>pivotDgemm!AO75</f>
        <v>0</v>
      </c>
      <c r="AR75">
        <f>pivotDgemm!AP75</f>
        <v>0</v>
      </c>
      <c r="AS75">
        <f>pivotDgemm!AQ75</f>
        <v>0</v>
      </c>
      <c r="AT75">
        <f>pivotDgemm!AR75</f>
        <v>0</v>
      </c>
      <c r="AU75">
        <f>pivotDgemm!AS75</f>
        <v>0</v>
      </c>
      <c r="AV75">
        <f>pivotDgemm!AT75</f>
        <v>0</v>
      </c>
      <c r="AW75">
        <f>pivotDgemm!AU75</f>
        <v>0</v>
      </c>
      <c r="AX75">
        <f>pivotDgemm!AV75</f>
        <v>0</v>
      </c>
      <c r="AY75">
        <f>pivotDgemm!AW75</f>
        <v>0</v>
      </c>
    </row>
    <row r="76" spans="1:51" x14ac:dyDescent="0.25">
      <c r="A76">
        <f>pivotDgemm!A76</f>
        <v>0</v>
      </c>
      <c r="B76">
        <v>2662</v>
      </c>
      <c r="C76">
        <v>652.79999999999995</v>
      </c>
      <c r="D76">
        <f>pivotDgemm!B76</f>
        <v>0</v>
      </c>
      <c r="E76">
        <f>pivotDgemm!C76</f>
        <v>0</v>
      </c>
      <c r="F76">
        <f>pivotDgemm!D76</f>
        <v>0</v>
      </c>
      <c r="G76">
        <f>pivotDgemm!E76</f>
        <v>0</v>
      </c>
      <c r="H76">
        <f>pivotDgemm!F76</f>
        <v>0</v>
      </c>
      <c r="I76">
        <f>pivotDgemm!G76</f>
        <v>0</v>
      </c>
      <c r="J76">
        <f>pivotDgemm!H76</f>
        <v>0</v>
      </c>
      <c r="K76">
        <f>pivotDgemm!I76</f>
        <v>0</v>
      </c>
      <c r="L76">
        <f>pivotDgemm!J76</f>
        <v>0</v>
      </c>
      <c r="M76">
        <f>pivotDgemm!K76</f>
        <v>0</v>
      </c>
      <c r="N76">
        <f>pivotDgemm!L76</f>
        <v>0</v>
      </c>
      <c r="O76">
        <f>pivotDgemm!M76</f>
        <v>0</v>
      </c>
      <c r="P76">
        <f>pivotDgemm!N76</f>
        <v>0</v>
      </c>
      <c r="Q76">
        <f>pivotDgemm!O76</f>
        <v>0</v>
      </c>
      <c r="R76">
        <f>pivotDgemm!P76</f>
        <v>0</v>
      </c>
      <c r="S76">
        <f>pivotDgemm!Q76</f>
        <v>0</v>
      </c>
      <c r="T76">
        <f>pivotDgemm!R76</f>
        <v>0</v>
      </c>
      <c r="U76">
        <f>pivotDgemm!S76</f>
        <v>0</v>
      </c>
      <c r="V76">
        <f>pivotDgemm!T76</f>
        <v>0</v>
      </c>
      <c r="W76">
        <f>pivotDgemm!U76</f>
        <v>0</v>
      </c>
      <c r="X76">
        <f>pivotDgemm!V76</f>
        <v>0</v>
      </c>
      <c r="Y76">
        <f>pivotDgemm!W76</f>
        <v>0</v>
      </c>
      <c r="Z76">
        <f>pivotDgemm!X76</f>
        <v>0</v>
      </c>
      <c r="AA76">
        <f>pivotDgemm!Y76</f>
        <v>0</v>
      </c>
      <c r="AB76">
        <f>pivotDgemm!Z76</f>
        <v>0</v>
      </c>
      <c r="AC76">
        <f>pivotDgemm!AA76</f>
        <v>0</v>
      </c>
      <c r="AD76">
        <f>pivotDgemm!AB76</f>
        <v>0</v>
      </c>
      <c r="AE76">
        <f>pivotDgemm!AC76</f>
        <v>0</v>
      </c>
      <c r="AF76">
        <f>pivotDgemm!AD76</f>
        <v>0</v>
      </c>
      <c r="AG76">
        <f>pivotDgemm!AE76</f>
        <v>0</v>
      </c>
      <c r="AH76">
        <f>pivotDgemm!AF76</f>
        <v>0</v>
      </c>
      <c r="AI76">
        <f>pivotDgemm!AG76</f>
        <v>0</v>
      </c>
      <c r="AJ76">
        <f>pivotDgemm!AH76</f>
        <v>0</v>
      </c>
      <c r="AK76">
        <f>pivotDgemm!AI76</f>
        <v>0</v>
      </c>
      <c r="AL76">
        <f>pivotDgemm!AJ76</f>
        <v>0</v>
      </c>
      <c r="AM76">
        <f>pivotDgemm!AK76</f>
        <v>0</v>
      </c>
      <c r="AN76">
        <f>pivotDgemm!AL76</f>
        <v>0</v>
      </c>
      <c r="AO76">
        <f>pivotDgemm!AM76</f>
        <v>0</v>
      </c>
      <c r="AP76">
        <f>pivotDgemm!AN76</f>
        <v>0</v>
      </c>
      <c r="AQ76">
        <f>pivotDgemm!AO76</f>
        <v>0</v>
      </c>
      <c r="AR76">
        <f>pivotDgemm!AP76</f>
        <v>0</v>
      </c>
      <c r="AS76">
        <f>pivotDgemm!AQ76</f>
        <v>0</v>
      </c>
      <c r="AT76">
        <f>pivotDgemm!AR76</f>
        <v>0</v>
      </c>
      <c r="AU76">
        <f>pivotDgemm!AS76</f>
        <v>0</v>
      </c>
      <c r="AV76">
        <f>pivotDgemm!AT76</f>
        <v>0</v>
      </c>
      <c r="AW76">
        <f>pivotDgemm!AU76</f>
        <v>0</v>
      </c>
      <c r="AX76">
        <f>pivotDgemm!AV76</f>
        <v>0</v>
      </c>
      <c r="AY76">
        <f>pivotDgemm!AW76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B08D-A7E2-4797-B8F0-77F832A2EF68}">
  <dimension ref="A1:HI20"/>
  <sheetViews>
    <sheetView zoomScale="85" zoomScaleNormal="85" workbookViewId="0"/>
  </sheetViews>
  <sheetFormatPr defaultColWidth="6.7109375" defaultRowHeight="15" x14ac:dyDescent="0.25"/>
  <cols>
    <col min="1" max="1" width="12.140625" bestFit="1" customWidth="1"/>
    <col min="2" max="217" width="22.7109375" bestFit="1" customWidth="1"/>
  </cols>
  <sheetData>
    <row r="1" spans="1:206" x14ac:dyDescent="0.25">
      <c r="B1" t="str">
        <f t="shared" ref="B1:AG1" si="0">IF(B12="",A1,B12)</f>
        <v>epyc</v>
      </c>
      <c r="C1" t="str">
        <f t="shared" si="0"/>
        <v>epyc</v>
      </c>
      <c r="D1" t="str">
        <f t="shared" si="0"/>
        <v>epyc</v>
      </c>
      <c r="E1" t="str">
        <f t="shared" si="0"/>
        <v>epyc</v>
      </c>
      <c r="F1" t="str">
        <f t="shared" si="0"/>
        <v>epyc</v>
      </c>
      <c r="G1" t="str">
        <f t="shared" si="0"/>
        <v>epyc</v>
      </c>
      <c r="H1" t="str">
        <f t="shared" si="0"/>
        <v>epyc</v>
      </c>
      <c r="I1" t="str">
        <f t="shared" si="0"/>
        <v>epyc</v>
      </c>
      <c r="J1" t="str">
        <f t="shared" si="0"/>
        <v>epyc</v>
      </c>
      <c r="K1" t="str">
        <f t="shared" si="0"/>
        <v>epyc</v>
      </c>
      <c r="L1" t="str">
        <f t="shared" si="0"/>
        <v>epyc</v>
      </c>
      <c r="M1" t="str">
        <f t="shared" si="0"/>
        <v>epyc</v>
      </c>
      <c r="N1" t="str">
        <f t="shared" si="0"/>
        <v>epyc</v>
      </c>
      <c r="O1" t="str">
        <f t="shared" si="0"/>
        <v>epyc</v>
      </c>
      <c r="P1" t="str">
        <f t="shared" si="0"/>
        <v>epyc</v>
      </c>
      <c r="Q1" t="str">
        <f t="shared" si="0"/>
        <v>epyc</v>
      </c>
      <c r="R1" t="str">
        <f t="shared" si="0"/>
        <v>epyc</v>
      </c>
      <c r="S1" t="str">
        <f t="shared" si="0"/>
        <v>epyc</v>
      </c>
      <c r="T1" t="str">
        <f t="shared" si="0"/>
        <v>epyc</v>
      </c>
      <c r="U1" t="str">
        <f t="shared" si="0"/>
        <v>epyc</v>
      </c>
      <c r="V1" t="str">
        <f t="shared" si="0"/>
        <v>epyc</v>
      </c>
      <c r="W1" t="str">
        <f t="shared" si="0"/>
        <v>epyc</v>
      </c>
      <c r="X1" t="str">
        <f t="shared" si="0"/>
        <v>epyc</v>
      </c>
      <c r="Y1" t="str">
        <f t="shared" si="0"/>
        <v>epyc</v>
      </c>
      <c r="Z1" t="str">
        <f t="shared" si="0"/>
        <v>epyc</v>
      </c>
      <c r="AA1" t="str">
        <f t="shared" si="0"/>
        <v>epyc</v>
      </c>
      <c r="AB1" t="str">
        <f t="shared" si="0"/>
        <v>epyc</v>
      </c>
      <c r="AC1" t="str">
        <f t="shared" si="0"/>
        <v>epyc</v>
      </c>
      <c r="AD1" t="str">
        <f t="shared" si="0"/>
        <v>epyc</v>
      </c>
      <c r="AE1" t="str">
        <f t="shared" si="0"/>
        <v>epyc</v>
      </c>
      <c r="AF1" t="str">
        <f t="shared" si="0"/>
        <v>epyc</v>
      </c>
      <c r="AG1" t="str">
        <f t="shared" si="0"/>
        <v>epyc</v>
      </c>
      <c r="AH1" t="str">
        <f t="shared" ref="AH1:BM1" si="1">IF(AH12="",AG1,AH12)</f>
        <v>epyc</v>
      </c>
      <c r="AI1" t="str">
        <f t="shared" si="1"/>
        <v>epyc</v>
      </c>
      <c r="AJ1" t="str">
        <f t="shared" si="1"/>
        <v>epyc</v>
      </c>
      <c r="AK1" t="str">
        <f t="shared" si="1"/>
        <v>epyc</v>
      </c>
      <c r="AL1" t="str">
        <f t="shared" si="1"/>
        <v>epyc</v>
      </c>
      <c r="AM1" t="str">
        <f t="shared" si="1"/>
        <v>epyc</v>
      </c>
      <c r="AN1" t="str">
        <f t="shared" si="1"/>
        <v>epyc</v>
      </c>
      <c r="AO1" t="str">
        <f t="shared" si="1"/>
        <v>epyc</v>
      </c>
      <c r="AP1" t="str">
        <f t="shared" si="1"/>
        <v>epyc</v>
      </c>
      <c r="AQ1" t="str">
        <f t="shared" si="1"/>
        <v>epyc</v>
      </c>
      <c r="AR1" t="str">
        <f t="shared" si="1"/>
        <v>epyc</v>
      </c>
      <c r="AS1" t="str">
        <f t="shared" si="1"/>
        <v>epyc</v>
      </c>
      <c r="AT1" t="str">
        <f t="shared" si="1"/>
        <v>epyc</v>
      </c>
      <c r="AU1" t="str">
        <f t="shared" si="1"/>
        <v>epyc</v>
      </c>
      <c r="AV1" t="str">
        <f t="shared" si="1"/>
        <v>epyc</v>
      </c>
      <c r="AW1" t="str">
        <f t="shared" si="1"/>
        <v>epyc</v>
      </c>
      <c r="AX1" t="str">
        <f t="shared" si="1"/>
        <v>epyc</v>
      </c>
      <c r="AY1" t="str">
        <f t="shared" si="1"/>
        <v>epyc</v>
      </c>
      <c r="AZ1" t="str">
        <f t="shared" si="1"/>
        <v>epyc</v>
      </c>
      <c r="BA1" t="str">
        <f t="shared" si="1"/>
        <v>epyc</v>
      </c>
      <c r="BB1" t="str">
        <f t="shared" si="1"/>
        <v>epyc</v>
      </c>
      <c r="BC1" t="str">
        <f t="shared" si="1"/>
        <v>epyc</v>
      </c>
      <c r="BD1" t="str">
        <f t="shared" si="1"/>
        <v>epyc</v>
      </c>
      <c r="BE1" t="str">
        <f t="shared" si="1"/>
        <v>epyc</v>
      </c>
      <c r="BF1" t="str">
        <f t="shared" si="1"/>
        <v>epyc</v>
      </c>
      <c r="BG1" t="str">
        <f t="shared" si="1"/>
        <v>epyc</v>
      </c>
      <c r="BH1" t="str">
        <f t="shared" si="1"/>
        <v>epyc</v>
      </c>
      <c r="BI1" t="str">
        <f t="shared" si="1"/>
        <v>epyc</v>
      </c>
      <c r="BJ1" t="str">
        <f t="shared" si="1"/>
        <v>epyc</v>
      </c>
      <c r="BK1" t="str">
        <f t="shared" si="1"/>
        <v>epyc</v>
      </c>
      <c r="BL1" t="str">
        <f t="shared" si="1"/>
        <v>epyc</v>
      </c>
      <c r="BM1" t="str">
        <f t="shared" si="1"/>
        <v>epyc</v>
      </c>
      <c r="BN1" t="str">
        <f t="shared" ref="BN1:CS1" si="2">IF(BN12="",BM1,BN12)</f>
        <v>epyc</v>
      </c>
      <c r="BO1" t="str">
        <f t="shared" si="2"/>
        <v>epyc</v>
      </c>
      <c r="BP1" t="str">
        <f t="shared" si="2"/>
        <v>epyc</v>
      </c>
      <c r="BQ1" t="str">
        <f t="shared" si="2"/>
        <v>epyc</v>
      </c>
      <c r="BR1" t="str">
        <f t="shared" si="2"/>
        <v>epyc</v>
      </c>
      <c r="BS1" t="str">
        <f t="shared" si="2"/>
        <v>epyc</v>
      </c>
      <c r="BT1" t="str">
        <f t="shared" si="2"/>
        <v>epyc</v>
      </c>
      <c r="BU1" t="str">
        <f t="shared" si="2"/>
        <v>epyc</v>
      </c>
      <c r="BV1" t="str">
        <f t="shared" si="2"/>
        <v>epyc</v>
      </c>
      <c r="BW1" t="str">
        <f t="shared" si="2"/>
        <v>epyc</v>
      </c>
      <c r="BX1" t="str">
        <f t="shared" si="2"/>
        <v>epyc</v>
      </c>
      <c r="BY1" t="str">
        <f t="shared" si="2"/>
        <v>epyc</v>
      </c>
      <c r="BZ1" t="str">
        <f t="shared" si="2"/>
        <v>epyc</v>
      </c>
      <c r="CA1" t="str">
        <f t="shared" si="2"/>
        <v>epyc</v>
      </c>
      <c r="CB1" t="str">
        <f t="shared" si="2"/>
        <v>epyc</v>
      </c>
      <c r="CC1" t="str">
        <f t="shared" si="2"/>
        <v>epyc</v>
      </c>
      <c r="CD1" t="str">
        <f t="shared" si="2"/>
        <v>epyc</v>
      </c>
      <c r="CE1" t="str">
        <f t="shared" si="2"/>
        <v>epyc</v>
      </c>
      <c r="CF1" t="str">
        <f t="shared" si="2"/>
        <v>epyc</v>
      </c>
      <c r="CG1" t="str">
        <f t="shared" si="2"/>
        <v>epyc</v>
      </c>
      <c r="CH1" t="str">
        <f t="shared" si="2"/>
        <v>epyc</v>
      </c>
      <c r="CI1" t="str">
        <f t="shared" si="2"/>
        <v>epyc</v>
      </c>
      <c r="CJ1" t="str">
        <f t="shared" si="2"/>
        <v>epyc</v>
      </c>
      <c r="CK1" t="str">
        <f t="shared" si="2"/>
        <v>epyc</v>
      </c>
      <c r="CL1" t="str">
        <f t="shared" si="2"/>
        <v>epyc</v>
      </c>
      <c r="CM1" t="str">
        <f t="shared" si="2"/>
        <v>epyc</v>
      </c>
      <c r="CN1" t="str">
        <f t="shared" si="2"/>
        <v>epyc</v>
      </c>
      <c r="CO1" t="str">
        <f t="shared" si="2"/>
        <v>epyc</v>
      </c>
      <c r="CP1" t="str">
        <f t="shared" si="2"/>
        <v>epyc</v>
      </c>
      <c r="CQ1" t="str">
        <f t="shared" si="2"/>
        <v>epyc</v>
      </c>
      <c r="CR1" t="str">
        <f t="shared" si="2"/>
        <v>epyc</v>
      </c>
      <c r="CS1" t="str">
        <f t="shared" si="2"/>
        <v>epyc</v>
      </c>
    </row>
    <row r="2" spans="1:206" x14ac:dyDescent="0.25">
      <c r="B2" t="str">
        <f t="shared" ref="B2:BM5" si="3">IF(B13="",A2,B13)</f>
        <v>sgemm</v>
      </c>
      <c r="C2" t="str">
        <f t="shared" si="3"/>
        <v>sgemm</v>
      </c>
      <c r="D2" t="str">
        <f t="shared" si="3"/>
        <v>sgemm</v>
      </c>
      <c r="E2" t="str">
        <f t="shared" si="3"/>
        <v>sgemm</v>
      </c>
      <c r="F2" t="str">
        <f t="shared" si="3"/>
        <v>sgemm</v>
      </c>
      <c r="G2" t="str">
        <f t="shared" si="3"/>
        <v>sgemm</v>
      </c>
      <c r="H2" t="str">
        <f t="shared" si="3"/>
        <v>sgemm</v>
      </c>
      <c r="I2" t="str">
        <f t="shared" si="3"/>
        <v>sgemm</v>
      </c>
      <c r="J2" t="str">
        <f t="shared" si="3"/>
        <v>sgemm</v>
      </c>
      <c r="K2" t="str">
        <f t="shared" si="3"/>
        <v>sgemm</v>
      </c>
      <c r="L2" t="str">
        <f t="shared" si="3"/>
        <v>sgemm</v>
      </c>
      <c r="M2" t="str">
        <f t="shared" si="3"/>
        <v>sgemm</v>
      </c>
      <c r="N2" t="str">
        <f t="shared" si="3"/>
        <v>sgemm</v>
      </c>
      <c r="O2" t="str">
        <f t="shared" si="3"/>
        <v>sgemm</v>
      </c>
      <c r="P2" t="str">
        <f t="shared" si="3"/>
        <v>sgemm</v>
      </c>
      <c r="Q2" t="str">
        <f t="shared" si="3"/>
        <v>sgemm</v>
      </c>
      <c r="R2" t="str">
        <f t="shared" si="3"/>
        <v>sgemm</v>
      </c>
      <c r="S2" t="str">
        <f t="shared" si="3"/>
        <v>sgemm</v>
      </c>
      <c r="T2" t="str">
        <f t="shared" si="3"/>
        <v>sgemm</v>
      </c>
      <c r="U2" t="str">
        <f t="shared" si="3"/>
        <v>sgemm</v>
      </c>
      <c r="V2" t="str">
        <f t="shared" si="3"/>
        <v>sgemm</v>
      </c>
      <c r="W2" t="str">
        <f t="shared" si="3"/>
        <v>sgemm</v>
      </c>
      <c r="X2" t="str">
        <f t="shared" si="3"/>
        <v>sgemm</v>
      </c>
      <c r="Y2" t="str">
        <f t="shared" si="3"/>
        <v>sgemm</v>
      </c>
      <c r="Z2" t="str">
        <f t="shared" si="3"/>
        <v>sgemm</v>
      </c>
      <c r="AA2" t="str">
        <f t="shared" si="3"/>
        <v>sgemm</v>
      </c>
      <c r="AB2" t="str">
        <f t="shared" si="3"/>
        <v>sgemm</v>
      </c>
      <c r="AC2" t="str">
        <f t="shared" si="3"/>
        <v>sgemm</v>
      </c>
      <c r="AD2" t="str">
        <f t="shared" si="3"/>
        <v>sgemm</v>
      </c>
      <c r="AE2" t="str">
        <f t="shared" si="3"/>
        <v>sgemm</v>
      </c>
      <c r="AF2" t="str">
        <f t="shared" si="3"/>
        <v>sgemm</v>
      </c>
      <c r="AG2" t="str">
        <f t="shared" si="3"/>
        <v>sgemm</v>
      </c>
      <c r="AH2" t="str">
        <f t="shared" si="3"/>
        <v>sgemm</v>
      </c>
      <c r="AI2" t="str">
        <f t="shared" si="3"/>
        <v>sgemm</v>
      </c>
      <c r="AJ2" t="str">
        <f t="shared" si="3"/>
        <v>sgemm</v>
      </c>
      <c r="AK2" t="str">
        <f t="shared" si="3"/>
        <v>sgemm</v>
      </c>
      <c r="AL2" t="str">
        <f t="shared" si="3"/>
        <v>sgemm</v>
      </c>
      <c r="AM2" t="str">
        <f t="shared" si="3"/>
        <v>sgemm</v>
      </c>
      <c r="AN2" t="str">
        <f t="shared" si="3"/>
        <v>sgemm</v>
      </c>
      <c r="AO2" t="str">
        <f t="shared" si="3"/>
        <v>sgemm</v>
      </c>
      <c r="AP2" t="str">
        <f t="shared" si="3"/>
        <v>sgemm</v>
      </c>
      <c r="AQ2" t="str">
        <f t="shared" si="3"/>
        <v>sgemm</v>
      </c>
      <c r="AR2" t="str">
        <f t="shared" si="3"/>
        <v>sgemm</v>
      </c>
      <c r="AS2" t="str">
        <f t="shared" si="3"/>
        <v>sgemm</v>
      </c>
      <c r="AT2" t="str">
        <f t="shared" si="3"/>
        <v>sgemm</v>
      </c>
      <c r="AU2" t="str">
        <f t="shared" si="3"/>
        <v>sgemm</v>
      </c>
      <c r="AV2" t="str">
        <f t="shared" si="3"/>
        <v>sgemm</v>
      </c>
      <c r="AW2" t="str">
        <f t="shared" si="3"/>
        <v>sgemm</v>
      </c>
      <c r="AX2" t="str">
        <f t="shared" si="3"/>
        <v>sgemm</v>
      </c>
      <c r="AY2" t="str">
        <f t="shared" si="3"/>
        <v>sgemm</v>
      </c>
      <c r="AZ2" t="str">
        <f t="shared" si="3"/>
        <v>sgemm</v>
      </c>
      <c r="BA2" t="str">
        <f t="shared" si="3"/>
        <v>sgemm</v>
      </c>
      <c r="BB2" t="str">
        <f t="shared" si="3"/>
        <v>sgemm</v>
      </c>
      <c r="BC2" t="str">
        <f t="shared" si="3"/>
        <v>sgemm</v>
      </c>
      <c r="BD2" t="str">
        <f t="shared" si="3"/>
        <v>sgemm</v>
      </c>
      <c r="BE2" t="str">
        <f t="shared" si="3"/>
        <v>sgemm</v>
      </c>
      <c r="BF2" t="str">
        <f t="shared" si="3"/>
        <v>sgemm</v>
      </c>
      <c r="BG2" t="str">
        <f t="shared" si="3"/>
        <v>sgemm</v>
      </c>
      <c r="BH2" t="str">
        <f t="shared" si="3"/>
        <v>sgemm</v>
      </c>
      <c r="BI2" t="str">
        <f t="shared" si="3"/>
        <v>sgemm</v>
      </c>
      <c r="BJ2" t="str">
        <f t="shared" si="3"/>
        <v>sgemm</v>
      </c>
      <c r="BK2" t="str">
        <f t="shared" si="3"/>
        <v>sgemm</v>
      </c>
      <c r="BL2" t="str">
        <f t="shared" si="3"/>
        <v>sgemm</v>
      </c>
      <c r="BM2" t="str">
        <f t="shared" si="3"/>
        <v>sgemm</v>
      </c>
      <c r="BN2" t="str">
        <f t="shared" ref="BN2:CS8" si="4">IF(BN13="",BM2,BN13)</f>
        <v>sgemm</v>
      </c>
      <c r="BO2" t="str">
        <f t="shared" si="4"/>
        <v>sgemm</v>
      </c>
      <c r="BP2" t="str">
        <f t="shared" si="4"/>
        <v>sgemm</v>
      </c>
      <c r="BQ2" t="str">
        <f t="shared" si="4"/>
        <v>sgemm</v>
      </c>
      <c r="BR2" t="str">
        <f t="shared" si="4"/>
        <v>sgemm</v>
      </c>
      <c r="BS2" t="str">
        <f t="shared" si="4"/>
        <v>sgemm</v>
      </c>
      <c r="BT2" t="str">
        <f t="shared" si="4"/>
        <v>sgemm</v>
      </c>
      <c r="BU2" t="str">
        <f t="shared" si="4"/>
        <v>sgemm</v>
      </c>
      <c r="BV2" t="str">
        <f t="shared" si="4"/>
        <v>sgemm</v>
      </c>
      <c r="BW2" t="str">
        <f t="shared" si="4"/>
        <v>sgemm</v>
      </c>
      <c r="BX2" t="str">
        <f t="shared" si="4"/>
        <v>sgemm</v>
      </c>
      <c r="BY2" t="str">
        <f t="shared" si="4"/>
        <v>sgemm</v>
      </c>
      <c r="BZ2" t="str">
        <f t="shared" si="4"/>
        <v>sgemm</v>
      </c>
      <c r="CA2" t="str">
        <f t="shared" si="4"/>
        <v>sgemm</v>
      </c>
      <c r="CB2" t="str">
        <f t="shared" si="4"/>
        <v>sgemm</v>
      </c>
      <c r="CC2" t="str">
        <f t="shared" si="4"/>
        <v>sgemm</v>
      </c>
      <c r="CD2" t="str">
        <f t="shared" si="4"/>
        <v>sgemm</v>
      </c>
      <c r="CE2" t="str">
        <f t="shared" si="4"/>
        <v>sgemm</v>
      </c>
      <c r="CF2" t="str">
        <f t="shared" si="4"/>
        <v>sgemm</v>
      </c>
      <c r="CG2" t="str">
        <f t="shared" si="4"/>
        <v>sgemm</v>
      </c>
      <c r="CH2" t="str">
        <f t="shared" si="4"/>
        <v>sgemm</v>
      </c>
      <c r="CI2" t="str">
        <f t="shared" si="4"/>
        <v>sgemm</v>
      </c>
      <c r="CJ2" t="str">
        <f t="shared" si="4"/>
        <v>sgemm</v>
      </c>
      <c r="CK2" t="str">
        <f t="shared" si="4"/>
        <v>sgemm</v>
      </c>
      <c r="CL2" t="str">
        <f t="shared" si="4"/>
        <v>sgemm</v>
      </c>
      <c r="CM2" t="str">
        <f t="shared" si="4"/>
        <v>sgemm</v>
      </c>
      <c r="CN2" t="str">
        <f t="shared" si="4"/>
        <v>sgemm</v>
      </c>
      <c r="CO2" t="str">
        <f t="shared" si="4"/>
        <v>sgemm</v>
      </c>
      <c r="CP2" t="str">
        <f t="shared" si="4"/>
        <v>sgemm</v>
      </c>
      <c r="CQ2" t="str">
        <f t="shared" si="4"/>
        <v>sgemm</v>
      </c>
      <c r="CR2" t="str">
        <f t="shared" si="4"/>
        <v>sgemm</v>
      </c>
      <c r="CS2" t="str">
        <f t="shared" si="4"/>
        <v>sgemm</v>
      </c>
    </row>
    <row r="3" spans="1:206" x14ac:dyDescent="0.25">
      <c r="B3" t="str">
        <f t="shared" si="3"/>
        <v>blis</v>
      </c>
      <c r="C3" t="str">
        <f t="shared" si="3"/>
        <v>blis</v>
      </c>
      <c r="D3" t="str">
        <f t="shared" si="3"/>
        <v>blis</v>
      </c>
      <c r="E3" t="str">
        <f t="shared" si="3"/>
        <v>blis</v>
      </c>
      <c r="F3" t="str">
        <f t="shared" si="3"/>
        <v>blis</v>
      </c>
      <c r="G3" t="str">
        <f t="shared" si="3"/>
        <v>blis</v>
      </c>
      <c r="H3" t="str">
        <f t="shared" si="3"/>
        <v>blis</v>
      </c>
      <c r="I3" t="str">
        <f t="shared" si="3"/>
        <v>blis</v>
      </c>
      <c r="J3" t="str">
        <f t="shared" si="3"/>
        <v>blis</v>
      </c>
      <c r="K3" t="str">
        <f t="shared" si="3"/>
        <v>blis</v>
      </c>
      <c r="L3" t="str">
        <f t="shared" si="3"/>
        <v>blis</v>
      </c>
      <c r="M3" t="str">
        <f t="shared" si="3"/>
        <v>blis</v>
      </c>
      <c r="N3" t="str">
        <f t="shared" si="3"/>
        <v>blis</v>
      </c>
      <c r="O3" t="str">
        <f t="shared" si="3"/>
        <v>blis</v>
      </c>
      <c r="P3" t="str">
        <f t="shared" si="3"/>
        <v>blis</v>
      </c>
      <c r="Q3" t="str">
        <f t="shared" si="3"/>
        <v>blis</v>
      </c>
      <c r="R3" t="str">
        <f t="shared" si="3"/>
        <v>blis</v>
      </c>
      <c r="S3" t="str">
        <f t="shared" si="3"/>
        <v>blis</v>
      </c>
      <c r="T3" t="str">
        <f t="shared" si="3"/>
        <v>blis</v>
      </c>
      <c r="U3" t="str">
        <f t="shared" si="3"/>
        <v>blis</v>
      </c>
      <c r="V3" t="str">
        <f t="shared" si="3"/>
        <v>blis</v>
      </c>
      <c r="W3" t="str">
        <f t="shared" si="3"/>
        <v>blis</v>
      </c>
      <c r="X3" t="str">
        <f t="shared" si="3"/>
        <v>blis</v>
      </c>
      <c r="Y3" t="str">
        <f t="shared" si="3"/>
        <v>blis</v>
      </c>
      <c r="Z3" t="str">
        <f t="shared" si="3"/>
        <v>blis</v>
      </c>
      <c r="AA3" t="str">
        <f t="shared" si="3"/>
        <v>blis</v>
      </c>
      <c r="AB3" t="str">
        <f t="shared" si="3"/>
        <v>blis</v>
      </c>
      <c r="AC3" t="str">
        <f t="shared" si="3"/>
        <v>blis</v>
      </c>
      <c r="AD3" t="str">
        <f t="shared" si="3"/>
        <v>blis</v>
      </c>
      <c r="AE3" t="str">
        <f t="shared" si="3"/>
        <v>blis</v>
      </c>
      <c r="AF3" t="str">
        <f t="shared" si="3"/>
        <v>blis</v>
      </c>
      <c r="AG3" t="str">
        <f t="shared" si="3"/>
        <v>blis</v>
      </c>
      <c r="AH3" t="str">
        <f t="shared" si="3"/>
        <v>blis</v>
      </c>
      <c r="AI3" t="str">
        <f t="shared" si="3"/>
        <v>blis</v>
      </c>
      <c r="AJ3" t="str">
        <f t="shared" si="3"/>
        <v>blis</v>
      </c>
      <c r="AK3" t="str">
        <f t="shared" si="3"/>
        <v>blis</v>
      </c>
      <c r="AL3" t="str">
        <f t="shared" si="3"/>
        <v>blis</v>
      </c>
      <c r="AM3" t="str">
        <f t="shared" si="3"/>
        <v>blis</v>
      </c>
      <c r="AN3" t="str">
        <f t="shared" si="3"/>
        <v>blis</v>
      </c>
      <c r="AO3" t="str">
        <f t="shared" si="3"/>
        <v>blis</v>
      </c>
      <c r="AP3" t="str">
        <f t="shared" si="3"/>
        <v>blis</v>
      </c>
      <c r="AQ3" t="str">
        <f t="shared" si="3"/>
        <v>blis</v>
      </c>
      <c r="AR3" t="str">
        <f t="shared" si="3"/>
        <v>blis</v>
      </c>
      <c r="AS3" t="str">
        <f t="shared" si="3"/>
        <v>blis</v>
      </c>
      <c r="AT3" t="str">
        <f t="shared" si="3"/>
        <v>blis</v>
      </c>
      <c r="AU3" t="str">
        <f t="shared" si="3"/>
        <v>blis</v>
      </c>
      <c r="AV3" t="str">
        <f t="shared" si="3"/>
        <v>blis</v>
      </c>
      <c r="AW3" t="str">
        <f t="shared" si="3"/>
        <v>blis</v>
      </c>
      <c r="AX3" t="str">
        <f t="shared" si="3"/>
        <v>blis</v>
      </c>
      <c r="AY3" t="str">
        <f t="shared" si="3"/>
        <v>blis</v>
      </c>
      <c r="AZ3" t="str">
        <f t="shared" si="3"/>
        <v>blis</v>
      </c>
      <c r="BA3" t="str">
        <f t="shared" si="3"/>
        <v>blis</v>
      </c>
      <c r="BB3" t="str">
        <f t="shared" si="3"/>
        <v>blis</v>
      </c>
      <c r="BC3" t="str">
        <f t="shared" si="3"/>
        <v>blis</v>
      </c>
      <c r="BD3" t="str">
        <f t="shared" si="3"/>
        <v>blis</v>
      </c>
      <c r="BE3" t="str">
        <f t="shared" si="3"/>
        <v>blis</v>
      </c>
      <c r="BF3" t="str">
        <f t="shared" si="3"/>
        <v>blis</v>
      </c>
      <c r="BG3" t="str">
        <f t="shared" si="3"/>
        <v>blis</v>
      </c>
      <c r="BH3" t="str">
        <f t="shared" si="3"/>
        <v>blis</v>
      </c>
      <c r="BI3" t="str">
        <f t="shared" si="3"/>
        <v>blis</v>
      </c>
      <c r="BJ3" t="str">
        <f t="shared" si="3"/>
        <v>blis</v>
      </c>
      <c r="BK3" t="str">
        <f t="shared" si="3"/>
        <v>blis</v>
      </c>
      <c r="BL3" t="str">
        <f t="shared" si="3"/>
        <v>blis</v>
      </c>
      <c r="BM3" t="str">
        <f t="shared" si="3"/>
        <v>blis</v>
      </c>
      <c r="BN3" t="str">
        <f t="shared" si="4"/>
        <v>mkl</v>
      </c>
      <c r="BO3" t="str">
        <f t="shared" si="4"/>
        <v>mkl</v>
      </c>
      <c r="BP3" t="str">
        <f t="shared" si="4"/>
        <v>mkl</v>
      </c>
      <c r="BQ3" t="str">
        <f t="shared" si="4"/>
        <v>mkl</v>
      </c>
      <c r="BR3" t="str">
        <f t="shared" si="4"/>
        <v>mkl</v>
      </c>
      <c r="BS3" t="str">
        <f t="shared" si="4"/>
        <v>mkl</v>
      </c>
      <c r="BT3" t="str">
        <f t="shared" si="4"/>
        <v>mkl</v>
      </c>
      <c r="BU3" t="str">
        <f t="shared" si="4"/>
        <v>mkl</v>
      </c>
      <c r="BV3" t="str">
        <f t="shared" si="4"/>
        <v>mkl</v>
      </c>
      <c r="BW3" t="str">
        <f t="shared" si="4"/>
        <v>mkl</v>
      </c>
      <c r="BX3" t="str">
        <f t="shared" si="4"/>
        <v>mkl</v>
      </c>
      <c r="BY3" t="str">
        <f t="shared" si="4"/>
        <v>mkl</v>
      </c>
      <c r="BZ3" t="str">
        <f t="shared" si="4"/>
        <v>mkl</v>
      </c>
      <c r="CA3" t="str">
        <f t="shared" si="4"/>
        <v>mkl</v>
      </c>
      <c r="CB3" t="str">
        <f t="shared" si="4"/>
        <v>mkl</v>
      </c>
      <c r="CC3" t="str">
        <f t="shared" si="4"/>
        <v>mkl</v>
      </c>
      <c r="CD3" t="str">
        <f t="shared" si="4"/>
        <v>mkl</v>
      </c>
      <c r="CE3" t="str">
        <f t="shared" si="4"/>
        <v>mkl</v>
      </c>
      <c r="CF3" t="str">
        <f t="shared" si="4"/>
        <v>mkl</v>
      </c>
      <c r="CG3" t="str">
        <f t="shared" si="4"/>
        <v>mkl</v>
      </c>
      <c r="CH3" t="str">
        <f t="shared" si="4"/>
        <v>mkl</v>
      </c>
      <c r="CI3" t="str">
        <f t="shared" si="4"/>
        <v>mkl</v>
      </c>
      <c r="CJ3" t="str">
        <f t="shared" si="4"/>
        <v>mkl</v>
      </c>
      <c r="CK3" t="str">
        <f t="shared" si="4"/>
        <v>mkl</v>
      </c>
      <c r="CL3" t="str">
        <f t="shared" si="4"/>
        <v>mkl</v>
      </c>
      <c r="CM3" t="str">
        <f t="shared" si="4"/>
        <v>mkl</v>
      </c>
      <c r="CN3" t="str">
        <f t="shared" si="4"/>
        <v>mkl</v>
      </c>
      <c r="CO3" t="str">
        <f t="shared" si="4"/>
        <v>mkl</v>
      </c>
      <c r="CP3" t="str">
        <f t="shared" si="4"/>
        <v>mkl</v>
      </c>
      <c r="CQ3" t="str">
        <f t="shared" si="4"/>
        <v>mkl</v>
      </c>
      <c r="CR3" t="str">
        <f t="shared" si="4"/>
        <v>mkl</v>
      </c>
      <c r="CS3" t="str">
        <f t="shared" si="4"/>
        <v>mkl</v>
      </c>
    </row>
    <row r="4" spans="1:206" x14ac:dyDescent="0.25">
      <c r="B4">
        <f t="shared" si="3"/>
        <v>1</v>
      </c>
      <c r="C4">
        <f t="shared" si="3"/>
        <v>1</v>
      </c>
      <c r="D4">
        <f t="shared" si="3"/>
        <v>1</v>
      </c>
      <c r="E4">
        <f t="shared" si="3"/>
        <v>1</v>
      </c>
      <c r="F4">
        <f t="shared" si="3"/>
        <v>1</v>
      </c>
      <c r="G4">
        <f t="shared" si="3"/>
        <v>1</v>
      </c>
      <c r="H4">
        <f t="shared" si="3"/>
        <v>1</v>
      </c>
      <c r="I4">
        <f t="shared" si="3"/>
        <v>1</v>
      </c>
      <c r="J4">
        <f t="shared" si="3"/>
        <v>1</v>
      </c>
      <c r="K4">
        <f t="shared" si="3"/>
        <v>1</v>
      </c>
      <c r="L4">
        <f t="shared" si="3"/>
        <v>1</v>
      </c>
      <c r="M4">
        <f t="shared" si="3"/>
        <v>1</v>
      </c>
      <c r="N4">
        <f t="shared" si="3"/>
        <v>1</v>
      </c>
      <c r="O4">
        <f t="shared" si="3"/>
        <v>1</v>
      </c>
      <c r="P4">
        <f t="shared" si="3"/>
        <v>1</v>
      </c>
      <c r="Q4">
        <f t="shared" si="3"/>
        <v>1</v>
      </c>
      <c r="R4">
        <f t="shared" si="3"/>
        <v>1</v>
      </c>
      <c r="S4">
        <f t="shared" si="3"/>
        <v>1</v>
      </c>
      <c r="T4">
        <f t="shared" si="3"/>
        <v>1</v>
      </c>
      <c r="U4">
        <f t="shared" si="3"/>
        <v>1</v>
      </c>
      <c r="V4">
        <f t="shared" si="3"/>
        <v>1</v>
      </c>
      <c r="W4">
        <f t="shared" si="3"/>
        <v>1</v>
      </c>
      <c r="X4">
        <f t="shared" si="3"/>
        <v>1</v>
      </c>
      <c r="Y4">
        <f t="shared" si="3"/>
        <v>1</v>
      </c>
      <c r="Z4">
        <f t="shared" si="3"/>
        <v>1</v>
      </c>
      <c r="AA4">
        <f t="shared" si="3"/>
        <v>1</v>
      </c>
      <c r="AB4">
        <f t="shared" si="3"/>
        <v>1</v>
      </c>
      <c r="AC4">
        <f t="shared" si="3"/>
        <v>1</v>
      </c>
      <c r="AD4">
        <f t="shared" si="3"/>
        <v>1</v>
      </c>
      <c r="AE4">
        <f t="shared" si="3"/>
        <v>1</v>
      </c>
      <c r="AF4">
        <f t="shared" si="3"/>
        <v>1</v>
      </c>
      <c r="AG4">
        <f t="shared" si="3"/>
        <v>1</v>
      </c>
      <c r="AH4">
        <f t="shared" si="3"/>
        <v>1</v>
      </c>
      <c r="AI4">
        <f t="shared" si="3"/>
        <v>1</v>
      </c>
      <c r="AJ4">
        <f t="shared" si="3"/>
        <v>1</v>
      </c>
      <c r="AK4">
        <f t="shared" si="3"/>
        <v>1</v>
      </c>
      <c r="AL4">
        <f t="shared" si="3"/>
        <v>1</v>
      </c>
      <c r="AM4">
        <f t="shared" si="3"/>
        <v>1</v>
      </c>
      <c r="AN4">
        <f t="shared" si="3"/>
        <v>1</v>
      </c>
      <c r="AO4">
        <f t="shared" si="3"/>
        <v>1</v>
      </c>
      <c r="AP4">
        <f t="shared" si="3"/>
        <v>1</v>
      </c>
      <c r="AQ4">
        <f t="shared" si="3"/>
        <v>1</v>
      </c>
      <c r="AR4">
        <f t="shared" si="3"/>
        <v>1</v>
      </c>
      <c r="AS4">
        <f t="shared" si="3"/>
        <v>1</v>
      </c>
      <c r="AT4">
        <f t="shared" si="3"/>
        <v>1</v>
      </c>
      <c r="AU4">
        <f t="shared" si="3"/>
        <v>1</v>
      </c>
      <c r="AV4">
        <f t="shared" si="3"/>
        <v>1</v>
      </c>
      <c r="AW4">
        <f t="shared" si="3"/>
        <v>1</v>
      </c>
      <c r="AX4">
        <f t="shared" si="3"/>
        <v>1</v>
      </c>
      <c r="AY4">
        <f t="shared" si="3"/>
        <v>1</v>
      </c>
      <c r="AZ4">
        <f t="shared" si="3"/>
        <v>1</v>
      </c>
      <c r="BA4">
        <f t="shared" si="3"/>
        <v>1</v>
      </c>
      <c r="BB4">
        <f t="shared" si="3"/>
        <v>1</v>
      </c>
      <c r="BC4">
        <f t="shared" si="3"/>
        <v>1</v>
      </c>
      <c r="BD4">
        <f t="shared" si="3"/>
        <v>1</v>
      </c>
      <c r="BE4">
        <f t="shared" si="3"/>
        <v>1</v>
      </c>
      <c r="BF4">
        <f t="shared" si="3"/>
        <v>1</v>
      </c>
      <c r="BG4">
        <f t="shared" si="3"/>
        <v>1</v>
      </c>
      <c r="BH4">
        <f t="shared" si="3"/>
        <v>1</v>
      </c>
      <c r="BI4">
        <f t="shared" si="3"/>
        <v>1</v>
      </c>
      <c r="BJ4">
        <f t="shared" si="3"/>
        <v>1</v>
      </c>
      <c r="BK4">
        <f t="shared" si="3"/>
        <v>1</v>
      </c>
      <c r="BL4">
        <f t="shared" si="3"/>
        <v>1</v>
      </c>
      <c r="BM4">
        <f t="shared" si="3"/>
        <v>1</v>
      </c>
      <c r="BN4">
        <f t="shared" si="4"/>
        <v>1</v>
      </c>
      <c r="BO4">
        <f t="shared" si="4"/>
        <v>1</v>
      </c>
      <c r="BP4">
        <f t="shared" si="4"/>
        <v>1</v>
      </c>
      <c r="BQ4">
        <f t="shared" si="4"/>
        <v>1</v>
      </c>
      <c r="BR4">
        <f t="shared" si="4"/>
        <v>1</v>
      </c>
      <c r="BS4">
        <f t="shared" si="4"/>
        <v>1</v>
      </c>
      <c r="BT4">
        <f t="shared" si="4"/>
        <v>1</v>
      </c>
      <c r="BU4">
        <f t="shared" si="4"/>
        <v>1</v>
      </c>
      <c r="BV4">
        <f t="shared" si="4"/>
        <v>1</v>
      </c>
      <c r="BW4">
        <f t="shared" si="4"/>
        <v>1</v>
      </c>
      <c r="BX4">
        <f t="shared" si="4"/>
        <v>1</v>
      </c>
      <c r="BY4">
        <f t="shared" si="4"/>
        <v>1</v>
      </c>
      <c r="BZ4">
        <f t="shared" si="4"/>
        <v>1</v>
      </c>
      <c r="CA4">
        <f t="shared" si="4"/>
        <v>1</v>
      </c>
      <c r="CB4">
        <f t="shared" si="4"/>
        <v>1</v>
      </c>
      <c r="CC4">
        <f t="shared" si="4"/>
        <v>1</v>
      </c>
      <c r="CD4">
        <f t="shared" si="4"/>
        <v>1</v>
      </c>
      <c r="CE4">
        <f t="shared" si="4"/>
        <v>1</v>
      </c>
      <c r="CF4">
        <f t="shared" si="4"/>
        <v>1</v>
      </c>
      <c r="CG4">
        <f t="shared" si="4"/>
        <v>1</v>
      </c>
      <c r="CH4">
        <f t="shared" si="4"/>
        <v>1</v>
      </c>
      <c r="CI4">
        <f t="shared" si="4"/>
        <v>1</v>
      </c>
      <c r="CJ4">
        <f t="shared" si="4"/>
        <v>1</v>
      </c>
      <c r="CK4">
        <f t="shared" si="4"/>
        <v>1</v>
      </c>
      <c r="CL4">
        <f t="shared" si="4"/>
        <v>1</v>
      </c>
      <c r="CM4">
        <f t="shared" si="4"/>
        <v>1</v>
      </c>
      <c r="CN4">
        <f t="shared" si="4"/>
        <v>1</v>
      </c>
      <c r="CO4">
        <f t="shared" si="4"/>
        <v>1</v>
      </c>
      <c r="CP4">
        <f t="shared" si="4"/>
        <v>1</v>
      </c>
      <c r="CQ4">
        <f t="shared" si="4"/>
        <v>1</v>
      </c>
      <c r="CR4">
        <f t="shared" si="4"/>
        <v>1</v>
      </c>
      <c r="CS4">
        <f t="shared" si="4"/>
        <v>1</v>
      </c>
    </row>
    <row r="5" spans="1:206" x14ac:dyDescent="0.25">
      <c r="B5" t="str">
        <f t="shared" si="3"/>
        <v>cores</v>
      </c>
      <c r="C5" t="str">
        <f t="shared" si="3"/>
        <v>cores</v>
      </c>
      <c r="D5" t="str">
        <f t="shared" si="3"/>
        <v>cores</v>
      </c>
      <c r="E5" t="str">
        <f t="shared" si="3"/>
        <v>cores</v>
      </c>
      <c r="F5" t="str">
        <f t="shared" si="3"/>
        <v>cores</v>
      </c>
      <c r="G5" t="str">
        <f t="shared" si="3"/>
        <v>cores</v>
      </c>
      <c r="H5" t="str">
        <f t="shared" si="3"/>
        <v>cores</v>
      </c>
      <c r="I5" t="str">
        <f t="shared" si="3"/>
        <v>cores</v>
      </c>
      <c r="J5" t="str">
        <f t="shared" si="3"/>
        <v>cores</v>
      </c>
      <c r="K5" t="str">
        <f t="shared" si="3"/>
        <v>cores</v>
      </c>
      <c r="L5" t="str">
        <f t="shared" si="3"/>
        <v>cores</v>
      </c>
      <c r="M5" t="str">
        <f t="shared" si="3"/>
        <v>cores</v>
      </c>
      <c r="N5" t="str">
        <f t="shared" si="3"/>
        <v>cores</v>
      </c>
      <c r="O5" t="str">
        <f t="shared" si="3"/>
        <v>cores</v>
      </c>
      <c r="P5" t="str">
        <f t="shared" si="3"/>
        <v>cores</v>
      </c>
      <c r="Q5" t="str">
        <f t="shared" si="3"/>
        <v>cores</v>
      </c>
      <c r="R5" t="str">
        <f t="shared" si="3"/>
        <v>cores</v>
      </c>
      <c r="S5" t="str">
        <f t="shared" si="3"/>
        <v>cores</v>
      </c>
      <c r="T5" t="str">
        <f t="shared" si="3"/>
        <v>cores</v>
      </c>
      <c r="U5" t="str">
        <f t="shared" si="3"/>
        <v>cores</v>
      </c>
      <c r="V5" t="str">
        <f t="shared" si="3"/>
        <v>cores</v>
      </c>
      <c r="W5" t="str">
        <f t="shared" si="3"/>
        <v>cores</v>
      </c>
      <c r="X5" t="str">
        <f t="shared" si="3"/>
        <v>cores</v>
      </c>
      <c r="Y5" t="str">
        <f t="shared" si="3"/>
        <v>cores</v>
      </c>
      <c r="Z5" t="str">
        <f t="shared" si="3"/>
        <v>cores</v>
      </c>
      <c r="AA5" t="str">
        <f t="shared" si="3"/>
        <v>cores</v>
      </c>
      <c r="AB5" t="str">
        <f t="shared" si="3"/>
        <v>cores</v>
      </c>
      <c r="AC5" t="str">
        <f t="shared" si="3"/>
        <v>cores</v>
      </c>
      <c r="AD5" t="str">
        <f t="shared" si="3"/>
        <v>cores</v>
      </c>
      <c r="AE5" t="str">
        <f t="shared" si="3"/>
        <v>cores</v>
      </c>
      <c r="AF5" t="str">
        <f t="shared" si="3"/>
        <v>cores</v>
      </c>
      <c r="AG5" t="str">
        <f t="shared" si="3"/>
        <v>cores</v>
      </c>
      <c r="AH5" t="str">
        <f t="shared" si="3"/>
        <v>cores</v>
      </c>
      <c r="AI5" t="str">
        <f t="shared" si="3"/>
        <v>cores</v>
      </c>
      <c r="AJ5" t="str">
        <f t="shared" si="3"/>
        <v>cores</v>
      </c>
      <c r="AK5" t="str">
        <f t="shared" si="3"/>
        <v>cores</v>
      </c>
      <c r="AL5" t="str">
        <f t="shared" si="3"/>
        <v>cores</v>
      </c>
      <c r="AM5" t="str">
        <f t="shared" si="3"/>
        <v>cores</v>
      </c>
      <c r="AN5" t="str">
        <f t="shared" si="3"/>
        <v>cores</v>
      </c>
      <c r="AO5" t="str">
        <f t="shared" si="3"/>
        <v>cores</v>
      </c>
      <c r="AP5" t="str">
        <f t="shared" si="3"/>
        <v>cores</v>
      </c>
      <c r="AQ5" t="str">
        <f t="shared" si="3"/>
        <v>cores</v>
      </c>
      <c r="AR5" t="str">
        <f t="shared" si="3"/>
        <v>cores</v>
      </c>
      <c r="AS5" t="str">
        <f t="shared" si="3"/>
        <v>cores</v>
      </c>
      <c r="AT5" t="str">
        <f t="shared" si="3"/>
        <v>cores</v>
      </c>
      <c r="AU5" t="str">
        <f t="shared" si="3"/>
        <v>cores</v>
      </c>
      <c r="AV5" t="str">
        <f t="shared" si="3"/>
        <v>cores</v>
      </c>
      <c r="AW5" t="str">
        <f t="shared" si="3"/>
        <v>cores</v>
      </c>
      <c r="AX5" t="str">
        <f t="shared" si="3"/>
        <v>cores</v>
      </c>
      <c r="AY5" t="str">
        <f t="shared" si="3"/>
        <v>cores</v>
      </c>
      <c r="AZ5" t="str">
        <f t="shared" si="3"/>
        <v>cores</v>
      </c>
      <c r="BA5" t="str">
        <f t="shared" si="3"/>
        <v>cores</v>
      </c>
      <c r="BB5" t="str">
        <f t="shared" si="3"/>
        <v>cores</v>
      </c>
      <c r="BC5" t="str">
        <f t="shared" si="3"/>
        <v>cores</v>
      </c>
      <c r="BD5" t="str">
        <f t="shared" si="3"/>
        <v>cores</v>
      </c>
      <c r="BE5" t="str">
        <f t="shared" si="3"/>
        <v>cores</v>
      </c>
      <c r="BF5" t="str">
        <f t="shared" si="3"/>
        <v>cores</v>
      </c>
      <c r="BG5" t="str">
        <f t="shared" si="3"/>
        <v>cores</v>
      </c>
      <c r="BH5" t="str">
        <f t="shared" si="3"/>
        <v>cores</v>
      </c>
      <c r="BI5" t="str">
        <f t="shared" si="3"/>
        <v>cores</v>
      </c>
      <c r="BJ5" t="str">
        <f t="shared" si="3"/>
        <v>cores</v>
      </c>
      <c r="BK5" t="str">
        <f t="shared" si="3"/>
        <v>cores</v>
      </c>
      <c r="BL5" t="str">
        <f t="shared" si="3"/>
        <v>cores</v>
      </c>
      <c r="BM5" t="str">
        <f t="shared" ref="BM5" si="5">IF(BM16="",BL5,BM16)</f>
        <v>cores</v>
      </c>
      <c r="BN5" t="str">
        <f t="shared" si="4"/>
        <v>cores</v>
      </c>
      <c r="BO5" t="str">
        <f t="shared" si="4"/>
        <v>cores</v>
      </c>
      <c r="BP5" t="str">
        <f t="shared" si="4"/>
        <v>cores</v>
      </c>
      <c r="BQ5" t="str">
        <f t="shared" si="4"/>
        <v>cores</v>
      </c>
      <c r="BR5" t="str">
        <f t="shared" si="4"/>
        <v>cores</v>
      </c>
      <c r="BS5" t="str">
        <f t="shared" si="4"/>
        <v>cores</v>
      </c>
      <c r="BT5" t="str">
        <f t="shared" si="4"/>
        <v>cores</v>
      </c>
      <c r="BU5" t="str">
        <f t="shared" si="4"/>
        <v>cores</v>
      </c>
      <c r="BV5" t="str">
        <f t="shared" si="4"/>
        <v>cores</v>
      </c>
      <c r="BW5" t="str">
        <f t="shared" si="4"/>
        <v>cores</v>
      </c>
      <c r="BX5" t="str">
        <f t="shared" si="4"/>
        <v>cores</v>
      </c>
      <c r="BY5" t="str">
        <f t="shared" si="4"/>
        <v>cores</v>
      </c>
      <c r="BZ5" t="str">
        <f t="shared" si="4"/>
        <v>cores</v>
      </c>
      <c r="CA5" t="str">
        <f t="shared" si="4"/>
        <v>cores</v>
      </c>
      <c r="CB5" t="str">
        <f t="shared" si="4"/>
        <v>cores</v>
      </c>
      <c r="CC5" t="str">
        <f t="shared" si="4"/>
        <v>cores</v>
      </c>
      <c r="CD5" t="str">
        <f t="shared" si="4"/>
        <v>cores</v>
      </c>
      <c r="CE5" t="str">
        <f t="shared" si="4"/>
        <v>cores</v>
      </c>
      <c r="CF5" t="str">
        <f t="shared" si="4"/>
        <v>cores</v>
      </c>
      <c r="CG5" t="str">
        <f t="shared" si="4"/>
        <v>cores</v>
      </c>
      <c r="CH5" t="str">
        <f t="shared" si="4"/>
        <v>cores</v>
      </c>
      <c r="CI5" t="str">
        <f t="shared" si="4"/>
        <v>cores</v>
      </c>
      <c r="CJ5" t="str">
        <f t="shared" si="4"/>
        <v>cores</v>
      </c>
      <c r="CK5" t="str">
        <f t="shared" si="4"/>
        <v>cores</v>
      </c>
      <c r="CL5" t="str">
        <f t="shared" si="4"/>
        <v>cores</v>
      </c>
      <c r="CM5" t="str">
        <f t="shared" si="4"/>
        <v>cores</v>
      </c>
      <c r="CN5" t="str">
        <f t="shared" si="4"/>
        <v>cores</v>
      </c>
      <c r="CO5" t="str">
        <f t="shared" si="4"/>
        <v>cores</v>
      </c>
      <c r="CP5" t="str">
        <f t="shared" si="4"/>
        <v>cores</v>
      </c>
      <c r="CQ5" t="str">
        <f t="shared" si="4"/>
        <v>cores</v>
      </c>
      <c r="CR5" t="str">
        <f t="shared" si="4"/>
        <v>cores</v>
      </c>
      <c r="CS5" t="str">
        <f t="shared" si="4"/>
        <v>cores</v>
      </c>
    </row>
    <row r="6" spans="1:206" x14ac:dyDescent="0.25">
      <c r="B6" t="str">
        <f t="shared" ref="B6:BM8" si="6">IF(B17="",A6,B17)</f>
        <v>close</v>
      </c>
      <c r="C6" t="str">
        <f t="shared" si="6"/>
        <v>close</v>
      </c>
      <c r="D6" t="str">
        <f t="shared" si="6"/>
        <v>close</v>
      </c>
      <c r="E6" t="str">
        <f t="shared" si="6"/>
        <v>close</v>
      </c>
      <c r="F6" t="str">
        <f t="shared" si="6"/>
        <v>close</v>
      </c>
      <c r="G6" t="str">
        <f t="shared" si="6"/>
        <v>close</v>
      </c>
      <c r="H6" t="str">
        <f t="shared" si="6"/>
        <v>close</v>
      </c>
      <c r="I6" t="str">
        <f t="shared" si="6"/>
        <v>close</v>
      </c>
      <c r="J6" t="str">
        <f t="shared" si="6"/>
        <v>close</v>
      </c>
      <c r="K6" t="str">
        <f t="shared" si="6"/>
        <v>close</v>
      </c>
      <c r="L6" t="str">
        <f t="shared" si="6"/>
        <v>close</v>
      </c>
      <c r="M6" t="str">
        <f t="shared" si="6"/>
        <v>close</v>
      </c>
      <c r="N6" t="str">
        <f t="shared" si="6"/>
        <v>close</v>
      </c>
      <c r="O6" t="str">
        <f t="shared" si="6"/>
        <v>close</v>
      </c>
      <c r="P6" t="str">
        <f t="shared" si="6"/>
        <v>close</v>
      </c>
      <c r="Q6" t="str">
        <f t="shared" si="6"/>
        <v>close</v>
      </c>
      <c r="R6" t="str">
        <f t="shared" si="6"/>
        <v>close</v>
      </c>
      <c r="S6" t="str">
        <f t="shared" si="6"/>
        <v>close</v>
      </c>
      <c r="T6" t="str">
        <f t="shared" si="6"/>
        <v>close</v>
      </c>
      <c r="U6" t="str">
        <f t="shared" si="6"/>
        <v>close</v>
      </c>
      <c r="V6" t="str">
        <f t="shared" si="6"/>
        <v>close</v>
      </c>
      <c r="W6" t="str">
        <f t="shared" si="6"/>
        <v>close</v>
      </c>
      <c r="X6" t="str">
        <f t="shared" si="6"/>
        <v>close</v>
      </c>
      <c r="Y6" t="str">
        <f t="shared" si="6"/>
        <v>close</v>
      </c>
      <c r="Z6" t="str">
        <f t="shared" si="6"/>
        <v>close</v>
      </c>
      <c r="AA6" t="str">
        <f t="shared" si="6"/>
        <v>close</v>
      </c>
      <c r="AB6" t="str">
        <f t="shared" si="6"/>
        <v>close</v>
      </c>
      <c r="AC6" t="str">
        <f t="shared" si="6"/>
        <v>close</v>
      </c>
      <c r="AD6" t="str">
        <f t="shared" si="6"/>
        <v>close</v>
      </c>
      <c r="AE6" t="str">
        <f t="shared" si="6"/>
        <v>close</v>
      </c>
      <c r="AF6" t="str">
        <f t="shared" si="6"/>
        <v>close</v>
      </c>
      <c r="AG6" t="str">
        <f t="shared" si="6"/>
        <v>close</v>
      </c>
      <c r="AH6" t="str">
        <f t="shared" si="6"/>
        <v>close</v>
      </c>
      <c r="AI6" t="str">
        <f t="shared" si="6"/>
        <v>close</v>
      </c>
      <c r="AJ6" t="str">
        <f t="shared" si="6"/>
        <v>close</v>
      </c>
      <c r="AK6" t="str">
        <f t="shared" si="6"/>
        <v>close</v>
      </c>
      <c r="AL6" t="str">
        <f t="shared" si="6"/>
        <v>close</v>
      </c>
      <c r="AM6" t="str">
        <f t="shared" si="6"/>
        <v>close</v>
      </c>
      <c r="AN6" t="str">
        <f t="shared" si="6"/>
        <v>close</v>
      </c>
      <c r="AO6" t="str">
        <f t="shared" si="6"/>
        <v>close</v>
      </c>
      <c r="AP6" t="str">
        <f t="shared" si="6"/>
        <v>close</v>
      </c>
      <c r="AQ6" t="str">
        <f t="shared" si="6"/>
        <v>close</v>
      </c>
      <c r="AR6" t="str">
        <f t="shared" si="6"/>
        <v>close</v>
      </c>
      <c r="AS6" t="str">
        <f t="shared" si="6"/>
        <v>close</v>
      </c>
      <c r="AT6" t="str">
        <f t="shared" si="6"/>
        <v>close</v>
      </c>
      <c r="AU6" t="str">
        <f t="shared" si="6"/>
        <v>close</v>
      </c>
      <c r="AV6" t="str">
        <f t="shared" si="6"/>
        <v>close</v>
      </c>
      <c r="AW6" t="str">
        <f t="shared" si="6"/>
        <v>close</v>
      </c>
      <c r="AX6" t="str">
        <f t="shared" si="6"/>
        <v>close</v>
      </c>
      <c r="AY6" t="str">
        <f t="shared" si="6"/>
        <v>close</v>
      </c>
      <c r="AZ6" t="str">
        <f t="shared" si="6"/>
        <v>close</v>
      </c>
      <c r="BA6" t="str">
        <f t="shared" si="6"/>
        <v>close</v>
      </c>
      <c r="BB6" t="str">
        <f t="shared" si="6"/>
        <v>close</v>
      </c>
      <c r="BC6" t="str">
        <f t="shared" si="6"/>
        <v>close</v>
      </c>
      <c r="BD6" t="str">
        <f t="shared" si="6"/>
        <v>close</v>
      </c>
      <c r="BE6" t="str">
        <f t="shared" si="6"/>
        <v>close</v>
      </c>
      <c r="BF6" t="str">
        <f t="shared" si="6"/>
        <v>close</v>
      </c>
      <c r="BG6" t="str">
        <f t="shared" si="6"/>
        <v>close</v>
      </c>
      <c r="BH6" t="str">
        <f t="shared" si="6"/>
        <v>close</v>
      </c>
      <c r="BI6" t="str">
        <f t="shared" si="6"/>
        <v>close</v>
      </c>
      <c r="BJ6" t="str">
        <f t="shared" si="6"/>
        <v>close</v>
      </c>
      <c r="BK6" t="str">
        <f t="shared" si="6"/>
        <v>close</v>
      </c>
      <c r="BL6" t="str">
        <f t="shared" si="6"/>
        <v>close</v>
      </c>
      <c r="BM6" t="str">
        <f t="shared" si="6"/>
        <v>close</v>
      </c>
      <c r="BN6" t="str">
        <f t="shared" si="4"/>
        <v>close</v>
      </c>
      <c r="BO6" t="str">
        <f t="shared" si="4"/>
        <v>close</v>
      </c>
      <c r="BP6" t="str">
        <f t="shared" si="4"/>
        <v>close</v>
      </c>
      <c r="BQ6" t="str">
        <f t="shared" si="4"/>
        <v>close</v>
      </c>
      <c r="BR6" t="str">
        <f t="shared" si="4"/>
        <v>close</v>
      </c>
      <c r="BS6" t="str">
        <f t="shared" si="4"/>
        <v>close</v>
      </c>
      <c r="BT6" t="str">
        <f t="shared" si="4"/>
        <v>close</v>
      </c>
      <c r="BU6" t="str">
        <f t="shared" si="4"/>
        <v>close</v>
      </c>
      <c r="BV6" t="str">
        <f t="shared" si="4"/>
        <v>close</v>
      </c>
      <c r="BW6" t="str">
        <f t="shared" si="4"/>
        <v>close</v>
      </c>
      <c r="BX6" t="str">
        <f t="shared" si="4"/>
        <v>close</v>
      </c>
      <c r="BY6" t="str">
        <f t="shared" si="4"/>
        <v>close</v>
      </c>
      <c r="BZ6" t="str">
        <f t="shared" si="4"/>
        <v>close</v>
      </c>
      <c r="CA6" t="str">
        <f t="shared" si="4"/>
        <v>close</v>
      </c>
      <c r="CB6" t="str">
        <f t="shared" si="4"/>
        <v>close</v>
      </c>
      <c r="CC6" t="str">
        <f t="shared" si="4"/>
        <v>close</v>
      </c>
      <c r="CD6" t="str">
        <f t="shared" si="4"/>
        <v>close</v>
      </c>
      <c r="CE6" t="str">
        <f t="shared" si="4"/>
        <v>close</v>
      </c>
      <c r="CF6" t="str">
        <f t="shared" si="4"/>
        <v>close</v>
      </c>
      <c r="CG6" t="str">
        <f t="shared" si="4"/>
        <v>close</v>
      </c>
      <c r="CH6" t="str">
        <f t="shared" si="4"/>
        <v>close</v>
      </c>
      <c r="CI6" t="str">
        <f t="shared" si="4"/>
        <v>close</v>
      </c>
      <c r="CJ6" t="str">
        <f t="shared" si="4"/>
        <v>close</v>
      </c>
      <c r="CK6" t="str">
        <f t="shared" si="4"/>
        <v>close</v>
      </c>
      <c r="CL6" t="str">
        <f t="shared" si="4"/>
        <v>close</v>
      </c>
      <c r="CM6" t="str">
        <f t="shared" si="4"/>
        <v>close</v>
      </c>
      <c r="CN6" t="str">
        <f t="shared" si="4"/>
        <v>close</v>
      </c>
      <c r="CO6" t="str">
        <f t="shared" si="4"/>
        <v>close</v>
      </c>
      <c r="CP6" t="str">
        <f t="shared" si="4"/>
        <v>close</v>
      </c>
      <c r="CQ6" t="str">
        <f t="shared" si="4"/>
        <v>close</v>
      </c>
      <c r="CR6" t="str">
        <f t="shared" si="4"/>
        <v>close</v>
      </c>
      <c r="CS6" t="str">
        <f t="shared" si="4"/>
        <v>close</v>
      </c>
    </row>
    <row r="7" spans="1:206" x14ac:dyDescent="0.25">
      <c r="B7">
        <f t="shared" si="6"/>
        <v>1</v>
      </c>
      <c r="C7">
        <f t="shared" si="6"/>
        <v>2</v>
      </c>
      <c r="D7">
        <f t="shared" si="6"/>
        <v>3</v>
      </c>
      <c r="E7">
        <f t="shared" si="6"/>
        <v>4</v>
      </c>
      <c r="F7">
        <f t="shared" si="6"/>
        <v>5</v>
      </c>
      <c r="G7">
        <f t="shared" si="6"/>
        <v>6</v>
      </c>
      <c r="H7">
        <f t="shared" si="6"/>
        <v>7</v>
      </c>
      <c r="I7">
        <f t="shared" si="6"/>
        <v>8</v>
      </c>
      <c r="J7">
        <f t="shared" si="6"/>
        <v>9</v>
      </c>
      <c r="K7">
        <f t="shared" si="6"/>
        <v>10</v>
      </c>
      <c r="L7">
        <f t="shared" si="6"/>
        <v>11</v>
      </c>
      <c r="M7">
        <f t="shared" si="6"/>
        <v>12</v>
      </c>
      <c r="N7">
        <f t="shared" si="6"/>
        <v>13</v>
      </c>
      <c r="O7">
        <f t="shared" si="6"/>
        <v>14</v>
      </c>
      <c r="P7">
        <f t="shared" si="6"/>
        <v>15</v>
      </c>
      <c r="Q7">
        <f t="shared" si="6"/>
        <v>16</v>
      </c>
      <c r="R7">
        <f t="shared" si="6"/>
        <v>17</v>
      </c>
      <c r="S7">
        <f t="shared" si="6"/>
        <v>18</v>
      </c>
      <c r="T7">
        <f t="shared" si="6"/>
        <v>19</v>
      </c>
      <c r="U7">
        <f t="shared" si="6"/>
        <v>20</v>
      </c>
      <c r="V7">
        <f t="shared" si="6"/>
        <v>21</v>
      </c>
      <c r="W7">
        <f t="shared" si="6"/>
        <v>22</v>
      </c>
      <c r="X7">
        <f t="shared" si="6"/>
        <v>23</v>
      </c>
      <c r="Y7">
        <f t="shared" si="6"/>
        <v>24</v>
      </c>
      <c r="Z7">
        <f t="shared" si="6"/>
        <v>25</v>
      </c>
      <c r="AA7">
        <f t="shared" si="6"/>
        <v>26</v>
      </c>
      <c r="AB7">
        <f t="shared" si="6"/>
        <v>27</v>
      </c>
      <c r="AC7">
        <f t="shared" si="6"/>
        <v>28</v>
      </c>
      <c r="AD7">
        <f t="shared" si="6"/>
        <v>29</v>
      </c>
      <c r="AE7">
        <f t="shared" si="6"/>
        <v>30</v>
      </c>
      <c r="AF7">
        <f t="shared" si="6"/>
        <v>31</v>
      </c>
      <c r="AG7">
        <f t="shared" si="6"/>
        <v>32</v>
      </c>
      <c r="AH7">
        <f t="shared" si="6"/>
        <v>33</v>
      </c>
      <c r="AI7">
        <f t="shared" si="6"/>
        <v>34</v>
      </c>
      <c r="AJ7">
        <f t="shared" si="6"/>
        <v>35</v>
      </c>
      <c r="AK7">
        <f t="shared" si="6"/>
        <v>36</v>
      </c>
      <c r="AL7">
        <f t="shared" si="6"/>
        <v>37</v>
      </c>
      <c r="AM7">
        <f t="shared" si="6"/>
        <v>38</v>
      </c>
      <c r="AN7">
        <f t="shared" si="6"/>
        <v>39</v>
      </c>
      <c r="AO7">
        <f t="shared" si="6"/>
        <v>40</v>
      </c>
      <c r="AP7">
        <f t="shared" si="6"/>
        <v>41</v>
      </c>
      <c r="AQ7">
        <f t="shared" si="6"/>
        <v>42</v>
      </c>
      <c r="AR7">
        <f t="shared" si="6"/>
        <v>43</v>
      </c>
      <c r="AS7">
        <f t="shared" si="6"/>
        <v>44</v>
      </c>
      <c r="AT7">
        <f t="shared" si="6"/>
        <v>45</v>
      </c>
      <c r="AU7">
        <f t="shared" si="6"/>
        <v>46</v>
      </c>
      <c r="AV7">
        <f t="shared" si="6"/>
        <v>47</v>
      </c>
      <c r="AW7">
        <f t="shared" si="6"/>
        <v>48</v>
      </c>
      <c r="AX7">
        <f t="shared" si="6"/>
        <v>49</v>
      </c>
      <c r="AY7">
        <f t="shared" si="6"/>
        <v>50</v>
      </c>
      <c r="AZ7">
        <f t="shared" si="6"/>
        <v>51</v>
      </c>
      <c r="BA7">
        <f t="shared" si="6"/>
        <v>52</v>
      </c>
      <c r="BB7">
        <f t="shared" si="6"/>
        <v>53</v>
      </c>
      <c r="BC7">
        <f t="shared" si="6"/>
        <v>54</v>
      </c>
      <c r="BD7">
        <f t="shared" si="6"/>
        <v>55</v>
      </c>
      <c r="BE7">
        <f t="shared" si="6"/>
        <v>56</v>
      </c>
      <c r="BF7">
        <f t="shared" si="6"/>
        <v>57</v>
      </c>
      <c r="BG7">
        <f t="shared" si="6"/>
        <v>58</v>
      </c>
      <c r="BH7">
        <f t="shared" si="6"/>
        <v>59</v>
      </c>
      <c r="BI7">
        <f t="shared" si="6"/>
        <v>60</v>
      </c>
      <c r="BJ7">
        <f t="shared" si="6"/>
        <v>61</v>
      </c>
      <c r="BK7">
        <f t="shared" si="6"/>
        <v>62</v>
      </c>
      <c r="BL7">
        <f t="shared" si="6"/>
        <v>63</v>
      </c>
      <c r="BM7">
        <f t="shared" si="6"/>
        <v>64</v>
      </c>
      <c r="BN7">
        <f t="shared" si="4"/>
        <v>1</v>
      </c>
      <c r="BO7">
        <f t="shared" si="4"/>
        <v>2</v>
      </c>
      <c r="BP7">
        <f t="shared" si="4"/>
        <v>3</v>
      </c>
      <c r="BQ7">
        <f t="shared" si="4"/>
        <v>4</v>
      </c>
      <c r="BR7">
        <f t="shared" si="4"/>
        <v>5</v>
      </c>
      <c r="BS7">
        <f t="shared" si="4"/>
        <v>6</v>
      </c>
      <c r="BT7">
        <f t="shared" si="4"/>
        <v>7</v>
      </c>
      <c r="BU7">
        <f t="shared" si="4"/>
        <v>8</v>
      </c>
      <c r="BV7">
        <f t="shared" si="4"/>
        <v>9</v>
      </c>
      <c r="BW7">
        <f t="shared" si="4"/>
        <v>10</v>
      </c>
      <c r="BX7">
        <f t="shared" si="4"/>
        <v>11</v>
      </c>
      <c r="BY7">
        <f t="shared" si="4"/>
        <v>12</v>
      </c>
      <c r="BZ7">
        <f t="shared" si="4"/>
        <v>13</v>
      </c>
      <c r="CA7">
        <f t="shared" si="4"/>
        <v>14</v>
      </c>
      <c r="CB7">
        <f t="shared" si="4"/>
        <v>15</v>
      </c>
      <c r="CC7">
        <f t="shared" si="4"/>
        <v>16</v>
      </c>
      <c r="CD7">
        <f t="shared" si="4"/>
        <v>17</v>
      </c>
      <c r="CE7">
        <f t="shared" si="4"/>
        <v>18</v>
      </c>
      <c r="CF7">
        <f t="shared" si="4"/>
        <v>19</v>
      </c>
      <c r="CG7">
        <f t="shared" si="4"/>
        <v>20</v>
      </c>
      <c r="CH7">
        <f t="shared" si="4"/>
        <v>21</v>
      </c>
      <c r="CI7">
        <f t="shared" si="4"/>
        <v>22</v>
      </c>
      <c r="CJ7">
        <f t="shared" si="4"/>
        <v>23</v>
      </c>
      <c r="CK7">
        <f t="shared" si="4"/>
        <v>24</v>
      </c>
      <c r="CL7">
        <f t="shared" si="4"/>
        <v>25</v>
      </c>
      <c r="CM7">
        <f t="shared" si="4"/>
        <v>26</v>
      </c>
      <c r="CN7">
        <f t="shared" si="4"/>
        <v>27</v>
      </c>
      <c r="CO7">
        <f t="shared" si="4"/>
        <v>28</v>
      </c>
      <c r="CP7">
        <f t="shared" si="4"/>
        <v>29</v>
      </c>
      <c r="CQ7">
        <f t="shared" si="4"/>
        <v>30</v>
      </c>
      <c r="CR7">
        <f t="shared" si="4"/>
        <v>31</v>
      </c>
      <c r="CS7">
        <f t="shared" si="4"/>
        <v>32</v>
      </c>
    </row>
    <row r="8" spans="1:206" x14ac:dyDescent="0.25">
      <c r="B8">
        <f t="shared" si="6"/>
        <v>1</v>
      </c>
      <c r="C8">
        <f t="shared" si="6"/>
        <v>2</v>
      </c>
      <c r="D8">
        <f t="shared" si="6"/>
        <v>3</v>
      </c>
      <c r="E8">
        <f t="shared" si="6"/>
        <v>4</v>
      </c>
      <c r="F8">
        <f t="shared" si="6"/>
        <v>5</v>
      </c>
      <c r="G8">
        <f t="shared" si="6"/>
        <v>6</v>
      </c>
      <c r="H8">
        <f t="shared" si="6"/>
        <v>7</v>
      </c>
      <c r="I8">
        <f t="shared" si="6"/>
        <v>8</v>
      </c>
      <c r="J8">
        <f t="shared" si="6"/>
        <v>9</v>
      </c>
      <c r="K8">
        <f t="shared" si="6"/>
        <v>10</v>
      </c>
      <c r="L8">
        <f t="shared" si="6"/>
        <v>11</v>
      </c>
      <c r="M8">
        <f t="shared" si="6"/>
        <v>12</v>
      </c>
      <c r="N8">
        <f t="shared" si="6"/>
        <v>13</v>
      </c>
      <c r="O8">
        <f t="shared" si="6"/>
        <v>14</v>
      </c>
      <c r="P8">
        <f t="shared" si="6"/>
        <v>15</v>
      </c>
      <c r="Q8">
        <f t="shared" si="6"/>
        <v>16</v>
      </c>
      <c r="R8">
        <f t="shared" si="6"/>
        <v>17</v>
      </c>
      <c r="S8">
        <f t="shared" si="6"/>
        <v>18</v>
      </c>
      <c r="T8">
        <f t="shared" si="6"/>
        <v>19</v>
      </c>
      <c r="U8">
        <f t="shared" si="6"/>
        <v>20</v>
      </c>
      <c r="V8">
        <f t="shared" si="6"/>
        <v>21</v>
      </c>
      <c r="W8">
        <f t="shared" si="6"/>
        <v>22</v>
      </c>
      <c r="X8">
        <f t="shared" si="6"/>
        <v>23</v>
      </c>
      <c r="Y8">
        <f t="shared" si="6"/>
        <v>24</v>
      </c>
      <c r="Z8">
        <f t="shared" si="6"/>
        <v>25</v>
      </c>
      <c r="AA8">
        <f t="shared" si="6"/>
        <v>26</v>
      </c>
      <c r="AB8">
        <f t="shared" si="6"/>
        <v>27</v>
      </c>
      <c r="AC8">
        <f t="shared" si="6"/>
        <v>28</v>
      </c>
      <c r="AD8">
        <f t="shared" si="6"/>
        <v>29</v>
      </c>
      <c r="AE8">
        <f t="shared" si="6"/>
        <v>30</v>
      </c>
      <c r="AF8">
        <f t="shared" si="6"/>
        <v>31</v>
      </c>
      <c r="AG8">
        <f t="shared" si="6"/>
        <v>32</v>
      </c>
      <c r="AH8">
        <f t="shared" si="6"/>
        <v>33</v>
      </c>
      <c r="AI8">
        <f t="shared" si="6"/>
        <v>34</v>
      </c>
      <c r="AJ8">
        <f t="shared" si="6"/>
        <v>35</v>
      </c>
      <c r="AK8">
        <f t="shared" si="6"/>
        <v>36</v>
      </c>
      <c r="AL8">
        <f t="shared" si="6"/>
        <v>37</v>
      </c>
      <c r="AM8">
        <f t="shared" si="6"/>
        <v>38</v>
      </c>
      <c r="AN8">
        <f t="shared" si="6"/>
        <v>39</v>
      </c>
      <c r="AO8">
        <f t="shared" si="6"/>
        <v>40</v>
      </c>
      <c r="AP8">
        <f t="shared" si="6"/>
        <v>41</v>
      </c>
      <c r="AQ8">
        <f t="shared" si="6"/>
        <v>42</v>
      </c>
      <c r="AR8">
        <f t="shared" si="6"/>
        <v>43</v>
      </c>
      <c r="AS8">
        <f t="shared" si="6"/>
        <v>44</v>
      </c>
      <c r="AT8">
        <f t="shared" si="6"/>
        <v>45</v>
      </c>
      <c r="AU8">
        <f t="shared" si="6"/>
        <v>46</v>
      </c>
      <c r="AV8">
        <f t="shared" si="6"/>
        <v>47</v>
      </c>
      <c r="AW8">
        <f t="shared" si="6"/>
        <v>48</v>
      </c>
      <c r="AX8">
        <f t="shared" si="6"/>
        <v>49</v>
      </c>
      <c r="AY8">
        <f t="shared" si="6"/>
        <v>50</v>
      </c>
      <c r="AZ8">
        <f t="shared" si="6"/>
        <v>51</v>
      </c>
      <c r="BA8">
        <f t="shared" si="6"/>
        <v>52</v>
      </c>
      <c r="BB8">
        <f t="shared" si="6"/>
        <v>53</v>
      </c>
      <c r="BC8">
        <f t="shared" si="6"/>
        <v>54</v>
      </c>
      <c r="BD8">
        <f t="shared" si="6"/>
        <v>55</v>
      </c>
      <c r="BE8">
        <f t="shared" si="6"/>
        <v>56</v>
      </c>
      <c r="BF8">
        <f t="shared" si="6"/>
        <v>57</v>
      </c>
      <c r="BG8">
        <f t="shared" si="6"/>
        <v>58</v>
      </c>
      <c r="BH8">
        <f t="shared" si="6"/>
        <v>59</v>
      </c>
      <c r="BI8">
        <f t="shared" si="6"/>
        <v>60</v>
      </c>
      <c r="BJ8">
        <f t="shared" si="6"/>
        <v>61</v>
      </c>
      <c r="BK8">
        <f t="shared" si="6"/>
        <v>62</v>
      </c>
      <c r="BL8">
        <f t="shared" si="6"/>
        <v>63</v>
      </c>
      <c r="BM8">
        <f t="shared" si="6"/>
        <v>64</v>
      </c>
      <c r="BN8">
        <f t="shared" si="4"/>
        <v>1</v>
      </c>
      <c r="BO8">
        <f t="shared" si="4"/>
        <v>2</v>
      </c>
      <c r="BP8">
        <f t="shared" si="4"/>
        <v>3</v>
      </c>
      <c r="BQ8">
        <f t="shared" si="4"/>
        <v>4</v>
      </c>
      <c r="BR8">
        <f t="shared" si="4"/>
        <v>5</v>
      </c>
      <c r="BS8">
        <f t="shared" si="4"/>
        <v>6</v>
      </c>
      <c r="BT8">
        <f t="shared" si="4"/>
        <v>7</v>
      </c>
      <c r="BU8">
        <f t="shared" si="4"/>
        <v>8</v>
      </c>
      <c r="BV8">
        <f t="shared" si="4"/>
        <v>9</v>
      </c>
      <c r="BW8">
        <f t="shared" si="4"/>
        <v>10</v>
      </c>
      <c r="BX8">
        <f t="shared" si="4"/>
        <v>11</v>
      </c>
      <c r="BY8">
        <f t="shared" si="4"/>
        <v>12</v>
      </c>
      <c r="BZ8">
        <f t="shared" si="4"/>
        <v>13</v>
      </c>
      <c r="CA8">
        <f t="shared" si="4"/>
        <v>14</v>
      </c>
      <c r="CB8">
        <f t="shared" si="4"/>
        <v>15</v>
      </c>
      <c r="CC8">
        <f t="shared" si="4"/>
        <v>16</v>
      </c>
      <c r="CD8">
        <f t="shared" si="4"/>
        <v>17</v>
      </c>
      <c r="CE8">
        <f t="shared" si="4"/>
        <v>18</v>
      </c>
      <c r="CF8">
        <f t="shared" si="4"/>
        <v>19</v>
      </c>
      <c r="CG8">
        <f t="shared" si="4"/>
        <v>20</v>
      </c>
      <c r="CH8">
        <f t="shared" si="4"/>
        <v>21</v>
      </c>
      <c r="CI8">
        <f t="shared" si="4"/>
        <v>22</v>
      </c>
      <c r="CJ8">
        <f t="shared" si="4"/>
        <v>23</v>
      </c>
      <c r="CK8">
        <f t="shared" si="4"/>
        <v>24</v>
      </c>
      <c r="CL8">
        <f t="shared" si="4"/>
        <v>25</v>
      </c>
      <c r="CM8">
        <f t="shared" si="4"/>
        <v>26</v>
      </c>
      <c r="CN8">
        <f t="shared" si="4"/>
        <v>27</v>
      </c>
      <c r="CO8">
        <f t="shared" si="4"/>
        <v>28</v>
      </c>
      <c r="CP8">
        <f t="shared" si="4"/>
        <v>29</v>
      </c>
      <c r="CQ8">
        <f t="shared" si="4"/>
        <v>30</v>
      </c>
      <c r="CR8">
        <f t="shared" si="4"/>
        <v>31</v>
      </c>
      <c r="CS8">
        <f t="shared" si="4"/>
        <v>32</v>
      </c>
    </row>
    <row r="10" spans="1:206" x14ac:dyDescent="0.25">
      <c r="B10" t="str">
        <f>B3&amp;" "&amp;B4&amp;" "&amp;B6&amp;" "&amp;B7&amp;" "&amp;B9</f>
        <v xml:space="preserve">blis 1 close 1 </v>
      </c>
      <c r="C10" t="str">
        <f t="shared" ref="C10:AW10" si="7">C3&amp;" "&amp;C4&amp;" "&amp;C6&amp;" "&amp;C7&amp;" "&amp;C9</f>
        <v xml:space="preserve">blis 1 close 2 </v>
      </c>
      <c r="D10" t="str">
        <f t="shared" si="7"/>
        <v xml:space="preserve">blis 1 close 3 </v>
      </c>
      <c r="E10" t="str">
        <f t="shared" si="7"/>
        <v xml:space="preserve">blis 1 close 4 </v>
      </c>
      <c r="F10" t="str">
        <f t="shared" si="7"/>
        <v xml:space="preserve">blis 1 close 5 </v>
      </c>
      <c r="G10" t="str">
        <f t="shared" si="7"/>
        <v xml:space="preserve">blis 1 close 6 </v>
      </c>
      <c r="H10" t="str">
        <f t="shared" si="7"/>
        <v xml:space="preserve">blis 1 close 7 </v>
      </c>
      <c r="I10" t="str">
        <f t="shared" si="7"/>
        <v xml:space="preserve">blis 1 close 8 </v>
      </c>
      <c r="J10" t="str">
        <f t="shared" si="7"/>
        <v xml:space="preserve">blis 1 close 9 </v>
      </c>
      <c r="K10" t="str">
        <f t="shared" si="7"/>
        <v xml:space="preserve">blis 1 close 10 </v>
      </c>
      <c r="L10" t="str">
        <f t="shared" si="7"/>
        <v xml:space="preserve">blis 1 close 11 </v>
      </c>
      <c r="M10" t="str">
        <f t="shared" si="7"/>
        <v xml:space="preserve">blis 1 close 12 </v>
      </c>
      <c r="N10" t="str">
        <f t="shared" si="7"/>
        <v xml:space="preserve">blis 1 close 13 </v>
      </c>
      <c r="O10" t="str">
        <f t="shared" si="7"/>
        <v xml:space="preserve">blis 1 close 14 </v>
      </c>
      <c r="P10" t="str">
        <f t="shared" si="7"/>
        <v xml:space="preserve">blis 1 close 15 </v>
      </c>
      <c r="Q10" t="str">
        <f t="shared" si="7"/>
        <v xml:space="preserve">blis 1 close 16 </v>
      </c>
      <c r="R10" t="str">
        <f t="shared" si="7"/>
        <v xml:space="preserve">blis 1 close 17 </v>
      </c>
      <c r="S10" t="str">
        <f t="shared" si="7"/>
        <v xml:space="preserve">blis 1 close 18 </v>
      </c>
      <c r="T10" t="str">
        <f t="shared" si="7"/>
        <v xml:space="preserve">blis 1 close 19 </v>
      </c>
      <c r="U10" t="str">
        <f t="shared" si="7"/>
        <v xml:space="preserve">blis 1 close 20 </v>
      </c>
      <c r="V10" t="str">
        <f t="shared" si="7"/>
        <v xml:space="preserve">blis 1 close 21 </v>
      </c>
      <c r="W10" t="str">
        <f t="shared" si="7"/>
        <v xml:space="preserve">blis 1 close 22 </v>
      </c>
      <c r="X10" t="str">
        <f t="shared" si="7"/>
        <v xml:space="preserve">blis 1 close 23 </v>
      </c>
      <c r="Y10" t="str">
        <f t="shared" si="7"/>
        <v xml:space="preserve">blis 1 close 24 </v>
      </c>
      <c r="Z10" t="str">
        <f t="shared" si="7"/>
        <v xml:space="preserve">blis 1 close 25 </v>
      </c>
      <c r="AA10" t="str">
        <f t="shared" si="7"/>
        <v xml:space="preserve">blis 1 close 26 </v>
      </c>
      <c r="AB10" t="str">
        <f t="shared" si="7"/>
        <v xml:space="preserve">blis 1 close 27 </v>
      </c>
      <c r="AC10" t="str">
        <f t="shared" si="7"/>
        <v xml:space="preserve">blis 1 close 28 </v>
      </c>
      <c r="AD10" t="str">
        <f t="shared" si="7"/>
        <v xml:space="preserve">blis 1 close 29 </v>
      </c>
      <c r="AE10" t="str">
        <f t="shared" si="7"/>
        <v xml:space="preserve">blis 1 close 30 </v>
      </c>
      <c r="AF10" t="str">
        <f t="shared" si="7"/>
        <v xml:space="preserve">blis 1 close 31 </v>
      </c>
      <c r="AG10" t="str">
        <f t="shared" si="7"/>
        <v xml:space="preserve">blis 1 close 32 </v>
      </c>
      <c r="AH10" t="str">
        <f t="shared" si="7"/>
        <v xml:space="preserve">blis 1 close 33 </v>
      </c>
      <c r="AI10" t="str">
        <f t="shared" si="7"/>
        <v xml:space="preserve">blis 1 close 34 </v>
      </c>
      <c r="AJ10" t="str">
        <f t="shared" si="7"/>
        <v xml:space="preserve">blis 1 close 35 </v>
      </c>
      <c r="AK10" t="str">
        <f t="shared" si="7"/>
        <v xml:space="preserve">blis 1 close 36 </v>
      </c>
      <c r="AL10" t="str">
        <f t="shared" si="7"/>
        <v xml:space="preserve">blis 1 close 37 </v>
      </c>
      <c r="AM10" t="str">
        <f t="shared" si="7"/>
        <v xml:space="preserve">blis 1 close 38 </v>
      </c>
      <c r="AN10" t="str">
        <f t="shared" si="7"/>
        <v xml:space="preserve">blis 1 close 39 </v>
      </c>
      <c r="AO10" t="str">
        <f t="shared" si="7"/>
        <v xml:space="preserve">blis 1 close 40 </v>
      </c>
      <c r="AP10" t="str">
        <f t="shared" si="7"/>
        <v xml:space="preserve">blis 1 close 41 </v>
      </c>
      <c r="AQ10" t="str">
        <f t="shared" si="7"/>
        <v xml:space="preserve">blis 1 close 42 </v>
      </c>
      <c r="AR10" t="str">
        <f t="shared" si="7"/>
        <v xml:space="preserve">blis 1 close 43 </v>
      </c>
      <c r="AS10" t="str">
        <f t="shared" si="7"/>
        <v xml:space="preserve">blis 1 close 44 </v>
      </c>
      <c r="AT10" t="str">
        <f t="shared" si="7"/>
        <v xml:space="preserve">blis 1 close 45 </v>
      </c>
      <c r="AU10" t="str">
        <f t="shared" si="7"/>
        <v xml:space="preserve">blis 1 close 46 </v>
      </c>
      <c r="AV10" t="str">
        <f t="shared" si="7"/>
        <v xml:space="preserve">blis 1 close 47 </v>
      </c>
      <c r="AW10" t="str">
        <f t="shared" si="7"/>
        <v xml:space="preserve">blis 1 close 48 </v>
      </c>
      <c r="AX10" t="str">
        <f t="shared" ref="AX10:CS10" si="8">AX2&amp;" "&amp;AX3&amp;" "&amp;AX4&amp;" "&amp;AX6&amp;" "&amp;AX7&amp;" "&amp;AX9</f>
        <v xml:space="preserve">sgemm blis 1 close 49 </v>
      </c>
      <c r="AY10" t="str">
        <f t="shared" si="8"/>
        <v xml:space="preserve">sgemm blis 1 close 50 </v>
      </c>
      <c r="AZ10" t="str">
        <f t="shared" si="8"/>
        <v xml:space="preserve">sgemm blis 1 close 51 </v>
      </c>
      <c r="BA10" t="str">
        <f t="shared" si="8"/>
        <v xml:space="preserve">sgemm blis 1 close 52 </v>
      </c>
      <c r="BB10" t="str">
        <f t="shared" si="8"/>
        <v xml:space="preserve">sgemm blis 1 close 53 </v>
      </c>
      <c r="BC10" t="str">
        <f t="shared" si="8"/>
        <v xml:space="preserve">sgemm blis 1 close 54 </v>
      </c>
      <c r="BD10" t="str">
        <f t="shared" si="8"/>
        <v xml:space="preserve">sgemm blis 1 close 55 </v>
      </c>
      <c r="BE10" t="str">
        <f t="shared" si="8"/>
        <v xml:space="preserve">sgemm blis 1 close 56 </v>
      </c>
      <c r="BF10" t="str">
        <f t="shared" si="8"/>
        <v xml:space="preserve">sgemm blis 1 close 57 </v>
      </c>
      <c r="BG10" t="str">
        <f t="shared" si="8"/>
        <v xml:space="preserve">sgemm blis 1 close 58 </v>
      </c>
      <c r="BH10" t="str">
        <f t="shared" si="8"/>
        <v xml:space="preserve">sgemm blis 1 close 59 </v>
      </c>
      <c r="BI10" t="str">
        <f t="shared" si="8"/>
        <v xml:space="preserve">sgemm blis 1 close 60 </v>
      </c>
      <c r="BJ10" t="str">
        <f t="shared" si="8"/>
        <v xml:space="preserve">sgemm blis 1 close 61 </v>
      </c>
      <c r="BK10" t="str">
        <f t="shared" si="8"/>
        <v xml:space="preserve">sgemm blis 1 close 62 </v>
      </c>
      <c r="BL10" t="str">
        <f t="shared" si="8"/>
        <v xml:space="preserve">sgemm blis 1 close 63 </v>
      </c>
      <c r="BM10" t="str">
        <f t="shared" si="8"/>
        <v xml:space="preserve">sgemm blis 1 close 64 </v>
      </c>
      <c r="BN10" t="str">
        <f t="shared" si="8"/>
        <v xml:space="preserve">sgemm mkl 1 close 1 </v>
      </c>
      <c r="BO10" t="str">
        <f t="shared" si="8"/>
        <v xml:space="preserve">sgemm mkl 1 close 2 </v>
      </c>
      <c r="BP10" t="str">
        <f t="shared" si="8"/>
        <v xml:space="preserve">sgemm mkl 1 close 3 </v>
      </c>
      <c r="BQ10" t="str">
        <f t="shared" si="8"/>
        <v xml:space="preserve">sgemm mkl 1 close 4 </v>
      </c>
      <c r="BR10" t="str">
        <f t="shared" si="8"/>
        <v xml:space="preserve">sgemm mkl 1 close 5 </v>
      </c>
      <c r="BS10" t="str">
        <f t="shared" si="8"/>
        <v xml:space="preserve">sgemm mkl 1 close 6 </v>
      </c>
      <c r="BT10" t="str">
        <f t="shared" si="8"/>
        <v xml:space="preserve">sgemm mkl 1 close 7 </v>
      </c>
      <c r="BU10" t="str">
        <f t="shared" si="8"/>
        <v xml:space="preserve">sgemm mkl 1 close 8 </v>
      </c>
      <c r="BV10" t="str">
        <f t="shared" si="8"/>
        <v xml:space="preserve">sgemm mkl 1 close 9 </v>
      </c>
      <c r="BW10" t="str">
        <f t="shared" si="8"/>
        <v xml:space="preserve">sgemm mkl 1 close 10 </v>
      </c>
      <c r="BX10" t="str">
        <f t="shared" si="8"/>
        <v xml:space="preserve">sgemm mkl 1 close 11 </v>
      </c>
      <c r="BY10" t="str">
        <f t="shared" si="8"/>
        <v xml:space="preserve">sgemm mkl 1 close 12 </v>
      </c>
      <c r="BZ10" t="str">
        <f t="shared" si="8"/>
        <v xml:space="preserve">sgemm mkl 1 close 13 </v>
      </c>
      <c r="CA10" t="str">
        <f t="shared" si="8"/>
        <v xml:space="preserve">sgemm mkl 1 close 14 </v>
      </c>
      <c r="CB10" t="str">
        <f t="shared" si="8"/>
        <v xml:space="preserve">sgemm mkl 1 close 15 </v>
      </c>
      <c r="CC10" t="str">
        <f t="shared" si="8"/>
        <v xml:space="preserve">sgemm mkl 1 close 16 </v>
      </c>
      <c r="CD10" t="str">
        <f t="shared" si="8"/>
        <v xml:space="preserve">sgemm mkl 1 close 17 </v>
      </c>
      <c r="CE10" t="str">
        <f t="shared" si="8"/>
        <v xml:space="preserve">sgemm mkl 1 close 18 </v>
      </c>
      <c r="CF10" t="str">
        <f t="shared" si="8"/>
        <v xml:space="preserve">sgemm mkl 1 close 19 </v>
      </c>
      <c r="CG10" t="str">
        <f t="shared" si="8"/>
        <v xml:space="preserve">sgemm mkl 1 close 20 </v>
      </c>
      <c r="CH10" t="str">
        <f t="shared" si="8"/>
        <v xml:space="preserve">sgemm mkl 1 close 21 </v>
      </c>
      <c r="CI10" t="str">
        <f t="shared" si="8"/>
        <v xml:space="preserve">sgemm mkl 1 close 22 </v>
      </c>
      <c r="CJ10" t="str">
        <f t="shared" si="8"/>
        <v xml:space="preserve">sgemm mkl 1 close 23 </v>
      </c>
      <c r="CK10" t="str">
        <f t="shared" si="8"/>
        <v xml:space="preserve">sgemm mkl 1 close 24 </v>
      </c>
      <c r="CL10" t="str">
        <f t="shared" si="8"/>
        <v xml:space="preserve">sgemm mkl 1 close 25 </v>
      </c>
      <c r="CM10" t="str">
        <f t="shared" si="8"/>
        <v xml:space="preserve">sgemm mkl 1 close 26 </v>
      </c>
      <c r="CN10" t="str">
        <f t="shared" si="8"/>
        <v xml:space="preserve">sgemm mkl 1 close 27 </v>
      </c>
      <c r="CO10" t="str">
        <f t="shared" si="8"/>
        <v xml:space="preserve">sgemm mkl 1 close 28 </v>
      </c>
      <c r="CP10" t="str">
        <f t="shared" si="8"/>
        <v xml:space="preserve">sgemm mkl 1 close 29 </v>
      </c>
      <c r="CQ10" t="str">
        <f t="shared" si="8"/>
        <v xml:space="preserve">sgemm mkl 1 close 30 </v>
      </c>
      <c r="CR10" t="str">
        <f t="shared" si="8"/>
        <v xml:space="preserve">sgemm mkl 1 close 31 </v>
      </c>
      <c r="CS10" t="str">
        <f t="shared" si="8"/>
        <v xml:space="preserve">sgemm mkl 1 close 32 </v>
      </c>
    </row>
    <row r="11" spans="1:206" x14ac:dyDescent="0.25">
      <c r="A11" s="3" t="s">
        <v>29</v>
      </c>
      <c r="B11" s="3" t="s">
        <v>17</v>
      </c>
      <c r="C11" s="3" t="s">
        <v>11</v>
      </c>
      <c r="D11" s="3" t="s">
        <v>12</v>
      </c>
      <c r="E11" s="3" t="s">
        <v>19</v>
      </c>
      <c r="F11" s="3" t="s">
        <v>21</v>
      </c>
      <c r="G11" s="3" t="s">
        <v>22</v>
      </c>
      <c r="H11" s="3" t="s">
        <v>23</v>
      </c>
      <c r="I11" s="3" t="s">
        <v>24</v>
      </c>
    </row>
    <row r="12" spans="1:206" x14ac:dyDescent="0.25">
      <c r="B12" t="s">
        <v>16</v>
      </c>
      <c r="GL12" t="s">
        <v>34</v>
      </c>
    </row>
    <row r="13" spans="1:206" x14ac:dyDescent="0.25">
      <c r="B13" t="s">
        <v>14</v>
      </c>
      <c r="GL13" t="s">
        <v>14</v>
      </c>
    </row>
    <row r="14" spans="1:206" x14ac:dyDescent="0.25">
      <c r="B14" t="s">
        <v>31</v>
      </c>
      <c r="BN14" t="s">
        <v>15</v>
      </c>
      <c r="DZ14" t="s">
        <v>18</v>
      </c>
      <c r="GL14" t="s">
        <v>31</v>
      </c>
      <c r="GX14" t="s">
        <v>15</v>
      </c>
    </row>
    <row r="15" spans="1:206" x14ac:dyDescent="0.25">
      <c r="B15">
        <v>1</v>
      </c>
      <c r="BN15">
        <v>1</v>
      </c>
      <c r="DZ15">
        <v>1</v>
      </c>
      <c r="GL15">
        <v>1</v>
      </c>
      <c r="GX15">
        <v>1</v>
      </c>
    </row>
    <row r="16" spans="1:206" x14ac:dyDescent="0.25">
      <c r="B16" t="s">
        <v>25</v>
      </c>
      <c r="BN16" t="s">
        <v>25</v>
      </c>
      <c r="DZ16" t="s">
        <v>25</v>
      </c>
      <c r="GL16" t="s">
        <v>25</v>
      </c>
      <c r="GX16" t="s">
        <v>25</v>
      </c>
    </row>
    <row r="17" spans="1:217" x14ac:dyDescent="0.25">
      <c r="B17" t="s">
        <v>26</v>
      </c>
      <c r="BN17" t="s">
        <v>26</v>
      </c>
      <c r="DZ17" t="s">
        <v>26</v>
      </c>
      <c r="GL17" t="s">
        <v>26</v>
      </c>
      <c r="GX17" t="s">
        <v>26</v>
      </c>
    </row>
    <row r="18" spans="1:217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1</v>
      </c>
      <c r="BO18">
        <v>2</v>
      </c>
      <c r="BP18">
        <v>3</v>
      </c>
      <c r="BQ18">
        <v>4</v>
      </c>
      <c r="BR18">
        <v>5</v>
      </c>
      <c r="BS18">
        <v>6</v>
      </c>
      <c r="BT18">
        <v>7</v>
      </c>
      <c r="BU18">
        <v>8</v>
      </c>
      <c r="BV18">
        <v>9</v>
      </c>
      <c r="BW18">
        <v>10</v>
      </c>
      <c r="BX18">
        <v>11</v>
      </c>
      <c r="BY18">
        <v>12</v>
      </c>
      <c r="BZ18">
        <v>13</v>
      </c>
      <c r="CA18">
        <v>14</v>
      </c>
      <c r="CB18">
        <v>15</v>
      </c>
      <c r="CC18">
        <v>16</v>
      </c>
      <c r="CD18">
        <v>17</v>
      </c>
      <c r="CE18">
        <v>18</v>
      </c>
      <c r="CF18">
        <v>19</v>
      </c>
      <c r="CG18">
        <v>20</v>
      </c>
      <c r="CH18">
        <v>21</v>
      </c>
      <c r="CI18">
        <v>22</v>
      </c>
      <c r="CJ18">
        <v>23</v>
      </c>
      <c r="CK18">
        <v>24</v>
      </c>
      <c r="CL18">
        <v>25</v>
      </c>
      <c r="CM18">
        <v>26</v>
      </c>
      <c r="CN18">
        <v>27</v>
      </c>
      <c r="CO18">
        <v>28</v>
      </c>
      <c r="CP18">
        <v>29</v>
      </c>
      <c r="CQ18">
        <v>30</v>
      </c>
      <c r="CR18">
        <v>31</v>
      </c>
      <c r="CS18">
        <v>32</v>
      </c>
      <c r="CT18">
        <v>33</v>
      </c>
      <c r="CU18">
        <v>34</v>
      </c>
      <c r="CV18">
        <v>35</v>
      </c>
      <c r="CW18">
        <v>36</v>
      </c>
      <c r="CX18">
        <v>37</v>
      </c>
      <c r="CY18">
        <v>38</v>
      </c>
      <c r="CZ18">
        <v>39</v>
      </c>
      <c r="DA18">
        <v>40</v>
      </c>
      <c r="DB18">
        <v>41</v>
      </c>
      <c r="DC18">
        <v>42</v>
      </c>
      <c r="DD18">
        <v>43</v>
      </c>
      <c r="DE18">
        <v>44</v>
      </c>
      <c r="DF18">
        <v>45</v>
      </c>
      <c r="DG18">
        <v>46</v>
      </c>
      <c r="DH18">
        <v>47</v>
      </c>
      <c r="DI18">
        <v>48</v>
      </c>
      <c r="DJ18">
        <v>49</v>
      </c>
      <c r="DK18">
        <v>50</v>
      </c>
      <c r="DL18">
        <v>51</v>
      </c>
      <c r="DM18">
        <v>52</v>
      </c>
      <c r="DN18">
        <v>53</v>
      </c>
      <c r="DO18">
        <v>54</v>
      </c>
      <c r="DP18">
        <v>55</v>
      </c>
      <c r="DQ18">
        <v>56</v>
      </c>
      <c r="DR18">
        <v>57</v>
      </c>
      <c r="DS18">
        <v>58</v>
      </c>
      <c r="DT18">
        <v>59</v>
      </c>
      <c r="DU18">
        <v>60</v>
      </c>
      <c r="DV18">
        <v>61</v>
      </c>
      <c r="DW18">
        <v>62</v>
      </c>
      <c r="DX18">
        <v>63</v>
      </c>
      <c r="DY18">
        <v>64</v>
      </c>
      <c r="DZ18">
        <v>1</v>
      </c>
      <c r="EA18">
        <v>2</v>
      </c>
      <c r="EB18">
        <v>3</v>
      </c>
      <c r="EC18">
        <v>4</v>
      </c>
      <c r="ED18">
        <v>5</v>
      </c>
      <c r="EE18">
        <v>6</v>
      </c>
      <c r="EF18">
        <v>7</v>
      </c>
      <c r="EG18">
        <v>8</v>
      </c>
      <c r="EH18">
        <v>9</v>
      </c>
      <c r="EI18">
        <v>10</v>
      </c>
      <c r="EJ18">
        <v>11</v>
      </c>
      <c r="EK18">
        <v>12</v>
      </c>
      <c r="EL18">
        <v>13</v>
      </c>
      <c r="EM18">
        <v>14</v>
      </c>
      <c r="EN18">
        <v>15</v>
      </c>
      <c r="EO18">
        <v>16</v>
      </c>
      <c r="EP18">
        <v>17</v>
      </c>
      <c r="EQ18">
        <v>18</v>
      </c>
      <c r="ER18">
        <v>19</v>
      </c>
      <c r="ES18">
        <v>20</v>
      </c>
      <c r="ET18">
        <v>21</v>
      </c>
      <c r="EU18">
        <v>22</v>
      </c>
      <c r="EV18">
        <v>23</v>
      </c>
      <c r="EW18">
        <v>24</v>
      </c>
      <c r="EX18">
        <v>25</v>
      </c>
      <c r="EY18">
        <v>26</v>
      </c>
      <c r="EZ18">
        <v>27</v>
      </c>
      <c r="FA18">
        <v>28</v>
      </c>
      <c r="FB18">
        <v>29</v>
      </c>
      <c r="FC18">
        <v>30</v>
      </c>
      <c r="FD18">
        <v>31</v>
      </c>
      <c r="FE18">
        <v>32</v>
      </c>
      <c r="FF18">
        <v>33</v>
      </c>
      <c r="FG18">
        <v>34</v>
      </c>
      <c r="FH18">
        <v>35</v>
      </c>
      <c r="FI18">
        <v>36</v>
      </c>
      <c r="FJ18">
        <v>37</v>
      </c>
      <c r="FK18">
        <v>38</v>
      </c>
      <c r="FL18">
        <v>39</v>
      </c>
      <c r="FM18">
        <v>40</v>
      </c>
      <c r="FN18">
        <v>41</v>
      </c>
      <c r="FO18">
        <v>42</v>
      </c>
      <c r="FP18">
        <v>43</v>
      </c>
      <c r="FQ18">
        <v>44</v>
      </c>
      <c r="FR18">
        <v>45</v>
      </c>
      <c r="FS18">
        <v>46</v>
      </c>
      <c r="FT18">
        <v>47</v>
      </c>
      <c r="FU18">
        <v>48</v>
      </c>
      <c r="FV18">
        <v>49</v>
      </c>
      <c r="FW18">
        <v>50</v>
      </c>
      <c r="FX18">
        <v>51</v>
      </c>
      <c r="FY18">
        <v>52</v>
      </c>
      <c r="FZ18">
        <v>53</v>
      </c>
      <c r="GA18">
        <v>54</v>
      </c>
      <c r="GB18">
        <v>55</v>
      </c>
      <c r="GC18">
        <v>56</v>
      </c>
      <c r="GD18">
        <v>57</v>
      </c>
      <c r="GE18">
        <v>58</v>
      </c>
      <c r="GF18">
        <v>59</v>
      </c>
      <c r="GG18">
        <v>60</v>
      </c>
      <c r="GH18">
        <v>61</v>
      </c>
      <c r="GI18">
        <v>62</v>
      </c>
      <c r="GJ18">
        <v>63</v>
      </c>
      <c r="GK18">
        <v>64</v>
      </c>
      <c r="GL18">
        <v>1</v>
      </c>
      <c r="GM18">
        <v>2</v>
      </c>
      <c r="GN18">
        <v>3</v>
      </c>
      <c r="GO18">
        <v>4</v>
      </c>
      <c r="GP18">
        <v>5</v>
      </c>
      <c r="GQ18">
        <v>6</v>
      </c>
      <c r="GR18">
        <v>7</v>
      </c>
      <c r="GS18">
        <v>8</v>
      </c>
      <c r="GT18">
        <v>9</v>
      </c>
      <c r="GU18">
        <v>10</v>
      </c>
      <c r="GV18">
        <v>11</v>
      </c>
      <c r="GW18">
        <v>12</v>
      </c>
      <c r="GX18">
        <v>1</v>
      </c>
      <c r="GY18">
        <v>2</v>
      </c>
      <c r="GZ18">
        <v>3</v>
      </c>
      <c r="HA18">
        <v>4</v>
      </c>
      <c r="HB18">
        <v>5</v>
      </c>
      <c r="HC18">
        <v>6</v>
      </c>
      <c r="HD18">
        <v>7</v>
      </c>
      <c r="HE18">
        <v>8</v>
      </c>
      <c r="HF18">
        <v>9</v>
      </c>
      <c r="HG18">
        <v>10</v>
      </c>
      <c r="HH18">
        <v>11</v>
      </c>
      <c r="HI18">
        <v>12</v>
      </c>
    </row>
    <row r="19" spans="1:217" x14ac:dyDescent="0.25">
      <c r="A19" s="3" t="s">
        <v>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1</v>
      </c>
      <c r="BO19">
        <v>2</v>
      </c>
      <c r="BP19">
        <v>3</v>
      </c>
      <c r="BQ19">
        <v>4</v>
      </c>
      <c r="BR19">
        <v>5</v>
      </c>
      <c r="BS19">
        <v>6</v>
      </c>
      <c r="BT19">
        <v>7</v>
      </c>
      <c r="BU19">
        <v>8</v>
      </c>
      <c r="BV19">
        <v>9</v>
      </c>
      <c r="BW19">
        <v>10</v>
      </c>
      <c r="BX19">
        <v>11</v>
      </c>
      <c r="BY19">
        <v>12</v>
      </c>
      <c r="BZ19">
        <v>13</v>
      </c>
      <c r="CA19">
        <v>14</v>
      </c>
      <c r="CB19">
        <v>15</v>
      </c>
      <c r="CC19">
        <v>16</v>
      </c>
      <c r="CD19">
        <v>17</v>
      </c>
      <c r="CE19">
        <v>18</v>
      </c>
      <c r="CF19">
        <v>19</v>
      </c>
      <c r="CG19">
        <v>20</v>
      </c>
      <c r="CH19">
        <v>21</v>
      </c>
      <c r="CI19">
        <v>22</v>
      </c>
      <c r="CJ19">
        <v>23</v>
      </c>
      <c r="CK19">
        <v>24</v>
      </c>
      <c r="CL19">
        <v>25</v>
      </c>
      <c r="CM19">
        <v>26</v>
      </c>
      <c r="CN19">
        <v>27</v>
      </c>
      <c r="CO19">
        <v>28</v>
      </c>
      <c r="CP19">
        <v>29</v>
      </c>
      <c r="CQ19">
        <v>30</v>
      </c>
      <c r="CR19">
        <v>31</v>
      </c>
      <c r="CS19">
        <v>32</v>
      </c>
      <c r="CT19">
        <v>33</v>
      </c>
      <c r="CU19">
        <v>34</v>
      </c>
      <c r="CV19">
        <v>35</v>
      </c>
      <c r="CW19">
        <v>36</v>
      </c>
      <c r="CX19">
        <v>37</v>
      </c>
      <c r="CY19">
        <v>38</v>
      </c>
      <c r="CZ19">
        <v>39</v>
      </c>
      <c r="DA19">
        <v>40</v>
      </c>
      <c r="DB19">
        <v>41</v>
      </c>
      <c r="DC19">
        <v>42</v>
      </c>
      <c r="DD19">
        <v>43</v>
      </c>
      <c r="DE19">
        <v>44</v>
      </c>
      <c r="DF19">
        <v>45</v>
      </c>
      <c r="DG19">
        <v>46</v>
      </c>
      <c r="DH19">
        <v>47</v>
      </c>
      <c r="DI19">
        <v>48</v>
      </c>
      <c r="DJ19">
        <v>49</v>
      </c>
      <c r="DK19">
        <v>50</v>
      </c>
      <c r="DL19">
        <v>51</v>
      </c>
      <c r="DM19">
        <v>52</v>
      </c>
      <c r="DN19">
        <v>53</v>
      </c>
      <c r="DO19">
        <v>54</v>
      </c>
      <c r="DP19">
        <v>55</v>
      </c>
      <c r="DQ19">
        <v>56</v>
      </c>
      <c r="DR19">
        <v>57</v>
      </c>
      <c r="DS19">
        <v>58</v>
      </c>
      <c r="DT19">
        <v>59</v>
      </c>
      <c r="DU19">
        <v>60</v>
      </c>
      <c r="DV19">
        <v>61</v>
      </c>
      <c r="DW19">
        <v>62</v>
      </c>
      <c r="DX19">
        <v>63</v>
      </c>
      <c r="DY19">
        <v>64</v>
      </c>
      <c r="DZ19">
        <v>1</v>
      </c>
      <c r="EA19">
        <v>2</v>
      </c>
      <c r="EB19">
        <v>3</v>
      </c>
      <c r="EC19">
        <v>4</v>
      </c>
      <c r="ED19">
        <v>5</v>
      </c>
      <c r="EE19">
        <v>6</v>
      </c>
      <c r="EF19">
        <v>7</v>
      </c>
      <c r="EG19">
        <v>8</v>
      </c>
      <c r="EH19">
        <v>9</v>
      </c>
      <c r="EI19">
        <v>10</v>
      </c>
      <c r="EJ19">
        <v>11</v>
      </c>
      <c r="EK19">
        <v>12</v>
      </c>
      <c r="EL19">
        <v>13</v>
      </c>
      <c r="EM19">
        <v>14</v>
      </c>
      <c r="EN19">
        <v>15</v>
      </c>
      <c r="EO19">
        <v>16</v>
      </c>
      <c r="EP19">
        <v>17</v>
      </c>
      <c r="EQ19">
        <v>18</v>
      </c>
      <c r="ER19">
        <v>19</v>
      </c>
      <c r="ES19">
        <v>20</v>
      </c>
      <c r="ET19">
        <v>21</v>
      </c>
      <c r="EU19">
        <v>22</v>
      </c>
      <c r="EV19">
        <v>23</v>
      </c>
      <c r="EW19">
        <v>24</v>
      </c>
      <c r="EX19">
        <v>25</v>
      </c>
      <c r="EY19">
        <v>26</v>
      </c>
      <c r="EZ19">
        <v>27</v>
      </c>
      <c r="FA19">
        <v>28</v>
      </c>
      <c r="FB19">
        <v>29</v>
      </c>
      <c r="FC19">
        <v>30</v>
      </c>
      <c r="FD19">
        <v>31</v>
      </c>
      <c r="FE19">
        <v>32</v>
      </c>
      <c r="FF19">
        <v>33</v>
      </c>
      <c r="FG19">
        <v>34</v>
      </c>
      <c r="FH19">
        <v>35</v>
      </c>
      <c r="FI19">
        <v>36</v>
      </c>
      <c r="FJ19">
        <v>37</v>
      </c>
      <c r="FK19">
        <v>38</v>
      </c>
      <c r="FL19">
        <v>39</v>
      </c>
      <c r="FM19">
        <v>40</v>
      </c>
      <c r="FN19">
        <v>41</v>
      </c>
      <c r="FO19">
        <v>42</v>
      </c>
      <c r="FP19">
        <v>43</v>
      </c>
      <c r="FQ19">
        <v>44</v>
      </c>
      <c r="FR19">
        <v>45</v>
      </c>
      <c r="FS19">
        <v>46</v>
      </c>
      <c r="FT19">
        <v>47</v>
      </c>
      <c r="FU19">
        <v>48</v>
      </c>
      <c r="FV19">
        <v>49</v>
      </c>
      <c r="FW19">
        <v>50</v>
      </c>
      <c r="FX19">
        <v>51</v>
      </c>
      <c r="FY19">
        <v>52</v>
      </c>
      <c r="FZ19">
        <v>53</v>
      </c>
      <c r="GA19">
        <v>54</v>
      </c>
      <c r="GB19">
        <v>55</v>
      </c>
      <c r="GC19">
        <v>56</v>
      </c>
      <c r="GD19">
        <v>57</v>
      </c>
      <c r="GE19">
        <v>58</v>
      </c>
      <c r="GF19">
        <v>59</v>
      </c>
      <c r="GG19">
        <v>60</v>
      </c>
      <c r="GH19">
        <v>61</v>
      </c>
      <c r="GI19">
        <v>62</v>
      </c>
      <c r="GJ19">
        <v>63</v>
      </c>
      <c r="GK19">
        <v>64</v>
      </c>
      <c r="GL19">
        <v>1</v>
      </c>
      <c r="GM19">
        <v>2</v>
      </c>
      <c r="GN19">
        <v>3</v>
      </c>
      <c r="GO19">
        <v>4</v>
      </c>
      <c r="GP19">
        <v>5</v>
      </c>
      <c r="GQ19">
        <v>6</v>
      </c>
      <c r="GR19">
        <v>7</v>
      </c>
      <c r="GS19">
        <v>8</v>
      </c>
      <c r="GT19">
        <v>9</v>
      </c>
      <c r="GU19">
        <v>10</v>
      </c>
      <c r="GV19">
        <v>11</v>
      </c>
      <c r="GW19">
        <v>12</v>
      </c>
      <c r="GX19">
        <v>1</v>
      </c>
      <c r="GY19">
        <v>2</v>
      </c>
      <c r="GZ19">
        <v>3</v>
      </c>
      <c r="HA19">
        <v>4</v>
      </c>
      <c r="HB19">
        <v>5</v>
      </c>
      <c r="HC19">
        <v>6</v>
      </c>
      <c r="HD19">
        <v>7</v>
      </c>
      <c r="HE19">
        <v>8</v>
      </c>
      <c r="HF19">
        <v>9</v>
      </c>
      <c r="HG19">
        <v>10</v>
      </c>
      <c r="HH19">
        <v>11</v>
      </c>
      <c r="HI19">
        <v>12</v>
      </c>
    </row>
    <row r="20" spans="1:217" x14ac:dyDescent="0.25">
      <c r="A20">
        <v>30000</v>
      </c>
      <c r="B20" s="5">
        <v>96.351188500000006</v>
      </c>
      <c r="C20" s="5">
        <v>194.57274999999998</v>
      </c>
      <c r="D20" s="5">
        <v>289.68191949999999</v>
      </c>
      <c r="E20" s="5">
        <v>375.72862950000001</v>
      </c>
      <c r="F20" s="5">
        <v>458.14822300000003</v>
      </c>
      <c r="G20" s="5">
        <v>547.69485650000001</v>
      </c>
      <c r="H20" s="5">
        <v>603.76815250000004</v>
      </c>
      <c r="I20" s="5">
        <v>726.69839149999996</v>
      </c>
      <c r="J20" s="5">
        <v>789.42416249999997</v>
      </c>
      <c r="K20" s="5">
        <v>869.27574449999997</v>
      </c>
      <c r="L20" s="5">
        <v>940.81773099999998</v>
      </c>
      <c r="M20" s="5">
        <v>1047.0192984999999</v>
      </c>
      <c r="N20" s="5">
        <v>1039.371091</v>
      </c>
      <c r="O20" s="5">
        <v>1147.8037015</v>
      </c>
      <c r="P20" s="5">
        <v>1208.0381655000001</v>
      </c>
      <c r="Q20" s="5">
        <v>1334.1101120000001</v>
      </c>
      <c r="R20" s="5">
        <v>1331.2603340000001</v>
      </c>
      <c r="S20" s="5">
        <v>1394.8375485000001</v>
      </c>
      <c r="T20" s="5">
        <v>1397.3543884999999</v>
      </c>
      <c r="U20" s="5">
        <v>1621.4908889999999</v>
      </c>
      <c r="V20" s="5">
        <v>1615.112969</v>
      </c>
      <c r="W20" s="5">
        <v>1643.2435264999999</v>
      </c>
      <c r="X20" s="5">
        <v>1649.178359</v>
      </c>
      <c r="Y20" s="5">
        <v>1844.9356204999999</v>
      </c>
      <c r="Z20" s="5">
        <v>1844.9353215000001</v>
      </c>
      <c r="AA20" s="5">
        <v>1856.4538035</v>
      </c>
      <c r="AB20" s="5">
        <v>1984.8229265</v>
      </c>
      <c r="AC20" s="5">
        <v>1974.8307055</v>
      </c>
      <c r="AD20" s="5">
        <v>1968.6811395</v>
      </c>
      <c r="AE20" s="5">
        <v>2096.2797060000003</v>
      </c>
      <c r="AF20" s="5">
        <v>2130.1155609999996</v>
      </c>
      <c r="AG20" s="5">
        <v>2186.4940900000001</v>
      </c>
      <c r="AH20" s="5">
        <v>2136.479703</v>
      </c>
      <c r="AI20" s="5">
        <v>2185.590909</v>
      </c>
      <c r="AJ20" s="5">
        <v>2221.5062035000001</v>
      </c>
      <c r="AK20" s="5">
        <v>2232.5208469999998</v>
      </c>
      <c r="AL20" s="5">
        <v>2219.5498854999996</v>
      </c>
      <c r="AM20" s="5">
        <v>2326.94848</v>
      </c>
      <c r="AN20" s="5">
        <v>2263.9738444999998</v>
      </c>
      <c r="AO20" s="5">
        <v>2300.1339435</v>
      </c>
      <c r="AP20" s="5">
        <v>2344.9676959999997</v>
      </c>
      <c r="AQ20" s="5">
        <v>2433.9720605000002</v>
      </c>
      <c r="AR20" s="5">
        <v>2296.4693445000003</v>
      </c>
      <c r="AS20" s="5">
        <v>2539.4812549999997</v>
      </c>
      <c r="AT20" s="5">
        <v>2522.0426699999998</v>
      </c>
      <c r="AU20" s="5">
        <v>2415.5391744999997</v>
      </c>
      <c r="AV20" s="5">
        <v>2431.7997990000003</v>
      </c>
      <c r="AW20" s="5">
        <v>2498.3277500000004</v>
      </c>
      <c r="AX20" s="5">
        <v>2302.6477530000002</v>
      </c>
      <c r="AY20" s="5">
        <v>2503.0073925000002</v>
      </c>
      <c r="AZ20" s="5">
        <v>2520.6808169999999</v>
      </c>
      <c r="BA20" s="5">
        <v>2502.4844430000003</v>
      </c>
      <c r="BB20" s="5">
        <v>2495.0884345000004</v>
      </c>
      <c r="BC20" s="5">
        <v>2515.3052310000003</v>
      </c>
      <c r="BD20" s="5">
        <v>2535.9392319999997</v>
      </c>
      <c r="BE20" s="5">
        <v>2513.5811144999998</v>
      </c>
      <c r="BF20" s="5">
        <v>2547.2026704999998</v>
      </c>
      <c r="BG20" s="5">
        <v>2468.205543</v>
      </c>
      <c r="BH20" s="5">
        <v>2552.4819185000001</v>
      </c>
      <c r="BI20" s="5">
        <v>2495.6659234999997</v>
      </c>
      <c r="BJ20" s="5">
        <v>2561.9616854999999</v>
      </c>
      <c r="BK20" s="5">
        <v>2468.930507</v>
      </c>
      <c r="BL20" s="5">
        <v>2467.6678505</v>
      </c>
      <c r="BM20" s="5">
        <v>2581.2343845</v>
      </c>
      <c r="BN20" s="5">
        <v>62.549059999999997</v>
      </c>
      <c r="BO20" s="5">
        <v>123.799449</v>
      </c>
      <c r="BP20" s="5">
        <v>124.364508</v>
      </c>
      <c r="BQ20" s="5">
        <v>184.71938900000001</v>
      </c>
      <c r="BR20" s="5">
        <v>244.89771099999999</v>
      </c>
      <c r="BS20" s="5">
        <v>360.31287700000001</v>
      </c>
      <c r="BT20" s="5">
        <v>361.03411</v>
      </c>
      <c r="BU20" s="5">
        <v>469.553156</v>
      </c>
      <c r="BV20" s="5">
        <v>472.97474</v>
      </c>
      <c r="BW20" s="5">
        <v>526.93099299999994</v>
      </c>
      <c r="BX20" s="5">
        <v>575.51451099999997</v>
      </c>
      <c r="BY20" s="5">
        <v>656.63032799999996</v>
      </c>
      <c r="BZ20" s="5">
        <v>654.38012100000003</v>
      </c>
      <c r="CA20" s="5">
        <v>731.87075900000002</v>
      </c>
      <c r="CB20" s="5">
        <v>782.73242200000004</v>
      </c>
      <c r="CC20" s="5">
        <v>772.01598300000001</v>
      </c>
      <c r="CD20" s="5">
        <v>815.19370600000002</v>
      </c>
      <c r="CE20" s="5">
        <v>911.74782900000002</v>
      </c>
      <c r="CF20" s="5">
        <v>913.92235249999999</v>
      </c>
      <c r="CG20" s="5">
        <v>1005.3634645</v>
      </c>
      <c r="CH20" s="5">
        <v>1007.153894</v>
      </c>
      <c r="CI20" s="5">
        <v>1056.3029044999998</v>
      </c>
      <c r="CJ20" s="5">
        <v>1099.4189430000001</v>
      </c>
      <c r="CK20" s="5">
        <v>1183.7368019999999</v>
      </c>
      <c r="CL20" s="5">
        <v>1191.9145600000002</v>
      </c>
      <c r="CM20" s="5">
        <v>1239.8766405000001</v>
      </c>
      <c r="CN20" s="5">
        <v>1326.1310745000001</v>
      </c>
      <c r="CO20" s="5">
        <v>1362.8409389999999</v>
      </c>
      <c r="CP20" s="5">
        <v>1340.3056729999998</v>
      </c>
      <c r="CQ20" s="5">
        <v>1461.1474945</v>
      </c>
      <c r="CR20" s="5">
        <v>1433.4603484999998</v>
      </c>
      <c r="CS20" s="5">
        <v>1504.3086499999999</v>
      </c>
      <c r="CT20" s="5">
        <v>1514.1836284999999</v>
      </c>
      <c r="CU20" s="5">
        <v>1521.9224245</v>
      </c>
      <c r="CV20" s="5">
        <v>1605.7609275</v>
      </c>
      <c r="CW20" s="5">
        <v>1571.8522809999999</v>
      </c>
      <c r="CX20" s="5">
        <v>1588.5469685</v>
      </c>
      <c r="CY20" s="5">
        <v>1671.784228</v>
      </c>
      <c r="CZ20" s="5">
        <v>1679.1277755000001</v>
      </c>
      <c r="DA20" s="5">
        <v>1686.7743734999999</v>
      </c>
      <c r="DB20" s="5">
        <v>1723.1349380000001</v>
      </c>
      <c r="DC20" s="5">
        <v>1799.7951830000002</v>
      </c>
      <c r="DD20" s="5">
        <v>1766.702753</v>
      </c>
      <c r="DE20" s="5">
        <v>1858.5167194999999</v>
      </c>
      <c r="DF20" s="5">
        <v>1859.1308085000001</v>
      </c>
      <c r="DG20" s="5">
        <v>1928.5695335</v>
      </c>
      <c r="DH20" s="5">
        <v>1867.9499209999999</v>
      </c>
      <c r="DI20" s="5">
        <v>1881.428504</v>
      </c>
      <c r="DJ20" s="5">
        <v>1920.9352414999998</v>
      </c>
      <c r="DK20" s="5">
        <v>1884.9626760000001</v>
      </c>
      <c r="DL20" s="5">
        <v>1909.4868094999999</v>
      </c>
      <c r="DM20" s="5">
        <v>2000.0093929999998</v>
      </c>
      <c r="DN20" s="5">
        <v>1961.1497199999999</v>
      </c>
      <c r="DO20" s="5">
        <v>1997.3985935000001</v>
      </c>
      <c r="DP20" s="5">
        <v>1987.9713704999999</v>
      </c>
      <c r="DQ20" s="5">
        <v>2066.3245489999999</v>
      </c>
      <c r="DR20" s="5">
        <v>2083.7543474999998</v>
      </c>
      <c r="DS20" s="5">
        <v>2128.2932005000002</v>
      </c>
      <c r="DT20" s="5">
        <v>2146.9012249999996</v>
      </c>
      <c r="DU20" s="5">
        <v>2139.5664189999998</v>
      </c>
      <c r="DV20" s="5">
        <v>2194.3179794999996</v>
      </c>
      <c r="DW20" s="5">
        <v>2232.7167589999999</v>
      </c>
      <c r="DX20" s="5">
        <v>2066.5248524999997</v>
      </c>
      <c r="DY20" s="5">
        <v>2215.6987055</v>
      </c>
      <c r="DZ20" s="5">
        <v>93.525699000000003</v>
      </c>
      <c r="EA20" s="5">
        <v>187.204992</v>
      </c>
      <c r="EB20" s="5">
        <v>281.66784250000001</v>
      </c>
      <c r="EC20" s="5">
        <v>374.06793900000002</v>
      </c>
      <c r="ED20" s="5">
        <v>464.19357449999995</v>
      </c>
      <c r="EE20" s="5">
        <v>550.63562400000001</v>
      </c>
      <c r="EF20" s="5">
        <v>627.17821249999997</v>
      </c>
      <c r="EG20" s="5">
        <v>711.86249799999996</v>
      </c>
      <c r="EH20" s="5">
        <v>784.59734400000002</v>
      </c>
      <c r="EI20" s="5">
        <v>881.41987599999993</v>
      </c>
      <c r="EJ20" s="5">
        <v>953.48269800000003</v>
      </c>
      <c r="EK20" s="5">
        <v>1035.2280285000002</v>
      </c>
      <c r="EL20" s="5">
        <v>1098.8066279999998</v>
      </c>
      <c r="EM20" s="5">
        <v>1168.0798945000001</v>
      </c>
      <c r="EN20" s="5">
        <v>1246.2349789999998</v>
      </c>
      <c r="EO20" s="5">
        <v>1319.8519430000001</v>
      </c>
      <c r="EP20" s="5">
        <v>1393.5750184999999</v>
      </c>
      <c r="EQ20" s="5">
        <v>1447.0256850000001</v>
      </c>
      <c r="ER20" s="5">
        <v>1541.751368</v>
      </c>
      <c r="ES20" s="5">
        <v>1614.3590385</v>
      </c>
      <c r="ET20" s="5">
        <v>1633.7093774999998</v>
      </c>
      <c r="EU20" s="5">
        <v>1717.1744185</v>
      </c>
      <c r="EV20" s="5">
        <v>1776.4317675</v>
      </c>
      <c r="EW20" s="5">
        <v>1863.6360610000002</v>
      </c>
      <c r="EX20" s="5">
        <v>1928.7464650000002</v>
      </c>
      <c r="EY20" s="5">
        <v>1965.6777340000001</v>
      </c>
      <c r="EZ20" s="5">
        <v>1984.238828</v>
      </c>
      <c r="FA20" s="5">
        <v>2031.9062024999998</v>
      </c>
      <c r="FB20" s="5">
        <v>2060.6515330000002</v>
      </c>
      <c r="FC20" s="5">
        <v>2106.4377555000001</v>
      </c>
      <c r="FD20" s="5">
        <v>2108.2667719999999</v>
      </c>
      <c r="FE20" s="5">
        <v>2225.6186699999998</v>
      </c>
      <c r="FF20" s="5">
        <v>2203.4199475</v>
      </c>
      <c r="FG20" s="5">
        <v>2259.4680694999997</v>
      </c>
      <c r="FH20" s="5">
        <v>2313.0728214999999</v>
      </c>
      <c r="FI20" s="5">
        <v>2338.8455089999998</v>
      </c>
      <c r="FJ20" s="5">
        <v>2319.6830814999998</v>
      </c>
      <c r="FK20" s="5">
        <v>2321.9070179999999</v>
      </c>
      <c r="FL20" s="5">
        <v>2390.5532805000003</v>
      </c>
      <c r="FM20" s="5">
        <v>2318.9903759999997</v>
      </c>
      <c r="FN20" s="5">
        <v>2376.7457100000001</v>
      </c>
      <c r="FO20" s="5">
        <v>2415.9967484999997</v>
      </c>
      <c r="FP20" s="5">
        <v>2463.1279210000002</v>
      </c>
      <c r="FQ20" s="5">
        <v>2468.713526</v>
      </c>
      <c r="FR20" s="5">
        <v>2464.7374049999999</v>
      </c>
      <c r="FS20" s="5">
        <v>2457.944391</v>
      </c>
      <c r="FT20" s="5">
        <v>2564.265907</v>
      </c>
      <c r="FU20" s="5">
        <v>2573.6809819999999</v>
      </c>
      <c r="FV20" s="5">
        <v>2658.9437090000001</v>
      </c>
      <c r="FW20" s="5">
        <v>2654.781344</v>
      </c>
      <c r="FX20" s="5">
        <v>2593.398518</v>
      </c>
      <c r="FY20" s="5">
        <v>2572.5564635000001</v>
      </c>
      <c r="FZ20" s="5">
        <v>2624.7757695</v>
      </c>
      <c r="GA20" s="5">
        <v>2637.5277205000002</v>
      </c>
      <c r="GB20" s="5">
        <v>2655.0349310000001</v>
      </c>
      <c r="GC20" s="5">
        <v>2616.5363105000001</v>
      </c>
      <c r="GD20" s="5">
        <v>2671.0009344999999</v>
      </c>
      <c r="GE20" s="5">
        <v>2637.5519446666663</v>
      </c>
      <c r="GF20" s="5">
        <v>2671.2734463333331</v>
      </c>
      <c r="GG20" s="5">
        <v>2628.1964543333338</v>
      </c>
      <c r="GH20" s="5">
        <v>2718.9511019999995</v>
      </c>
      <c r="GI20" s="5">
        <v>2675.4400776666666</v>
      </c>
      <c r="GJ20" s="5">
        <v>2671.9876210000002</v>
      </c>
      <c r="GK20" s="5">
        <v>2592.0487196666668</v>
      </c>
      <c r="GL20" s="5">
        <v>82.181798333333333</v>
      </c>
      <c r="GM20" s="5">
        <v>163.52117699999999</v>
      </c>
      <c r="GN20" s="5">
        <v>245.85152466666668</v>
      </c>
      <c r="GO20" s="5">
        <v>329.77148566666665</v>
      </c>
      <c r="GP20" s="5">
        <v>393.63126899999997</v>
      </c>
      <c r="GQ20" s="5">
        <v>493.18432899999999</v>
      </c>
      <c r="GR20" s="5">
        <v>521.05727549999995</v>
      </c>
      <c r="GS20" s="5">
        <v>640.88743475000001</v>
      </c>
      <c r="GT20" s="5">
        <v>731.47903874999997</v>
      </c>
      <c r="GU20" s="5">
        <v>821.19245149999995</v>
      </c>
      <c r="GV20" s="5">
        <v>821.94714624999995</v>
      </c>
      <c r="GW20" s="5">
        <v>971.90191525</v>
      </c>
      <c r="GX20" s="5">
        <v>134.18574340000001</v>
      </c>
      <c r="GY20" s="5">
        <v>265.12998019999998</v>
      </c>
      <c r="GZ20" s="5">
        <v>401.61656140000002</v>
      </c>
      <c r="HA20" s="5">
        <v>539.1803152</v>
      </c>
      <c r="HB20" s="5">
        <v>676.49633219999998</v>
      </c>
      <c r="HC20" s="5">
        <v>807.84690316666672</v>
      </c>
      <c r="HD20" s="5">
        <v>946.37508966666655</v>
      </c>
      <c r="HE20" s="5">
        <v>1083.2350844999999</v>
      </c>
      <c r="HF20" s="5">
        <v>1219.0403710000001</v>
      </c>
      <c r="HG20" s="5">
        <v>1355.2634773333336</v>
      </c>
      <c r="HH20" s="5">
        <v>1490.814820166667</v>
      </c>
      <c r="HI20" s="5">
        <v>1623.7276803333332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60CE-9D18-4B22-B24B-5BA81B2497EA}">
  <dimension ref="A1:AY76"/>
  <sheetViews>
    <sheetView topLeftCell="A19" workbookViewId="0">
      <selection activeCell="Y19" sqref="Y19"/>
    </sheetView>
  </sheetViews>
  <sheetFormatPr defaultRowHeight="15" x14ac:dyDescent="0.25"/>
  <cols>
    <col min="1" max="3" width="11" customWidth="1"/>
  </cols>
  <sheetData>
    <row r="1" spans="4:51" x14ac:dyDescent="0.25">
      <c r="D1" t="str">
        <f>pivotSgemm!B1</f>
        <v>epyc</v>
      </c>
      <c r="E1" t="str">
        <f>pivotSgemm!C1</f>
        <v>epyc</v>
      </c>
      <c r="F1" t="str">
        <f>pivotSgemm!D1</f>
        <v>epyc</v>
      </c>
      <c r="G1" t="str">
        <f>pivotSgemm!E1</f>
        <v>epyc</v>
      </c>
      <c r="H1" t="str">
        <f>pivotSgemm!F1</f>
        <v>epyc</v>
      </c>
      <c r="I1" t="str">
        <f>pivotSgemm!G1</f>
        <v>epyc</v>
      </c>
      <c r="J1" t="str">
        <f>pivotSgemm!H1</f>
        <v>epyc</v>
      </c>
      <c r="K1" t="str">
        <f>pivotSgemm!I1</f>
        <v>epyc</v>
      </c>
      <c r="L1" t="str">
        <f>pivotSgemm!J1</f>
        <v>epyc</v>
      </c>
      <c r="M1" t="str">
        <f>pivotSgemm!K1</f>
        <v>epyc</v>
      </c>
      <c r="N1" t="str">
        <f>pivotSgemm!L1</f>
        <v>epyc</v>
      </c>
      <c r="O1" t="str">
        <f>pivotSgemm!M1</f>
        <v>epyc</v>
      </c>
      <c r="P1" t="str">
        <f>pivotSgemm!N1</f>
        <v>epyc</v>
      </c>
      <c r="Q1" t="str">
        <f>pivotSgemm!O1</f>
        <v>epyc</v>
      </c>
      <c r="R1" t="str">
        <f>pivotSgemm!P1</f>
        <v>epyc</v>
      </c>
      <c r="S1" t="str">
        <f>pivotSgemm!Q1</f>
        <v>epyc</v>
      </c>
      <c r="T1" t="str">
        <f>pivotSgemm!R1</f>
        <v>epyc</v>
      </c>
      <c r="U1" t="str">
        <f>pivotSgemm!S1</f>
        <v>epyc</v>
      </c>
      <c r="V1" t="str">
        <f>pivotSgemm!T1</f>
        <v>epyc</v>
      </c>
      <c r="W1" t="str">
        <f>pivotSgemm!U1</f>
        <v>epyc</v>
      </c>
      <c r="X1" t="str">
        <f>pivotSgemm!V1</f>
        <v>epyc</v>
      </c>
      <c r="Y1" t="str">
        <f>pivotSgemm!W1</f>
        <v>epyc</v>
      </c>
      <c r="Z1" t="str">
        <f>pivotSgemm!X1</f>
        <v>epyc</v>
      </c>
      <c r="AA1" t="str">
        <f>pivotSgemm!Y1</f>
        <v>epyc</v>
      </c>
      <c r="AB1" t="str">
        <f>pivotSgemm!Z1</f>
        <v>epyc</v>
      </c>
      <c r="AC1" t="str">
        <f>pivotSgemm!AA1</f>
        <v>epyc</v>
      </c>
      <c r="AD1" t="str">
        <f>pivotSgemm!AB1</f>
        <v>epyc</v>
      </c>
      <c r="AE1" t="str">
        <f>pivotSgemm!AC1</f>
        <v>epyc</v>
      </c>
      <c r="AF1" t="str">
        <f>pivotSgemm!AD1</f>
        <v>epyc</v>
      </c>
      <c r="AG1" t="str">
        <f>pivotSgemm!AE1</f>
        <v>epyc</v>
      </c>
      <c r="AH1" t="str">
        <f>pivotSgemm!AF1</f>
        <v>epyc</v>
      </c>
      <c r="AI1" t="str">
        <f>pivotSgemm!AG1</f>
        <v>epyc</v>
      </c>
      <c r="AJ1" t="str">
        <f>pivotSgemm!AH1</f>
        <v>epyc</v>
      </c>
      <c r="AK1" t="str">
        <f>pivotSgemm!AI1</f>
        <v>epyc</v>
      </c>
      <c r="AL1" t="str">
        <f>pivotSgemm!AJ1</f>
        <v>epyc</v>
      </c>
      <c r="AM1" t="str">
        <f>pivotSgemm!AK1</f>
        <v>epyc</v>
      </c>
      <c r="AN1" t="str">
        <f>pivotSgemm!AL1</f>
        <v>epyc</v>
      </c>
      <c r="AO1" t="str">
        <f>pivotSgemm!AM1</f>
        <v>epyc</v>
      </c>
      <c r="AP1" t="str">
        <f>pivotSgemm!AN1</f>
        <v>epyc</v>
      </c>
      <c r="AQ1" t="str">
        <f>pivotSgemm!AO1</f>
        <v>epyc</v>
      </c>
      <c r="AR1" t="str">
        <f>pivotSgemm!AP1</f>
        <v>epyc</v>
      </c>
      <c r="AS1" t="str">
        <f>pivotSgemm!AQ1</f>
        <v>epyc</v>
      </c>
      <c r="AT1" t="str">
        <f>pivotSgemm!AR1</f>
        <v>epyc</v>
      </c>
      <c r="AU1" t="str">
        <f>pivotSgemm!AS1</f>
        <v>epyc</v>
      </c>
      <c r="AV1" t="str">
        <f>pivotSgemm!AT1</f>
        <v>epyc</v>
      </c>
      <c r="AW1" t="str">
        <f>pivotSgemm!AU1</f>
        <v>epyc</v>
      </c>
      <c r="AX1" t="str">
        <f>pivotSgemm!AV1</f>
        <v>epyc</v>
      </c>
      <c r="AY1" t="str">
        <f>pivotSgemm!AW1</f>
        <v>epyc</v>
      </c>
    </row>
    <row r="2" spans="4:51" x14ac:dyDescent="0.25">
      <c r="D2" t="str">
        <f>pivotSgemm!B2</f>
        <v>sgemm</v>
      </c>
      <c r="E2" t="str">
        <f>pivotSgemm!C2</f>
        <v>sgemm</v>
      </c>
      <c r="F2" t="str">
        <f>pivotSgemm!D2</f>
        <v>sgemm</v>
      </c>
      <c r="G2" t="str">
        <f>pivotSgemm!E2</f>
        <v>sgemm</v>
      </c>
      <c r="H2" t="str">
        <f>pivotSgemm!F2</f>
        <v>sgemm</v>
      </c>
      <c r="I2" t="str">
        <f>pivotSgemm!G2</f>
        <v>sgemm</v>
      </c>
      <c r="J2" t="str">
        <f>pivotSgemm!H2</f>
        <v>sgemm</v>
      </c>
      <c r="K2" t="str">
        <f>pivotSgemm!I2</f>
        <v>sgemm</v>
      </c>
      <c r="L2" t="str">
        <f>pivotSgemm!J2</f>
        <v>sgemm</v>
      </c>
      <c r="M2" t="str">
        <f>pivotSgemm!K2</f>
        <v>sgemm</v>
      </c>
      <c r="N2" t="str">
        <f>pivotSgemm!L2</f>
        <v>sgemm</v>
      </c>
      <c r="O2" t="str">
        <f>pivotSgemm!M2</f>
        <v>sgemm</v>
      </c>
      <c r="P2" t="str">
        <f>pivotSgemm!N2</f>
        <v>sgemm</v>
      </c>
      <c r="Q2" t="str">
        <f>pivotSgemm!O2</f>
        <v>sgemm</v>
      </c>
      <c r="R2" t="str">
        <f>pivotSgemm!P2</f>
        <v>sgemm</v>
      </c>
      <c r="S2" t="str">
        <f>pivotSgemm!Q2</f>
        <v>sgemm</v>
      </c>
      <c r="T2" t="str">
        <f>pivotSgemm!R2</f>
        <v>sgemm</v>
      </c>
      <c r="U2" t="str">
        <f>pivotSgemm!S2</f>
        <v>sgemm</v>
      </c>
      <c r="V2" t="str">
        <f>pivotSgemm!T2</f>
        <v>sgemm</v>
      </c>
      <c r="W2" t="str">
        <f>pivotSgemm!U2</f>
        <v>sgemm</v>
      </c>
      <c r="X2" t="str">
        <f>pivotSgemm!V2</f>
        <v>sgemm</v>
      </c>
      <c r="Y2" t="str">
        <f>pivotSgemm!W2</f>
        <v>sgemm</v>
      </c>
      <c r="Z2" t="str">
        <f>pivotSgemm!X2</f>
        <v>sgemm</v>
      </c>
      <c r="AA2" t="str">
        <f>pivotSgemm!Y2</f>
        <v>sgemm</v>
      </c>
      <c r="AB2" t="str">
        <f>pivotSgemm!Z2</f>
        <v>sgemm</v>
      </c>
      <c r="AC2" t="str">
        <f>pivotSgemm!AA2</f>
        <v>sgemm</v>
      </c>
      <c r="AD2" t="str">
        <f>pivotSgemm!AB2</f>
        <v>sgemm</v>
      </c>
      <c r="AE2" t="str">
        <f>pivotSgemm!AC2</f>
        <v>sgemm</v>
      </c>
      <c r="AF2" t="str">
        <f>pivotSgemm!AD2</f>
        <v>sgemm</v>
      </c>
      <c r="AG2" t="str">
        <f>pivotSgemm!AE2</f>
        <v>sgemm</v>
      </c>
      <c r="AH2" t="str">
        <f>pivotSgemm!AF2</f>
        <v>sgemm</v>
      </c>
      <c r="AI2" t="str">
        <f>pivotSgemm!AG2</f>
        <v>sgemm</v>
      </c>
      <c r="AJ2" t="str">
        <f>pivotSgemm!AH2</f>
        <v>sgemm</v>
      </c>
      <c r="AK2" t="str">
        <f>pivotSgemm!AI2</f>
        <v>sgemm</v>
      </c>
      <c r="AL2" t="str">
        <f>pivotSgemm!AJ2</f>
        <v>sgemm</v>
      </c>
      <c r="AM2" t="str">
        <f>pivotSgemm!AK2</f>
        <v>sgemm</v>
      </c>
      <c r="AN2" t="str">
        <f>pivotSgemm!AL2</f>
        <v>sgemm</v>
      </c>
      <c r="AO2" t="str">
        <f>pivotSgemm!AM2</f>
        <v>sgemm</v>
      </c>
      <c r="AP2" t="str">
        <f>pivotSgemm!AN2</f>
        <v>sgemm</v>
      </c>
      <c r="AQ2" t="str">
        <f>pivotSgemm!AO2</f>
        <v>sgemm</v>
      </c>
      <c r="AR2" t="str">
        <f>pivotSgemm!AP2</f>
        <v>sgemm</v>
      </c>
      <c r="AS2" t="str">
        <f>pivotSgemm!AQ2</f>
        <v>sgemm</v>
      </c>
      <c r="AT2" t="str">
        <f>pivotSgemm!AR2</f>
        <v>sgemm</v>
      </c>
      <c r="AU2" t="str">
        <f>pivotSgemm!AS2</f>
        <v>sgemm</v>
      </c>
      <c r="AV2" t="str">
        <f>pivotSgemm!AT2</f>
        <v>sgemm</v>
      </c>
      <c r="AW2" t="str">
        <f>pivotSgemm!AU2</f>
        <v>sgemm</v>
      </c>
      <c r="AX2" t="str">
        <f>pivotSgemm!AV2</f>
        <v>sgemm</v>
      </c>
      <c r="AY2" t="str">
        <f>pivotSgemm!AW2</f>
        <v>sgemm</v>
      </c>
    </row>
    <row r="3" spans="4:51" x14ac:dyDescent="0.25">
      <c r="D3" t="str">
        <f>pivotSgemm!B3</f>
        <v>blis</v>
      </c>
      <c r="E3" t="str">
        <f>pivotSgemm!C3</f>
        <v>blis</v>
      </c>
      <c r="F3" t="str">
        <f>pivotSgemm!D3</f>
        <v>blis</v>
      </c>
      <c r="G3" t="str">
        <f>pivotSgemm!E3</f>
        <v>blis</v>
      </c>
      <c r="H3" t="str">
        <f>pivotSgemm!F3</f>
        <v>blis</v>
      </c>
      <c r="I3" t="str">
        <f>pivotSgemm!G3</f>
        <v>blis</v>
      </c>
      <c r="J3" t="str">
        <f>pivotSgemm!H3</f>
        <v>blis</v>
      </c>
      <c r="K3" t="str">
        <f>pivotSgemm!I3</f>
        <v>blis</v>
      </c>
      <c r="L3" t="str">
        <f>pivotSgemm!J3</f>
        <v>blis</v>
      </c>
      <c r="M3" t="str">
        <f>pivotSgemm!K3</f>
        <v>blis</v>
      </c>
      <c r="N3" t="str">
        <f>pivotSgemm!L3</f>
        <v>blis</v>
      </c>
      <c r="O3" t="str">
        <f>pivotSgemm!M3</f>
        <v>blis</v>
      </c>
      <c r="P3" t="str">
        <f>pivotSgemm!N3</f>
        <v>blis</v>
      </c>
      <c r="Q3" t="str">
        <f>pivotSgemm!O3</f>
        <v>blis</v>
      </c>
      <c r="R3" t="str">
        <f>pivotSgemm!P3</f>
        <v>blis</v>
      </c>
      <c r="S3" t="str">
        <f>pivotSgemm!Q3</f>
        <v>blis</v>
      </c>
      <c r="T3" t="str">
        <f>pivotSgemm!R3</f>
        <v>blis</v>
      </c>
      <c r="U3" t="str">
        <f>pivotSgemm!S3</f>
        <v>blis</v>
      </c>
      <c r="V3" t="str">
        <f>pivotSgemm!T3</f>
        <v>blis</v>
      </c>
      <c r="W3" t="str">
        <f>pivotSgemm!U3</f>
        <v>blis</v>
      </c>
      <c r="X3" t="str">
        <f>pivotSgemm!V3</f>
        <v>blis</v>
      </c>
      <c r="Y3" t="str">
        <f>pivotSgemm!W3</f>
        <v>blis</v>
      </c>
      <c r="Z3" t="str">
        <f>pivotSgemm!X3</f>
        <v>blis</v>
      </c>
      <c r="AA3" t="str">
        <f>pivotSgemm!Y3</f>
        <v>blis</v>
      </c>
      <c r="AB3" t="str">
        <f>pivotSgemm!Z3</f>
        <v>blis</v>
      </c>
      <c r="AC3" t="str">
        <f>pivotSgemm!AA3</f>
        <v>blis</v>
      </c>
      <c r="AD3" t="str">
        <f>pivotSgemm!AB3</f>
        <v>blis</v>
      </c>
      <c r="AE3" t="str">
        <f>pivotSgemm!AC3</f>
        <v>blis</v>
      </c>
      <c r="AF3" t="str">
        <f>pivotSgemm!AD3</f>
        <v>blis</v>
      </c>
      <c r="AG3" t="str">
        <f>pivotSgemm!AE3</f>
        <v>blis</v>
      </c>
      <c r="AH3" t="str">
        <f>pivotSgemm!AF3</f>
        <v>blis</v>
      </c>
      <c r="AI3" t="str">
        <f>pivotSgemm!AG3</f>
        <v>blis</v>
      </c>
      <c r="AJ3" t="str">
        <f>pivotSgemm!AH3</f>
        <v>blis</v>
      </c>
      <c r="AK3" t="str">
        <f>pivotSgemm!AI3</f>
        <v>blis</v>
      </c>
      <c r="AL3" t="str">
        <f>pivotSgemm!AJ3</f>
        <v>blis</v>
      </c>
      <c r="AM3" t="str">
        <f>pivotSgemm!AK3</f>
        <v>blis</v>
      </c>
      <c r="AN3" t="str">
        <f>pivotSgemm!AL3</f>
        <v>blis</v>
      </c>
      <c r="AO3" t="str">
        <f>pivotSgemm!AM3</f>
        <v>blis</v>
      </c>
      <c r="AP3" t="str">
        <f>pivotSgemm!AN3</f>
        <v>blis</v>
      </c>
      <c r="AQ3" t="str">
        <f>pivotSgemm!AO3</f>
        <v>blis</v>
      </c>
      <c r="AR3" t="str">
        <f>pivotSgemm!AP3</f>
        <v>blis</v>
      </c>
      <c r="AS3" t="str">
        <f>pivotSgemm!AQ3</f>
        <v>blis</v>
      </c>
      <c r="AT3" t="str">
        <f>pivotSgemm!AR3</f>
        <v>blis</v>
      </c>
      <c r="AU3" t="str">
        <f>pivotSgemm!AS3</f>
        <v>blis</v>
      </c>
      <c r="AV3" t="str">
        <f>pivotSgemm!AT3</f>
        <v>blis</v>
      </c>
      <c r="AW3" t="str">
        <f>pivotSgemm!AU3</f>
        <v>blis</v>
      </c>
      <c r="AX3" t="str">
        <f>pivotSgemm!AV3</f>
        <v>blis</v>
      </c>
      <c r="AY3" t="str">
        <f>pivotSgemm!AW3</f>
        <v>blis</v>
      </c>
    </row>
    <row r="4" spans="4:51" x14ac:dyDescent="0.25">
      <c r="D4">
        <f>pivotSgemm!B4</f>
        <v>1</v>
      </c>
      <c r="E4">
        <f>pivotSgemm!C4</f>
        <v>1</v>
      </c>
      <c r="F4">
        <f>pivotSgemm!D4</f>
        <v>1</v>
      </c>
      <c r="G4">
        <f>pivotSgemm!E4</f>
        <v>1</v>
      </c>
      <c r="H4">
        <f>pivotSgemm!F4</f>
        <v>1</v>
      </c>
      <c r="I4">
        <f>pivotSgemm!G4</f>
        <v>1</v>
      </c>
      <c r="J4">
        <f>pivotSgemm!H4</f>
        <v>1</v>
      </c>
      <c r="K4">
        <f>pivotSgemm!I4</f>
        <v>1</v>
      </c>
      <c r="L4">
        <f>pivotSgemm!J4</f>
        <v>1</v>
      </c>
      <c r="M4">
        <f>pivotSgemm!K4</f>
        <v>1</v>
      </c>
      <c r="N4">
        <f>pivotSgemm!L4</f>
        <v>1</v>
      </c>
      <c r="O4">
        <f>pivotSgemm!M4</f>
        <v>1</v>
      </c>
      <c r="P4">
        <f>pivotSgemm!N4</f>
        <v>1</v>
      </c>
      <c r="Q4">
        <f>pivotSgemm!O4</f>
        <v>1</v>
      </c>
      <c r="R4">
        <f>pivotSgemm!P4</f>
        <v>1</v>
      </c>
      <c r="S4">
        <f>pivotSgemm!Q4</f>
        <v>1</v>
      </c>
      <c r="T4">
        <f>pivotSgemm!R4</f>
        <v>1</v>
      </c>
      <c r="U4">
        <f>pivotSgemm!S4</f>
        <v>1</v>
      </c>
      <c r="V4">
        <f>pivotSgemm!T4</f>
        <v>1</v>
      </c>
      <c r="W4">
        <f>pivotSgemm!U4</f>
        <v>1</v>
      </c>
      <c r="X4">
        <f>pivotSgemm!V4</f>
        <v>1</v>
      </c>
      <c r="Y4">
        <f>pivotSgemm!W4</f>
        <v>1</v>
      </c>
      <c r="Z4">
        <f>pivotSgemm!X4</f>
        <v>1</v>
      </c>
      <c r="AA4">
        <f>pivotSgemm!Y4</f>
        <v>1</v>
      </c>
      <c r="AB4">
        <f>pivotSgemm!Z4</f>
        <v>1</v>
      </c>
      <c r="AC4">
        <f>pivotSgemm!AA4</f>
        <v>1</v>
      </c>
      <c r="AD4">
        <f>pivotSgemm!AB4</f>
        <v>1</v>
      </c>
      <c r="AE4">
        <f>pivotSgemm!AC4</f>
        <v>1</v>
      </c>
      <c r="AF4">
        <f>pivotSgemm!AD4</f>
        <v>1</v>
      </c>
      <c r="AG4">
        <f>pivotSgemm!AE4</f>
        <v>1</v>
      </c>
      <c r="AH4">
        <f>pivotSgemm!AF4</f>
        <v>1</v>
      </c>
      <c r="AI4">
        <f>pivotSgemm!AG4</f>
        <v>1</v>
      </c>
      <c r="AJ4">
        <f>pivotSgemm!AH4</f>
        <v>1</v>
      </c>
      <c r="AK4">
        <f>pivotSgemm!AI4</f>
        <v>1</v>
      </c>
      <c r="AL4">
        <f>pivotSgemm!AJ4</f>
        <v>1</v>
      </c>
      <c r="AM4">
        <f>pivotSgemm!AK4</f>
        <v>1</v>
      </c>
      <c r="AN4">
        <f>pivotSgemm!AL4</f>
        <v>1</v>
      </c>
      <c r="AO4">
        <f>pivotSgemm!AM4</f>
        <v>1</v>
      </c>
      <c r="AP4">
        <f>pivotSgemm!AN4</f>
        <v>1</v>
      </c>
      <c r="AQ4">
        <f>pivotSgemm!AO4</f>
        <v>1</v>
      </c>
      <c r="AR4">
        <f>pivotSgemm!AP4</f>
        <v>1</v>
      </c>
      <c r="AS4">
        <f>pivotSgemm!AQ4</f>
        <v>1</v>
      </c>
      <c r="AT4">
        <f>pivotSgemm!AR4</f>
        <v>1</v>
      </c>
      <c r="AU4">
        <f>pivotSgemm!AS4</f>
        <v>1</v>
      </c>
      <c r="AV4">
        <f>pivotSgemm!AT4</f>
        <v>1</v>
      </c>
      <c r="AW4">
        <f>pivotSgemm!AU4</f>
        <v>1</v>
      </c>
      <c r="AX4">
        <f>pivotSgemm!AV4</f>
        <v>1</v>
      </c>
      <c r="AY4">
        <f>pivotSgemm!AW4</f>
        <v>1</v>
      </c>
    </row>
    <row r="5" spans="4:51" x14ac:dyDescent="0.25">
      <c r="D5" t="str">
        <f>pivotSgemm!B5</f>
        <v>cores</v>
      </c>
      <c r="E5" t="str">
        <f>pivotSgemm!C5</f>
        <v>cores</v>
      </c>
      <c r="F5" t="str">
        <f>pivotSgemm!D5</f>
        <v>cores</v>
      </c>
      <c r="G5" t="str">
        <f>pivotSgemm!E5</f>
        <v>cores</v>
      </c>
      <c r="H5" t="str">
        <f>pivotSgemm!F5</f>
        <v>cores</v>
      </c>
      <c r="I5" t="str">
        <f>pivotSgemm!G5</f>
        <v>cores</v>
      </c>
      <c r="J5" t="str">
        <f>pivotSgemm!H5</f>
        <v>cores</v>
      </c>
      <c r="K5" t="str">
        <f>pivotSgemm!I5</f>
        <v>cores</v>
      </c>
      <c r="L5" t="str">
        <f>pivotSgemm!J5</f>
        <v>cores</v>
      </c>
      <c r="M5" t="str">
        <f>pivotSgemm!K5</f>
        <v>cores</v>
      </c>
      <c r="N5" t="str">
        <f>pivotSgemm!L5</f>
        <v>cores</v>
      </c>
      <c r="O5" t="str">
        <f>pivotSgemm!M5</f>
        <v>cores</v>
      </c>
      <c r="P5" t="str">
        <f>pivotSgemm!N5</f>
        <v>cores</v>
      </c>
      <c r="Q5" t="str">
        <f>pivotSgemm!O5</f>
        <v>cores</v>
      </c>
      <c r="R5" t="str">
        <f>pivotSgemm!P5</f>
        <v>cores</v>
      </c>
      <c r="S5" t="str">
        <f>pivotSgemm!Q5</f>
        <v>cores</v>
      </c>
      <c r="T5" t="str">
        <f>pivotSgemm!R5</f>
        <v>cores</v>
      </c>
      <c r="U5" t="str">
        <f>pivotSgemm!S5</f>
        <v>cores</v>
      </c>
      <c r="V5" t="str">
        <f>pivotSgemm!T5</f>
        <v>cores</v>
      </c>
      <c r="W5" t="str">
        <f>pivotSgemm!U5</f>
        <v>cores</v>
      </c>
      <c r="X5" t="str">
        <f>pivotSgemm!V5</f>
        <v>cores</v>
      </c>
      <c r="Y5" t="str">
        <f>pivotSgemm!W5</f>
        <v>cores</v>
      </c>
      <c r="Z5" t="str">
        <f>pivotSgemm!X5</f>
        <v>cores</v>
      </c>
      <c r="AA5" t="str">
        <f>pivotSgemm!Y5</f>
        <v>cores</v>
      </c>
      <c r="AB5" t="str">
        <f>pivotSgemm!Z5</f>
        <v>cores</v>
      </c>
      <c r="AC5" t="str">
        <f>pivotSgemm!AA5</f>
        <v>cores</v>
      </c>
      <c r="AD5" t="str">
        <f>pivotSgemm!AB5</f>
        <v>cores</v>
      </c>
      <c r="AE5" t="str">
        <f>pivotSgemm!AC5</f>
        <v>cores</v>
      </c>
      <c r="AF5" t="str">
        <f>pivotSgemm!AD5</f>
        <v>cores</v>
      </c>
      <c r="AG5" t="str">
        <f>pivotSgemm!AE5</f>
        <v>cores</v>
      </c>
      <c r="AH5" t="str">
        <f>pivotSgemm!AF5</f>
        <v>cores</v>
      </c>
      <c r="AI5" t="str">
        <f>pivotSgemm!AG5</f>
        <v>cores</v>
      </c>
      <c r="AJ5" t="str">
        <f>pivotSgemm!AH5</f>
        <v>cores</v>
      </c>
      <c r="AK5" t="str">
        <f>pivotSgemm!AI5</f>
        <v>cores</v>
      </c>
      <c r="AL5" t="str">
        <f>pivotSgemm!AJ5</f>
        <v>cores</v>
      </c>
      <c r="AM5" t="str">
        <f>pivotSgemm!AK5</f>
        <v>cores</v>
      </c>
      <c r="AN5" t="str">
        <f>pivotSgemm!AL5</f>
        <v>cores</v>
      </c>
      <c r="AO5" t="str">
        <f>pivotSgemm!AM5</f>
        <v>cores</v>
      </c>
      <c r="AP5" t="str">
        <f>pivotSgemm!AN5</f>
        <v>cores</v>
      </c>
      <c r="AQ5" t="str">
        <f>pivotSgemm!AO5</f>
        <v>cores</v>
      </c>
      <c r="AR5" t="str">
        <f>pivotSgemm!AP5</f>
        <v>cores</v>
      </c>
      <c r="AS5" t="str">
        <f>pivotSgemm!AQ5</f>
        <v>cores</v>
      </c>
      <c r="AT5" t="str">
        <f>pivotSgemm!AR5</f>
        <v>cores</v>
      </c>
      <c r="AU5" t="str">
        <f>pivotSgemm!AS5</f>
        <v>cores</v>
      </c>
      <c r="AV5" t="str">
        <f>pivotSgemm!AT5</f>
        <v>cores</v>
      </c>
      <c r="AW5" t="str">
        <f>pivotSgemm!AU5</f>
        <v>cores</v>
      </c>
      <c r="AX5" t="str">
        <f>pivotSgemm!AV5</f>
        <v>cores</v>
      </c>
      <c r="AY5" t="str">
        <f>pivotSgemm!AW5</f>
        <v>cores</v>
      </c>
    </row>
    <row r="6" spans="4:51" x14ac:dyDescent="0.25">
      <c r="D6" t="str">
        <f>pivotSgemm!B6</f>
        <v>close</v>
      </c>
      <c r="E6" t="str">
        <f>pivotSgemm!C6</f>
        <v>close</v>
      </c>
      <c r="F6" t="str">
        <f>pivotSgemm!D6</f>
        <v>close</v>
      </c>
      <c r="G6" t="str">
        <f>pivotSgemm!E6</f>
        <v>close</v>
      </c>
      <c r="H6" t="str">
        <f>pivotSgemm!F6</f>
        <v>close</v>
      </c>
      <c r="I6" t="str">
        <f>pivotSgemm!G6</f>
        <v>close</v>
      </c>
      <c r="J6" t="str">
        <f>pivotSgemm!H6</f>
        <v>close</v>
      </c>
      <c r="K6" t="str">
        <f>pivotSgemm!I6</f>
        <v>close</v>
      </c>
      <c r="L6" t="str">
        <f>pivotSgemm!J6</f>
        <v>close</v>
      </c>
      <c r="M6" t="str">
        <f>pivotSgemm!K6</f>
        <v>close</v>
      </c>
      <c r="N6" t="str">
        <f>pivotSgemm!L6</f>
        <v>close</v>
      </c>
      <c r="O6" t="str">
        <f>pivotSgemm!M6</f>
        <v>close</v>
      </c>
      <c r="P6" t="str">
        <f>pivotSgemm!N6</f>
        <v>close</v>
      </c>
      <c r="Q6" t="str">
        <f>pivotSgemm!O6</f>
        <v>close</v>
      </c>
      <c r="R6" t="str">
        <f>pivotSgemm!P6</f>
        <v>close</v>
      </c>
      <c r="S6" t="str">
        <f>pivotSgemm!Q6</f>
        <v>close</v>
      </c>
      <c r="T6" t="str">
        <f>pivotSgemm!R6</f>
        <v>close</v>
      </c>
      <c r="U6" t="str">
        <f>pivotSgemm!S6</f>
        <v>close</v>
      </c>
      <c r="V6" t="str">
        <f>pivotSgemm!T6</f>
        <v>close</v>
      </c>
      <c r="W6" t="str">
        <f>pivotSgemm!U6</f>
        <v>close</v>
      </c>
      <c r="X6" t="str">
        <f>pivotSgemm!V6</f>
        <v>close</v>
      </c>
      <c r="Y6" t="str">
        <f>pivotSgemm!W6</f>
        <v>close</v>
      </c>
      <c r="Z6" t="str">
        <f>pivotSgemm!X6</f>
        <v>close</v>
      </c>
      <c r="AA6" t="str">
        <f>pivotSgemm!Y6</f>
        <v>close</v>
      </c>
      <c r="AB6" t="str">
        <f>pivotSgemm!Z6</f>
        <v>close</v>
      </c>
      <c r="AC6" t="str">
        <f>pivotSgemm!AA6</f>
        <v>close</v>
      </c>
      <c r="AD6" t="str">
        <f>pivotSgemm!AB6</f>
        <v>close</v>
      </c>
      <c r="AE6" t="str">
        <f>pivotSgemm!AC6</f>
        <v>close</v>
      </c>
      <c r="AF6" t="str">
        <f>pivotSgemm!AD6</f>
        <v>close</v>
      </c>
      <c r="AG6" t="str">
        <f>pivotSgemm!AE6</f>
        <v>close</v>
      </c>
      <c r="AH6" t="str">
        <f>pivotSgemm!AF6</f>
        <v>close</v>
      </c>
      <c r="AI6" t="str">
        <f>pivotSgemm!AG6</f>
        <v>close</v>
      </c>
      <c r="AJ6" t="str">
        <f>pivotSgemm!AH6</f>
        <v>close</v>
      </c>
      <c r="AK6" t="str">
        <f>pivotSgemm!AI6</f>
        <v>close</v>
      </c>
      <c r="AL6" t="str">
        <f>pivotSgemm!AJ6</f>
        <v>close</v>
      </c>
      <c r="AM6" t="str">
        <f>pivotSgemm!AK6</f>
        <v>close</v>
      </c>
      <c r="AN6" t="str">
        <f>pivotSgemm!AL6</f>
        <v>close</v>
      </c>
      <c r="AO6" t="str">
        <f>pivotSgemm!AM6</f>
        <v>close</v>
      </c>
      <c r="AP6" t="str">
        <f>pivotSgemm!AN6</f>
        <v>close</v>
      </c>
      <c r="AQ6" t="str">
        <f>pivotSgemm!AO6</f>
        <v>close</v>
      </c>
      <c r="AR6" t="str">
        <f>pivotSgemm!AP6</f>
        <v>close</v>
      </c>
      <c r="AS6" t="str">
        <f>pivotSgemm!AQ6</f>
        <v>close</v>
      </c>
      <c r="AT6" t="str">
        <f>pivotSgemm!AR6</f>
        <v>close</v>
      </c>
      <c r="AU6" t="str">
        <f>pivotSgemm!AS6</f>
        <v>close</v>
      </c>
      <c r="AV6" t="str">
        <f>pivotSgemm!AT6</f>
        <v>close</v>
      </c>
      <c r="AW6" t="str">
        <f>pivotSgemm!AU6</f>
        <v>close</v>
      </c>
      <c r="AX6" t="str">
        <f>pivotSgemm!AV6</f>
        <v>close</v>
      </c>
      <c r="AY6" t="str">
        <f>pivotSgemm!AW6</f>
        <v>close</v>
      </c>
    </row>
    <row r="7" spans="4:51" x14ac:dyDescent="0.25">
      <c r="D7">
        <f>pivotSgemm!B7</f>
        <v>1</v>
      </c>
      <c r="E7">
        <f>pivotSgemm!C7</f>
        <v>2</v>
      </c>
      <c r="F7">
        <f>pivotSgemm!D7</f>
        <v>3</v>
      </c>
      <c r="G7">
        <f>pivotSgemm!E7</f>
        <v>4</v>
      </c>
      <c r="H7">
        <f>pivotSgemm!F7</f>
        <v>5</v>
      </c>
      <c r="I7">
        <f>pivotSgemm!G7</f>
        <v>6</v>
      </c>
      <c r="J7">
        <f>pivotSgemm!H7</f>
        <v>7</v>
      </c>
      <c r="K7">
        <f>pivotSgemm!I7</f>
        <v>8</v>
      </c>
      <c r="L7">
        <f>pivotSgemm!J7</f>
        <v>9</v>
      </c>
      <c r="M7">
        <f>pivotSgemm!K7</f>
        <v>10</v>
      </c>
      <c r="N7">
        <f>pivotSgemm!L7</f>
        <v>11</v>
      </c>
      <c r="O7">
        <f>pivotSgemm!M7</f>
        <v>12</v>
      </c>
      <c r="P7">
        <f>pivotSgemm!N7</f>
        <v>13</v>
      </c>
      <c r="Q7">
        <f>pivotSgemm!O7</f>
        <v>14</v>
      </c>
      <c r="R7">
        <f>pivotSgemm!P7</f>
        <v>15</v>
      </c>
      <c r="S7">
        <f>pivotSgemm!Q7</f>
        <v>16</v>
      </c>
      <c r="T7">
        <f>pivotSgemm!R7</f>
        <v>17</v>
      </c>
      <c r="U7">
        <f>pivotSgemm!S7</f>
        <v>18</v>
      </c>
      <c r="V7">
        <f>pivotSgemm!T7</f>
        <v>19</v>
      </c>
      <c r="W7">
        <f>pivotSgemm!U7</f>
        <v>20</v>
      </c>
      <c r="X7">
        <f>pivotSgemm!V7</f>
        <v>21</v>
      </c>
      <c r="Y7">
        <f>pivotSgemm!W7</f>
        <v>22</v>
      </c>
      <c r="Z7">
        <f>pivotSgemm!X7</f>
        <v>23</v>
      </c>
      <c r="AA7">
        <f>pivotSgemm!Y7</f>
        <v>24</v>
      </c>
      <c r="AB7">
        <f>pivotSgemm!Z7</f>
        <v>25</v>
      </c>
      <c r="AC7">
        <f>pivotSgemm!AA7</f>
        <v>26</v>
      </c>
      <c r="AD7">
        <f>pivotSgemm!AB7</f>
        <v>27</v>
      </c>
      <c r="AE7">
        <f>pivotSgemm!AC7</f>
        <v>28</v>
      </c>
      <c r="AF7">
        <f>pivotSgemm!AD7</f>
        <v>29</v>
      </c>
      <c r="AG7">
        <f>pivotSgemm!AE7</f>
        <v>30</v>
      </c>
      <c r="AH7">
        <f>pivotSgemm!AF7</f>
        <v>31</v>
      </c>
      <c r="AI7">
        <f>pivotSgemm!AG7</f>
        <v>32</v>
      </c>
      <c r="AJ7">
        <f>pivotSgemm!AH7</f>
        <v>33</v>
      </c>
      <c r="AK7">
        <f>pivotSgemm!AI7</f>
        <v>34</v>
      </c>
      <c r="AL7">
        <f>pivotSgemm!AJ7</f>
        <v>35</v>
      </c>
      <c r="AM7">
        <f>pivotSgemm!AK7</f>
        <v>36</v>
      </c>
      <c r="AN7">
        <f>pivotSgemm!AL7</f>
        <v>37</v>
      </c>
      <c r="AO7">
        <f>pivotSgemm!AM7</f>
        <v>38</v>
      </c>
      <c r="AP7">
        <f>pivotSgemm!AN7</f>
        <v>39</v>
      </c>
      <c r="AQ7">
        <f>pivotSgemm!AO7</f>
        <v>40</v>
      </c>
      <c r="AR7">
        <f>pivotSgemm!AP7</f>
        <v>41</v>
      </c>
      <c r="AS7">
        <f>pivotSgemm!AQ7</f>
        <v>42</v>
      </c>
      <c r="AT7">
        <f>pivotSgemm!AR7</f>
        <v>43</v>
      </c>
      <c r="AU7">
        <f>pivotSgemm!AS7</f>
        <v>44</v>
      </c>
      <c r="AV7">
        <f>pivotSgemm!AT7</f>
        <v>45</v>
      </c>
      <c r="AW7">
        <f>pivotSgemm!AU7</f>
        <v>46</v>
      </c>
      <c r="AX7">
        <f>pivotSgemm!AV7</f>
        <v>47</v>
      </c>
      <c r="AY7">
        <f>pivotSgemm!AW7</f>
        <v>48</v>
      </c>
    </row>
    <row r="8" spans="4:51" x14ac:dyDescent="0.25">
      <c r="D8">
        <f>pivotSgemm!B8</f>
        <v>1</v>
      </c>
      <c r="E8">
        <f>pivotSgemm!C8</f>
        <v>2</v>
      </c>
      <c r="F8">
        <f>pivotSgemm!D8</f>
        <v>3</v>
      </c>
      <c r="G8">
        <f>pivotSgemm!E8</f>
        <v>4</v>
      </c>
      <c r="H8">
        <f>pivotSgemm!F8</f>
        <v>5</v>
      </c>
      <c r="I8">
        <f>pivotSgemm!G8</f>
        <v>6</v>
      </c>
      <c r="J8">
        <f>pivotSgemm!H8</f>
        <v>7</v>
      </c>
      <c r="K8">
        <f>pivotSgemm!I8</f>
        <v>8</v>
      </c>
      <c r="L8">
        <f>pivotSgemm!J8</f>
        <v>9</v>
      </c>
      <c r="M8">
        <f>pivotSgemm!K8</f>
        <v>10</v>
      </c>
      <c r="N8">
        <f>pivotSgemm!L8</f>
        <v>11</v>
      </c>
      <c r="O8">
        <f>pivotSgemm!M8</f>
        <v>12</v>
      </c>
      <c r="P8">
        <f>pivotSgemm!N8</f>
        <v>13</v>
      </c>
      <c r="Q8">
        <f>pivotSgemm!O8</f>
        <v>14</v>
      </c>
      <c r="R8">
        <f>pivotSgemm!P8</f>
        <v>15</v>
      </c>
      <c r="S8">
        <f>pivotSgemm!Q8</f>
        <v>16</v>
      </c>
      <c r="T8">
        <f>pivotSgemm!R8</f>
        <v>17</v>
      </c>
      <c r="U8">
        <f>pivotSgemm!S8</f>
        <v>18</v>
      </c>
      <c r="V8">
        <f>pivotSgemm!T8</f>
        <v>19</v>
      </c>
      <c r="W8">
        <f>pivotSgemm!U8</f>
        <v>20</v>
      </c>
      <c r="X8">
        <f>pivotSgemm!V8</f>
        <v>21</v>
      </c>
      <c r="Y8">
        <f>pivotSgemm!W8</f>
        <v>22</v>
      </c>
      <c r="Z8">
        <f>pivotSgemm!X8</f>
        <v>23</v>
      </c>
      <c r="AA8">
        <f>pivotSgemm!Y8</f>
        <v>24</v>
      </c>
      <c r="AB8">
        <f>pivotSgemm!Z8</f>
        <v>25</v>
      </c>
      <c r="AC8">
        <f>pivotSgemm!AA8</f>
        <v>26</v>
      </c>
      <c r="AD8">
        <f>pivotSgemm!AB8</f>
        <v>27</v>
      </c>
      <c r="AE8">
        <f>pivotSgemm!AC8</f>
        <v>28</v>
      </c>
      <c r="AF8">
        <f>pivotSgemm!AD8</f>
        <v>29</v>
      </c>
      <c r="AG8">
        <f>pivotSgemm!AE8</f>
        <v>30</v>
      </c>
      <c r="AH8">
        <f>pivotSgemm!AF8</f>
        <v>31</v>
      </c>
      <c r="AI8">
        <f>pivotSgemm!AG8</f>
        <v>32</v>
      </c>
      <c r="AJ8">
        <f>pivotSgemm!AH8</f>
        <v>33</v>
      </c>
      <c r="AK8">
        <f>pivotSgemm!AI8</f>
        <v>34</v>
      </c>
      <c r="AL8">
        <f>pivotSgemm!AJ8</f>
        <v>35</v>
      </c>
      <c r="AM8">
        <f>pivotSgemm!AK8</f>
        <v>36</v>
      </c>
      <c r="AN8">
        <f>pivotSgemm!AL8</f>
        <v>37</v>
      </c>
      <c r="AO8">
        <f>pivotSgemm!AM8</f>
        <v>38</v>
      </c>
      <c r="AP8">
        <f>pivotSgemm!AN8</f>
        <v>39</v>
      </c>
      <c r="AQ8">
        <f>pivotSgemm!AO8</f>
        <v>40</v>
      </c>
      <c r="AR8">
        <f>pivotSgemm!AP8</f>
        <v>41</v>
      </c>
      <c r="AS8">
        <f>pivotSgemm!AQ8</f>
        <v>42</v>
      </c>
      <c r="AT8">
        <f>pivotSgemm!AR8</f>
        <v>43</v>
      </c>
      <c r="AU8">
        <f>pivotSgemm!AS8</f>
        <v>44</v>
      </c>
      <c r="AV8">
        <f>pivotSgemm!AT8</f>
        <v>45</v>
      </c>
      <c r="AW8">
        <f>pivotSgemm!AU8</f>
        <v>46</v>
      </c>
      <c r="AX8">
        <f>pivotSgemm!AV8</f>
        <v>47</v>
      </c>
      <c r="AY8">
        <f>pivotSgemm!AW8</f>
        <v>48</v>
      </c>
    </row>
    <row r="9" spans="4:51" x14ac:dyDescent="0.25">
      <c r="D9">
        <f>pivotSgemm!B9</f>
        <v>0</v>
      </c>
      <c r="E9">
        <f>pivotSgemm!C9</f>
        <v>0</v>
      </c>
      <c r="F9">
        <f>pivotSgemm!D9</f>
        <v>0</v>
      </c>
      <c r="G9">
        <f>pivotSgemm!E9</f>
        <v>0</v>
      </c>
      <c r="H9">
        <f>pivotSgemm!F9</f>
        <v>0</v>
      </c>
      <c r="I9">
        <f>pivotSgemm!G9</f>
        <v>0</v>
      </c>
      <c r="J9">
        <f>pivotSgemm!H9</f>
        <v>0</v>
      </c>
      <c r="K9">
        <f>pivotSgemm!I9</f>
        <v>0</v>
      </c>
      <c r="L9">
        <f>pivotSgemm!J9</f>
        <v>0</v>
      </c>
      <c r="M9">
        <f>pivotSgemm!K9</f>
        <v>0</v>
      </c>
      <c r="N9">
        <f>pivotSgemm!L9</f>
        <v>0</v>
      </c>
      <c r="O9">
        <f>pivotSgemm!M9</f>
        <v>0</v>
      </c>
      <c r="P9">
        <f>pivotSgemm!N9</f>
        <v>0</v>
      </c>
      <c r="Q9">
        <f>pivotSgemm!O9</f>
        <v>0</v>
      </c>
      <c r="R9">
        <f>pivotSgemm!P9</f>
        <v>0</v>
      </c>
      <c r="S9">
        <f>pivotSgemm!Q9</f>
        <v>0</v>
      </c>
      <c r="T9">
        <f>pivotSgemm!R9</f>
        <v>0</v>
      </c>
      <c r="U9">
        <f>pivotSgemm!S9</f>
        <v>0</v>
      </c>
      <c r="V9">
        <f>pivotSgemm!T9</f>
        <v>0</v>
      </c>
      <c r="W9">
        <f>pivotSgemm!U9</f>
        <v>0</v>
      </c>
      <c r="X9">
        <f>pivotSgemm!V9</f>
        <v>0</v>
      </c>
      <c r="Y9">
        <f>pivotSgemm!W9</f>
        <v>0</v>
      </c>
      <c r="Z9">
        <f>pivotSgemm!X9</f>
        <v>0</v>
      </c>
      <c r="AA9">
        <f>pivotSgemm!Y9</f>
        <v>0</v>
      </c>
      <c r="AB9">
        <f>pivotSgemm!Z9</f>
        <v>0</v>
      </c>
      <c r="AC9">
        <f>pivotSgemm!AA9</f>
        <v>0</v>
      </c>
      <c r="AD9">
        <f>pivotSgemm!AB9</f>
        <v>0</v>
      </c>
      <c r="AE9">
        <f>pivotSgemm!AC9</f>
        <v>0</v>
      </c>
      <c r="AF9">
        <f>pivotSgemm!AD9</f>
        <v>0</v>
      </c>
      <c r="AG9">
        <f>pivotSgemm!AE9</f>
        <v>0</v>
      </c>
      <c r="AH9">
        <f>pivotSgemm!AF9</f>
        <v>0</v>
      </c>
      <c r="AI9">
        <f>pivotSgemm!AG9</f>
        <v>0</v>
      </c>
      <c r="AJ9">
        <f>pivotSgemm!AH9</f>
        <v>0</v>
      </c>
      <c r="AK9">
        <f>pivotSgemm!AI9</f>
        <v>0</v>
      </c>
      <c r="AL9">
        <f>pivotSgemm!AJ9</f>
        <v>0</v>
      </c>
      <c r="AM9">
        <f>pivotSgemm!AK9</f>
        <v>0</v>
      </c>
      <c r="AN9">
        <f>pivotSgemm!AL9</f>
        <v>0</v>
      </c>
      <c r="AO9">
        <f>pivotSgemm!AM9</f>
        <v>0</v>
      </c>
      <c r="AP9">
        <f>pivotSgemm!AN9</f>
        <v>0</v>
      </c>
      <c r="AQ9">
        <f>pivotSgemm!AO9</f>
        <v>0</v>
      </c>
      <c r="AR9">
        <f>pivotSgemm!AP9</f>
        <v>0</v>
      </c>
      <c r="AS9">
        <f>pivotSgemm!AQ9</f>
        <v>0</v>
      </c>
      <c r="AT9">
        <f>pivotSgemm!AR9</f>
        <v>0</v>
      </c>
      <c r="AU9">
        <f>pivotSgemm!AS9</f>
        <v>0</v>
      </c>
      <c r="AV9">
        <f>pivotSgemm!AT9</f>
        <v>0</v>
      </c>
      <c r="AW9">
        <f>pivotSgemm!AU9</f>
        <v>0</v>
      </c>
      <c r="AX9">
        <f>pivotSgemm!AV9</f>
        <v>0</v>
      </c>
      <c r="AY9">
        <f>pivotSgemm!AW9</f>
        <v>0</v>
      </c>
    </row>
    <row r="10" spans="4:51" x14ac:dyDescent="0.25">
      <c r="D10" t="str">
        <f>pivotSgemm!B10</f>
        <v xml:space="preserve">blis 1 close 1 </v>
      </c>
      <c r="E10" t="str">
        <f>pivotSgemm!C10</f>
        <v xml:space="preserve">blis 1 close 2 </v>
      </c>
      <c r="F10" t="str">
        <f>pivotSgemm!D10</f>
        <v xml:space="preserve">blis 1 close 3 </v>
      </c>
      <c r="G10" t="str">
        <f>pivotSgemm!E10</f>
        <v xml:space="preserve">blis 1 close 4 </v>
      </c>
      <c r="H10" t="str">
        <f>pivotSgemm!F10</f>
        <v xml:space="preserve">blis 1 close 5 </v>
      </c>
      <c r="I10" t="str">
        <f>pivotSgemm!G10</f>
        <v xml:space="preserve">blis 1 close 6 </v>
      </c>
      <c r="J10" t="str">
        <f>pivotSgemm!H10</f>
        <v xml:space="preserve">blis 1 close 7 </v>
      </c>
      <c r="K10" t="str">
        <f>pivotSgemm!I10</f>
        <v xml:space="preserve">blis 1 close 8 </v>
      </c>
      <c r="L10" t="str">
        <f>pivotSgemm!J10</f>
        <v xml:space="preserve">blis 1 close 9 </v>
      </c>
      <c r="M10" t="str">
        <f>pivotSgemm!K10</f>
        <v xml:space="preserve">blis 1 close 10 </v>
      </c>
      <c r="N10" t="str">
        <f>pivotSgemm!L10</f>
        <v xml:space="preserve">blis 1 close 11 </v>
      </c>
      <c r="O10" t="str">
        <f>pivotSgemm!M10</f>
        <v xml:space="preserve">blis 1 close 12 </v>
      </c>
      <c r="P10" t="str">
        <f>pivotSgemm!N10</f>
        <v xml:space="preserve">blis 1 close 13 </v>
      </c>
      <c r="Q10" t="str">
        <f>pivotSgemm!O10</f>
        <v xml:space="preserve">blis 1 close 14 </v>
      </c>
      <c r="R10" t="str">
        <f>pivotSgemm!P10</f>
        <v xml:space="preserve">blis 1 close 15 </v>
      </c>
      <c r="S10" t="str">
        <f>pivotSgemm!Q10</f>
        <v xml:space="preserve">blis 1 close 16 </v>
      </c>
      <c r="T10" t="str">
        <f>pivotSgemm!R10</f>
        <v xml:space="preserve">blis 1 close 17 </v>
      </c>
      <c r="U10" t="str">
        <f>pivotSgemm!S10</f>
        <v xml:space="preserve">blis 1 close 18 </v>
      </c>
      <c r="V10" t="str">
        <f>pivotSgemm!T10</f>
        <v xml:space="preserve">blis 1 close 19 </v>
      </c>
      <c r="W10" t="str">
        <f>pivotSgemm!U10</f>
        <v xml:space="preserve">blis 1 close 20 </v>
      </c>
      <c r="X10" t="str">
        <f>pivotSgemm!V10</f>
        <v xml:space="preserve">blis 1 close 21 </v>
      </c>
      <c r="Y10" t="str">
        <f>pivotSgemm!W10</f>
        <v xml:space="preserve">blis 1 close 22 </v>
      </c>
      <c r="Z10" t="str">
        <f>pivotSgemm!X10</f>
        <v xml:space="preserve">blis 1 close 23 </v>
      </c>
      <c r="AA10" t="str">
        <f>pivotSgemm!Y10</f>
        <v xml:space="preserve">blis 1 close 24 </v>
      </c>
      <c r="AB10" t="str">
        <f>pivotSgemm!Z10</f>
        <v xml:space="preserve">blis 1 close 25 </v>
      </c>
      <c r="AC10" t="str">
        <f>pivotSgemm!AA10</f>
        <v xml:space="preserve">blis 1 close 26 </v>
      </c>
      <c r="AD10" t="str">
        <f>pivotSgemm!AB10</f>
        <v xml:space="preserve">blis 1 close 27 </v>
      </c>
      <c r="AE10" t="str">
        <f>pivotSgemm!AC10</f>
        <v xml:space="preserve">blis 1 close 28 </v>
      </c>
      <c r="AF10" t="str">
        <f>pivotSgemm!AD10</f>
        <v xml:space="preserve">blis 1 close 29 </v>
      </c>
      <c r="AG10" t="str">
        <f>pivotSgemm!AE10</f>
        <v xml:space="preserve">blis 1 close 30 </v>
      </c>
      <c r="AH10" t="str">
        <f>pivotSgemm!AF10</f>
        <v xml:space="preserve">blis 1 close 31 </v>
      </c>
      <c r="AI10" t="str">
        <f>pivotSgemm!AG10</f>
        <v xml:space="preserve">blis 1 close 32 </v>
      </c>
      <c r="AJ10" t="str">
        <f>pivotSgemm!AH10</f>
        <v xml:space="preserve">blis 1 close 33 </v>
      </c>
      <c r="AK10" t="str">
        <f>pivotSgemm!AI10</f>
        <v xml:space="preserve">blis 1 close 34 </v>
      </c>
      <c r="AL10" t="str">
        <f>pivotSgemm!AJ10</f>
        <v xml:space="preserve">blis 1 close 35 </v>
      </c>
      <c r="AM10" t="str">
        <f>pivotSgemm!AK10</f>
        <v xml:space="preserve">blis 1 close 36 </v>
      </c>
      <c r="AN10" t="str">
        <f>pivotSgemm!AL10</f>
        <v xml:space="preserve">blis 1 close 37 </v>
      </c>
      <c r="AO10" t="str">
        <f>pivotSgemm!AM10</f>
        <v xml:space="preserve">blis 1 close 38 </v>
      </c>
      <c r="AP10" t="str">
        <f>pivotSgemm!AN10</f>
        <v xml:space="preserve">blis 1 close 39 </v>
      </c>
      <c r="AQ10" t="str">
        <f>pivotSgemm!AO10</f>
        <v xml:space="preserve">blis 1 close 40 </v>
      </c>
      <c r="AR10" t="str">
        <f>pivotSgemm!AP10</f>
        <v xml:space="preserve">blis 1 close 41 </v>
      </c>
      <c r="AS10" t="str">
        <f>pivotSgemm!AQ10</f>
        <v xml:space="preserve">blis 1 close 42 </v>
      </c>
      <c r="AT10" t="str">
        <f>pivotSgemm!AR10</f>
        <v xml:space="preserve">blis 1 close 43 </v>
      </c>
      <c r="AU10" t="str">
        <f>pivotSgemm!AS10</f>
        <v xml:space="preserve">blis 1 close 44 </v>
      </c>
      <c r="AV10" t="str">
        <f>pivotSgemm!AT10</f>
        <v xml:space="preserve">blis 1 close 45 </v>
      </c>
      <c r="AW10" t="str">
        <f>pivotSgemm!AU10</f>
        <v xml:space="preserve">blis 1 close 46 </v>
      </c>
      <c r="AX10" t="str">
        <f>pivotSgemm!AV10</f>
        <v xml:space="preserve">blis 1 close 47 </v>
      </c>
      <c r="AY10" t="str">
        <f>pivotSgemm!AW10</f>
        <v xml:space="preserve">blis 1 close 48 </v>
      </c>
    </row>
    <row r="11" spans="4:51" x14ac:dyDescent="0.25">
      <c r="D11" t="str">
        <f>pivotSgemm!B11</f>
        <v>architecture</v>
      </c>
      <c r="E11" t="str">
        <f>pivotSgemm!C11</f>
        <v>gemm</v>
      </c>
      <c r="F11" t="str">
        <f>pivotSgemm!D11</f>
        <v>lib</v>
      </c>
      <c r="G11" t="str">
        <f>pivotSgemm!E11</f>
        <v>optimized</v>
      </c>
      <c r="H11" t="str">
        <f>pivotSgemm!F11</f>
        <v>OMP_PLACES</v>
      </c>
      <c r="I11" t="str">
        <f>pivotSgemm!G11</f>
        <v>OMP_PROC_BIND</v>
      </c>
      <c r="J11" t="str">
        <f>pivotSgemm!H11</f>
        <v>OMP_NUM_THREADS</v>
      </c>
      <c r="K11" t="str">
        <f>pivotSgemm!I11</f>
        <v>BLIS_NUM_THREADS</v>
      </c>
      <c r="L11">
        <f>pivotSgemm!J11</f>
        <v>0</v>
      </c>
      <c r="M11">
        <f>pivotSgemm!K11</f>
        <v>0</v>
      </c>
      <c r="N11">
        <f>pivotSgemm!L11</f>
        <v>0</v>
      </c>
      <c r="O11">
        <f>pivotSgemm!M11</f>
        <v>0</v>
      </c>
      <c r="P11">
        <f>pivotSgemm!N11</f>
        <v>0</v>
      </c>
      <c r="Q11">
        <f>pivotSgemm!O11</f>
        <v>0</v>
      </c>
      <c r="R11">
        <f>pivotSgemm!P11</f>
        <v>0</v>
      </c>
      <c r="S11">
        <f>pivotSgemm!Q11</f>
        <v>0</v>
      </c>
      <c r="T11">
        <f>pivotSgemm!R11</f>
        <v>0</v>
      </c>
      <c r="U11">
        <f>pivotSgemm!S11</f>
        <v>0</v>
      </c>
      <c r="V11">
        <f>pivotSgemm!T11</f>
        <v>0</v>
      </c>
      <c r="W11">
        <f>pivotSgemm!U11</f>
        <v>0</v>
      </c>
      <c r="X11">
        <f>pivotSgemm!V11</f>
        <v>0</v>
      </c>
      <c r="Y11">
        <f>pivotSgemm!W11</f>
        <v>0</v>
      </c>
      <c r="Z11">
        <f>pivotSgemm!X11</f>
        <v>0</v>
      </c>
      <c r="AA11">
        <f>pivotSgemm!Y11</f>
        <v>0</v>
      </c>
      <c r="AB11">
        <f>pivotSgemm!Z11</f>
        <v>0</v>
      </c>
      <c r="AC11">
        <f>pivotSgemm!AA11</f>
        <v>0</v>
      </c>
      <c r="AD11">
        <f>pivotSgemm!AB11</f>
        <v>0</v>
      </c>
      <c r="AE11">
        <f>pivotSgemm!AC11</f>
        <v>0</v>
      </c>
      <c r="AF11">
        <f>pivotSgemm!AD11</f>
        <v>0</v>
      </c>
      <c r="AG11">
        <f>pivotSgemm!AE11</f>
        <v>0</v>
      </c>
      <c r="AH11">
        <f>pivotSgemm!AF11</f>
        <v>0</v>
      </c>
      <c r="AI11">
        <f>pivotSgemm!AG11</f>
        <v>0</v>
      </c>
      <c r="AJ11">
        <f>pivotSgemm!AH11</f>
        <v>0</v>
      </c>
      <c r="AK11">
        <f>pivotSgemm!AI11</f>
        <v>0</v>
      </c>
      <c r="AL11">
        <f>pivotSgemm!AJ11</f>
        <v>0</v>
      </c>
      <c r="AM11">
        <f>pivotSgemm!AK11</f>
        <v>0</v>
      </c>
      <c r="AN11">
        <f>pivotSgemm!AL11</f>
        <v>0</v>
      </c>
      <c r="AO11">
        <f>pivotSgemm!AM11</f>
        <v>0</v>
      </c>
      <c r="AP11">
        <f>pivotSgemm!AN11</f>
        <v>0</v>
      </c>
      <c r="AQ11">
        <f>pivotSgemm!AO11</f>
        <v>0</v>
      </c>
      <c r="AR11">
        <f>pivotSgemm!AP11</f>
        <v>0</v>
      </c>
      <c r="AS11">
        <f>pivotSgemm!AQ11</f>
        <v>0</v>
      </c>
      <c r="AT11">
        <f>pivotSgemm!AR11</f>
        <v>0</v>
      </c>
      <c r="AU11">
        <f>pivotSgemm!AS11</f>
        <v>0</v>
      </c>
      <c r="AV11">
        <f>pivotSgemm!AT11</f>
        <v>0</v>
      </c>
      <c r="AW11">
        <f>pivotSgemm!AU11</f>
        <v>0</v>
      </c>
      <c r="AX11">
        <f>pivotSgemm!AV11</f>
        <v>0</v>
      </c>
      <c r="AY11">
        <f>pivotSgemm!AW11</f>
        <v>0</v>
      </c>
    </row>
    <row r="12" spans="4:51" x14ac:dyDescent="0.25">
      <c r="D12" t="str">
        <f>pivotSgemm!B12</f>
        <v>epyc</v>
      </c>
      <c r="E12">
        <f>pivotSgemm!C12</f>
        <v>0</v>
      </c>
      <c r="F12">
        <f>pivotSgemm!D12</f>
        <v>0</v>
      </c>
      <c r="G12">
        <f>pivotSgemm!E12</f>
        <v>0</v>
      </c>
      <c r="H12">
        <f>pivotSgemm!F12</f>
        <v>0</v>
      </c>
      <c r="I12">
        <f>pivotSgemm!G12</f>
        <v>0</v>
      </c>
      <c r="J12">
        <f>pivotSgemm!H12</f>
        <v>0</v>
      </c>
      <c r="K12">
        <f>pivotSgemm!I12</f>
        <v>0</v>
      </c>
      <c r="L12">
        <f>pivotSgemm!J12</f>
        <v>0</v>
      </c>
      <c r="M12">
        <f>pivotSgemm!K12</f>
        <v>0</v>
      </c>
      <c r="N12">
        <f>pivotSgemm!L12</f>
        <v>0</v>
      </c>
      <c r="O12">
        <f>pivotSgemm!M12</f>
        <v>0</v>
      </c>
      <c r="P12">
        <f>pivotSgemm!N12</f>
        <v>0</v>
      </c>
      <c r="Q12">
        <f>pivotSgemm!O12</f>
        <v>0</v>
      </c>
      <c r="R12">
        <f>pivotSgemm!P12</f>
        <v>0</v>
      </c>
      <c r="S12">
        <f>pivotSgemm!Q12</f>
        <v>0</v>
      </c>
      <c r="T12">
        <f>pivotSgemm!R12</f>
        <v>0</v>
      </c>
      <c r="U12">
        <f>pivotSgemm!S12</f>
        <v>0</v>
      </c>
      <c r="V12">
        <f>pivotSgemm!T12</f>
        <v>0</v>
      </c>
      <c r="W12">
        <f>pivotSgemm!U12</f>
        <v>0</v>
      </c>
      <c r="X12">
        <f>pivotSgemm!V12</f>
        <v>0</v>
      </c>
      <c r="Y12">
        <f>pivotSgemm!W12</f>
        <v>0</v>
      </c>
      <c r="Z12">
        <f>pivotSgemm!X12</f>
        <v>0</v>
      </c>
      <c r="AA12">
        <f>pivotSgemm!Y12</f>
        <v>0</v>
      </c>
      <c r="AB12">
        <f>pivotSgemm!Z12</f>
        <v>0</v>
      </c>
      <c r="AC12">
        <f>pivotSgemm!AA12</f>
        <v>0</v>
      </c>
      <c r="AD12">
        <f>pivotSgemm!AB12</f>
        <v>0</v>
      </c>
      <c r="AE12">
        <f>pivotSgemm!AC12</f>
        <v>0</v>
      </c>
      <c r="AF12">
        <f>pivotSgemm!AD12</f>
        <v>0</v>
      </c>
      <c r="AG12">
        <f>pivotSgemm!AE12</f>
        <v>0</v>
      </c>
      <c r="AH12">
        <f>pivotSgemm!AF12</f>
        <v>0</v>
      </c>
      <c r="AI12">
        <f>pivotSgemm!AG12</f>
        <v>0</v>
      </c>
      <c r="AJ12">
        <f>pivotSgemm!AH12</f>
        <v>0</v>
      </c>
      <c r="AK12">
        <f>pivotSgemm!AI12</f>
        <v>0</v>
      </c>
      <c r="AL12">
        <f>pivotSgemm!AJ12</f>
        <v>0</v>
      </c>
      <c r="AM12">
        <f>pivotSgemm!AK12</f>
        <v>0</v>
      </c>
      <c r="AN12">
        <f>pivotSgemm!AL12</f>
        <v>0</v>
      </c>
      <c r="AO12">
        <f>pivotSgemm!AM12</f>
        <v>0</v>
      </c>
      <c r="AP12">
        <f>pivotSgemm!AN12</f>
        <v>0</v>
      </c>
      <c r="AQ12">
        <f>pivotSgemm!AO12</f>
        <v>0</v>
      </c>
      <c r="AR12">
        <f>pivotSgemm!AP12</f>
        <v>0</v>
      </c>
      <c r="AS12">
        <f>pivotSgemm!AQ12</f>
        <v>0</v>
      </c>
      <c r="AT12">
        <f>pivotSgemm!AR12</f>
        <v>0</v>
      </c>
      <c r="AU12">
        <f>pivotSgemm!AS12</f>
        <v>0</v>
      </c>
      <c r="AV12">
        <f>pivotSgemm!AT12</f>
        <v>0</v>
      </c>
      <c r="AW12">
        <f>pivotSgemm!AU12</f>
        <v>0</v>
      </c>
      <c r="AX12">
        <f>pivotSgemm!AV12</f>
        <v>0</v>
      </c>
      <c r="AY12">
        <f>pivotSgemm!AW12</f>
        <v>0</v>
      </c>
    </row>
    <row r="13" spans="4:51" x14ac:dyDescent="0.25">
      <c r="D13" t="str">
        <f>pivotSgemm!B13</f>
        <v>sgemm</v>
      </c>
      <c r="E13">
        <f>pivotSgemm!C13</f>
        <v>0</v>
      </c>
      <c r="F13">
        <f>pivotSgemm!D13</f>
        <v>0</v>
      </c>
      <c r="G13">
        <f>pivotSgemm!E13</f>
        <v>0</v>
      </c>
      <c r="H13">
        <f>pivotSgemm!F13</f>
        <v>0</v>
      </c>
      <c r="I13">
        <f>pivotSgemm!G13</f>
        <v>0</v>
      </c>
      <c r="J13">
        <f>pivotSgemm!H13</f>
        <v>0</v>
      </c>
      <c r="K13">
        <f>pivotSgemm!I13</f>
        <v>0</v>
      </c>
      <c r="L13">
        <f>pivotSgemm!J13</f>
        <v>0</v>
      </c>
      <c r="M13">
        <f>pivotSgemm!K13</f>
        <v>0</v>
      </c>
      <c r="N13">
        <f>pivotSgemm!L13</f>
        <v>0</v>
      </c>
      <c r="O13">
        <f>pivotSgemm!M13</f>
        <v>0</v>
      </c>
      <c r="P13">
        <f>pivotSgemm!N13</f>
        <v>0</v>
      </c>
      <c r="Q13">
        <f>pivotSgemm!O13</f>
        <v>0</v>
      </c>
      <c r="R13">
        <f>pivotSgemm!P13</f>
        <v>0</v>
      </c>
      <c r="S13">
        <f>pivotSgemm!Q13</f>
        <v>0</v>
      </c>
      <c r="T13">
        <f>pivotSgemm!R13</f>
        <v>0</v>
      </c>
      <c r="U13">
        <f>pivotSgemm!S13</f>
        <v>0</v>
      </c>
      <c r="V13">
        <f>pivotSgemm!T13</f>
        <v>0</v>
      </c>
      <c r="W13">
        <f>pivotSgemm!U13</f>
        <v>0</v>
      </c>
      <c r="X13">
        <f>pivotSgemm!V13</f>
        <v>0</v>
      </c>
      <c r="Y13">
        <f>pivotSgemm!W13</f>
        <v>0</v>
      </c>
      <c r="Z13">
        <f>pivotSgemm!X13</f>
        <v>0</v>
      </c>
      <c r="AA13">
        <f>pivotSgemm!Y13</f>
        <v>0</v>
      </c>
      <c r="AB13">
        <f>pivotSgemm!Z13</f>
        <v>0</v>
      </c>
      <c r="AC13">
        <f>pivotSgemm!AA13</f>
        <v>0</v>
      </c>
      <c r="AD13">
        <f>pivotSgemm!AB13</f>
        <v>0</v>
      </c>
      <c r="AE13">
        <f>pivotSgemm!AC13</f>
        <v>0</v>
      </c>
      <c r="AF13">
        <f>pivotSgemm!AD13</f>
        <v>0</v>
      </c>
      <c r="AG13">
        <f>pivotSgemm!AE13</f>
        <v>0</v>
      </c>
      <c r="AH13">
        <f>pivotSgemm!AF13</f>
        <v>0</v>
      </c>
      <c r="AI13">
        <f>pivotSgemm!AG13</f>
        <v>0</v>
      </c>
      <c r="AJ13">
        <f>pivotSgemm!AH13</f>
        <v>0</v>
      </c>
      <c r="AK13">
        <f>pivotSgemm!AI13</f>
        <v>0</v>
      </c>
      <c r="AL13">
        <f>pivotSgemm!AJ13</f>
        <v>0</v>
      </c>
      <c r="AM13">
        <f>pivotSgemm!AK13</f>
        <v>0</v>
      </c>
      <c r="AN13">
        <f>pivotSgemm!AL13</f>
        <v>0</v>
      </c>
      <c r="AO13">
        <f>pivotSgemm!AM13</f>
        <v>0</v>
      </c>
      <c r="AP13">
        <f>pivotSgemm!AN13</f>
        <v>0</v>
      </c>
      <c r="AQ13">
        <f>pivotSgemm!AO13</f>
        <v>0</v>
      </c>
      <c r="AR13">
        <f>pivotSgemm!AP13</f>
        <v>0</v>
      </c>
      <c r="AS13">
        <f>pivotSgemm!AQ13</f>
        <v>0</v>
      </c>
      <c r="AT13">
        <f>pivotSgemm!AR13</f>
        <v>0</v>
      </c>
      <c r="AU13">
        <f>pivotSgemm!AS13</f>
        <v>0</v>
      </c>
      <c r="AV13">
        <f>pivotSgemm!AT13</f>
        <v>0</v>
      </c>
      <c r="AW13">
        <f>pivotSgemm!AU13</f>
        <v>0</v>
      </c>
      <c r="AX13">
        <f>pivotSgemm!AV13</f>
        <v>0</v>
      </c>
      <c r="AY13">
        <f>pivotSgemm!AW13</f>
        <v>0</v>
      </c>
    </row>
    <row r="14" spans="4:51" x14ac:dyDescent="0.25">
      <c r="D14" t="str">
        <f>pivotSgemm!B14</f>
        <v>blis</v>
      </c>
      <c r="E14">
        <f>pivotSgemm!C14</f>
        <v>0</v>
      </c>
      <c r="F14">
        <f>pivotSgemm!D14</f>
        <v>0</v>
      </c>
      <c r="G14">
        <f>pivotSgemm!E14</f>
        <v>0</v>
      </c>
      <c r="H14">
        <f>pivotSgemm!F14</f>
        <v>0</v>
      </c>
      <c r="I14">
        <f>pivotSgemm!G14</f>
        <v>0</v>
      </c>
      <c r="J14">
        <f>pivotSgemm!H14</f>
        <v>0</v>
      </c>
      <c r="K14">
        <f>pivotSgemm!I14</f>
        <v>0</v>
      </c>
      <c r="L14">
        <f>pivotSgemm!J14</f>
        <v>0</v>
      </c>
      <c r="M14">
        <f>pivotSgemm!K14</f>
        <v>0</v>
      </c>
      <c r="N14">
        <f>pivotSgemm!L14</f>
        <v>0</v>
      </c>
      <c r="O14">
        <f>pivotSgemm!M14</f>
        <v>0</v>
      </c>
      <c r="P14">
        <f>pivotSgemm!N14</f>
        <v>0</v>
      </c>
      <c r="Q14">
        <f>pivotSgemm!O14</f>
        <v>0</v>
      </c>
      <c r="R14">
        <f>pivotSgemm!P14</f>
        <v>0</v>
      </c>
      <c r="S14">
        <f>pivotSgemm!Q14</f>
        <v>0</v>
      </c>
      <c r="T14">
        <f>pivotSgemm!R14</f>
        <v>0</v>
      </c>
      <c r="U14">
        <f>pivotSgemm!S14</f>
        <v>0</v>
      </c>
      <c r="V14">
        <f>pivotSgemm!T14</f>
        <v>0</v>
      </c>
      <c r="W14">
        <f>pivotSgemm!U14</f>
        <v>0</v>
      </c>
      <c r="X14">
        <f>pivotSgemm!V14</f>
        <v>0</v>
      </c>
      <c r="Y14">
        <f>pivotSgemm!W14</f>
        <v>0</v>
      </c>
      <c r="Z14">
        <f>pivotSgemm!X14</f>
        <v>0</v>
      </c>
      <c r="AA14">
        <f>pivotSgemm!Y14</f>
        <v>0</v>
      </c>
      <c r="AB14">
        <f>pivotSgemm!Z14</f>
        <v>0</v>
      </c>
      <c r="AC14">
        <f>pivotSgemm!AA14</f>
        <v>0</v>
      </c>
      <c r="AD14">
        <f>pivotSgemm!AB14</f>
        <v>0</v>
      </c>
      <c r="AE14">
        <f>pivotSgemm!AC14</f>
        <v>0</v>
      </c>
      <c r="AF14">
        <f>pivotSgemm!AD14</f>
        <v>0</v>
      </c>
      <c r="AG14">
        <f>pivotSgemm!AE14</f>
        <v>0</v>
      </c>
      <c r="AH14">
        <f>pivotSgemm!AF14</f>
        <v>0</v>
      </c>
      <c r="AI14">
        <f>pivotSgemm!AG14</f>
        <v>0</v>
      </c>
      <c r="AJ14">
        <f>pivotSgemm!AH14</f>
        <v>0</v>
      </c>
      <c r="AK14">
        <f>pivotSgemm!AI14</f>
        <v>0</v>
      </c>
      <c r="AL14">
        <f>pivotSgemm!AJ14</f>
        <v>0</v>
      </c>
      <c r="AM14">
        <f>pivotSgemm!AK14</f>
        <v>0</v>
      </c>
      <c r="AN14">
        <f>pivotSgemm!AL14</f>
        <v>0</v>
      </c>
      <c r="AO14">
        <f>pivotSgemm!AM14</f>
        <v>0</v>
      </c>
      <c r="AP14">
        <f>pivotSgemm!AN14</f>
        <v>0</v>
      </c>
      <c r="AQ14">
        <f>pivotSgemm!AO14</f>
        <v>0</v>
      </c>
      <c r="AR14">
        <f>pivotSgemm!AP14</f>
        <v>0</v>
      </c>
      <c r="AS14">
        <f>pivotSgemm!AQ14</f>
        <v>0</v>
      </c>
      <c r="AT14">
        <f>pivotSgemm!AR14</f>
        <v>0</v>
      </c>
      <c r="AU14">
        <f>pivotSgemm!AS14</f>
        <v>0</v>
      </c>
      <c r="AV14">
        <f>pivotSgemm!AT14</f>
        <v>0</v>
      </c>
      <c r="AW14">
        <f>pivotSgemm!AU14</f>
        <v>0</v>
      </c>
      <c r="AX14">
        <f>pivotSgemm!AV14</f>
        <v>0</v>
      </c>
      <c r="AY14">
        <f>pivotSgemm!AW14</f>
        <v>0</v>
      </c>
    </row>
    <row r="15" spans="4:51" x14ac:dyDescent="0.25">
      <c r="D15">
        <f>pivotSgemm!B15</f>
        <v>1</v>
      </c>
      <c r="E15">
        <f>pivotSgemm!C15</f>
        <v>0</v>
      </c>
      <c r="F15">
        <f>pivotSgemm!D15</f>
        <v>0</v>
      </c>
      <c r="G15">
        <f>pivotSgemm!E15</f>
        <v>0</v>
      </c>
      <c r="H15">
        <f>pivotSgemm!F15</f>
        <v>0</v>
      </c>
      <c r="I15">
        <f>pivotSgemm!G15</f>
        <v>0</v>
      </c>
      <c r="J15">
        <f>pivotSgemm!H15</f>
        <v>0</v>
      </c>
      <c r="K15">
        <f>pivotSgemm!I15</f>
        <v>0</v>
      </c>
      <c r="L15">
        <f>pivotSgemm!J15</f>
        <v>0</v>
      </c>
      <c r="M15">
        <f>pivotSgemm!K15</f>
        <v>0</v>
      </c>
      <c r="N15">
        <f>pivotSgemm!L15</f>
        <v>0</v>
      </c>
      <c r="O15">
        <f>pivotSgemm!M15</f>
        <v>0</v>
      </c>
      <c r="P15">
        <f>pivotSgemm!N15</f>
        <v>0</v>
      </c>
      <c r="Q15">
        <f>pivotSgemm!O15</f>
        <v>0</v>
      </c>
      <c r="R15">
        <f>pivotSgemm!P15</f>
        <v>0</v>
      </c>
      <c r="S15">
        <f>pivotSgemm!Q15</f>
        <v>0</v>
      </c>
      <c r="T15">
        <f>pivotSgemm!R15</f>
        <v>0</v>
      </c>
      <c r="U15">
        <f>pivotSgemm!S15</f>
        <v>0</v>
      </c>
      <c r="V15">
        <f>pivotSgemm!T15</f>
        <v>0</v>
      </c>
      <c r="W15">
        <f>pivotSgemm!U15</f>
        <v>0</v>
      </c>
      <c r="X15">
        <f>pivotSgemm!V15</f>
        <v>0</v>
      </c>
      <c r="Y15">
        <f>pivotSgemm!W15</f>
        <v>0</v>
      </c>
      <c r="Z15">
        <f>pivotSgemm!X15</f>
        <v>0</v>
      </c>
      <c r="AA15">
        <f>pivotSgemm!Y15</f>
        <v>0</v>
      </c>
      <c r="AB15">
        <f>pivotSgemm!Z15</f>
        <v>0</v>
      </c>
      <c r="AC15">
        <f>pivotSgemm!AA15</f>
        <v>0</v>
      </c>
      <c r="AD15">
        <f>pivotSgemm!AB15</f>
        <v>0</v>
      </c>
      <c r="AE15">
        <f>pivotSgemm!AC15</f>
        <v>0</v>
      </c>
      <c r="AF15">
        <f>pivotSgemm!AD15</f>
        <v>0</v>
      </c>
      <c r="AG15">
        <f>pivotSgemm!AE15</f>
        <v>0</v>
      </c>
      <c r="AH15">
        <f>pivotSgemm!AF15</f>
        <v>0</v>
      </c>
      <c r="AI15">
        <f>pivotSgemm!AG15</f>
        <v>0</v>
      </c>
      <c r="AJ15">
        <f>pivotSgemm!AH15</f>
        <v>0</v>
      </c>
      <c r="AK15">
        <f>pivotSgemm!AI15</f>
        <v>0</v>
      </c>
      <c r="AL15">
        <f>pivotSgemm!AJ15</f>
        <v>0</v>
      </c>
      <c r="AM15">
        <f>pivotSgemm!AK15</f>
        <v>0</v>
      </c>
      <c r="AN15">
        <f>pivotSgemm!AL15</f>
        <v>0</v>
      </c>
      <c r="AO15">
        <f>pivotSgemm!AM15</f>
        <v>0</v>
      </c>
      <c r="AP15">
        <f>pivotSgemm!AN15</f>
        <v>0</v>
      </c>
      <c r="AQ15">
        <f>pivotSgemm!AO15</f>
        <v>0</v>
      </c>
      <c r="AR15">
        <f>pivotSgemm!AP15</f>
        <v>0</v>
      </c>
      <c r="AS15">
        <f>pivotSgemm!AQ15</f>
        <v>0</v>
      </c>
      <c r="AT15">
        <f>pivotSgemm!AR15</f>
        <v>0</v>
      </c>
      <c r="AU15">
        <f>pivotSgemm!AS15</f>
        <v>0</v>
      </c>
      <c r="AV15">
        <f>pivotSgemm!AT15</f>
        <v>0</v>
      </c>
      <c r="AW15">
        <f>pivotSgemm!AU15</f>
        <v>0</v>
      </c>
      <c r="AX15">
        <f>pivotSgemm!AV15</f>
        <v>0</v>
      </c>
      <c r="AY15">
        <f>pivotSgemm!AW15</f>
        <v>0</v>
      </c>
    </row>
    <row r="16" spans="4:51" x14ac:dyDescent="0.25">
      <c r="D16" t="str">
        <f>pivotSgemm!B16</f>
        <v>cores</v>
      </c>
      <c r="E16">
        <f>pivotSgemm!C16</f>
        <v>0</v>
      </c>
      <c r="F16">
        <f>pivotSgemm!D16</f>
        <v>0</v>
      </c>
      <c r="G16">
        <f>pivotSgemm!E16</f>
        <v>0</v>
      </c>
      <c r="H16">
        <f>pivotSgemm!F16</f>
        <v>0</v>
      </c>
      <c r="I16">
        <f>pivotSgemm!G16</f>
        <v>0</v>
      </c>
      <c r="J16">
        <f>pivotSgemm!H16</f>
        <v>0</v>
      </c>
      <c r="K16">
        <f>pivotSgemm!I16</f>
        <v>0</v>
      </c>
      <c r="L16">
        <f>pivotSgemm!J16</f>
        <v>0</v>
      </c>
      <c r="M16">
        <f>pivotSgemm!K16</f>
        <v>0</v>
      </c>
      <c r="N16">
        <f>pivotSgemm!L16</f>
        <v>0</v>
      </c>
      <c r="O16">
        <f>pivotSgemm!M16</f>
        <v>0</v>
      </c>
      <c r="P16">
        <f>pivotSgemm!N16</f>
        <v>0</v>
      </c>
      <c r="Q16">
        <f>pivotSgemm!O16</f>
        <v>0</v>
      </c>
      <c r="R16">
        <f>pivotSgemm!P16</f>
        <v>0</v>
      </c>
      <c r="S16">
        <f>pivotSgemm!Q16</f>
        <v>0</v>
      </c>
      <c r="T16">
        <f>pivotSgemm!R16</f>
        <v>0</v>
      </c>
      <c r="U16">
        <f>pivotSgemm!S16</f>
        <v>0</v>
      </c>
      <c r="V16">
        <f>pivotSgemm!T16</f>
        <v>0</v>
      </c>
      <c r="W16">
        <f>pivotSgemm!U16</f>
        <v>0</v>
      </c>
      <c r="X16">
        <f>pivotSgemm!V16</f>
        <v>0</v>
      </c>
      <c r="Y16">
        <f>pivotSgemm!W16</f>
        <v>0</v>
      </c>
      <c r="Z16">
        <f>pivotSgemm!X16</f>
        <v>0</v>
      </c>
      <c r="AA16">
        <f>pivotSgemm!Y16</f>
        <v>0</v>
      </c>
      <c r="AB16">
        <f>pivotSgemm!Z16</f>
        <v>0</v>
      </c>
      <c r="AC16">
        <f>pivotSgemm!AA16</f>
        <v>0</v>
      </c>
      <c r="AD16">
        <f>pivotSgemm!AB16</f>
        <v>0</v>
      </c>
      <c r="AE16">
        <f>pivotSgemm!AC16</f>
        <v>0</v>
      </c>
      <c r="AF16">
        <f>pivotSgemm!AD16</f>
        <v>0</v>
      </c>
      <c r="AG16">
        <f>pivotSgemm!AE16</f>
        <v>0</v>
      </c>
      <c r="AH16">
        <f>pivotSgemm!AF16</f>
        <v>0</v>
      </c>
      <c r="AI16">
        <f>pivotSgemm!AG16</f>
        <v>0</v>
      </c>
      <c r="AJ16">
        <f>pivotSgemm!AH16</f>
        <v>0</v>
      </c>
      <c r="AK16">
        <f>pivotSgemm!AI16</f>
        <v>0</v>
      </c>
      <c r="AL16">
        <f>pivotSgemm!AJ16</f>
        <v>0</v>
      </c>
      <c r="AM16">
        <f>pivotSgemm!AK16</f>
        <v>0</v>
      </c>
      <c r="AN16">
        <f>pivotSgemm!AL16</f>
        <v>0</v>
      </c>
      <c r="AO16">
        <f>pivotSgemm!AM16</f>
        <v>0</v>
      </c>
      <c r="AP16">
        <f>pivotSgemm!AN16</f>
        <v>0</v>
      </c>
      <c r="AQ16">
        <f>pivotSgemm!AO16</f>
        <v>0</v>
      </c>
      <c r="AR16">
        <f>pivotSgemm!AP16</f>
        <v>0</v>
      </c>
      <c r="AS16">
        <f>pivotSgemm!AQ16</f>
        <v>0</v>
      </c>
      <c r="AT16">
        <f>pivotSgemm!AR16</f>
        <v>0</v>
      </c>
      <c r="AU16">
        <f>pivotSgemm!AS16</f>
        <v>0</v>
      </c>
      <c r="AV16">
        <f>pivotSgemm!AT16</f>
        <v>0</v>
      </c>
      <c r="AW16">
        <f>pivotSgemm!AU16</f>
        <v>0</v>
      </c>
      <c r="AX16">
        <f>pivotSgemm!AV16</f>
        <v>0</v>
      </c>
      <c r="AY16">
        <f>pivotSgemm!AW16</f>
        <v>0</v>
      </c>
    </row>
    <row r="17" spans="1:51" x14ac:dyDescent="0.25">
      <c r="D17" t="str">
        <f>pivotSgemm!B17</f>
        <v>close</v>
      </c>
      <c r="E17">
        <f>pivotSgemm!C17</f>
        <v>0</v>
      </c>
      <c r="F17">
        <f>pivotSgemm!D17</f>
        <v>0</v>
      </c>
      <c r="G17">
        <f>pivotSgemm!E17</f>
        <v>0</v>
      </c>
      <c r="H17">
        <f>pivotSgemm!F17</f>
        <v>0</v>
      </c>
      <c r="I17">
        <f>pivotSgemm!G17</f>
        <v>0</v>
      </c>
      <c r="J17">
        <f>pivotSgemm!H17</f>
        <v>0</v>
      </c>
      <c r="K17">
        <f>pivotSgemm!I17</f>
        <v>0</v>
      </c>
      <c r="L17">
        <f>pivotSgemm!J17</f>
        <v>0</v>
      </c>
      <c r="M17">
        <f>pivotSgemm!K17</f>
        <v>0</v>
      </c>
      <c r="N17">
        <f>pivotSgemm!L17</f>
        <v>0</v>
      </c>
      <c r="O17">
        <f>pivotSgemm!M17</f>
        <v>0</v>
      </c>
      <c r="P17">
        <f>pivotSgemm!N17</f>
        <v>0</v>
      </c>
      <c r="Q17">
        <f>pivotSgemm!O17</f>
        <v>0</v>
      </c>
      <c r="R17">
        <f>pivotSgemm!P17</f>
        <v>0</v>
      </c>
      <c r="S17">
        <f>pivotSgemm!Q17</f>
        <v>0</v>
      </c>
      <c r="T17">
        <f>pivotSgemm!R17</f>
        <v>0</v>
      </c>
      <c r="U17">
        <f>pivotSgemm!S17</f>
        <v>0</v>
      </c>
      <c r="V17">
        <f>pivotSgemm!T17</f>
        <v>0</v>
      </c>
      <c r="W17">
        <f>pivotSgemm!U17</f>
        <v>0</v>
      </c>
      <c r="X17">
        <f>pivotSgemm!V17</f>
        <v>0</v>
      </c>
      <c r="Y17">
        <f>pivotSgemm!W17</f>
        <v>0</v>
      </c>
      <c r="Z17">
        <f>pivotSgemm!X17</f>
        <v>0</v>
      </c>
      <c r="AA17">
        <f>pivotSgemm!Y17</f>
        <v>0</v>
      </c>
      <c r="AB17">
        <f>pivotSgemm!Z17</f>
        <v>0</v>
      </c>
      <c r="AC17">
        <f>pivotSgemm!AA17</f>
        <v>0</v>
      </c>
      <c r="AD17">
        <f>pivotSgemm!AB17</f>
        <v>0</v>
      </c>
      <c r="AE17">
        <f>pivotSgemm!AC17</f>
        <v>0</v>
      </c>
      <c r="AF17">
        <f>pivotSgemm!AD17</f>
        <v>0</v>
      </c>
      <c r="AG17">
        <f>pivotSgemm!AE17</f>
        <v>0</v>
      </c>
      <c r="AH17">
        <f>pivotSgemm!AF17</f>
        <v>0</v>
      </c>
      <c r="AI17">
        <f>pivotSgemm!AG17</f>
        <v>0</v>
      </c>
      <c r="AJ17">
        <f>pivotSgemm!AH17</f>
        <v>0</v>
      </c>
      <c r="AK17">
        <f>pivotSgemm!AI17</f>
        <v>0</v>
      </c>
      <c r="AL17">
        <f>pivotSgemm!AJ17</f>
        <v>0</v>
      </c>
      <c r="AM17">
        <f>pivotSgemm!AK17</f>
        <v>0</v>
      </c>
      <c r="AN17">
        <f>pivotSgemm!AL17</f>
        <v>0</v>
      </c>
      <c r="AO17">
        <f>pivotSgemm!AM17</f>
        <v>0</v>
      </c>
      <c r="AP17">
        <f>pivotSgemm!AN17</f>
        <v>0</v>
      </c>
      <c r="AQ17">
        <f>pivotSgemm!AO17</f>
        <v>0</v>
      </c>
      <c r="AR17">
        <f>pivotSgemm!AP17</f>
        <v>0</v>
      </c>
      <c r="AS17">
        <f>pivotSgemm!AQ17</f>
        <v>0</v>
      </c>
      <c r="AT17">
        <f>pivotSgemm!AR17</f>
        <v>0</v>
      </c>
      <c r="AU17">
        <f>pivotSgemm!AS17</f>
        <v>0</v>
      </c>
      <c r="AV17">
        <f>pivotSgemm!AT17</f>
        <v>0</v>
      </c>
      <c r="AW17">
        <f>pivotSgemm!AU17</f>
        <v>0</v>
      </c>
      <c r="AX17">
        <f>pivotSgemm!AV17</f>
        <v>0</v>
      </c>
      <c r="AY17">
        <f>pivotSgemm!AW17</f>
        <v>0</v>
      </c>
    </row>
    <row r="18" spans="1:51" x14ac:dyDescent="0.25">
      <c r="D18">
        <f>pivotSgemm!B18</f>
        <v>1</v>
      </c>
      <c r="E18">
        <f>pivotSgemm!C18</f>
        <v>2</v>
      </c>
      <c r="F18">
        <f>pivotSgemm!D18</f>
        <v>3</v>
      </c>
      <c r="G18">
        <f>pivotSgemm!E18</f>
        <v>4</v>
      </c>
      <c r="H18">
        <f>pivotSgemm!F18</f>
        <v>5</v>
      </c>
      <c r="I18">
        <f>pivotSgemm!G18</f>
        <v>6</v>
      </c>
      <c r="J18">
        <f>pivotSgemm!H18</f>
        <v>7</v>
      </c>
      <c r="K18">
        <f>pivotSgemm!I18</f>
        <v>8</v>
      </c>
      <c r="L18">
        <f>pivotSgemm!J18</f>
        <v>9</v>
      </c>
      <c r="M18">
        <f>pivotSgemm!K18</f>
        <v>10</v>
      </c>
      <c r="N18">
        <f>pivotSgemm!L18</f>
        <v>11</v>
      </c>
      <c r="O18">
        <f>pivotSgemm!M18</f>
        <v>12</v>
      </c>
      <c r="P18">
        <f>pivotSgemm!N18</f>
        <v>13</v>
      </c>
      <c r="Q18">
        <f>pivotSgemm!O18</f>
        <v>14</v>
      </c>
      <c r="R18">
        <f>pivotSgemm!P18</f>
        <v>15</v>
      </c>
      <c r="S18">
        <f>pivotSgemm!Q18</f>
        <v>16</v>
      </c>
      <c r="T18">
        <f>pivotSgemm!R18</f>
        <v>17</v>
      </c>
      <c r="U18">
        <f>pivotSgemm!S18</f>
        <v>18</v>
      </c>
      <c r="V18">
        <f>pivotSgemm!T18</f>
        <v>19</v>
      </c>
      <c r="W18">
        <f>pivotSgemm!U18</f>
        <v>20</v>
      </c>
      <c r="X18">
        <f>pivotSgemm!V18</f>
        <v>21</v>
      </c>
      <c r="Y18">
        <f>pivotSgemm!W18</f>
        <v>22</v>
      </c>
      <c r="Z18">
        <f>pivotSgemm!X18</f>
        <v>23</v>
      </c>
      <c r="AA18">
        <f>pivotSgemm!Y18</f>
        <v>24</v>
      </c>
      <c r="AB18">
        <f>pivotSgemm!Z18</f>
        <v>25</v>
      </c>
      <c r="AC18">
        <f>pivotSgemm!AA18</f>
        <v>26</v>
      </c>
      <c r="AD18">
        <f>pivotSgemm!AB18</f>
        <v>27</v>
      </c>
      <c r="AE18">
        <f>pivotSgemm!AC18</f>
        <v>28</v>
      </c>
      <c r="AF18">
        <f>pivotSgemm!AD18</f>
        <v>29</v>
      </c>
      <c r="AG18">
        <f>pivotSgemm!AE18</f>
        <v>30</v>
      </c>
      <c r="AH18">
        <f>pivotSgemm!AF18</f>
        <v>31</v>
      </c>
      <c r="AI18">
        <f>pivotSgemm!AG18</f>
        <v>32</v>
      </c>
      <c r="AJ18">
        <f>pivotSgemm!AH18</f>
        <v>33</v>
      </c>
      <c r="AK18">
        <f>pivotSgemm!AI18</f>
        <v>34</v>
      </c>
      <c r="AL18">
        <f>pivotSgemm!AJ18</f>
        <v>35</v>
      </c>
      <c r="AM18">
        <f>pivotSgemm!AK18</f>
        <v>36</v>
      </c>
      <c r="AN18">
        <f>pivotSgemm!AL18</f>
        <v>37</v>
      </c>
      <c r="AO18">
        <f>pivotSgemm!AM18</f>
        <v>38</v>
      </c>
      <c r="AP18">
        <f>pivotSgemm!AN18</f>
        <v>39</v>
      </c>
      <c r="AQ18">
        <f>pivotSgemm!AO18</f>
        <v>40</v>
      </c>
      <c r="AR18">
        <f>pivotSgemm!AP18</f>
        <v>41</v>
      </c>
      <c r="AS18">
        <f>pivotSgemm!AQ18</f>
        <v>42</v>
      </c>
      <c r="AT18">
        <f>pivotSgemm!AR18</f>
        <v>43</v>
      </c>
      <c r="AU18">
        <f>pivotSgemm!AS18</f>
        <v>44</v>
      </c>
      <c r="AV18">
        <f>pivotSgemm!AT18</f>
        <v>45</v>
      </c>
      <c r="AW18">
        <f>pivotSgemm!AU18</f>
        <v>46</v>
      </c>
      <c r="AX18">
        <f>pivotSgemm!AV18</f>
        <v>47</v>
      </c>
      <c r="AY18">
        <f>pivotSgemm!AW18</f>
        <v>48</v>
      </c>
    </row>
    <row r="19" spans="1:51" x14ac:dyDescent="0.25">
      <c r="A19" t="s">
        <v>1</v>
      </c>
      <c r="B19" t="s">
        <v>469</v>
      </c>
      <c r="C19" t="s">
        <v>470</v>
      </c>
      <c r="D19" t="s">
        <v>35</v>
      </c>
      <c r="E19" t="s">
        <v>422</v>
      </c>
      <c r="F19" t="s">
        <v>423</v>
      </c>
      <c r="G19" t="s">
        <v>424</v>
      </c>
      <c r="H19" t="s">
        <v>471</v>
      </c>
      <c r="I19" t="s">
        <v>477</v>
      </c>
      <c r="J19" t="s">
        <v>427</v>
      </c>
      <c r="K19" t="s">
        <v>428</v>
      </c>
      <c r="L19" t="s">
        <v>429</v>
      </c>
      <c r="M19" t="s">
        <v>430</v>
      </c>
      <c r="N19" t="s">
        <v>431</v>
      </c>
      <c r="O19" t="s">
        <v>432</v>
      </c>
      <c r="P19" t="s">
        <v>472</v>
      </c>
      <c r="Q19" t="s">
        <v>478</v>
      </c>
      <c r="R19" t="s">
        <v>435</v>
      </c>
      <c r="S19" t="s">
        <v>436</v>
      </c>
      <c r="T19" t="s">
        <v>437</v>
      </c>
      <c r="U19" t="s">
        <v>438</v>
      </c>
      <c r="V19" t="s">
        <v>439</v>
      </c>
      <c r="W19" t="s">
        <v>440</v>
      </c>
      <c r="X19" t="s">
        <v>473</v>
      </c>
      <c r="Y19" t="s">
        <v>479</v>
      </c>
      <c r="Z19" t="s">
        <v>443</v>
      </c>
      <c r="AA19" t="s">
        <v>444</v>
      </c>
      <c r="AB19" t="s">
        <v>445</v>
      </c>
      <c r="AC19" t="s">
        <v>446</v>
      </c>
      <c r="AD19" t="s">
        <v>447</v>
      </c>
      <c r="AE19" t="s">
        <v>448</v>
      </c>
      <c r="AF19" t="s">
        <v>475</v>
      </c>
      <c r="AG19" t="s">
        <v>450</v>
      </c>
      <c r="AH19" t="s">
        <v>451</v>
      </c>
      <c r="AI19" t="s">
        <v>452</v>
      </c>
      <c r="AJ19" t="s">
        <v>453</v>
      </c>
      <c r="AK19" t="s">
        <v>454</v>
      </c>
      <c r="AL19" t="s">
        <v>455</v>
      </c>
      <c r="AM19" t="s">
        <v>456</v>
      </c>
      <c r="AN19" t="s">
        <v>474</v>
      </c>
      <c r="AO19" t="s">
        <v>458</v>
      </c>
      <c r="AP19" t="s">
        <v>459</v>
      </c>
      <c r="AQ19" t="s">
        <v>460</v>
      </c>
      <c r="AR19" t="s">
        <v>461</v>
      </c>
      <c r="AS19" t="s">
        <v>462</v>
      </c>
      <c r="AT19" t="s">
        <v>463</v>
      </c>
      <c r="AU19" t="s">
        <v>464</v>
      </c>
      <c r="AV19" t="s">
        <v>476</v>
      </c>
      <c r="AW19" t="s">
        <v>466</v>
      </c>
      <c r="AX19" t="s">
        <v>467</v>
      </c>
      <c r="AY19" t="s">
        <v>468</v>
      </c>
    </row>
    <row r="20" spans="1:51" x14ac:dyDescent="0.25">
      <c r="A20">
        <f>pivotSgemm!A20</f>
        <v>30000</v>
      </c>
      <c r="B20">
        <v>2662</v>
      </c>
      <c r="C20">
        <v>652.79999999999995</v>
      </c>
      <c r="D20">
        <f>pivotSgemm!B20</f>
        <v>96.351188500000006</v>
      </c>
      <c r="E20">
        <f>pivotSgemm!C20</f>
        <v>194.57274999999998</v>
      </c>
      <c r="F20">
        <f>pivotSgemm!D20</f>
        <v>289.68191949999999</v>
      </c>
      <c r="G20">
        <f>pivotSgemm!E20</f>
        <v>375.72862950000001</v>
      </c>
      <c r="H20">
        <f>pivotSgemm!F20</f>
        <v>458.14822300000003</v>
      </c>
      <c r="I20">
        <f>pivotSgemm!G20</f>
        <v>547.69485650000001</v>
      </c>
      <c r="J20">
        <f>pivotSgemm!H20</f>
        <v>603.76815250000004</v>
      </c>
      <c r="K20">
        <f>pivotSgemm!I20</f>
        <v>726.69839149999996</v>
      </c>
      <c r="L20">
        <f>pivotSgemm!J20</f>
        <v>789.42416249999997</v>
      </c>
      <c r="M20">
        <f>pivotSgemm!K20</f>
        <v>869.27574449999997</v>
      </c>
      <c r="N20">
        <f>pivotSgemm!L20</f>
        <v>940.81773099999998</v>
      </c>
      <c r="O20">
        <f>pivotSgemm!M20</f>
        <v>1047.0192984999999</v>
      </c>
      <c r="P20">
        <f>pivotSgemm!N20</f>
        <v>1039.371091</v>
      </c>
      <c r="Q20">
        <f>pivotSgemm!O20</f>
        <v>1147.8037015</v>
      </c>
      <c r="R20">
        <f>pivotSgemm!P20</f>
        <v>1208.0381655000001</v>
      </c>
      <c r="S20">
        <f>pivotSgemm!Q20</f>
        <v>1334.1101120000001</v>
      </c>
      <c r="T20">
        <f>pivotSgemm!R20</f>
        <v>1331.2603340000001</v>
      </c>
      <c r="U20">
        <f>pivotSgemm!S20</f>
        <v>1394.8375485000001</v>
      </c>
      <c r="V20">
        <f>pivotSgemm!T20</f>
        <v>1397.3543884999999</v>
      </c>
      <c r="W20">
        <f>pivotSgemm!U20</f>
        <v>1621.4908889999999</v>
      </c>
      <c r="X20">
        <f>pivotSgemm!V20</f>
        <v>1615.112969</v>
      </c>
      <c r="Y20">
        <f>pivotSgemm!W20</f>
        <v>1643.2435264999999</v>
      </c>
      <c r="Z20">
        <f>pivotSgemm!X20</f>
        <v>1649.178359</v>
      </c>
      <c r="AA20">
        <f>pivotSgemm!Y20</f>
        <v>1844.9356204999999</v>
      </c>
      <c r="AB20">
        <f>pivotSgemm!Z20</f>
        <v>1844.9353215000001</v>
      </c>
      <c r="AC20">
        <f>pivotSgemm!AA20</f>
        <v>1856.4538035</v>
      </c>
      <c r="AD20">
        <f>pivotSgemm!AB20</f>
        <v>1984.8229265</v>
      </c>
      <c r="AE20">
        <f>pivotSgemm!AC20</f>
        <v>1974.8307055</v>
      </c>
      <c r="AF20">
        <f>pivotSgemm!AD20</f>
        <v>1968.6811395</v>
      </c>
      <c r="AG20">
        <f>pivotSgemm!AE20</f>
        <v>2096.2797060000003</v>
      </c>
      <c r="AH20">
        <f>pivotSgemm!AF20</f>
        <v>2130.1155609999996</v>
      </c>
      <c r="AI20">
        <f>pivotSgemm!AG20</f>
        <v>2186.4940900000001</v>
      </c>
      <c r="AJ20">
        <f>pivotSgemm!AH20</f>
        <v>2136.479703</v>
      </c>
      <c r="AK20">
        <f>pivotSgemm!AI20</f>
        <v>2185.590909</v>
      </c>
      <c r="AL20">
        <f>pivotSgemm!AJ20</f>
        <v>2221.5062035000001</v>
      </c>
      <c r="AM20">
        <f>pivotSgemm!AK20</f>
        <v>2232.5208469999998</v>
      </c>
      <c r="AN20">
        <f>pivotSgemm!AL20</f>
        <v>2219.5498854999996</v>
      </c>
      <c r="AO20">
        <f>pivotSgemm!AM20</f>
        <v>2326.94848</v>
      </c>
      <c r="AP20">
        <f>pivotSgemm!AN20</f>
        <v>2263.9738444999998</v>
      </c>
      <c r="AQ20">
        <f>pivotSgemm!AO20</f>
        <v>2300.1339435</v>
      </c>
      <c r="AR20">
        <f>pivotSgemm!AP20</f>
        <v>2344.9676959999997</v>
      </c>
      <c r="AS20">
        <f>pivotSgemm!AQ20</f>
        <v>2433.9720605000002</v>
      </c>
      <c r="AT20">
        <f>pivotSgemm!AR20</f>
        <v>2296.4693445000003</v>
      </c>
      <c r="AU20">
        <f>pivotSgemm!AS20</f>
        <v>2539.4812549999997</v>
      </c>
      <c r="AV20">
        <f>pivotSgemm!AT20</f>
        <v>2522.0426699999998</v>
      </c>
      <c r="AW20">
        <f>pivotSgemm!AU20</f>
        <v>2415.5391744999997</v>
      </c>
      <c r="AX20">
        <f>pivotSgemm!AV20</f>
        <v>2431.7997990000003</v>
      </c>
      <c r="AY20">
        <f>pivotSgemm!AW20</f>
        <v>2498.3277500000004</v>
      </c>
    </row>
    <row r="21" spans="1:51" x14ac:dyDescent="0.25">
      <c r="A21">
        <f>pivotSgemm!A21</f>
        <v>0</v>
      </c>
      <c r="B21">
        <v>2662</v>
      </c>
      <c r="C21">
        <v>652.79999999999995</v>
      </c>
      <c r="D21">
        <f>pivotSgemm!B21</f>
        <v>0</v>
      </c>
      <c r="E21">
        <f>pivotSgemm!C21</f>
        <v>0</v>
      </c>
      <c r="F21">
        <f>pivotSgemm!D21</f>
        <v>0</v>
      </c>
      <c r="G21">
        <f>pivotSgemm!E21</f>
        <v>0</v>
      </c>
      <c r="H21">
        <f>pivotSgemm!F21</f>
        <v>0</v>
      </c>
      <c r="I21">
        <f>pivotSgemm!G21</f>
        <v>0</v>
      </c>
      <c r="J21">
        <f>pivotSgemm!H21</f>
        <v>0</v>
      </c>
      <c r="K21">
        <f>pivotSgemm!I21</f>
        <v>0</v>
      </c>
      <c r="L21">
        <f>pivotSgemm!J21</f>
        <v>0</v>
      </c>
      <c r="M21">
        <f>pivotSgemm!K21</f>
        <v>0</v>
      </c>
      <c r="N21">
        <f>pivotSgemm!L21</f>
        <v>0</v>
      </c>
      <c r="O21">
        <f>pivotSgemm!M21</f>
        <v>0</v>
      </c>
      <c r="P21">
        <f>pivotSgemm!N21</f>
        <v>0</v>
      </c>
      <c r="Q21">
        <f>pivotSgemm!O21</f>
        <v>0</v>
      </c>
      <c r="R21">
        <f>pivotSgemm!P21</f>
        <v>0</v>
      </c>
      <c r="S21">
        <f>pivotSgemm!Q21</f>
        <v>0</v>
      </c>
      <c r="T21">
        <f>pivotSgemm!R21</f>
        <v>0</v>
      </c>
      <c r="U21">
        <f>pivotSgemm!S21</f>
        <v>0</v>
      </c>
      <c r="V21">
        <f>pivotSgemm!T21</f>
        <v>0</v>
      </c>
      <c r="W21">
        <f>pivotSgemm!U21</f>
        <v>0</v>
      </c>
      <c r="X21">
        <f>pivotSgemm!V21</f>
        <v>0</v>
      </c>
      <c r="Y21">
        <f>pivotSgemm!W21</f>
        <v>0</v>
      </c>
      <c r="Z21">
        <f>pivotSgemm!X21</f>
        <v>0</v>
      </c>
      <c r="AA21">
        <f>pivotSgemm!Y21</f>
        <v>0</v>
      </c>
      <c r="AB21">
        <f>pivotSgemm!Z21</f>
        <v>0</v>
      </c>
      <c r="AC21">
        <f>pivotSgemm!AA21</f>
        <v>0</v>
      </c>
      <c r="AD21">
        <f>pivotSgemm!AB21</f>
        <v>0</v>
      </c>
      <c r="AE21">
        <f>pivotSgemm!AC21</f>
        <v>0</v>
      </c>
      <c r="AF21">
        <f>pivotSgemm!AD21</f>
        <v>0</v>
      </c>
      <c r="AG21">
        <f>pivotSgemm!AE21</f>
        <v>0</v>
      </c>
      <c r="AH21">
        <f>pivotSgemm!AF21</f>
        <v>0</v>
      </c>
      <c r="AI21">
        <f>pivotSgemm!AG21</f>
        <v>0</v>
      </c>
      <c r="AJ21">
        <f>pivotSgemm!AH21</f>
        <v>0</v>
      </c>
      <c r="AK21">
        <f>pivotSgemm!AI21</f>
        <v>0</v>
      </c>
      <c r="AL21">
        <f>pivotSgemm!AJ21</f>
        <v>0</v>
      </c>
      <c r="AM21">
        <f>pivotSgemm!AK21</f>
        <v>0</v>
      </c>
      <c r="AN21">
        <f>pivotSgemm!AL21</f>
        <v>0</v>
      </c>
      <c r="AO21">
        <f>pivotSgemm!AM21</f>
        <v>0</v>
      </c>
      <c r="AP21">
        <f>pivotSgemm!AN21</f>
        <v>0</v>
      </c>
      <c r="AQ21">
        <f>pivotSgemm!AO21</f>
        <v>0</v>
      </c>
      <c r="AR21">
        <f>pivotSgemm!AP21</f>
        <v>0</v>
      </c>
      <c r="AS21">
        <f>pivotSgemm!AQ21</f>
        <v>0</v>
      </c>
      <c r="AT21">
        <f>pivotSgemm!AR21</f>
        <v>0</v>
      </c>
      <c r="AU21">
        <f>pivotSgemm!AS21</f>
        <v>0</v>
      </c>
      <c r="AV21">
        <f>pivotSgemm!AT21</f>
        <v>0</v>
      </c>
      <c r="AW21">
        <f>pivotSgemm!AU21</f>
        <v>0</v>
      </c>
      <c r="AX21">
        <f>pivotSgemm!AV21</f>
        <v>0</v>
      </c>
      <c r="AY21">
        <f>pivotSgemm!AW21</f>
        <v>0</v>
      </c>
    </row>
    <row r="22" spans="1:51" x14ac:dyDescent="0.25">
      <c r="A22">
        <f>pivotSgemm!A22</f>
        <v>0</v>
      </c>
      <c r="B22">
        <v>2662</v>
      </c>
      <c r="C22">
        <v>652.79999999999995</v>
      </c>
      <c r="D22">
        <f>pivotSgemm!B22</f>
        <v>0</v>
      </c>
      <c r="E22">
        <f>pivotSgemm!C22</f>
        <v>0</v>
      </c>
      <c r="F22">
        <f>pivotSgemm!D22</f>
        <v>0</v>
      </c>
      <c r="G22">
        <f>pivotSgemm!E22</f>
        <v>0</v>
      </c>
      <c r="H22">
        <f>pivotSgemm!F22</f>
        <v>0</v>
      </c>
      <c r="I22">
        <f>pivotSgemm!G22</f>
        <v>0</v>
      </c>
      <c r="J22">
        <f>pivotSgemm!H22</f>
        <v>0</v>
      </c>
      <c r="K22">
        <f>pivotSgemm!I22</f>
        <v>0</v>
      </c>
      <c r="L22">
        <f>pivotSgemm!J22</f>
        <v>0</v>
      </c>
      <c r="M22">
        <f>pivotSgemm!K22</f>
        <v>0</v>
      </c>
      <c r="N22">
        <f>pivotSgemm!L22</f>
        <v>0</v>
      </c>
      <c r="O22">
        <f>pivotSgemm!M22</f>
        <v>0</v>
      </c>
      <c r="P22">
        <f>pivotSgemm!N22</f>
        <v>0</v>
      </c>
      <c r="Q22">
        <f>pivotSgemm!O22</f>
        <v>0</v>
      </c>
      <c r="R22">
        <f>pivotSgemm!P22</f>
        <v>0</v>
      </c>
      <c r="S22">
        <f>pivotSgemm!Q22</f>
        <v>0</v>
      </c>
      <c r="T22">
        <f>pivotSgemm!R22</f>
        <v>0</v>
      </c>
      <c r="U22">
        <f>pivotSgemm!S22</f>
        <v>0</v>
      </c>
      <c r="V22">
        <f>pivotSgemm!T22</f>
        <v>0</v>
      </c>
      <c r="W22">
        <f>pivotSgemm!U22</f>
        <v>0</v>
      </c>
      <c r="X22">
        <f>pivotSgemm!V22</f>
        <v>0</v>
      </c>
      <c r="Y22">
        <f>pivotSgemm!W22</f>
        <v>0</v>
      </c>
      <c r="Z22">
        <f>pivotSgemm!X22</f>
        <v>0</v>
      </c>
      <c r="AA22">
        <f>pivotSgemm!Y22</f>
        <v>0</v>
      </c>
      <c r="AB22">
        <f>pivotSgemm!Z22</f>
        <v>0</v>
      </c>
      <c r="AC22">
        <f>pivotSgemm!AA22</f>
        <v>0</v>
      </c>
      <c r="AD22">
        <f>pivotSgemm!AB22</f>
        <v>0</v>
      </c>
      <c r="AE22">
        <f>pivotSgemm!AC22</f>
        <v>0</v>
      </c>
      <c r="AF22">
        <f>pivotSgemm!AD22</f>
        <v>0</v>
      </c>
      <c r="AG22">
        <f>pivotSgemm!AE22</f>
        <v>0</v>
      </c>
      <c r="AH22">
        <f>pivotSgemm!AF22</f>
        <v>0</v>
      </c>
      <c r="AI22">
        <f>pivotSgemm!AG22</f>
        <v>0</v>
      </c>
      <c r="AJ22">
        <f>pivotSgemm!AH22</f>
        <v>0</v>
      </c>
      <c r="AK22">
        <f>pivotSgemm!AI22</f>
        <v>0</v>
      </c>
      <c r="AL22">
        <f>pivotSgemm!AJ22</f>
        <v>0</v>
      </c>
      <c r="AM22">
        <f>pivotSgemm!AK22</f>
        <v>0</v>
      </c>
      <c r="AN22">
        <f>pivotSgemm!AL22</f>
        <v>0</v>
      </c>
      <c r="AO22">
        <f>pivotSgemm!AM22</f>
        <v>0</v>
      </c>
      <c r="AP22">
        <f>pivotSgemm!AN22</f>
        <v>0</v>
      </c>
      <c r="AQ22">
        <f>pivotSgemm!AO22</f>
        <v>0</v>
      </c>
      <c r="AR22">
        <f>pivotSgemm!AP22</f>
        <v>0</v>
      </c>
      <c r="AS22">
        <f>pivotSgemm!AQ22</f>
        <v>0</v>
      </c>
      <c r="AT22">
        <f>pivotSgemm!AR22</f>
        <v>0</v>
      </c>
      <c r="AU22">
        <f>pivotSgemm!AS22</f>
        <v>0</v>
      </c>
      <c r="AV22">
        <f>pivotSgemm!AT22</f>
        <v>0</v>
      </c>
      <c r="AW22">
        <f>pivotSgemm!AU22</f>
        <v>0</v>
      </c>
      <c r="AX22">
        <f>pivotSgemm!AV22</f>
        <v>0</v>
      </c>
      <c r="AY22">
        <f>pivotSgemm!AW22</f>
        <v>0</v>
      </c>
    </row>
    <row r="23" spans="1:51" x14ac:dyDescent="0.25">
      <c r="A23">
        <f>pivotSgemm!A23</f>
        <v>0</v>
      </c>
      <c r="B23">
        <v>2662</v>
      </c>
      <c r="C23">
        <v>652.79999999999995</v>
      </c>
      <c r="D23">
        <f>pivotSgemm!B23</f>
        <v>0</v>
      </c>
      <c r="E23">
        <f>pivotSgemm!C23</f>
        <v>0</v>
      </c>
      <c r="F23">
        <f>pivotSgemm!D23</f>
        <v>0</v>
      </c>
      <c r="G23">
        <f>pivotSgemm!E23</f>
        <v>0</v>
      </c>
      <c r="H23">
        <f>pivotSgemm!F23</f>
        <v>0</v>
      </c>
      <c r="I23">
        <f>pivotSgemm!G23</f>
        <v>0</v>
      </c>
      <c r="J23">
        <f>pivotSgemm!H23</f>
        <v>0</v>
      </c>
      <c r="K23">
        <f>pivotSgemm!I23</f>
        <v>0</v>
      </c>
      <c r="L23">
        <f>pivotSgemm!J23</f>
        <v>0</v>
      </c>
      <c r="M23">
        <f>pivotSgemm!K23</f>
        <v>0</v>
      </c>
      <c r="N23">
        <f>pivotSgemm!L23</f>
        <v>0</v>
      </c>
      <c r="O23">
        <f>pivotSgemm!M23</f>
        <v>0</v>
      </c>
      <c r="P23">
        <f>pivotSgemm!N23</f>
        <v>0</v>
      </c>
      <c r="Q23">
        <f>pivotSgemm!O23</f>
        <v>0</v>
      </c>
      <c r="R23">
        <f>pivotSgemm!P23</f>
        <v>0</v>
      </c>
      <c r="S23">
        <f>pivotSgemm!Q23</f>
        <v>0</v>
      </c>
      <c r="T23">
        <f>pivotSgemm!R23</f>
        <v>0</v>
      </c>
      <c r="U23">
        <f>pivotSgemm!S23</f>
        <v>0</v>
      </c>
      <c r="V23">
        <f>pivotSgemm!T23</f>
        <v>0</v>
      </c>
      <c r="W23">
        <f>pivotSgemm!U23</f>
        <v>0</v>
      </c>
      <c r="X23">
        <f>pivotSgemm!V23</f>
        <v>0</v>
      </c>
      <c r="Y23">
        <f>pivotSgemm!W23</f>
        <v>0</v>
      </c>
      <c r="Z23">
        <f>pivotSgemm!X23</f>
        <v>0</v>
      </c>
      <c r="AA23">
        <f>pivotSgemm!Y23</f>
        <v>0</v>
      </c>
      <c r="AB23">
        <f>pivotSgemm!Z23</f>
        <v>0</v>
      </c>
      <c r="AC23">
        <f>pivotSgemm!AA23</f>
        <v>0</v>
      </c>
      <c r="AD23">
        <f>pivotSgemm!AB23</f>
        <v>0</v>
      </c>
      <c r="AE23">
        <f>pivotSgemm!AC23</f>
        <v>0</v>
      </c>
      <c r="AF23">
        <f>pivotSgemm!AD23</f>
        <v>0</v>
      </c>
      <c r="AG23">
        <f>pivotSgemm!AE23</f>
        <v>0</v>
      </c>
      <c r="AH23">
        <f>pivotSgemm!AF23</f>
        <v>0</v>
      </c>
      <c r="AI23">
        <f>pivotSgemm!AG23</f>
        <v>0</v>
      </c>
      <c r="AJ23">
        <f>pivotSgemm!AH23</f>
        <v>0</v>
      </c>
      <c r="AK23">
        <f>pivotSgemm!AI23</f>
        <v>0</v>
      </c>
      <c r="AL23">
        <f>pivotSgemm!AJ23</f>
        <v>0</v>
      </c>
      <c r="AM23">
        <f>pivotSgemm!AK23</f>
        <v>0</v>
      </c>
      <c r="AN23">
        <f>pivotSgemm!AL23</f>
        <v>0</v>
      </c>
      <c r="AO23">
        <f>pivotSgemm!AM23</f>
        <v>0</v>
      </c>
      <c r="AP23">
        <f>pivotSgemm!AN23</f>
        <v>0</v>
      </c>
      <c r="AQ23">
        <f>pivotSgemm!AO23</f>
        <v>0</v>
      </c>
      <c r="AR23">
        <f>pivotSgemm!AP23</f>
        <v>0</v>
      </c>
      <c r="AS23">
        <f>pivotSgemm!AQ23</f>
        <v>0</v>
      </c>
      <c r="AT23">
        <f>pivotSgemm!AR23</f>
        <v>0</v>
      </c>
      <c r="AU23">
        <f>pivotSgemm!AS23</f>
        <v>0</v>
      </c>
      <c r="AV23">
        <f>pivotSgemm!AT23</f>
        <v>0</v>
      </c>
      <c r="AW23">
        <f>pivotSgemm!AU23</f>
        <v>0</v>
      </c>
      <c r="AX23">
        <f>pivotSgemm!AV23</f>
        <v>0</v>
      </c>
      <c r="AY23">
        <f>pivotSgemm!AW23</f>
        <v>0</v>
      </c>
    </row>
    <row r="24" spans="1:51" x14ac:dyDescent="0.25">
      <c r="A24">
        <f>pivotSgemm!A24</f>
        <v>0</v>
      </c>
      <c r="B24">
        <v>2662</v>
      </c>
      <c r="C24">
        <v>652.79999999999995</v>
      </c>
      <c r="D24">
        <f>pivotSgemm!B24</f>
        <v>0</v>
      </c>
      <c r="E24">
        <f>pivotSgemm!C24</f>
        <v>0</v>
      </c>
      <c r="F24">
        <f>pivotSgemm!D24</f>
        <v>0</v>
      </c>
      <c r="G24">
        <f>pivotSgemm!E24</f>
        <v>0</v>
      </c>
      <c r="H24">
        <f>pivotSgemm!F24</f>
        <v>0</v>
      </c>
      <c r="I24">
        <f>pivotSgemm!G24</f>
        <v>0</v>
      </c>
      <c r="J24">
        <f>pivotSgemm!H24</f>
        <v>0</v>
      </c>
      <c r="K24">
        <f>pivotSgemm!I24</f>
        <v>0</v>
      </c>
      <c r="L24">
        <f>pivotSgemm!J24</f>
        <v>0</v>
      </c>
      <c r="M24">
        <f>pivotSgemm!K24</f>
        <v>0</v>
      </c>
      <c r="N24">
        <f>pivotSgemm!L24</f>
        <v>0</v>
      </c>
      <c r="O24">
        <f>pivotSgemm!M24</f>
        <v>0</v>
      </c>
      <c r="P24">
        <f>pivotSgemm!N24</f>
        <v>0</v>
      </c>
      <c r="Q24">
        <f>pivotSgemm!O24</f>
        <v>0</v>
      </c>
      <c r="R24">
        <f>pivotSgemm!P24</f>
        <v>0</v>
      </c>
      <c r="S24">
        <f>pivotSgemm!Q24</f>
        <v>0</v>
      </c>
      <c r="T24">
        <f>pivotSgemm!R24</f>
        <v>0</v>
      </c>
      <c r="U24">
        <f>pivotSgemm!S24</f>
        <v>0</v>
      </c>
      <c r="V24">
        <f>pivotSgemm!T24</f>
        <v>0</v>
      </c>
      <c r="W24">
        <f>pivotSgemm!U24</f>
        <v>0</v>
      </c>
      <c r="X24">
        <f>pivotSgemm!V24</f>
        <v>0</v>
      </c>
      <c r="Y24">
        <f>pivotSgemm!W24</f>
        <v>0</v>
      </c>
      <c r="Z24">
        <f>pivotSgemm!X24</f>
        <v>0</v>
      </c>
      <c r="AA24">
        <f>pivotSgemm!Y24</f>
        <v>0</v>
      </c>
      <c r="AB24">
        <f>pivotSgemm!Z24</f>
        <v>0</v>
      </c>
      <c r="AC24">
        <f>pivotSgemm!AA24</f>
        <v>0</v>
      </c>
      <c r="AD24">
        <f>pivotSgemm!AB24</f>
        <v>0</v>
      </c>
      <c r="AE24">
        <f>pivotSgemm!AC24</f>
        <v>0</v>
      </c>
      <c r="AF24">
        <f>pivotSgemm!AD24</f>
        <v>0</v>
      </c>
      <c r="AG24">
        <f>pivotSgemm!AE24</f>
        <v>0</v>
      </c>
      <c r="AH24">
        <f>pivotSgemm!AF24</f>
        <v>0</v>
      </c>
      <c r="AI24">
        <f>pivotSgemm!AG24</f>
        <v>0</v>
      </c>
      <c r="AJ24">
        <f>pivotSgemm!AH24</f>
        <v>0</v>
      </c>
      <c r="AK24">
        <f>pivotSgemm!AI24</f>
        <v>0</v>
      </c>
      <c r="AL24">
        <f>pivotSgemm!AJ24</f>
        <v>0</v>
      </c>
      <c r="AM24">
        <f>pivotSgemm!AK24</f>
        <v>0</v>
      </c>
      <c r="AN24">
        <f>pivotSgemm!AL24</f>
        <v>0</v>
      </c>
      <c r="AO24">
        <f>pivotSgemm!AM24</f>
        <v>0</v>
      </c>
      <c r="AP24">
        <f>pivotSgemm!AN24</f>
        <v>0</v>
      </c>
      <c r="AQ24">
        <f>pivotSgemm!AO24</f>
        <v>0</v>
      </c>
      <c r="AR24">
        <f>pivotSgemm!AP24</f>
        <v>0</v>
      </c>
      <c r="AS24">
        <f>pivotSgemm!AQ24</f>
        <v>0</v>
      </c>
      <c r="AT24">
        <f>pivotSgemm!AR24</f>
        <v>0</v>
      </c>
      <c r="AU24">
        <f>pivotSgemm!AS24</f>
        <v>0</v>
      </c>
      <c r="AV24">
        <f>pivotSgemm!AT24</f>
        <v>0</v>
      </c>
      <c r="AW24">
        <f>pivotSgemm!AU24</f>
        <v>0</v>
      </c>
      <c r="AX24">
        <f>pivotSgemm!AV24</f>
        <v>0</v>
      </c>
      <c r="AY24">
        <f>pivotSgemm!AW24</f>
        <v>0</v>
      </c>
    </row>
    <row r="25" spans="1:51" x14ac:dyDescent="0.25">
      <c r="A25">
        <f>pivotSgemm!A25</f>
        <v>0</v>
      </c>
      <c r="B25">
        <v>2662</v>
      </c>
      <c r="C25">
        <v>652.79999999999995</v>
      </c>
      <c r="D25">
        <f>pivotSgemm!B25</f>
        <v>0</v>
      </c>
      <c r="E25">
        <f>pivotSgemm!C25</f>
        <v>0</v>
      </c>
      <c r="F25">
        <f>pivotSgemm!D25</f>
        <v>0</v>
      </c>
      <c r="G25">
        <f>pivotSgemm!E25</f>
        <v>0</v>
      </c>
      <c r="H25">
        <f>pivotSgemm!F25</f>
        <v>0</v>
      </c>
      <c r="I25">
        <f>pivotSgemm!G25</f>
        <v>0</v>
      </c>
      <c r="J25">
        <f>pivotSgemm!H25</f>
        <v>0</v>
      </c>
      <c r="K25">
        <f>pivotSgemm!I25</f>
        <v>0</v>
      </c>
      <c r="L25">
        <f>pivotSgemm!J25</f>
        <v>0</v>
      </c>
      <c r="M25">
        <f>pivotSgemm!K25</f>
        <v>0</v>
      </c>
      <c r="N25">
        <f>pivotSgemm!L25</f>
        <v>0</v>
      </c>
      <c r="O25">
        <f>pivotSgemm!M25</f>
        <v>0</v>
      </c>
      <c r="P25">
        <f>pivotSgemm!N25</f>
        <v>0</v>
      </c>
      <c r="Q25">
        <f>pivotSgemm!O25</f>
        <v>0</v>
      </c>
      <c r="R25">
        <f>pivotSgemm!P25</f>
        <v>0</v>
      </c>
      <c r="S25">
        <f>pivotSgemm!Q25</f>
        <v>0</v>
      </c>
      <c r="T25">
        <f>pivotSgemm!R25</f>
        <v>0</v>
      </c>
      <c r="U25">
        <f>pivotSgemm!S25</f>
        <v>0</v>
      </c>
      <c r="V25">
        <f>pivotSgemm!T25</f>
        <v>0</v>
      </c>
      <c r="W25">
        <f>pivotSgemm!U25</f>
        <v>0</v>
      </c>
      <c r="X25">
        <f>pivotSgemm!V25</f>
        <v>0</v>
      </c>
      <c r="Y25">
        <f>pivotSgemm!W25</f>
        <v>0</v>
      </c>
      <c r="Z25">
        <f>pivotSgemm!X25</f>
        <v>0</v>
      </c>
      <c r="AA25">
        <f>pivotSgemm!Y25</f>
        <v>0</v>
      </c>
      <c r="AB25">
        <f>pivotSgemm!Z25</f>
        <v>0</v>
      </c>
      <c r="AC25">
        <f>pivotSgemm!AA25</f>
        <v>0</v>
      </c>
      <c r="AD25">
        <f>pivotSgemm!AB25</f>
        <v>0</v>
      </c>
      <c r="AE25">
        <f>pivotSgemm!AC25</f>
        <v>0</v>
      </c>
      <c r="AF25">
        <f>pivotSgemm!AD25</f>
        <v>0</v>
      </c>
      <c r="AG25">
        <f>pivotSgemm!AE25</f>
        <v>0</v>
      </c>
      <c r="AH25">
        <f>pivotSgemm!AF25</f>
        <v>0</v>
      </c>
      <c r="AI25">
        <f>pivotSgemm!AG25</f>
        <v>0</v>
      </c>
      <c r="AJ25">
        <f>pivotSgemm!AH25</f>
        <v>0</v>
      </c>
      <c r="AK25">
        <f>pivotSgemm!AI25</f>
        <v>0</v>
      </c>
      <c r="AL25">
        <f>pivotSgemm!AJ25</f>
        <v>0</v>
      </c>
      <c r="AM25">
        <f>pivotSgemm!AK25</f>
        <v>0</v>
      </c>
      <c r="AN25">
        <f>pivotSgemm!AL25</f>
        <v>0</v>
      </c>
      <c r="AO25">
        <f>pivotSgemm!AM25</f>
        <v>0</v>
      </c>
      <c r="AP25">
        <f>pivotSgemm!AN25</f>
        <v>0</v>
      </c>
      <c r="AQ25">
        <f>pivotSgemm!AO25</f>
        <v>0</v>
      </c>
      <c r="AR25">
        <f>pivotSgemm!AP25</f>
        <v>0</v>
      </c>
      <c r="AS25">
        <f>pivotSgemm!AQ25</f>
        <v>0</v>
      </c>
      <c r="AT25">
        <f>pivotSgemm!AR25</f>
        <v>0</v>
      </c>
      <c r="AU25">
        <f>pivotSgemm!AS25</f>
        <v>0</v>
      </c>
      <c r="AV25">
        <f>pivotSgemm!AT25</f>
        <v>0</v>
      </c>
      <c r="AW25">
        <f>pivotSgemm!AU25</f>
        <v>0</v>
      </c>
      <c r="AX25">
        <f>pivotSgemm!AV25</f>
        <v>0</v>
      </c>
      <c r="AY25">
        <f>pivotSgemm!AW25</f>
        <v>0</v>
      </c>
    </row>
    <row r="26" spans="1:51" x14ac:dyDescent="0.25">
      <c r="A26">
        <f>pivotSgemm!A26</f>
        <v>0</v>
      </c>
      <c r="B26">
        <v>2662</v>
      </c>
      <c r="C26">
        <v>652.79999999999995</v>
      </c>
      <c r="D26">
        <f>pivotSgemm!B26</f>
        <v>0</v>
      </c>
      <c r="E26">
        <f>pivotSgemm!C26</f>
        <v>0</v>
      </c>
      <c r="F26">
        <f>pivotSgemm!D26</f>
        <v>0</v>
      </c>
      <c r="G26">
        <f>pivotSgemm!E26</f>
        <v>0</v>
      </c>
      <c r="H26">
        <f>pivotSgemm!F26</f>
        <v>0</v>
      </c>
      <c r="I26">
        <f>pivotSgemm!G26</f>
        <v>0</v>
      </c>
      <c r="J26">
        <f>pivotSgemm!H26</f>
        <v>0</v>
      </c>
      <c r="K26">
        <f>pivotSgemm!I26</f>
        <v>0</v>
      </c>
      <c r="L26">
        <f>pivotSgemm!J26</f>
        <v>0</v>
      </c>
      <c r="M26">
        <f>pivotSgemm!K26</f>
        <v>0</v>
      </c>
      <c r="N26">
        <f>pivotSgemm!L26</f>
        <v>0</v>
      </c>
      <c r="O26">
        <f>pivotSgemm!M26</f>
        <v>0</v>
      </c>
      <c r="P26">
        <f>pivotSgemm!N26</f>
        <v>0</v>
      </c>
      <c r="Q26">
        <f>pivotSgemm!O26</f>
        <v>0</v>
      </c>
      <c r="R26">
        <f>pivotSgemm!P26</f>
        <v>0</v>
      </c>
      <c r="S26">
        <f>pivotSgemm!Q26</f>
        <v>0</v>
      </c>
      <c r="T26">
        <f>pivotSgemm!R26</f>
        <v>0</v>
      </c>
      <c r="U26">
        <f>pivotSgemm!S26</f>
        <v>0</v>
      </c>
      <c r="V26">
        <f>pivotSgemm!T26</f>
        <v>0</v>
      </c>
      <c r="W26">
        <f>pivotSgemm!U26</f>
        <v>0</v>
      </c>
      <c r="X26">
        <f>pivotSgemm!V26</f>
        <v>0</v>
      </c>
      <c r="Y26">
        <f>pivotSgemm!W26</f>
        <v>0</v>
      </c>
      <c r="Z26">
        <f>pivotSgemm!X26</f>
        <v>0</v>
      </c>
      <c r="AA26">
        <f>pivotSgemm!Y26</f>
        <v>0</v>
      </c>
      <c r="AB26">
        <f>pivotSgemm!Z26</f>
        <v>0</v>
      </c>
      <c r="AC26">
        <f>pivotSgemm!AA26</f>
        <v>0</v>
      </c>
      <c r="AD26">
        <f>pivotSgemm!AB26</f>
        <v>0</v>
      </c>
      <c r="AE26">
        <f>pivotSgemm!AC26</f>
        <v>0</v>
      </c>
      <c r="AF26">
        <f>pivotSgemm!AD26</f>
        <v>0</v>
      </c>
      <c r="AG26">
        <f>pivotSgemm!AE26</f>
        <v>0</v>
      </c>
      <c r="AH26">
        <f>pivotSgemm!AF26</f>
        <v>0</v>
      </c>
      <c r="AI26">
        <f>pivotSgemm!AG26</f>
        <v>0</v>
      </c>
      <c r="AJ26">
        <f>pivotSgemm!AH26</f>
        <v>0</v>
      </c>
      <c r="AK26">
        <f>pivotSgemm!AI26</f>
        <v>0</v>
      </c>
      <c r="AL26">
        <f>pivotSgemm!AJ26</f>
        <v>0</v>
      </c>
      <c r="AM26">
        <f>pivotSgemm!AK26</f>
        <v>0</v>
      </c>
      <c r="AN26">
        <f>pivotSgemm!AL26</f>
        <v>0</v>
      </c>
      <c r="AO26">
        <f>pivotSgemm!AM26</f>
        <v>0</v>
      </c>
      <c r="AP26">
        <f>pivotSgemm!AN26</f>
        <v>0</v>
      </c>
      <c r="AQ26">
        <f>pivotSgemm!AO26</f>
        <v>0</v>
      </c>
      <c r="AR26">
        <f>pivotSgemm!AP26</f>
        <v>0</v>
      </c>
      <c r="AS26">
        <f>pivotSgemm!AQ26</f>
        <v>0</v>
      </c>
      <c r="AT26">
        <f>pivotSgemm!AR26</f>
        <v>0</v>
      </c>
      <c r="AU26">
        <f>pivotSgemm!AS26</f>
        <v>0</v>
      </c>
      <c r="AV26">
        <f>pivotSgemm!AT26</f>
        <v>0</v>
      </c>
      <c r="AW26">
        <f>pivotSgemm!AU26</f>
        <v>0</v>
      </c>
      <c r="AX26">
        <f>pivotSgemm!AV26</f>
        <v>0</v>
      </c>
      <c r="AY26">
        <f>pivotSgemm!AW26</f>
        <v>0</v>
      </c>
    </row>
    <row r="27" spans="1:51" x14ac:dyDescent="0.25">
      <c r="A27">
        <f>pivotSgemm!A27</f>
        <v>0</v>
      </c>
      <c r="B27">
        <v>2662</v>
      </c>
      <c r="C27">
        <v>652.79999999999995</v>
      </c>
      <c r="D27">
        <f>pivotSgemm!B27</f>
        <v>0</v>
      </c>
      <c r="E27">
        <f>pivotSgemm!C27</f>
        <v>0</v>
      </c>
      <c r="F27">
        <f>pivotSgemm!D27</f>
        <v>0</v>
      </c>
      <c r="G27">
        <f>pivotSgemm!E27</f>
        <v>0</v>
      </c>
      <c r="H27">
        <f>pivotSgemm!F27</f>
        <v>0</v>
      </c>
      <c r="I27">
        <f>pivotSgemm!G27</f>
        <v>0</v>
      </c>
      <c r="J27">
        <f>pivotSgemm!H27</f>
        <v>0</v>
      </c>
      <c r="K27">
        <f>pivotSgemm!I27</f>
        <v>0</v>
      </c>
      <c r="L27">
        <f>pivotSgemm!J27</f>
        <v>0</v>
      </c>
      <c r="M27">
        <f>pivotSgemm!K27</f>
        <v>0</v>
      </c>
      <c r="N27">
        <f>pivotSgemm!L27</f>
        <v>0</v>
      </c>
      <c r="O27">
        <f>pivotSgemm!M27</f>
        <v>0</v>
      </c>
      <c r="P27">
        <f>pivotSgemm!N27</f>
        <v>0</v>
      </c>
      <c r="Q27">
        <f>pivotSgemm!O27</f>
        <v>0</v>
      </c>
      <c r="R27">
        <f>pivotSgemm!P27</f>
        <v>0</v>
      </c>
      <c r="S27">
        <f>pivotSgemm!Q27</f>
        <v>0</v>
      </c>
      <c r="T27">
        <f>pivotSgemm!R27</f>
        <v>0</v>
      </c>
      <c r="U27">
        <f>pivotSgemm!S27</f>
        <v>0</v>
      </c>
      <c r="V27">
        <f>pivotSgemm!T27</f>
        <v>0</v>
      </c>
      <c r="W27">
        <f>pivotSgemm!U27</f>
        <v>0</v>
      </c>
      <c r="X27">
        <f>pivotSgemm!V27</f>
        <v>0</v>
      </c>
      <c r="Y27">
        <f>pivotSgemm!W27</f>
        <v>0</v>
      </c>
      <c r="Z27">
        <f>pivotSgemm!X27</f>
        <v>0</v>
      </c>
      <c r="AA27">
        <f>pivotSgemm!Y27</f>
        <v>0</v>
      </c>
      <c r="AB27">
        <f>pivotSgemm!Z27</f>
        <v>0</v>
      </c>
      <c r="AC27">
        <f>pivotSgemm!AA27</f>
        <v>0</v>
      </c>
      <c r="AD27">
        <f>pivotSgemm!AB27</f>
        <v>0</v>
      </c>
      <c r="AE27">
        <f>pivotSgemm!AC27</f>
        <v>0</v>
      </c>
      <c r="AF27">
        <f>pivotSgemm!AD27</f>
        <v>0</v>
      </c>
      <c r="AG27">
        <f>pivotSgemm!AE27</f>
        <v>0</v>
      </c>
      <c r="AH27">
        <f>pivotSgemm!AF27</f>
        <v>0</v>
      </c>
      <c r="AI27">
        <f>pivotSgemm!AG27</f>
        <v>0</v>
      </c>
      <c r="AJ27">
        <f>pivotSgemm!AH27</f>
        <v>0</v>
      </c>
      <c r="AK27">
        <f>pivotSgemm!AI27</f>
        <v>0</v>
      </c>
      <c r="AL27">
        <f>pivotSgemm!AJ27</f>
        <v>0</v>
      </c>
      <c r="AM27">
        <f>pivotSgemm!AK27</f>
        <v>0</v>
      </c>
      <c r="AN27">
        <f>pivotSgemm!AL27</f>
        <v>0</v>
      </c>
      <c r="AO27">
        <f>pivotSgemm!AM27</f>
        <v>0</v>
      </c>
      <c r="AP27">
        <f>pivotSgemm!AN27</f>
        <v>0</v>
      </c>
      <c r="AQ27">
        <f>pivotSgemm!AO27</f>
        <v>0</v>
      </c>
      <c r="AR27">
        <f>pivotSgemm!AP27</f>
        <v>0</v>
      </c>
      <c r="AS27">
        <f>pivotSgemm!AQ27</f>
        <v>0</v>
      </c>
      <c r="AT27">
        <f>pivotSgemm!AR27</f>
        <v>0</v>
      </c>
      <c r="AU27">
        <f>pivotSgemm!AS27</f>
        <v>0</v>
      </c>
      <c r="AV27">
        <f>pivotSgemm!AT27</f>
        <v>0</v>
      </c>
      <c r="AW27">
        <f>pivotSgemm!AU27</f>
        <v>0</v>
      </c>
      <c r="AX27">
        <f>pivotSgemm!AV27</f>
        <v>0</v>
      </c>
      <c r="AY27">
        <f>pivotSgemm!AW27</f>
        <v>0</v>
      </c>
    </row>
    <row r="28" spans="1:51" x14ac:dyDescent="0.25">
      <c r="A28">
        <f>pivotSgemm!A28</f>
        <v>0</v>
      </c>
      <c r="B28">
        <v>2662</v>
      </c>
      <c r="C28">
        <v>652.79999999999995</v>
      </c>
      <c r="D28">
        <f>pivotSgemm!B28</f>
        <v>0</v>
      </c>
      <c r="E28">
        <f>pivotSgemm!C28</f>
        <v>0</v>
      </c>
      <c r="F28">
        <f>pivotSgemm!D28</f>
        <v>0</v>
      </c>
      <c r="G28">
        <f>pivotSgemm!E28</f>
        <v>0</v>
      </c>
      <c r="H28">
        <f>pivotSgemm!F28</f>
        <v>0</v>
      </c>
      <c r="I28">
        <f>pivotSgemm!G28</f>
        <v>0</v>
      </c>
      <c r="J28">
        <f>pivotSgemm!H28</f>
        <v>0</v>
      </c>
      <c r="K28">
        <f>pivotSgemm!I28</f>
        <v>0</v>
      </c>
      <c r="L28">
        <f>pivotSgemm!J28</f>
        <v>0</v>
      </c>
      <c r="M28">
        <f>pivotSgemm!K28</f>
        <v>0</v>
      </c>
      <c r="N28">
        <f>pivotSgemm!L28</f>
        <v>0</v>
      </c>
      <c r="O28">
        <f>pivotSgemm!M28</f>
        <v>0</v>
      </c>
      <c r="P28">
        <f>pivotSgemm!N28</f>
        <v>0</v>
      </c>
      <c r="Q28">
        <f>pivotSgemm!O28</f>
        <v>0</v>
      </c>
      <c r="R28">
        <f>pivotSgemm!P28</f>
        <v>0</v>
      </c>
      <c r="S28">
        <f>pivotSgemm!Q28</f>
        <v>0</v>
      </c>
      <c r="T28">
        <f>pivotSgemm!R28</f>
        <v>0</v>
      </c>
      <c r="U28">
        <f>pivotSgemm!S28</f>
        <v>0</v>
      </c>
      <c r="V28">
        <f>pivotSgemm!T28</f>
        <v>0</v>
      </c>
      <c r="W28">
        <f>pivotSgemm!U28</f>
        <v>0</v>
      </c>
      <c r="X28">
        <f>pivotSgemm!V28</f>
        <v>0</v>
      </c>
      <c r="Y28">
        <f>pivotSgemm!W28</f>
        <v>0</v>
      </c>
      <c r="Z28">
        <f>pivotSgemm!X28</f>
        <v>0</v>
      </c>
      <c r="AA28">
        <f>pivotSgemm!Y28</f>
        <v>0</v>
      </c>
      <c r="AB28">
        <f>pivotSgemm!Z28</f>
        <v>0</v>
      </c>
      <c r="AC28">
        <f>pivotSgemm!AA28</f>
        <v>0</v>
      </c>
      <c r="AD28">
        <f>pivotSgemm!AB28</f>
        <v>0</v>
      </c>
      <c r="AE28">
        <f>pivotSgemm!AC28</f>
        <v>0</v>
      </c>
      <c r="AF28">
        <f>pivotSgemm!AD28</f>
        <v>0</v>
      </c>
      <c r="AG28">
        <f>pivotSgemm!AE28</f>
        <v>0</v>
      </c>
      <c r="AH28">
        <f>pivotSgemm!AF28</f>
        <v>0</v>
      </c>
      <c r="AI28">
        <f>pivotSgemm!AG28</f>
        <v>0</v>
      </c>
      <c r="AJ28">
        <f>pivotSgemm!AH28</f>
        <v>0</v>
      </c>
      <c r="AK28">
        <f>pivotSgemm!AI28</f>
        <v>0</v>
      </c>
      <c r="AL28">
        <f>pivotSgemm!AJ28</f>
        <v>0</v>
      </c>
      <c r="AM28">
        <f>pivotSgemm!AK28</f>
        <v>0</v>
      </c>
      <c r="AN28">
        <f>pivotSgemm!AL28</f>
        <v>0</v>
      </c>
      <c r="AO28">
        <f>pivotSgemm!AM28</f>
        <v>0</v>
      </c>
      <c r="AP28">
        <f>pivotSgemm!AN28</f>
        <v>0</v>
      </c>
      <c r="AQ28">
        <f>pivotSgemm!AO28</f>
        <v>0</v>
      </c>
      <c r="AR28">
        <f>pivotSgemm!AP28</f>
        <v>0</v>
      </c>
      <c r="AS28">
        <f>pivotSgemm!AQ28</f>
        <v>0</v>
      </c>
      <c r="AT28">
        <f>pivotSgemm!AR28</f>
        <v>0</v>
      </c>
      <c r="AU28">
        <f>pivotSgemm!AS28</f>
        <v>0</v>
      </c>
      <c r="AV28">
        <f>pivotSgemm!AT28</f>
        <v>0</v>
      </c>
      <c r="AW28">
        <f>pivotSgemm!AU28</f>
        <v>0</v>
      </c>
      <c r="AX28">
        <f>pivotSgemm!AV28</f>
        <v>0</v>
      </c>
      <c r="AY28">
        <f>pivotSgemm!AW28</f>
        <v>0</v>
      </c>
    </row>
    <row r="29" spans="1:51" x14ac:dyDescent="0.25">
      <c r="A29">
        <f>pivotSgemm!A29</f>
        <v>0</v>
      </c>
      <c r="B29">
        <v>2662</v>
      </c>
      <c r="C29">
        <v>652.79999999999995</v>
      </c>
      <c r="D29">
        <f>pivotSgemm!B29</f>
        <v>0</v>
      </c>
      <c r="E29">
        <f>pivotSgemm!C29</f>
        <v>0</v>
      </c>
      <c r="F29">
        <f>pivotSgemm!D29</f>
        <v>0</v>
      </c>
      <c r="G29">
        <f>pivotSgemm!E29</f>
        <v>0</v>
      </c>
      <c r="H29">
        <f>pivotSgemm!F29</f>
        <v>0</v>
      </c>
      <c r="I29">
        <f>pivotSgemm!G29</f>
        <v>0</v>
      </c>
      <c r="J29">
        <f>pivotSgemm!H29</f>
        <v>0</v>
      </c>
      <c r="K29">
        <f>pivotSgemm!I29</f>
        <v>0</v>
      </c>
      <c r="L29">
        <f>pivotSgemm!J29</f>
        <v>0</v>
      </c>
      <c r="M29">
        <f>pivotSgemm!K29</f>
        <v>0</v>
      </c>
      <c r="N29">
        <f>pivotSgemm!L29</f>
        <v>0</v>
      </c>
      <c r="O29">
        <f>pivotSgemm!M29</f>
        <v>0</v>
      </c>
      <c r="P29">
        <f>pivotSgemm!N29</f>
        <v>0</v>
      </c>
      <c r="Q29">
        <f>pivotSgemm!O29</f>
        <v>0</v>
      </c>
      <c r="R29">
        <f>pivotSgemm!P29</f>
        <v>0</v>
      </c>
      <c r="S29">
        <f>pivotSgemm!Q29</f>
        <v>0</v>
      </c>
      <c r="T29">
        <f>pivotSgemm!R29</f>
        <v>0</v>
      </c>
      <c r="U29">
        <f>pivotSgemm!S29</f>
        <v>0</v>
      </c>
      <c r="V29">
        <f>pivotSgemm!T29</f>
        <v>0</v>
      </c>
      <c r="W29">
        <f>pivotSgemm!U29</f>
        <v>0</v>
      </c>
      <c r="X29">
        <f>pivotSgemm!V29</f>
        <v>0</v>
      </c>
      <c r="Y29">
        <f>pivotSgemm!W29</f>
        <v>0</v>
      </c>
      <c r="Z29">
        <f>pivotSgemm!X29</f>
        <v>0</v>
      </c>
      <c r="AA29">
        <f>pivotSgemm!Y29</f>
        <v>0</v>
      </c>
      <c r="AB29">
        <f>pivotSgemm!Z29</f>
        <v>0</v>
      </c>
      <c r="AC29">
        <f>pivotSgemm!AA29</f>
        <v>0</v>
      </c>
      <c r="AD29">
        <f>pivotSgemm!AB29</f>
        <v>0</v>
      </c>
      <c r="AE29">
        <f>pivotSgemm!AC29</f>
        <v>0</v>
      </c>
      <c r="AF29">
        <f>pivotSgemm!AD29</f>
        <v>0</v>
      </c>
      <c r="AG29">
        <f>pivotSgemm!AE29</f>
        <v>0</v>
      </c>
      <c r="AH29">
        <f>pivotSgemm!AF29</f>
        <v>0</v>
      </c>
      <c r="AI29">
        <f>pivotSgemm!AG29</f>
        <v>0</v>
      </c>
      <c r="AJ29">
        <f>pivotSgemm!AH29</f>
        <v>0</v>
      </c>
      <c r="AK29">
        <f>pivotSgemm!AI29</f>
        <v>0</v>
      </c>
      <c r="AL29">
        <f>pivotSgemm!AJ29</f>
        <v>0</v>
      </c>
      <c r="AM29">
        <f>pivotSgemm!AK29</f>
        <v>0</v>
      </c>
      <c r="AN29">
        <f>pivotSgemm!AL29</f>
        <v>0</v>
      </c>
      <c r="AO29">
        <f>pivotSgemm!AM29</f>
        <v>0</v>
      </c>
      <c r="AP29">
        <f>pivotSgemm!AN29</f>
        <v>0</v>
      </c>
      <c r="AQ29">
        <f>pivotSgemm!AO29</f>
        <v>0</v>
      </c>
      <c r="AR29">
        <f>pivotSgemm!AP29</f>
        <v>0</v>
      </c>
      <c r="AS29">
        <f>pivotSgemm!AQ29</f>
        <v>0</v>
      </c>
      <c r="AT29">
        <f>pivotSgemm!AR29</f>
        <v>0</v>
      </c>
      <c r="AU29">
        <f>pivotSgemm!AS29</f>
        <v>0</v>
      </c>
      <c r="AV29">
        <f>pivotSgemm!AT29</f>
        <v>0</v>
      </c>
      <c r="AW29">
        <f>pivotSgemm!AU29</f>
        <v>0</v>
      </c>
      <c r="AX29">
        <f>pivotSgemm!AV29</f>
        <v>0</v>
      </c>
      <c r="AY29">
        <f>pivotSgemm!AW29</f>
        <v>0</v>
      </c>
    </row>
    <row r="30" spans="1:51" x14ac:dyDescent="0.25">
      <c r="A30">
        <f>pivotSgemm!A30</f>
        <v>0</v>
      </c>
      <c r="B30">
        <v>2662</v>
      </c>
      <c r="C30">
        <v>652.79999999999995</v>
      </c>
      <c r="D30">
        <f>pivotSgemm!B30</f>
        <v>0</v>
      </c>
      <c r="E30">
        <f>pivotSgemm!C30</f>
        <v>0</v>
      </c>
      <c r="F30">
        <f>pivotSgemm!D30</f>
        <v>0</v>
      </c>
      <c r="G30">
        <f>pivotSgemm!E30</f>
        <v>0</v>
      </c>
      <c r="H30">
        <f>pivotSgemm!F30</f>
        <v>0</v>
      </c>
      <c r="I30">
        <f>pivotSgemm!G30</f>
        <v>0</v>
      </c>
      <c r="J30">
        <f>pivotSgemm!H30</f>
        <v>0</v>
      </c>
      <c r="K30">
        <f>pivotSgemm!I30</f>
        <v>0</v>
      </c>
      <c r="L30">
        <f>pivotSgemm!J30</f>
        <v>0</v>
      </c>
      <c r="M30">
        <f>pivotSgemm!K30</f>
        <v>0</v>
      </c>
      <c r="N30">
        <f>pivotSgemm!L30</f>
        <v>0</v>
      </c>
      <c r="O30">
        <f>pivotSgemm!M30</f>
        <v>0</v>
      </c>
      <c r="P30">
        <f>pivotSgemm!N30</f>
        <v>0</v>
      </c>
      <c r="Q30">
        <f>pivotSgemm!O30</f>
        <v>0</v>
      </c>
      <c r="R30">
        <f>pivotSgemm!P30</f>
        <v>0</v>
      </c>
      <c r="S30">
        <f>pivotSgemm!Q30</f>
        <v>0</v>
      </c>
      <c r="T30">
        <f>pivotSgemm!R30</f>
        <v>0</v>
      </c>
      <c r="U30">
        <f>pivotSgemm!S30</f>
        <v>0</v>
      </c>
      <c r="V30">
        <f>pivotSgemm!T30</f>
        <v>0</v>
      </c>
      <c r="W30">
        <f>pivotSgemm!U30</f>
        <v>0</v>
      </c>
      <c r="X30">
        <f>pivotSgemm!V30</f>
        <v>0</v>
      </c>
      <c r="Y30">
        <f>pivotSgemm!W30</f>
        <v>0</v>
      </c>
      <c r="Z30">
        <f>pivotSgemm!X30</f>
        <v>0</v>
      </c>
      <c r="AA30">
        <f>pivotSgemm!Y30</f>
        <v>0</v>
      </c>
      <c r="AB30">
        <f>pivotSgemm!Z30</f>
        <v>0</v>
      </c>
      <c r="AC30">
        <f>pivotSgemm!AA30</f>
        <v>0</v>
      </c>
      <c r="AD30">
        <f>pivotSgemm!AB30</f>
        <v>0</v>
      </c>
      <c r="AE30">
        <f>pivotSgemm!AC30</f>
        <v>0</v>
      </c>
      <c r="AF30">
        <f>pivotSgemm!AD30</f>
        <v>0</v>
      </c>
      <c r="AG30">
        <f>pivotSgemm!AE30</f>
        <v>0</v>
      </c>
      <c r="AH30">
        <f>pivotSgemm!AF30</f>
        <v>0</v>
      </c>
      <c r="AI30">
        <f>pivotSgemm!AG30</f>
        <v>0</v>
      </c>
      <c r="AJ30">
        <f>pivotSgemm!AH30</f>
        <v>0</v>
      </c>
      <c r="AK30">
        <f>pivotSgemm!AI30</f>
        <v>0</v>
      </c>
      <c r="AL30">
        <f>pivotSgemm!AJ30</f>
        <v>0</v>
      </c>
      <c r="AM30">
        <f>pivotSgemm!AK30</f>
        <v>0</v>
      </c>
      <c r="AN30">
        <f>pivotSgemm!AL30</f>
        <v>0</v>
      </c>
      <c r="AO30">
        <f>pivotSgemm!AM30</f>
        <v>0</v>
      </c>
      <c r="AP30">
        <f>pivotSgemm!AN30</f>
        <v>0</v>
      </c>
      <c r="AQ30">
        <f>pivotSgemm!AO30</f>
        <v>0</v>
      </c>
      <c r="AR30">
        <f>pivotSgemm!AP30</f>
        <v>0</v>
      </c>
      <c r="AS30">
        <f>pivotSgemm!AQ30</f>
        <v>0</v>
      </c>
      <c r="AT30">
        <f>pivotSgemm!AR30</f>
        <v>0</v>
      </c>
      <c r="AU30">
        <f>pivotSgemm!AS30</f>
        <v>0</v>
      </c>
      <c r="AV30">
        <f>pivotSgemm!AT30</f>
        <v>0</v>
      </c>
      <c r="AW30">
        <f>pivotSgemm!AU30</f>
        <v>0</v>
      </c>
      <c r="AX30">
        <f>pivotSgemm!AV30</f>
        <v>0</v>
      </c>
      <c r="AY30">
        <f>pivotSgemm!AW30</f>
        <v>0</v>
      </c>
    </row>
    <row r="31" spans="1:51" x14ac:dyDescent="0.25">
      <c r="A31">
        <f>pivotSgemm!A31</f>
        <v>0</v>
      </c>
      <c r="B31">
        <v>2662</v>
      </c>
      <c r="C31">
        <v>652.79999999999995</v>
      </c>
      <c r="D31">
        <f>pivotSgemm!B31</f>
        <v>0</v>
      </c>
      <c r="E31">
        <f>pivotSgemm!C31</f>
        <v>0</v>
      </c>
      <c r="F31">
        <f>pivotSgemm!D31</f>
        <v>0</v>
      </c>
      <c r="G31">
        <f>pivotSgemm!E31</f>
        <v>0</v>
      </c>
      <c r="H31">
        <f>pivotSgemm!F31</f>
        <v>0</v>
      </c>
      <c r="I31">
        <f>pivotSgemm!G31</f>
        <v>0</v>
      </c>
      <c r="J31">
        <f>pivotSgemm!H31</f>
        <v>0</v>
      </c>
      <c r="K31">
        <f>pivotSgemm!I31</f>
        <v>0</v>
      </c>
      <c r="L31">
        <f>pivotSgemm!J31</f>
        <v>0</v>
      </c>
      <c r="M31">
        <f>pivotSgemm!K31</f>
        <v>0</v>
      </c>
      <c r="N31">
        <f>pivotSgemm!L31</f>
        <v>0</v>
      </c>
      <c r="O31">
        <f>pivotSgemm!M31</f>
        <v>0</v>
      </c>
      <c r="P31">
        <f>pivotSgemm!N31</f>
        <v>0</v>
      </c>
      <c r="Q31">
        <f>pivotSgemm!O31</f>
        <v>0</v>
      </c>
      <c r="R31">
        <f>pivotSgemm!P31</f>
        <v>0</v>
      </c>
      <c r="S31">
        <f>pivotSgemm!Q31</f>
        <v>0</v>
      </c>
      <c r="T31">
        <f>pivotSgemm!R31</f>
        <v>0</v>
      </c>
      <c r="U31">
        <f>pivotSgemm!S31</f>
        <v>0</v>
      </c>
      <c r="V31">
        <f>pivotSgemm!T31</f>
        <v>0</v>
      </c>
      <c r="W31">
        <f>pivotSgemm!U31</f>
        <v>0</v>
      </c>
      <c r="X31">
        <f>pivotSgemm!V31</f>
        <v>0</v>
      </c>
      <c r="Y31">
        <f>pivotSgemm!W31</f>
        <v>0</v>
      </c>
      <c r="Z31">
        <f>pivotSgemm!X31</f>
        <v>0</v>
      </c>
      <c r="AA31">
        <f>pivotSgemm!Y31</f>
        <v>0</v>
      </c>
      <c r="AB31">
        <f>pivotSgemm!Z31</f>
        <v>0</v>
      </c>
      <c r="AC31">
        <f>pivotSgemm!AA31</f>
        <v>0</v>
      </c>
      <c r="AD31">
        <f>pivotSgemm!AB31</f>
        <v>0</v>
      </c>
      <c r="AE31">
        <f>pivotSgemm!AC31</f>
        <v>0</v>
      </c>
      <c r="AF31">
        <f>pivotSgemm!AD31</f>
        <v>0</v>
      </c>
      <c r="AG31">
        <f>pivotSgemm!AE31</f>
        <v>0</v>
      </c>
      <c r="AH31">
        <f>pivotSgemm!AF31</f>
        <v>0</v>
      </c>
      <c r="AI31">
        <f>pivotSgemm!AG31</f>
        <v>0</v>
      </c>
      <c r="AJ31">
        <f>pivotSgemm!AH31</f>
        <v>0</v>
      </c>
      <c r="AK31">
        <f>pivotSgemm!AI31</f>
        <v>0</v>
      </c>
      <c r="AL31">
        <f>pivotSgemm!AJ31</f>
        <v>0</v>
      </c>
      <c r="AM31">
        <f>pivotSgemm!AK31</f>
        <v>0</v>
      </c>
      <c r="AN31">
        <f>pivotSgemm!AL31</f>
        <v>0</v>
      </c>
      <c r="AO31">
        <f>pivotSgemm!AM31</f>
        <v>0</v>
      </c>
      <c r="AP31">
        <f>pivotSgemm!AN31</f>
        <v>0</v>
      </c>
      <c r="AQ31">
        <f>pivotSgemm!AO31</f>
        <v>0</v>
      </c>
      <c r="AR31">
        <f>pivotSgemm!AP31</f>
        <v>0</v>
      </c>
      <c r="AS31">
        <f>pivotSgemm!AQ31</f>
        <v>0</v>
      </c>
      <c r="AT31">
        <f>pivotSgemm!AR31</f>
        <v>0</v>
      </c>
      <c r="AU31">
        <f>pivotSgemm!AS31</f>
        <v>0</v>
      </c>
      <c r="AV31">
        <f>pivotSgemm!AT31</f>
        <v>0</v>
      </c>
      <c r="AW31">
        <f>pivotSgemm!AU31</f>
        <v>0</v>
      </c>
      <c r="AX31">
        <f>pivotSgemm!AV31</f>
        <v>0</v>
      </c>
      <c r="AY31">
        <f>pivotSgemm!AW31</f>
        <v>0</v>
      </c>
    </row>
    <row r="32" spans="1:51" x14ac:dyDescent="0.25">
      <c r="A32">
        <f>pivotSgemm!A32</f>
        <v>0</v>
      </c>
      <c r="B32">
        <v>2662</v>
      </c>
      <c r="C32">
        <v>652.79999999999995</v>
      </c>
      <c r="D32">
        <f>pivotSgemm!B32</f>
        <v>0</v>
      </c>
      <c r="E32">
        <f>pivotSgemm!C32</f>
        <v>0</v>
      </c>
      <c r="F32">
        <f>pivotSgemm!D32</f>
        <v>0</v>
      </c>
      <c r="G32">
        <f>pivotSgemm!E32</f>
        <v>0</v>
      </c>
      <c r="H32">
        <f>pivotSgemm!F32</f>
        <v>0</v>
      </c>
      <c r="I32">
        <f>pivotSgemm!G32</f>
        <v>0</v>
      </c>
      <c r="J32">
        <f>pivotSgemm!H32</f>
        <v>0</v>
      </c>
      <c r="K32">
        <f>pivotSgemm!I32</f>
        <v>0</v>
      </c>
      <c r="L32">
        <f>pivotSgemm!J32</f>
        <v>0</v>
      </c>
      <c r="M32">
        <f>pivotSgemm!K32</f>
        <v>0</v>
      </c>
      <c r="N32">
        <f>pivotSgemm!L32</f>
        <v>0</v>
      </c>
      <c r="O32">
        <f>pivotSgemm!M32</f>
        <v>0</v>
      </c>
      <c r="P32">
        <f>pivotSgemm!N32</f>
        <v>0</v>
      </c>
      <c r="Q32">
        <f>pivotSgemm!O32</f>
        <v>0</v>
      </c>
      <c r="R32">
        <f>pivotSgemm!P32</f>
        <v>0</v>
      </c>
      <c r="S32">
        <f>pivotSgemm!Q32</f>
        <v>0</v>
      </c>
      <c r="T32">
        <f>pivotSgemm!R32</f>
        <v>0</v>
      </c>
      <c r="U32">
        <f>pivotSgemm!S32</f>
        <v>0</v>
      </c>
      <c r="V32">
        <f>pivotSgemm!T32</f>
        <v>0</v>
      </c>
      <c r="W32">
        <f>pivotSgemm!U32</f>
        <v>0</v>
      </c>
      <c r="X32">
        <f>pivotSgemm!V32</f>
        <v>0</v>
      </c>
      <c r="Y32">
        <f>pivotSgemm!W32</f>
        <v>0</v>
      </c>
      <c r="Z32">
        <f>pivotSgemm!X32</f>
        <v>0</v>
      </c>
      <c r="AA32">
        <f>pivotSgemm!Y32</f>
        <v>0</v>
      </c>
      <c r="AB32">
        <f>pivotSgemm!Z32</f>
        <v>0</v>
      </c>
      <c r="AC32">
        <f>pivotSgemm!AA32</f>
        <v>0</v>
      </c>
      <c r="AD32">
        <f>pivotSgemm!AB32</f>
        <v>0</v>
      </c>
      <c r="AE32">
        <f>pivotSgemm!AC32</f>
        <v>0</v>
      </c>
      <c r="AF32">
        <f>pivotSgemm!AD32</f>
        <v>0</v>
      </c>
      <c r="AG32">
        <f>pivotSgemm!AE32</f>
        <v>0</v>
      </c>
      <c r="AH32">
        <f>pivotSgemm!AF32</f>
        <v>0</v>
      </c>
      <c r="AI32">
        <f>pivotSgemm!AG32</f>
        <v>0</v>
      </c>
      <c r="AJ32">
        <f>pivotSgemm!AH32</f>
        <v>0</v>
      </c>
      <c r="AK32">
        <f>pivotSgemm!AI32</f>
        <v>0</v>
      </c>
      <c r="AL32">
        <f>pivotSgemm!AJ32</f>
        <v>0</v>
      </c>
      <c r="AM32">
        <f>pivotSgemm!AK32</f>
        <v>0</v>
      </c>
      <c r="AN32">
        <f>pivotSgemm!AL32</f>
        <v>0</v>
      </c>
      <c r="AO32">
        <f>pivotSgemm!AM32</f>
        <v>0</v>
      </c>
      <c r="AP32">
        <f>pivotSgemm!AN32</f>
        <v>0</v>
      </c>
      <c r="AQ32">
        <f>pivotSgemm!AO32</f>
        <v>0</v>
      </c>
      <c r="AR32">
        <f>pivotSgemm!AP32</f>
        <v>0</v>
      </c>
      <c r="AS32">
        <f>pivotSgemm!AQ32</f>
        <v>0</v>
      </c>
      <c r="AT32">
        <f>pivotSgemm!AR32</f>
        <v>0</v>
      </c>
      <c r="AU32">
        <f>pivotSgemm!AS32</f>
        <v>0</v>
      </c>
      <c r="AV32">
        <f>pivotSgemm!AT32</f>
        <v>0</v>
      </c>
      <c r="AW32">
        <f>pivotSgemm!AU32</f>
        <v>0</v>
      </c>
      <c r="AX32">
        <f>pivotSgemm!AV32</f>
        <v>0</v>
      </c>
      <c r="AY32">
        <f>pivotSgemm!AW32</f>
        <v>0</v>
      </c>
    </row>
    <row r="33" spans="1:51" x14ac:dyDescent="0.25">
      <c r="A33">
        <f>pivotSgemm!A33</f>
        <v>0</v>
      </c>
      <c r="B33">
        <v>2662</v>
      </c>
      <c r="C33">
        <v>652.79999999999995</v>
      </c>
      <c r="D33">
        <f>pivotSgemm!B33</f>
        <v>0</v>
      </c>
      <c r="E33">
        <f>pivotSgemm!C33</f>
        <v>0</v>
      </c>
      <c r="F33">
        <f>pivotSgemm!D33</f>
        <v>0</v>
      </c>
      <c r="G33">
        <f>pivotSgemm!E33</f>
        <v>0</v>
      </c>
      <c r="H33">
        <f>pivotSgemm!F33</f>
        <v>0</v>
      </c>
      <c r="I33">
        <f>pivotSgemm!G33</f>
        <v>0</v>
      </c>
      <c r="J33">
        <f>pivotSgemm!H33</f>
        <v>0</v>
      </c>
      <c r="K33">
        <f>pivotSgemm!I33</f>
        <v>0</v>
      </c>
      <c r="L33">
        <f>pivotSgemm!J33</f>
        <v>0</v>
      </c>
      <c r="M33">
        <f>pivotSgemm!K33</f>
        <v>0</v>
      </c>
      <c r="N33">
        <f>pivotSgemm!L33</f>
        <v>0</v>
      </c>
      <c r="O33">
        <f>pivotSgemm!M33</f>
        <v>0</v>
      </c>
      <c r="P33">
        <f>pivotSgemm!N33</f>
        <v>0</v>
      </c>
      <c r="Q33">
        <f>pivotSgemm!O33</f>
        <v>0</v>
      </c>
      <c r="R33">
        <f>pivotSgemm!P33</f>
        <v>0</v>
      </c>
      <c r="S33">
        <f>pivotSgemm!Q33</f>
        <v>0</v>
      </c>
      <c r="T33">
        <f>pivotSgemm!R33</f>
        <v>0</v>
      </c>
      <c r="U33">
        <f>pivotSgemm!S33</f>
        <v>0</v>
      </c>
      <c r="V33">
        <f>pivotSgemm!T33</f>
        <v>0</v>
      </c>
      <c r="W33">
        <f>pivotSgemm!U33</f>
        <v>0</v>
      </c>
      <c r="X33">
        <f>pivotSgemm!V33</f>
        <v>0</v>
      </c>
      <c r="Y33">
        <f>pivotSgemm!W33</f>
        <v>0</v>
      </c>
      <c r="Z33">
        <f>pivotSgemm!X33</f>
        <v>0</v>
      </c>
      <c r="AA33">
        <f>pivotSgemm!Y33</f>
        <v>0</v>
      </c>
      <c r="AB33">
        <f>pivotSgemm!Z33</f>
        <v>0</v>
      </c>
      <c r="AC33">
        <f>pivotSgemm!AA33</f>
        <v>0</v>
      </c>
      <c r="AD33">
        <f>pivotSgemm!AB33</f>
        <v>0</v>
      </c>
      <c r="AE33">
        <f>pivotSgemm!AC33</f>
        <v>0</v>
      </c>
      <c r="AF33">
        <f>pivotSgemm!AD33</f>
        <v>0</v>
      </c>
      <c r="AG33">
        <f>pivotSgemm!AE33</f>
        <v>0</v>
      </c>
      <c r="AH33">
        <f>pivotSgemm!AF33</f>
        <v>0</v>
      </c>
      <c r="AI33">
        <f>pivotSgemm!AG33</f>
        <v>0</v>
      </c>
      <c r="AJ33">
        <f>pivotSgemm!AH33</f>
        <v>0</v>
      </c>
      <c r="AK33">
        <f>pivotSgemm!AI33</f>
        <v>0</v>
      </c>
      <c r="AL33">
        <f>pivotSgemm!AJ33</f>
        <v>0</v>
      </c>
      <c r="AM33">
        <f>pivotSgemm!AK33</f>
        <v>0</v>
      </c>
      <c r="AN33">
        <f>pivotSgemm!AL33</f>
        <v>0</v>
      </c>
      <c r="AO33">
        <f>pivotSgemm!AM33</f>
        <v>0</v>
      </c>
      <c r="AP33">
        <f>pivotSgemm!AN33</f>
        <v>0</v>
      </c>
      <c r="AQ33">
        <f>pivotSgemm!AO33</f>
        <v>0</v>
      </c>
      <c r="AR33">
        <f>pivotSgemm!AP33</f>
        <v>0</v>
      </c>
      <c r="AS33">
        <f>pivotSgemm!AQ33</f>
        <v>0</v>
      </c>
      <c r="AT33">
        <f>pivotSgemm!AR33</f>
        <v>0</v>
      </c>
      <c r="AU33">
        <f>pivotSgemm!AS33</f>
        <v>0</v>
      </c>
      <c r="AV33">
        <f>pivotSgemm!AT33</f>
        <v>0</v>
      </c>
      <c r="AW33">
        <f>pivotSgemm!AU33</f>
        <v>0</v>
      </c>
      <c r="AX33">
        <f>pivotSgemm!AV33</f>
        <v>0</v>
      </c>
      <c r="AY33">
        <f>pivotSgemm!AW33</f>
        <v>0</v>
      </c>
    </row>
    <row r="34" spans="1:51" x14ac:dyDescent="0.25">
      <c r="A34">
        <f>pivotSgemm!A34</f>
        <v>0</v>
      </c>
      <c r="B34">
        <v>2662</v>
      </c>
      <c r="C34">
        <v>652.79999999999995</v>
      </c>
      <c r="D34">
        <f>pivotSgemm!B34</f>
        <v>0</v>
      </c>
      <c r="E34">
        <f>pivotSgemm!C34</f>
        <v>0</v>
      </c>
      <c r="F34">
        <f>pivotSgemm!D34</f>
        <v>0</v>
      </c>
      <c r="G34">
        <f>pivotSgemm!E34</f>
        <v>0</v>
      </c>
      <c r="H34">
        <f>pivotSgemm!F34</f>
        <v>0</v>
      </c>
      <c r="I34">
        <f>pivotSgemm!G34</f>
        <v>0</v>
      </c>
      <c r="J34">
        <f>pivotSgemm!H34</f>
        <v>0</v>
      </c>
      <c r="K34">
        <f>pivotSgemm!I34</f>
        <v>0</v>
      </c>
      <c r="L34">
        <f>pivotSgemm!J34</f>
        <v>0</v>
      </c>
      <c r="M34">
        <f>pivotSgemm!K34</f>
        <v>0</v>
      </c>
      <c r="N34">
        <f>pivotSgemm!L34</f>
        <v>0</v>
      </c>
      <c r="O34">
        <f>pivotSgemm!M34</f>
        <v>0</v>
      </c>
      <c r="P34">
        <f>pivotSgemm!N34</f>
        <v>0</v>
      </c>
      <c r="Q34">
        <f>pivotSgemm!O34</f>
        <v>0</v>
      </c>
      <c r="R34">
        <f>pivotSgemm!P34</f>
        <v>0</v>
      </c>
      <c r="S34">
        <f>pivotSgemm!Q34</f>
        <v>0</v>
      </c>
      <c r="T34">
        <f>pivotSgemm!R34</f>
        <v>0</v>
      </c>
      <c r="U34">
        <f>pivotSgemm!S34</f>
        <v>0</v>
      </c>
      <c r="V34">
        <f>pivotSgemm!T34</f>
        <v>0</v>
      </c>
      <c r="W34">
        <f>pivotSgemm!U34</f>
        <v>0</v>
      </c>
      <c r="X34">
        <f>pivotSgemm!V34</f>
        <v>0</v>
      </c>
      <c r="Y34">
        <f>pivotSgemm!W34</f>
        <v>0</v>
      </c>
      <c r="Z34">
        <f>pivotSgemm!X34</f>
        <v>0</v>
      </c>
      <c r="AA34">
        <f>pivotSgemm!Y34</f>
        <v>0</v>
      </c>
      <c r="AB34">
        <f>pivotSgemm!Z34</f>
        <v>0</v>
      </c>
      <c r="AC34">
        <f>pivotSgemm!AA34</f>
        <v>0</v>
      </c>
      <c r="AD34">
        <f>pivotSgemm!AB34</f>
        <v>0</v>
      </c>
      <c r="AE34">
        <f>pivotSgemm!AC34</f>
        <v>0</v>
      </c>
      <c r="AF34">
        <f>pivotSgemm!AD34</f>
        <v>0</v>
      </c>
      <c r="AG34">
        <f>pivotSgemm!AE34</f>
        <v>0</v>
      </c>
      <c r="AH34">
        <f>pivotSgemm!AF34</f>
        <v>0</v>
      </c>
      <c r="AI34">
        <f>pivotSgemm!AG34</f>
        <v>0</v>
      </c>
      <c r="AJ34">
        <f>pivotSgemm!AH34</f>
        <v>0</v>
      </c>
      <c r="AK34">
        <f>pivotSgemm!AI34</f>
        <v>0</v>
      </c>
      <c r="AL34">
        <f>pivotSgemm!AJ34</f>
        <v>0</v>
      </c>
      <c r="AM34">
        <f>pivotSgemm!AK34</f>
        <v>0</v>
      </c>
      <c r="AN34">
        <f>pivotSgemm!AL34</f>
        <v>0</v>
      </c>
      <c r="AO34">
        <f>pivotSgemm!AM34</f>
        <v>0</v>
      </c>
      <c r="AP34">
        <f>pivotSgemm!AN34</f>
        <v>0</v>
      </c>
      <c r="AQ34">
        <f>pivotSgemm!AO34</f>
        <v>0</v>
      </c>
      <c r="AR34">
        <f>pivotSgemm!AP34</f>
        <v>0</v>
      </c>
      <c r="AS34">
        <f>pivotSgemm!AQ34</f>
        <v>0</v>
      </c>
      <c r="AT34">
        <f>pivotSgemm!AR34</f>
        <v>0</v>
      </c>
      <c r="AU34">
        <f>pivotSgemm!AS34</f>
        <v>0</v>
      </c>
      <c r="AV34">
        <f>pivotSgemm!AT34</f>
        <v>0</v>
      </c>
      <c r="AW34">
        <f>pivotSgemm!AU34</f>
        <v>0</v>
      </c>
      <c r="AX34">
        <f>pivotSgemm!AV34</f>
        <v>0</v>
      </c>
      <c r="AY34">
        <f>pivotSgemm!AW34</f>
        <v>0</v>
      </c>
    </row>
    <row r="35" spans="1:51" x14ac:dyDescent="0.25">
      <c r="A35">
        <f>pivotSgemm!A35</f>
        <v>0</v>
      </c>
      <c r="B35">
        <v>2662</v>
      </c>
      <c r="C35">
        <v>652.79999999999995</v>
      </c>
      <c r="D35">
        <f>pivotSgemm!B35</f>
        <v>0</v>
      </c>
      <c r="E35">
        <f>pivotSgemm!C35</f>
        <v>0</v>
      </c>
      <c r="F35">
        <f>pivotSgemm!D35</f>
        <v>0</v>
      </c>
      <c r="G35">
        <f>pivotSgemm!E35</f>
        <v>0</v>
      </c>
      <c r="H35">
        <f>pivotSgemm!F35</f>
        <v>0</v>
      </c>
      <c r="I35">
        <f>pivotSgemm!G35</f>
        <v>0</v>
      </c>
      <c r="J35">
        <f>pivotSgemm!H35</f>
        <v>0</v>
      </c>
      <c r="K35">
        <f>pivotSgemm!I35</f>
        <v>0</v>
      </c>
      <c r="L35">
        <f>pivotSgemm!J35</f>
        <v>0</v>
      </c>
      <c r="M35">
        <f>pivotSgemm!K35</f>
        <v>0</v>
      </c>
      <c r="N35">
        <f>pivotSgemm!L35</f>
        <v>0</v>
      </c>
      <c r="O35">
        <f>pivotSgemm!M35</f>
        <v>0</v>
      </c>
      <c r="P35">
        <f>pivotSgemm!N35</f>
        <v>0</v>
      </c>
      <c r="Q35">
        <f>pivotSgemm!O35</f>
        <v>0</v>
      </c>
      <c r="R35">
        <f>pivotSgemm!P35</f>
        <v>0</v>
      </c>
      <c r="S35">
        <f>pivotSgemm!Q35</f>
        <v>0</v>
      </c>
      <c r="T35">
        <f>pivotSgemm!R35</f>
        <v>0</v>
      </c>
      <c r="U35">
        <f>pivotSgemm!S35</f>
        <v>0</v>
      </c>
      <c r="V35">
        <f>pivotSgemm!T35</f>
        <v>0</v>
      </c>
      <c r="W35">
        <f>pivotSgemm!U35</f>
        <v>0</v>
      </c>
      <c r="X35">
        <f>pivotSgemm!V35</f>
        <v>0</v>
      </c>
      <c r="Y35">
        <f>pivotSgemm!W35</f>
        <v>0</v>
      </c>
      <c r="Z35">
        <f>pivotSgemm!X35</f>
        <v>0</v>
      </c>
      <c r="AA35">
        <f>pivotSgemm!Y35</f>
        <v>0</v>
      </c>
      <c r="AB35">
        <f>pivotSgemm!Z35</f>
        <v>0</v>
      </c>
      <c r="AC35">
        <f>pivotSgemm!AA35</f>
        <v>0</v>
      </c>
      <c r="AD35">
        <f>pivotSgemm!AB35</f>
        <v>0</v>
      </c>
      <c r="AE35">
        <f>pivotSgemm!AC35</f>
        <v>0</v>
      </c>
      <c r="AF35">
        <f>pivotSgemm!AD35</f>
        <v>0</v>
      </c>
      <c r="AG35">
        <f>pivotSgemm!AE35</f>
        <v>0</v>
      </c>
      <c r="AH35">
        <f>pivotSgemm!AF35</f>
        <v>0</v>
      </c>
      <c r="AI35">
        <f>pivotSgemm!AG35</f>
        <v>0</v>
      </c>
      <c r="AJ35">
        <f>pivotSgemm!AH35</f>
        <v>0</v>
      </c>
      <c r="AK35">
        <f>pivotSgemm!AI35</f>
        <v>0</v>
      </c>
      <c r="AL35">
        <f>pivotSgemm!AJ35</f>
        <v>0</v>
      </c>
      <c r="AM35">
        <f>pivotSgemm!AK35</f>
        <v>0</v>
      </c>
      <c r="AN35">
        <f>pivotSgemm!AL35</f>
        <v>0</v>
      </c>
      <c r="AO35">
        <f>pivotSgemm!AM35</f>
        <v>0</v>
      </c>
      <c r="AP35">
        <f>pivotSgemm!AN35</f>
        <v>0</v>
      </c>
      <c r="AQ35">
        <f>pivotSgemm!AO35</f>
        <v>0</v>
      </c>
      <c r="AR35">
        <f>pivotSgemm!AP35</f>
        <v>0</v>
      </c>
      <c r="AS35">
        <f>pivotSgemm!AQ35</f>
        <v>0</v>
      </c>
      <c r="AT35">
        <f>pivotSgemm!AR35</f>
        <v>0</v>
      </c>
      <c r="AU35">
        <f>pivotSgemm!AS35</f>
        <v>0</v>
      </c>
      <c r="AV35">
        <f>pivotSgemm!AT35</f>
        <v>0</v>
      </c>
      <c r="AW35">
        <f>pivotSgemm!AU35</f>
        <v>0</v>
      </c>
      <c r="AX35">
        <f>pivotSgemm!AV35</f>
        <v>0</v>
      </c>
      <c r="AY35">
        <f>pivotSgemm!AW35</f>
        <v>0</v>
      </c>
    </row>
    <row r="36" spans="1:51" x14ac:dyDescent="0.25">
      <c r="A36">
        <f>pivotSgemm!A36</f>
        <v>0</v>
      </c>
      <c r="B36">
        <v>2662</v>
      </c>
      <c r="C36">
        <v>652.79999999999995</v>
      </c>
      <c r="D36">
        <f>pivotSgemm!B36</f>
        <v>0</v>
      </c>
      <c r="E36">
        <f>pivotSgemm!C36</f>
        <v>0</v>
      </c>
      <c r="F36">
        <f>pivotSgemm!D36</f>
        <v>0</v>
      </c>
      <c r="G36">
        <f>pivotSgemm!E36</f>
        <v>0</v>
      </c>
      <c r="H36">
        <f>pivotSgemm!F36</f>
        <v>0</v>
      </c>
      <c r="I36">
        <f>pivotSgemm!G36</f>
        <v>0</v>
      </c>
      <c r="J36">
        <f>pivotSgemm!H36</f>
        <v>0</v>
      </c>
      <c r="K36">
        <f>pivotSgemm!I36</f>
        <v>0</v>
      </c>
      <c r="L36">
        <f>pivotSgemm!J36</f>
        <v>0</v>
      </c>
      <c r="M36">
        <f>pivotSgemm!K36</f>
        <v>0</v>
      </c>
      <c r="N36">
        <f>pivotSgemm!L36</f>
        <v>0</v>
      </c>
      <c r="O36">
        <f>pivotSgemm!M36</f>
        <v>0</v>
      </c>
      <c r="P36">
        <f>pivotSgemm!N36</f>
        <v>0</v>
      </c>
      <c r="Q36">
        <f>pivotSgemm!O36</f>
        <v>0</v>
      </c>
      <c r="R36">
        <f>pivotSgemm!P36</f>
        <v>0</v>
      </c>
      <c r="S36">
        <f>pivotSgemm!Q36</f>
        <v>0</v>
      </c>
      <c r="T36">
        <f>pivotSgemm!R36</f>
        <v>0</v>
      </c>
      <c r="U36">
        <f>pivotSgemm!S36</f>
        <v>0</v>
      </c>
      <c r="V36">
        <f>pivotSgemm!T36</f>
        <v>0</v>
      </c>
      <c r="W36">
        <f>pivotSgemm!U36</f>
        <v>0</v>
      </c>
      <c r="X36">
        <f>pivotSgemm!V36</f>
        <v>0</v>
      </c>
      <c r="Y36">
        <f>pivotSgemm!W36</f>
        <v>0</v>
      </c>
      <c r="Z36">
        <f>pivotSgemm!X36</f>
        <v>0</v>
      </c>
      <c r="AA36">
        <f>pivotSgemm!Y36</f>
        <v>0</v>
      </c>
      <c r="AB36">
        <f>pivotSgemm!Z36</f>
        <v>0</v>
      </c>
      <c r="AC36">
        <f>pivotSgemm!AA36</f>
        <v>0</v>
      </c>
      <c r="AD36">
        <f>pivotSgemm!AB36</f>
        <v>0</v>
      </c>
      <c r="AE36">
        <f>pivotSgemm!AC36</f>
        <v>0</v>
      </c>
      <c r="AF36">
        <f>pivotSgemm!AD36</f>
        <v>0</v>
      </c>
      <c r="AG36">
        <f>pivotSgemm!AE36</f>
        <v>0</v>
      </c>
      <c r="AH36">
        <f>pivotSgemm!AF36</f>
        <v>0</v>
      </c>
      <c r="AI36">
        <f>pivotSgemm!AG36</f>
        <v>0</v>
      </c>
      <c r="AJ36">
        <f>pivotSgemm!AH36</f>
        <v>0</v>
      </c>
      <c r="AK36">
        <f>pivotSgemm!AI36</f>
        <v>0</v>
      </c>
      <c r="AL36">
        <f>pivotSgemm!AJ36</f>
        <v>0</v>
      </c>
      <c r="AM36">
        <f>pivotSgemm!AK36</f>
        <v>0</v>
      </c>
      <c r="AN36">
        <f>pivotSgemm!AL36</f>
        <v>0</v>
      </c>
      <c r="AO36">
        <f>pivotSgemm!AM36</f>
        <v>0</v>
      </c>
      <c r="AP36">
        <f>pivotSgemm!AN36</f>
        <v>0</v>
      </c>
      <c r="AQ36">
        <f>pivotSgemm!AO36</f>
        <v>0</v>
      </c>
      <c r="AR36">
        <f>pivotSgemm!AP36</f>
        <v>0</v>
      </c>
      <c r="AS36">
        <f>pivotSgemm!AQ36</f>
        <v>0</v>
      </c>
      <c r="AT36">
        <f>pivotSgemm!AR36</f>
        <v>0</v>
      </c>
      <c r="AU36">
        <f>pivotSgemm!AS36</f>
        <v>0</v>
      </c>
      <c r="AV36">
        <f>pivotSgemm!AT36</f>
        <v>0</v>
      </c>
      <c r="AW36">
        <f>pivotSgemm!AU36</f>
        <v>0</v>
      </c>
      <c r="AX36">
        <f>pivotSgemm!AV36</f>
        <v>0</v>
      </c>
      <c r="AY36">
        <f>pivotSgemm!AW36</f>
        <v>0</v>
      </c>
    </row>
    <row r="37" spans="1:51" x14ac:dyDescent="0.25">
      <c r="A37">
        <f>pivotSgemm!A37</f>
        <v>0</v>
      </c>
      <c r="B37">
        <v>2662</v>
      </c>
      <c r="C37">
        <v>652.79999999999995</v>
      </c>
      <c r="D37">
        <f>pivotSgemm!B37</f>
        <v>0</v>
      </c>
      <c r="E37">
        <f>pivotSgemm!C37</f>
        <v>0</v>
      </c>
      <c r="F37">
        <f>pivotSgemm!D37</f>
        <v>0</v>
      </c>
      <c r="G37">
        <f>pivotSgemm!E37</f>
        <v>0</v>
      </c>
      <c r="H37">
        <f>pivotSgemm!F37</f>
        <v>0</v>
      </c>
      <c r="I37">
        <f>pivotSgemm!G37</f>
        <v>0</v>
      </c>
      <c r="J37">
        <f>pivotSgemm!H37</f>
        <v>0</v>
      </c>
      <c r="K37">
        <f>pivotSgemm!I37</f>
        <v>0</v>
      </c>
      <c r="L37">
        <f>pivotSgemm!J37</f>
        <v>0</v>
      </c>
      <c r="M37">
        <f>pivotSgemm!K37</f>
        <v>0</v>
      </c>
      <c r="N37">
        <f>pivotSgemm!L37</f>
        <v>0</v>
      </c>
      <c r="O37">
        <f>pivotSgemm!M37</f>
        <v>0</v>
      </c>
      <c r="P37">
        <f>pivotSgemm!N37</f>
        <v>0</v>
      </c>
      <c r="Q37">
        <f>pivotSgemm!O37</f>
        <v>0</v>
      </c>
      <c r="R37">
        <f>pivotSgemm!P37</f>
        <v>0</v>
      </c>
      <c r="S37">
        <f>pivotSgemm!Q37</f>
        <v>0</v>
      </c>
      <c r="T37">
        <f>pivotSgemm!R37</f>
        <v>0</v>
      </c>
      <c r="U37">
        <f>pivotSgemm!S37</f>
        <v>0</v>
      </c>
      <c r="V37">
        <f>pivotSgemm!T37</f>
        <v>0</v>
      </c>
      <c r="W37">
        <f>pivotSgemm!U37</f>
        <v>0</v>
      </c>
      <c r="X37">
        <f>pivotSgemm!V37</f>
        <v>0</v>
      </c>
      <c r="Y37">
        <f>pivotSgemm!W37</f>
        <v>0</v>
      </c>
      <c r="Z37">
        <f>pivotSgemm!X37</f>
        <v>0</v>
      </c>
      <c r="AA37">
        <f>pivotSgemm!Y37</f>
        <v>0</v>
      </c>
      <c r="AB37">
        <f>pivotSgemm!Z37</f>
        <v>0</v>
      </c>
      <c r="AC37">
        <f>pivotSgemm!AA37</f>
        <v>0</v>
      </c>
      <c r="AD37">
        <f>pivotSgemm!AB37</f>
        <v>0</v>
      </c>
      <c r="AE37">
        <f>pivotSgemm!AC37</f>
        <v>0</v>
      </c>
      <c r="AF37">
        <f>pivotSgemm!AD37</f>
        <v>0</v>
      </c>
      <c r="AG37">
        <f>pivotSgemm!AE37</f>
        <v>0</v>
      </c>
      <c r="AH37">
        <f>pivotSgemm!AF37</f>
        <v>0</v>
      </c>
      <c r="AI37">
        <f>pivotSgemm!AG37</f>
        <v>0</v>
      </c>
      <c r="AJ37">
        <f>pivotSgemm!AH37</f>
        <v>0</v>
      </c>
      <c r="AK37">
        <f>pivotSgemm!AI37</f>
        <v>0</v>
      </c>
      <c r="AL37">
        <f>pivotSgemm!AJ37</f>
        <v>0</v>
      </c>
      <c r="AM37">
        <f>pivotSgemm!AK37</f>
        <v>0</v>
      </c>
      <c r="AN37">
        <f>pivotSgemm!AL37</f>
        <v>0</v>
      </c>
      <c r="AO37">
        <f>pivotSgemm!AM37</f>
        <v>0</v>
      </c>
      <c r="AP37">
        <f>pivotSgemm!AN37</f>
        <v>0</v>
      </c>
      <c r="AQ37">
        <f>pivotSgemm!AO37</f>
        <v>0</v>
      </c>
      <c r="AR37">
        <f>pivotSgemm!AP37</f>
        <v>0</v>
      </c>
      <c r="AS37">
        <f>pivotSgemm!AQ37</f>
        <v>0</v>
      </c>
      <c r="AT37">
        <f>pivotSgemm!AR37</f>
        <v>0</v>
      </c>
      <c r="AU37">
        <f>pivotSgemm!AS37</f>
        <v>0</v>
      </c>
      <c r="AV37">
        <f>pivotSgemm!AT37</f>
        <v>0</v>
      </c>
      <c r="AW37">
        <f>pivotSgemm!AU37</f>
        <v>0</v>
      </c>
      <c r="AX37">
        <f>pivotSgemm!AV37</f>
        <v>0</v>
      </c>
      <c r="AY37">
        <f>pivotSgemm!AW37</f>
        <v>0</v>
      </c>
    </row>
    <row r="38" spans="1:51" x14ac:dyDescent="0.25">
      <c r="A38">
        <f>pivotSgemm!A38</f>
        <v>0</v>
      </c>
      <c r="B38">
        <v>2662</v>
      </c>
      <c r="C38">
        <v>652.79999999999995</v>
      </c>
      <c r="D38">
        <f>pivotSgemm!B38</f>
        <v>0</v>
      </c>
      <c r="E38">
        <f>pivotSgemm!C38</f>
        <v>0</v>
      </c>
      <c r="F38">
        <f>pivotSgemm!D38</f>
        <v>0</v>
      </c>
      <c r="G38">
        <f>pivotSgemm!E38</f>
        <v>0</v>
      </c>
      <c r="H38">
        <f>pivotSgemm!F38</f>
        <v>0</v>
      </c>
      <c r="I38">
        <f>pivotSgemm!G38</f>
        <v>0</v>
      </c>
      <c r="J38">
        <f>pivotSgemm!H38</f>
        <v>0</v>
      </c>
      <c r="K38">
        <f>pivotSgemm!I38</f>
        <v>0</v>
      </c>
      <c r="L38">
        <f>pivotSgemm!J38</f>
        <v>0</v>
      </c>
      <c r="M38">
        <f>pivotSgemm!K38</f>
        <v>0</v>
      </c>
      <c r="N38">
        <f>pivotSgemm!L38</f>
        <v>0</v>
      </c>
      <c r="O38">
        <f>pivotSgemm!M38</f>
        <v>0</v>
      </c>
      <c r="P38">
        <f>pivotSgemm!N38</f>
        <v>0</v>
      </c>
      <c r="Q38">
        <f>pivotSgemm!O38</f>
        <v>0</v>
      </c>
      <c r="R38">
        <f>pivotSgemm!P38</f>
        <v>0</v>
      </c>
      <c r="S38">
        <f>pivotSgemm!Q38</f>
        <v>0</v>
      </c>
      <c r="T38">
        <f>pivotSgemm!R38</f>
        <v>0</v>
      </c>
      <c r="U38">
        <f>pivotSgemm!S38</f>
        <v>0</v>
      </c>
      <c r="V38">
        <f>pivotSgemm!T38</f>
        <v>0</v>
      </c>
      <c r="W38">
        <f>pivotSgemm!U38</f>
        <v>0</v>
      </c>
      <c r="X38">
        <f>pivotSgemm!V38</f>
        <v>0</v>
      </c>
      <c r="Y38">
        <f>pivotSgemm!W38</f>
        <v>0</v>
      </c>
      <c r="Z38">
        <f>pivotSgemm!X38</f>
        <v>0</v>
      </c>
      <c r="AA38">
        <f>pivotSgemm!Y38</f>
        <v>0</v>
      </c>
      <c r="AB38">
        <f>pivotSgemm!Z38</f>
        <v>0</v>
      </c>
      <c r="AC38">
        <f>pivotSgemm!AA38</f>
        <v>0</v>
      </c>
      <c r="AD38">
        <f>pivotSgemm!AB38</f>
        <v>0</v>
      </c>
      <c r="AE38">
        <f>pivotSgemm!AC38</f>
        <v>0</v>
      </c>
      <c r="AF38">
        <f>pivotSgemm!AD38</f>
        <v>0</v>
      </c>
      <c r="AG38">
        <f>pivotSgemm!AE38</f>
        <v>0</v>
      </c>
      <c r="AH38">
        <f>pivotSgemm!AF38</f>
        <v>0</v>
      </c>
      <c r="AI38">
        <f>pivotSgemm!AG38</f>
        <v>0</v>
      </c>
      <c r="AJ38">
        <f>pivotSgemm!AH38</f>
        <v>0</v>
      </c>
      <c r="AK38">
        <f>pivotSgemm!AI38</f>
        <v>0</v>
      </c>
      <c r="AL38">
        <f>pivotSgemm!AJ38</f>
        <v>0</v>
      </c>
      <c r="AM38">
        <f>pivotSgemm!AK38</f>
        <v>0</v>
      </c>
      <c r="AN38">
        <f>pivotSgemm!AL38</f>
        <v>0</v>
      </c>
      <c r="AO38">
        <f>pivotSgemm!AM38</f>
        <v>0</v>
      </c>
      <c r="AP38">
        <f>pivotSgemm!AN38</f>
        <v>0</v>
      </c>
      <c r="AQ38">
        <f>pivotSgemm!AO38</f>
        <v>0</v>
      </c>
      <c r="AR38">
        <f>pivotSgemm!AP38</f>
        <v>0</v>
      </c>
      <c r="AS38">
        <f>pivotSgemm!AQ38</f>
        <v>0</v>
      </c>
      <c r="AT38">
        <f>pivotSgemm!AR38</f>
        <v>0</v>
      </c>
      <c r="AU38">
        <f>pivotSgemm!AS38</f>
        <v>0</v>
      </c>
      <c r="AV38">
        <f>pivotSgemm!AT38</f>
        <v>0</v>
      </c>
      <c r="AW38">
        <f>pivotSgemm!AU38</f>
        <v>0</v>
      </c>
      <c r="AX38">
        <f>pivotSgemm!AV38</f>
        <v>0</v>
      </c>
      <c r="AY38">
        <f>pivotSgemm!AW38</f>
        <v>0</v>
      </c>
    </row>
    <row r="39" spans="1:51" x14ac:dyDescent="0.25">
      <c r="A39">
        <f>pivotSgemm!A39</f>
        <v>0</v>
      </c>
      <c r="B39">
        <v>2662</v>
      </c>
      <c r="C39">
        <v>652.79999999999995</v>
      </c>
      <c r="D39">
        <f>pivotSgemm!B39</f>
        <v>0</v>
      </c>
      <c r="E39">
        <f>pivotSgemm!C39</f>
        <v>0</v>
      </c>
      <c r="F39">
        <f>pivotSgemm!D39</f>
        <v>0</v>
      </c>
      <c r="G39">
        <f>pivotSgemm!E39</f>
        <v>0</v>
      </c>
      <c r="H39">
        <f>pivotSgemm!F39</f>
        <v>0</v>
      </c>
      <c r="I39">
        <f>pivotSgemm!G39</f>
        <v>0</v>
      </c>
      <c r="J39">
        <f>pivotSgemm!H39</f>
        <v>0</v>
      </c>
      <c r="K39">
        <f>pivotSgemm!I39</f>
        <v>0</v>
      </c>
      <c r="L39">
        <f>pivotSgemm!J39</f>
        <v>0</v>
      </c>
      <c r="M39">
        <f>pivotSgemm!K39</f>
        <v>0</v>
      </c>
      <c r="N39">
        <f>pivotSgemm!L39</f>
        <v>0</v>
      </c>
      <c r="O39">
        <f>pivotSgemm!M39</f>
        <v>0</v>
      </c>
      <c r="P39">
        <f>pivotSgemm!N39</f>
        <v>0</v>
      </c>
      <c r="Q39">
        <f>pivotSgemm!O39</f>
        <v>0</v>
      </c>
      <c r="R39">
        <f>pivotSgemm!P39</f>
        <v>0</v>
      </c>
      <c r="S39">
        <f>pivotSgemm!Q39</f>
        <v>0</v>
      </c>
      <c r="T39">
        <f>pivotSgemm!R39</f>
        <v>0</v>
      </c>
      <c r="U39">
        <f>pivotSgemm!S39</f>
        <v>0</v>
      </c>
      <c r="V39">
        <f>pivotSgemm!T39</f>
        <v>0</v>
      </c>
      <c r="W39">
        <f>pivotSgemm!U39</f>
        <v>0</v>
      </c>
      <c r="X39">
        <f>pivotSgemm!V39</f>
        <v>0</v>
      </c>
      <c r="Y39">
        <f>pivotSgemm!W39</f>
        <v>0</v>
      </c>
      <c r="Z39">
        <f>pivotSgemm!X39</f>
        <v>0</v>
      </c>
      <c r="AA39">
        <f>pivotSgemm!Y39</f>
        <v>0</v>
      </c>
      <c r="AB39">
        <f>pivotSgemm!Z39</f>
        <v>0</v>
      </c>
      <c r="AC39">
        <f>pivotSgemm!AA39</f>
        <v>0</v>
      </c>
      <c r="AD39">
        <f>pivotSgemm!AB39</f>
        <v>0</v>
      </c>
      <c r="AE39">
        <f>pivotSgemm!AC39</f>
        <v>0</v>
      </c>
      <c r="AF39">
        <f>pivotSgemm!AD39</f>
        <v>0</v>
      </c>
      <c r="AG39">
        <f>pivotSgemm!AE39</f>
        <v>0</v>
      </c>
      <c r="AH39">
        <f>pivotSgemm!AF39</f>
        <v>0</v>
      </c>
      <c r="AI39">
        <f>pivotSgemm!AG39</f>
        <v>0</v>
      </c>
      <c r="AJ39">
        <f>pivotSgemm!AH39</f>
        <v>0</v>
      </c>
      <c r="AK39">
        <f>pivotSgemm!AI39</f>
        <v>0</v>
      </c>
      <c r="AL39">
        <f>pivotSgemm!AJ39</f>
        <v>0</v>
      </c>
      <c r="AM39">
        <f>pivotSgemm!AK39</f>
        <v>0</v>
      </c>
      <c r="AN39">
        <f>pivotSgemm!AL39</f>
        <v>0</v>
      </c>
      <c r="AO39">
        <f>pivotSgemm!AM39</f>
        <v>0</v>
      </c>
      <c r="AP39">
        <f>pivotSgemm!AN39</f>
        <v>0</v>
      </c>
      <c r="AQ39">
        <f>pivotSgemm!AO39</f>
        <v>0</v>
      </c>
      <c r="AR39">
        <f>pivotSgemm!AP39</f>
        <v>0</v>
      </c>
      <c r="AS39">
        <f>pivotSgemm!AQ39</f>
        <v>0</v>
      </c>
      <c r="AT39">
        <f>pivotSgemm!AR39</f>
        <v>0</v>
      </c>
      <c r="AU39">
        <f>pivotSgemm!AS39</f>
        <v>0</v>
      </c>
      <c r="AV39">
        <f>pivotSgemm!AT39</f>
        <v>0</v>
      </c>
      <c r="AW39">
        <f>pivotSgemm!AU39</f>
        <v>0</v>
      </c>
      <c r="AX39">
        <f>pivotSgemm!AV39</f>
        <v>0</v>
      </c>
      <c r="AY39">
        <f>pivotSgemm!AW39</f>
        <v>0</v>
      </c>
    </row>
    <row r="40" spans="1:51" x14ac:dyDescent="0.25">
      <c r="A40">
        <f>pivotSgemm!A40</f>
        <v>0</v>
      </c>
      <c r="B40">
        <v>2662</v>
      </c>
      <c r="C40">
        <v>652.79999999999995</v>
      </c>
      <c r="D40">
        <f>pivotSgemm!B40</f>
        <v>0</v>
      </c>
      <c r="E40">
        <f>pivotSgemm!C40</f>
        <v>0</v>
      </c>
      <c r="F40">
        <f>pivotSgemm!D40</f>
        <v>0</v>
      </c>
      <c r="G40">
        <f>pivotSgemm!E40</f>
        <v>0</v>
      </c>
      <c r="H40">
        <f>pivotSgemm!F40</f>
        <v>0</v>
      </c>
      <c r="I40">
        <f>pivotSgemm!G40</f>
        <v>0</v>
      </c>
      <c r="J40">
        <f>pivotSgemm!H40</f>
        <v>0</v>
      </c>
      <c r="K40">
        <f>pivotSgemm!I40</f>
        <v>0</v>
      </c>
      <c r="L40">
        <f>pivotSgemm!J40</f>
        <v>0</v>
      </c>
      <c r="M40">
        <f>pivotSgemm!K40</f>
        <v>0</v>
      </c>
      <c r="N40">
        <f>pivotSgemm!L40</f>
        <v>0</v>
      </c>
      <c r="O40">
        <f>pivotSgemm!M40</f>
        <v>0</v>
      </c>
      <c r="P40">
        <f>pivotSgemm!N40</f>
        <v>0</v>
      </c>
      <c r="Q40">
        <f>pivotSgemm!O40</f>
        <v>0</v>
      </c>
      <c r="R40">
        <f>pivotSgemm!P40</f>
        <v>0</v>
      </c>
      <c r="S40">
        <f>pivotSgemm!Q40</f>
        <v>0</v>
      </c>
      <c r="T40">
        <f>pivotSgemm!R40</f>
        <v>0</v>
      </c>
      <c r="U40">
        <f>pivotSgemm!S40</f>
        <v>0</v>
      </c>
      <c r="V40">
        <f>pivotSgemm!T40</f>
        <v>0</v>
      </c>
      <c r="W40">
        <f>pivotSgemm!U40</f>
        <v>0</v>
      </c>
      <c r="X40">
        <f>pivotSgemm!V40</f>
        <v>0</v>
      </c>
      <c r="Y40">
        <f>pivotSgemm!W40</f>
        <v>0</v>
      </c>
      <c r="Z40">
        <f>pivotSgemm!X40</f>
        <v>0</v>
      </c>
      <c r="AA40">
        <f>pivotSgemm!Y40</f>
        <v>0</v>
      </c>
      <c r="AB40">
        <f>pivotSgemm!Z40</f>
        <v>0</v>
      </c>
      <c r="AC40">
        <f>pivotSgemm!AA40</f>
        <v>0</v>
      </c>
      <c r="AD40">
        <f>pivotSgemm!AB40</f>
        <v>0</v>
      </c>
      <c r="AE40">
        <f>pivotSgemm!AC40</f>
        <v>0</v>
      </c>
      <c r="AF40">
        <f>pivotSgemm!AD40</f>
        <v>0</v>
      </c>
      <c r="AG40">
        <f>pivotSgemm!AE40</f>
        <v>0</v>
      </c>
      <c r="AH40">
        <f>pivotSgemm!AF40</f>
        <v>0</v>
      </c>
      <c r="AI40">
        <f>pivotSgemm!AG40</f>
        <v>0</v>
      </c>
      <c r="AJ40">
        <f>pivotSgemm!AH40</f>
        <v>0</v>
      </c>
      <c r="AK40">
        <f>pivotSgemm!AI40</f>
        <v>0</v>
      </c>
      <c r="AL40">
        <f>pivotSgemm!AJ40</f>
        <v>0</v>
      </c>
      <c r="AM40">
        <f>pivotSgemm!AK40</f>
        <v>0</v>
      </c>
      <c r="AN40">
        <f>pivotSgemm!AL40</f>
        <v>0</v>
      </c>
      <c r="AO40">
        <f>pivotSgemm!AM40</f>
        <v>0</v>
      </c>
      <c r="AP40">
        <f>pivotSgemm!AN40</f>
        <v>0</v>
      </c>
      <c r="AQ40">
        <f>pivotSgemm!AO40</f>
        <v>0</v>
      </c>
      <c r="AR40">
        <f>pivotSgemm!AP40</f>
        <v>0</v>
      </c>
      <c r="AS40">
        <f>pivotSgemm!AQ40</f>
        <v>0</v>
      </c>
      <c r="AT40">
        <f>pivotSgemm!AR40</f>
        <v>0</v>
      </c>
      <c r="AU40">
        <f>pivotSgemm!AS40</f>
        <v>0</v>
      </c>
      <c r="AV40">
        <f>pivotSgemm!AT40</f>
        <v>0</v>
      </c>
      <c r="AW40">
        <f>pivotSgemm!AU40</f>
        <v>0</v>
      </c>
      <c r="AX40">
        <f>pivotSgemm!AV40</f>
        <v>0</v>
      </c>
      <c r="AY40">
        <f>pivotSgemm!AW40</f>
        <v>0</v>
      </c>
    </row>
    <row r="41" spans="1:51" x14ac:dyDescent="0.25">
      <c r="A41">
        <f>pivotSgemm!A41</f>
        <v>0</v>
      </c>
      <c r="B41">
        <v>2662</v>
      </c>
      <c r="C41">
        <v>652.79999999999995</v>
      </c>
      <c r="D41">
        <f>pivotSgemm!B41</f>
        <v>0</v>
      </c>
      <c r="E41">
        <f>pivotSgemm!C41</f>
        <v>0</v>
      </c>
      <c r="F41">
        <f>pivotSgemm!D41</f>
        <v>0</v>
      </c>
      <c r="G41">
        <f>pivotSgemm!E41</f>
        <v>0</v>
      </c>
      <c r="H41">
        <f>pivotSgemm!F41</f>
        <v>0</v>
      </c>
      <c r="I41">
        <f>pivotSgemm!G41</f>
        <v>0</v>
      </c>
      <c r="J41">
        <f>pivotSgemm!H41</f>
        <v>0</v>
      </c>
      <c r="K41">
        <f>pivotSgemm!I41</f>
        <v>0</v>
      </c>
      <c r="L41">
        <f>pivotSgemm!J41</f>
        <v>0</v>
      </c>
      <c r="M41">
        <f>pivotSgemm!K41</f>
        <v>0</v>
      </c>
      <c r="N41">
        <f>pivotSgemm!L41</f>
        <v>0</v>
      </c>
      <c r="O41">
        <f>pivotSgemm!M41</f>
        <v>0</v>
      </c>
      <c r="P41">
        <f>pivotSgemm!N41</f>
        <v>0</v>
      </c>
      <c r="Q41">
        <f>pivotSgemm!O41</f>
        <v>0</v>
      </c>
      <c r="R41">
        <f>pivotSgemm!P41</f>
        <v>0</v>
      </c>
      <c r="S41">
        <f>pivotSgemm!Q41</f>
        <v>0</v>
      </c>
      <c r="T41">
        <f>pivotSgemm!R41</f>
        <v>0</v>
      </c>
      <c r="U41">
        <f>pivotSgemm!S41</f>
        <v>0</v>
      </c>
      <c r="V41">
        <f>pivotSgemm!T41</f>
        <v>0</v>
      </c>
      <c r="W41">
        <f>pivotSgemm!U41</f>
        <v>0</v>
      </c>
      <c r="X41">
        <f>pivotSgemm!V41</f>
        <v>0</v>
      </c>
      <c r="Y41">
        <f>pivotSgemm!W41</f>
        <v>0</v>
      </c>
      <c r="Z41">
        <f>pivotSgemm!X41</f>
        <v>0</v>
      </c>
      <c r="AA41">
        <f>pivotSgemm!Y41</f>
        <v>0</v>
      </c>
      <c r="AB41">
        <f>pivotSgemm!Z41</f>
        <v>0</v>
      </c>
      <c r="AC41">
        <f>pivotSgemm!AA41</f>
        <v>0</v>
      </c>
      <c r="AD41">
        <f>pivotSgemm!AB41</f>
        <v>0</v>
      </c>
      <c r="AE41">
        <f>pivotSgemm!AC41</f>
        <v>0</v>
      </c>
      <c r="AF41">
        <f>pivotSgemm!AD41</f>
        <v>0</v>
      </c>
      <c r="AG41">
        <f>pivotSgemm!AE41</f>
        <v>0</v>
      </c>
      <c r="AH41">
        <f>pivotSgemm!AF41</f>
        <v>0</v>
      </c>
      <c r="AI41">
        <f>pivotSgemm!AG41</f>
        <v>0</v>
      </c>
      <c r="AJ41">
        <f>pivotSgemm!AH41</f>
        <v>0</v>
      </c>
      <c r="AK41">
        <f>pivotSgemm!AI41</f>
        <v>0</v>
      </c>
      <c r="AL41">
        <f>pivotSgemm!AJ41</f>
        <v>0</v>
      </c>
      <c r="AM41">
        <f>pivotSgemm!AK41</f>
        <v>0</v>
      </c>
      <c r="AN41">
        <f>pivotSgemm!AL41</f>
        <v>0</v>
      </c>
      <c r="AO41">
        <f>pivotSgemm!AM41</f>
        <v>0</v>
      </c>
      <c r="AP41">
        <f>pivotSgemm!AN41</f>
        <v>0</v>
      </c>
      <c r="AQ41">
        <f>pivotSgemm!AO41</f>
        <v>0</v>
      </c>
      <c r="AR41">
        <f>pivotSgemm!AP41</f>
        <v>0</v>
      </c>
      <c r="AS41">
        <f>pivotSgemm!AQ41</f>
        <v>0</v>
      </c>
      <c r="AT41">
        <f>pivotSgemm!AR41</f>
        <v>0</v>
      </c>
      <c r="AU41">
        <f>pivotSgemm!AS41</f>
        <v>0</v>
      </c>
      <c r="AV41">
        <f>pivotSgemm!AT41</f>
        <v>0</v>
      </c>
      <c r="AW41">
        <f>pivotSgemm!AU41</f>
        <v>0</v>
      </c>
      <c r="AX41">
        <f>pivotSgemm!AV41</f>
        <v>0</v>
      </c>
      <c r="AY41">
        <f>pivotSgemm!AW41</f>
        <v>0</v>
      </c>
    </row>
    <row r="42" spans="1:51" x14ac:dyDescent="0.25">
      <c r="A42">
        <f>pivotSgemm!A42</f>
        <v>0</v>
      </c>
      <c r="B42">
        <v>2662</v>
      </c>
      <c r="C42">
        <v>652.79999999999995</v>
      </c>
      <c r="D42">
        <f>pivotSgemm!B42</f>
        <v>0</v>
      </c>
      <c r="E42">
        <f>pivotSgemm!C42</f>
        <v>0</v>
      </c>
      <c r="F42">
        <f>pivotSgemm!D42</f>
        <v>0</v>
      </c>
      <c r="G42">
        <f>pivotSgemm!E42</f>
        <v>0</v>
      </c>
      <c r="H42">
        <f>pivotSgemm!F42</f>
        <v>0</v>
      </c>
      <c r="I42">
        <f>pivotSgemm!G42</f>
        <v>0</v>
      </c>
      <c r="J42">
        <f>pivotSgemm!H42</f>
        <v>0</v>
      </c>
      <c r="K42">
        <f>pivotSgemm!I42</f>
        <v>0</v>
      </c>
      <c r="L42">
        <f>pivotSgemm!J42</f>
        <v>0</v>
      </c>
      <c r="M42">
        <f>pivotSgemm!K42</f>
        <v>0</v>
      </c>
      <c r="N42">
        <f>pivotSgemm!L42</f>
        <v>0</v>
      </c>
      <c r="O42">
        <f>pivotSgemm!M42</f>
        <v>0</v>
      </c>
      <c r="P42">
        <f>pivotSgemm!N42</f>
        <v>0</v>
      </c>
      <c r="Q42">
        <f>pivotSgemm!O42</f>
        <v>0</v>
      </c>
      <c r="R42">
        <f>pivotSgemm!P42</f>
        <v>0</v>
      </c>
      <c r="S42">
        <f>pivotSgemm!Q42</f>
        <v>0</v>
      </c>
      <c r="T42">
        <f>pivotSgemm!R42</f>
        <v>0</v>
      </c>
      <c r="U42">
        <f>pivotSgemm!S42</f>
        <v>0</v>
      </c>
      <c r="V42">
        <f>pivotSgemm!T42</f>
        <v>0</v>
      </c>
      <c r="W42">
        <f>pivotSgemm!U42</f>
        <v>0</v>
      </c>
      <c r="X42">
        <f>pivotSgemm!V42</f>
        <v>0</v>
      </c>
      <c r="Y42">
        <f>pivotSgemm!W42</f>
        <v>0</v>
      </c>
      <c r="Z42">
        <f>pivotSgemm!X42</f>
        <v>0</v>
      </c>
      <c r="AA42">
        <f>pivotSgemm!Y42</f>
        <v>0</v>
      </c>
      <c r="AB42">
        <f>pivotSgemm!Z42</f>
        <v>0</v>
      </c>
      <c r="AC42">
        <f>pivotSgemm!AA42</f>
        <v>0</v>
      </c>
      <c r="AD42">
        <f>pivotSgemm!AB42</f>
        <v>0</v>
      </c>
      <c r="AE42">
        <f>pivotSgemm!AC42</f>
        <v>0</v>
      </c>
      <c r="AF42">
        <f>pivotSgemm!AD42</f>
        <v>0</v>
      </c>
      <c r="AG42">
        <f>pivotSgemm!AE42</f>
        <v>0</v>
      </c>
      <c r="AH42">
        <f>pivotSgemm!AF42</f>
        <v>0</v>
      </c>
      <c r="AI42">
        <f>pivotSgemm!AG42</f>
        <v>0</v>
      </c>
      <c r="AJ42">
        <f>pivotSgemm!AH42</f>
        <v>0</v>
      </c>
      <c r="AK42">
        <f>pivotSgemm!AI42</f>
        <v>0</v>
      </c>
      <c r="AL42">
        <f>pivotSgemm!AJ42</f>
        <v>0</v>
      </c>
      <c r="AM42">
        <f>pivotSgemm!AK42</f>
        <v>0</v>
      </c>
      <c r="AN42">
        <f>pivotSgemm!AL42</f>
        <v>0</v>
      </c>
      <c r="AO42">
        <f>pivotSgemm!AM42</f>
        <v>0</v>
      </c>
      <c r="AP42">
        <f>pivotSgemm!AN42</f>
        <v>0</v>
      </c>
      <c r="AQ42">
        <f>pivotSgemm!AO42</f>
        <v>0</v>
      </c>
      <c r="AR42">
        <f>pivotSgemm!AP42</f>
        <v>0</v>
      </c>
      <c r="AS42">
        <f>pivotSgemm!AQ42</f>
        <v>0</v>
      </c>
      <c r="AT42">
        <f>pivotSgemm!AR42</f>
        <v>0</v>
      </c>
      <c r="AU42">
        <f>pivotSgemm!AS42</f>
        <v>0</v>
      </c>
      <c r="AV42">
        <f>pivotSgemm!AT42</f>
        <v>0</v>
      </c>
      <c r="AW42">
        <f>pivotSgemm!AU42</f>
        <v>0</v>
      </c>
      <c r="AX42">
        <f>pivotSgemm!AV42</f>
        <v>0</v>
      </c>
      <c r="AY42">
        <f>pivotSgemm!AW42</f>
        <v>0</v>
      </c>
    </row>
    <row r="43" spans="1:51" x14ac:dyDescent="0.25">
      <c r="A43">
        <f>pivotSgemm!A43</f>
        <v>0</v>
      </c>
      <c r="B43">
        <v>2662</v>
      </c>
      <c r="C43">
        <v>652.79999999999995</v>
      </c>
      <c r="D43">
        <f>pivotSgemm!B43</f>
        <v>0</v>
      </c>
      <c r="E43">
        <f>pivotSgemm!C43</f>
        <v>0</v>
      </c>
      <c r="F43">
        <f>pivotSgemm!D43</f>
        <v>0</v>
      </c>
      <c r="G43">
        <f>pivotSgemm!E43</f>
        <v>0</v>
      </c>
      <c r="H43">
        <f>pivotSgemm!F43</f>
        <v>0</v>
      </c>
      <c r="I43">
        <f>pivotSgemm!G43</f>
        <v>0</v>
      </c>
      <c r="J43">
        <f>pivotSgemm!H43</f>
        <v>0</v>
      </c>
      <c r="K43">
        <f>pivotSgemm!I43</f>
        <v>0</v>
      </c>
      <c r="L43">
        <f>pivotSgemm!J43</f>
        <v>0</v>
      </c>
      <c r="M43">
        <f>pivotSgemm!K43</f>
        <v>0</v>
      </c>
      <c r="N43">
        <f>pivotSgemm!L43</f>
        <v>0</v>
      </c>
      <c r="O43">
        <f>pivotSgemm!M43</f>
        <v>0</v>
      </c>
      <c r="P43">
        <f>pivotSgemm!N43</f>
        <v>0</v>
      </c>
      <c r="Q43">
        <f>pivotSgemm!O43</f>
        <v>0</v>
      </c>
      <c r="R43">
        <f>pivotSgemm!P43</f>
        <v>0</v>
      </c>
      <c r="S43">
        <f>pivotSgemm!Q43</f>
        <v>0</v>
      </c>
      <c r="T43">
        <f>pivotSgemm!R43</f>
        <v>0</v>
      </c>
      <c r="U43">
        <f>pivotSgemm!S43</f>
        <v>0</v>
      </c>
      <c r="V43">
        <f>pivotSgemm!T43</f>
        <v>0</v>
      </c>
      <c r="W43">
        <f>pivotSgemm!U43</f>
        <v>0</v>
      </c>
      <c r="X43">
        <f>pivotSgemm!V43</f>
        <v>0</v>
      </c>
      <c r="Y43">
        <f>pivotSgemm!W43</f>
        <v>0</v>
      </c>
      <c r="Z43">
        <f>pivotSgemm!X43</f>
        <v>0</v>
      </c>
      <c r="AA43">
        <f>pivotSgemm!Y43</f>
        <v>0</v>
      </c>
      <c r="AB43">
        <f>pivotSgemm!Z43</f>
        <v>0</v>
      </c>
      <c r="AC43">
        <f>pivotSgemm!AA43</f>
        <v>0</v>
      </c>
      <c r="AD43">
        <f>pivotSgemm!AB43</f>
        <v>0</v>
      </c>
      <c r="AE43">
        <f>pivotSgemm!AC43</f>
        <v>0</v>
      </c>
      <c r="AF43">
        <f>pivotSgemm!AD43</f>
        <v>0</v>
      </c>
      <c r="AG43">
        <f>pivotSgemm!AE43</f>
        <v>0</v>
      </c>
      <c r="AH43">
        <f>pivotSgemm!AF43</f>
        <v>0</v>
      </c>
      <c r="AI43">
        <f>pivotSgemm!AG43</f>
        <v>0</v>
      </c>
      <c r="AJ43">
        <f>pivotSgemm!AH43</f>
        <v>0</v>
      </c>
      <c r="AK43">
        <f>pivotSgemm!AI43</f>
        <v>0</v>
      </c>
      <c r="AL43">
        <f>pivotSgemm!AJ43</f>
        <v>0</v>
      </c>
      <c r="AM43">
        <f>pivotSgemm!AK43</f>
        <v>0</v>
      </c>
      <c r="AN43">
        <f>pivotSgemm!AL43</f>
        <v>0</v>
      </c>
      <c r="AO43">
        <f>pivotSgemm!AM43</f>
        <v>0</v>
      </c>
      <c r="AP43">
        <f>pivotSgemm!AN43</f>
        <v>0</v>
      </c>
      <c r="AQ43">
        <f>pivotSgemm!AO43</f>
        <v>0</v>
      </c>
      <c r="AR43">
        <f>pivotSgemm!AP43</f>
        <v>0</v>
      </c>
      <c r="AS43">
        <f>pivotSgemm!AQ43</f>
        <v>0</v>
      </c>
      <c r="AT43">
        <f>pivotSgemm!AR43</f>
        <v>0</v>
      </c>
      <c r="AU43">
        <f>pivotSgemm!AS43</f>
        <v>0</v>
      </c>
      <c r="AV43">
        <f>pivotSgemm!AT43</f>
        <v>0</v>
      </c>
      <c r="AW43">
        <f>pivotSgemm!AU43</f>
        <v>0</v>
      </c>
      <c r="AX43">
        <f>pivotSgemm!AV43</f>
        <v>0</v>
      </c>
      <c r="AY43">
        <f>pivotSgemm!AW43</f>
        <v>0</v>
      </c>
    </row>
    <row r="44" spans="1:51" x14ac:dyDescent="0.25">
      <c r="A44">
        <f>pivotSgemm!A44</f>
        <v>0</v>
      </c>
      <c r="B44">
        <v>2662</v>
      </c>
      <c r="C44">
        <v>652.79999999999995</v>
      </c>
      <c r="D44">
        <f>pivotSgemm!B44</f>
        <v>0</v>
      </c>
      <c r="E44">
        <f>pivotSgemm!C44</f>
        <v>0</v>
      </c>
      <c r="F44">
        <f>pivotSgemm!D44</f>
        <v>0</v>
      </c>
      <c r="G44">
        <f>pivotSgemm!E44</f>
        <v>0</v>
      </c>
      <c r="H44">
        <f>pivotSgemm!F44</f>
        <v>0</v>
      </c>
      <c r="I44">
        <f>pivotSgemm!G44</f>
        <v>0</v>
      </c>
      <c r="J44">
        <f>pivotSgemm!H44</f>
        <v>0</v>
      </c>
      <c r="K44">
        <f>pivotSgemm!I44</f>
        <v>0</v>
      </c>
      <c r="L44">
        <f>pivotSgemm!J44</f>
        <v>0</v>
      </c>
      <c r="M44">
        <f>pivotSgemm!K44</f>
        <v>0</v>
      </c>
      <c r="N44">
        <f>pivotSgemm!L44</f>
        <v>0</v>
      </c>
      <c r="O44">
        <f>pivotSgemm!M44</f>
        <v>0</v>
      </c>
      <c r="P44">
        <f>pivotSgemm!N44</f>
        <v>0</v>
      </c>
      <c r="Q44">
        <f>pivotSgemm!O44</f>
        <v>0</v>
      </c>
      <c r="R44">
        <f>pivotSgemm!P44</f>
        <v>0</v>
      </c>
      <c r="S44">
        <f>pivotSgemm!Q44</f>
        <v>0</v>
      </c>
      <c r="T44">
        <f>pivotSgemm!R44</f>
        <v>0</v>
      </c>
      <c r="U44">
        <f>pivotSgemm!S44</f>
        <v>0</v>
      </c>
      <c r="V44">
        <f>pivotSgemm!T44</f>
        <v>0</v>
      </c>
      <c r="W44">
        <f>pivotSgemm!U44</f>
        <v>0</v>
      </c>
      <c r="X44">
        <f>pivotSgemm!V44</f>
        <v>0</v>
      </c>
      <c r="Y44">
        <f>pivotSgemm!W44</f>
        <v>0</v>
      </c>
      <c r="Z44">
        <f>pivotSgemm!X44</f>
        <v>0</v>
      </c>
      <c r="AA44">
        <f>pivotSgemm!Y44</f>
        <v>0</v>
      </c>
      <c r="AB44">
        <f>pivotSgemm!Z44</f>
        <v>0</v>
      </c>
      <c r="AC44">
        <f>pivotSgemm!AA44</f>
        <v>0</v>
      </c>
      <c r="AD44">
        <f>pivotSgemm!AB44</f>
        <v>0</v>
      </c>
      <c r="AE44">
        <f>pivotSgemm!AC44</f>
        <v>0</v>
      </c>
      <c r="AF44">
        <f>pivotSgemm!AD44</f>
        <v>0</v>
      </c>
      <c r="AG44">
        <f>pivotSgemm!AE44</f>
        <v>0</v>
      </c>
      <c r="AH44">
        <f>pivotSgemm!AF44</f>
        <v>0</v>
      </c>
      <c r="AI44">
        <f>pivotSgemm!AG44</f>
        <v>0</v>
      </c>
      <c r="AJ44">
        <f>pivotSgemm!AH44</f>
        <v>0</v>
      </c>
      <c r="AK44">
        <f>pivotSgemm!AI44</f>
        <v>0</v>
      </c>
      <c r="AL44">
        <f>pivotSgemm!AJ44</f>
        <v>0</v>
      </c>
      <c r="AM44">
        <f>pivotSgemm!AK44</f>
        <v>0</v>
      </c>
      <c r="AN44">
        <f>pivotSgemm!AL44</f>
        <v>0</v>
      </c>
      <c r="AO44">
        <f>pivotSgemm!AM44</f>
        <v>0</v>
      </c>
      <c r="AP44">
        <f>pivotSgemm!AN44</f>
        <v>0</v>
      </c>
      <c r="AQ44">
        <f>pivotSgemm!AO44</f>
        <v>0</v>
      </c>
      <c r="AR44">
        <f>pivotSgemm!AP44</f>
        <v>0</v>
      </c>
      <c r="AS44">
        <f>pivotSgemm!AQ44</f>
        <v>0</v>
      </c>
      <c r="AT44">
        <f>pivotSgemm!AR44</f>
        <v>0</v>
      </c>
      <c r="AU44">
        <f>pivotSgemm!AS44</f>
        <v>0</v>
      </c>
      <c r="AV44">
        <f>pivotSgemm!AT44</f>
        <v>0</v>
      </c>
      <c r="AW44">
        <f>pivotSgemm!AU44</f>
        <v>0</v>
      </c>
      <c r="AX44">
        <f>pivotSgemm!AV44</f>
        <v>0</v>
      </c>
      <c r="AY44">
        <f>pivotSgemm!AW44</f>
        <v>0</v>
      </c>
    </row>
    <row r="45" spans="1:51" x14ac:dyDescent="0.25">
      <c r="A45">
        <f>pivotSgemm!A45</f>
        <v>0</v>
      </c>
      <c r="B45">
        <v>2662</v>
      </c>
      <c r="C45">
        <v>652.79999999999995</v>
      </c>
      <c r="D45">
        <f>pivotSgemm!B45</f>
        <v>0</v>
      </c>
      <c r="E45">
        <f>pivotSgemm!C45</f>
        <v>0</v>
      </c>
      <c r="F45">
        <f>pivotSgemm!D45</f>
        <v>0</v>
      </c>
      <c r="G45">
        <f>pivotSgemm!E45</f>
        <v>0</v>
      </c>
      <c r="H45">
        <f>pivotSgemm!F45</f>
        <v>0</v>
      </c>
      <c r="I45">
        <f>pivotSgemm!G45</f>
        <v>0</v>
      </c>
      <c r="J45">
        <f>pivotSgemm!H45</f>
        <v>0</v>
      </c>
      <c r="K45">
        <f>pivotSgemm!I45</f>
        <v>0</v>
      </c>
      <c r="L45">
        <f>pivotSgemm!J45</f>
        <v>0</v>
      </c>
      <c r="M45">
        <f>pivotSgemm!K45</f>
        <v>0</v>
      </c>
      <c r="N45">
        <f>pivotSgemm!L45</f>
        <v>0</v>
      </c>
      <c r="O45">
        <f>pivotSgemm!M45</f>
        <v>0</v>
      </c>
      <c r="P45">
        <f>pivotSgemm!N45</f>
        <v>0</v>
      </c>
      <c r="Q45">
        <f>pivotSgemm!O45</f>
        <v>0</v>
      </c>
      <c r="R45">
        <f>pivotSgemm!P45</f>
        <v>0</v>
      </c>
      <c r="S45">
        <f>pivotSgemm!Q45</f>
        <v>0</v>
      </c>
      <c r="T45">
        <f>pivotSgemm!R45</f>
        <v>0</v>
      </c>
      <c r="U45">
        <f>pivotSgemm!S45</f>
        <v>0</v>
      </c>
      <c r="V45">
        <f>pivotSgemm!T45</f>
        <v>0</v>
      </c>
      <c r="W45">
        <f>pivotSgemm!U45</f>
        <v>0</v>
      </c>
      <c r="X45">
        <f>pivotSgemm!V45</f>
        <v>0</v>
      </c>
      <c r="Y45">
        <f>pivotSgemm!W45</f>
        <v>0</v>
      </c>
      <c r="Z45">
        <f>pivotSgemm!X45</f>
        <v>0</v>
      </c>
      <c r="AA45">
        <f>pivotSgemm!Y45</f>
        <v>0</v>
      </c>
      <c r="AB45">
        <f>pivotSgemm!Z45</f>
        <v>0</v>
      </c>
      <c r="AC45">
        <f>pivotSgemm!AA45</f>
        <v>0</v>
      </c>
      <c r="AD45">
        <f>pivotSgemm!AB45</f>
        <v>0</v>
      </c>
      <c r="AE45">
        <f>pivotSgemm!AC45</f>
        <v>0</v>
      </c>
      <c r="AF45">
        <f>pivotSgemm!AD45</f>
        <v>0</v>
      </c>
      <c r="AG45">
        <f>pivotSgemm!AE45</f>
        <v>0</v>
      </c>
      <c r="AH45">
        <f>pivotSgemm!AF45</f>
        <v>0</v>
      </c>
      <c r="AI45">
        <f>pivotSgemm!AG45</f>
        <v>0</v>
      </c>
      <c r="AJ45">
        <f>pivotSgemm!AH45</f>
        <v>0</v>
      </c>
      <c r="AK45">
        <f>pivotSgemm!AI45</f>
        <v>0</v>
      </c>
      <c r="AL45">
        <f>pivotSgemm!AJ45</f>
        <v>0</v>
      </c>
      <c r="AM45">
        <f>pivotSgemm!AK45</f>
        <v>0</v>
      </c>
      <c r="AN45">
        <f>pivotSgemm!AL45</f>
        <v>0</v>
      </c>
      <c r="AO45">
        <f>pivotSgemm!AM45</f>
        <v>0</v>
      </c>
      <c r="AP45">
        <f>pivotSgemm!AN45</f>
        <v>0</v>
      </c>
      <c r="AQ45">
        <f>pivotSgemm!AO45</f>
        <v>0</v>
      </c>
      <c r="AR45">
        <f>pivotSgemm!AP45</f>
        <v>0</v>
      </c>
      <c r="AS45">
        <f>pivotSgemm!AQ45</f>
        <v>0</v>
      </c>
      <c r="AT45">
        <f>pivotSgemm!AR45</f>
        <v>0</v>
      </c>
      <c r="AU45">
        <f>pivotSgemm!AS45</f>
        <v>0</v>
      </c>
      <c r="AV45">
        <f>pivotSgemm!AT45</f>
        <v>0</v>
      </c>
      <c r="AW45">
        <f>pivotSgemm!AU45</f>
        <v>0</v>
      </c>
      <c r="AX45">
        <f>pivotSgemm!AV45</f>
        <v>0</v>
      </c>
      <c r="AY45">
        <f>pivotSgemm!AW45</f>
        <v>0</v>
      </c>
    </row>
    <row r="46" spans="1:51" x14ac:dyDescent="0.25">
      <c r="A46">
        <f>pivotSgemm!A46</f>
        <v>0</v>
      </c>
      <c r="B46">
        <v>2662</v>
      </c>
      <c r="C46">
        <v>652.79999999999995</v>
      </c>
      <c r="D46">
        <f>pivotSgemm!B46</f>
        <v>0</v>
      </c>
      <c r="E46">
        <f>pivotSgemm!C46</f>
        <v>0</v>
      </c>
      <c r="F46">
        <f>pivotSgemm!D46</f>
        <v>0</v>
      </c>
      <c r="G46">
        <f>pivotSgemm!E46</f>
        <v>0</v>
      </c>
      <c r="H46">
        <f>pivotSgemm!F46</f>
        <v>0</v>
      </c>
      <c r="I46">
        <f>pivotSgemm!G46</f>
        <v>0</v>
      </c>
      <c r="J46">
        <f>pivotSgemm!H46</f>
        <v>0</v>
      </c>
      <c r="K46">
        <f>pivotSgemm!I46</f>
        <v>0</v>
      </c>
      <c r="L46">
        <f>pivotSgemm!J46</f>
        <v>0</v>
      </c>
      <c r="M46">
        <f>pivotSgemm!K46</f>
        <v>0</v>
      </c>
      <c r="N46">
        <f>pivotSgemm!L46</f>
        <v>0</v>
      </c>
      <c r="O46">
        <f>pivotSgemm!M46</f>
        <v>0</v>
      </c>
      <c r="P46">
        <f>pivotSgemm!N46</f>
        <v>0</v>
      </c>
      <c r="Q46">
        <f>pivotSgemm!O46</f>
        <v>0</v>
      </c>
      <c r="R46">
        <f>pivotSgemm!P46</f>
        <v>0</v>
      </c>
      <c r="S46">
        <f>pivotSgemm!Q46</f>
        <v>0</v>
      </c>
      <c r="T46">
        <f>pivotSgemm!R46</f>
        <v>0</v>
      </c>
      <c r="U46">
        <f>pivotSgemm!S46</f>
        <v>0</v>
      </c>
      <c r="V46">
        <f>pivotSgemm!T46</f>
        <v>0</v>
      </c>
      <c r="W46">
        <f>pivotSgemm!U46</f>
        <v>0</v>
      </c>
      <c r="X46">
        <f>pivotSgemm!V46</f>
        <v>0</v>
      </c>
      <c r="Y46">
        <f>pivotSgemm!W46</f>
        <v>0</v>
      </c>
      <c r="Z46">
        <f>pivotSgemm!X46</f>
        <v>0</v>
      </c>
      <c r="AA46">
        <f>pivotSgemm!Y46</f>
        <v>0</v>
      </c>
      <c r="AB46">
        <f>pivotSgemm!Z46</f>
        <v>0</v>
      </c>
      <c r="AC46">
        <f>pivotSgemm!AA46</f>
        <v>0</v>
      </c>
      <c r="AD46">
        <f>pivotSgemm!AB46</f>
        <v>0</v>
      </c>
      <c r="AE46">
        <f>pivotSgemm!AC46</f>
        <v>0</v>
      </c>
      <c r="AF46">
        <f>pivotSgemm!AD46</f>
        <v>0</v>
      </c>
      <c r="AG46">
        <f>pivotSgemm!AE46</f>
        <v>0</v>
      </c>
      <c r="AH46">
        <f>pivotSgemm!AF46</f>
        <v>0</v>
      </c>
      <c r="AI46">
        <f>pivotSgemm!AG46</f>
        <v>0</v>
      </c>
      <c r="AJ46">
        <f>pivotSgemm!AH46</f>
        <v>0</v>
      </c>
      <c r="AK46">
        <f>pivotSgemm!AI46</f>
        <v>0</v>
      </c>
      <c r="AL46">
        <f>pivotSgemm!AJ46</f>
        <v>0</v>
      </c>
      <c r="AM46">
        <f>pivotSgemm!AK46</f>
        <v>0</v>
      </c>
      <c r="AN46">
        <f>pivotSgemm!AL46</f>
        <v>0</v>
      </c>
      <c r="AO46">
        <f>pivotSgemm!AM46</f>
        <v>0</v>
      </c>
      <c r="AP46">
        <f>pivotSgemm!AN46</f>
        <v>0</v>
      </c>
      <c r="AQ46">
        <f>pivotSgemm!AO46</f>
        <v>0</v>
      </c>
      <c r="AR46">
        <f>pivotSgemm!AP46</f>
        <v>0</v>
      </c>
      <c r="AS46">
        <f>pivotSgemm!AQ46</f>
        <v>0</v>
      </c>
      <c r="AT46">
        <f>pivotSgemm!AR46</f>
        <v>0</v>
      </c>
      <c r="AU46">
        <f>pivotSgemm!AS46</f>
        <v>0</v>
      </c>
      <c r="AV46">
        <f>pivotSgemm!AT46</f>
        <v>0</v>
      </c>
      <c r="AW46">
        <f>pivotSgemm!AU46</f>
        <v>0</v>
      </c>
      <c r="AX46">
        <f>pivotSgemm!AV46</f>
        <v>0</v>
      </c>
      <c r="AY46">
        <f>pivotSgemm!AW46</f>
        <v>0</v>
      </c>
    </row>
    <row r="47" spans="1:51" x14ac:dyDescent="0.25">
      <c r="A47">
        <f>pivotSgemm!A47</f>
        <v>0</v>
      </c>
      <c r="B47">
        <v>2662</v>
      </c>
      <c r="C47">
        <v>652.79999999999995</v>
      </c>
      <c r="D47">
        <f>pivotSgemm!B47</f>
        <v>0</v>
      </c>
      <c r="E47">
        <f>pivotSgemm!C47</f>
        <v>0</v>
      </c>
      <c r="F47">
        <f>pivotSgemm!D47</f>
        <v>0</v>
      </c>
      <c r="G47">
        <f>pivotSgemm!E47</f>
        <v>0</v>
      </c>
      <c r="H47">
        <f>pivotSgemm!F47</f>
        <v>0</v>
      </c>
      <c r="I47">
        <f>pivotSgemm!G47</f>
        <v>0</v>
      </c>
      <c r="J47">
        <f>pivotSgemm!H47</f>
        <v>0</v>
      </c>
      <c r="K47">
        <f>pivotSgemm!I47</f>
        <v>0</v>
      </c>
      <c r="L47">
        <f>pivotSgemm!J47</f>
        <v>0</v>
      </c>
      <c r="M47">
        <f>pivotSgemm!K47</f>
        <v>0</v>
      </c>
      <c r="N47">
        <f>pivotSgemm!L47</f>
        <v>0</v>
      </c>
      <c r="O47">
        <f>pivotSgemm!M47</f>
        <v>0</v>
      </c>
      <c r="P47">
        <f>pivotSgemm!N47</f>
        <v>0</v>
      </c>
      <c r="Q47">
        <f>pivotSgemm!O47</f>
        <v>0</v>
      </c>
      <c r="R47">
        <f>pivotSgemm!P47</f>
        <v>0</v>
      </c>
      <c r="S47">
        <f>pivotSgemm!Q47</f>
        <v>0</v>
      </c>
      <c r="T47">
        <f>pivotSgemm!R47</f>
        <v>0</v>
      </c>
      <c r="U47">
        <f>pivotSgemm!S47</f>
        <v>0</v>
      </c>
      <c r="V47">
        <f>pivotSgemm!T47</f>
        <v>0</v>
      </c>
      <c r="W47">
        <f>pivotSgemm!U47</f>
        <v>0</v>
      </c>
      <c r="X47">
        <f>pivotSgemm!V47</f>
        <v>0</v>
      </c>
      <c r="Y47">
        <f>pivotSgemm!W47</f>
        <v>0</v>
      </c>
      <c r="Z47">
        <f>pivotSgemm!X47</f>
        <v>0</v>
      </c>
      <c r="AA47">
        <f>pivotSgemm!Y47</f>
        <v>0</v>
      </c>
      <c r="AB47">
        <f>pivotSgemm!Z47</f>
        <v>0</v>
      </c>
      <c r="AC47">
        <f>pivotSgemm!AA47</f>
        <v>0</v>
      </c>
      <c r="AD47">
        <f>pivotSgemm!AB47</f>
        <v>0</v>
      </c>
      <c r="AE47">
        <f>pivotSgemm!AC47</f>
        <v>0</v>
      </c>
      <c r="AF47">
        <f>pivotSgemm!AD47</f>
        <v>0</v>
      </c>
      <c r="AG47">
        <f>pivotSgemm!AE47</f>
        <v>0</v>
      </c>
      <c r="AH47">
        <f>pivotSgemm!AF47</f>
        <v>0</v>
      </c>
      <c r="AI47">
        <f>pivotSgemm!AG47</f>
        <v>0</v>
      </c>
      <c r="AJ47">
        <f>pivotSgemm!AH47</f>
        <v>0</v>
      </c>
      <c r="AK47">
        <f>pivotSgemm!AI47</f>
        <v>0</v>
      </c>
      <c r="AL47">
        <f>pivotSgemm!AJ47</f>
        <v>0</v>
      </c>
      <c r="AM47">
        <f>pivotSgemm!AK47</f>
        <v>0</v>
      </c>
      <c r="AN47">
        <f>pivotSgemm!AL47</f>
        <v>0</v>
      </c>
      <c r="AO47">
        <f>pivotSgemm!AM47</f>
        <v>0</v>
      </c>
      <c r="AP47">
        <f>pivotSgemm!AN47</f>
        <v>0</v>
      </c>
      <c r="AQ47">
        <f>pivotSgemm!AO47</f>
        <v>0</v>
      </c>
      <c r="AR47">
        <f>pivotSgemm!AP47</f>
        <v>0</v>
      </c>
      <c r="AS47">
        <f>pivotSgemm!AQ47</f>
        <v>0</v>
      </c>
      <c r="AT47">
        <f>pivotSgemm!AR47</f>
        <v>0</v>
      </c>
      <c r="AU47">
        <f>pivotSgemm!AS47</f>
        <v>0</v>
      </c>
      <c r="AV47">
        <f>pivotSgemm!AT47</f>
        <v>0</v>
      </c>
      <c r="AW47">
        <f>pivotSgemm!AU47</f>
        <v>0</v>
      </c>
      <c r="AX47">
        <f>pivotSgemm!AV47</f>
        <v>0</v>
      </c>
      <c r="AY47">
        <f>pivotSgemm!AW47</f>
        <v>0</v>
      </c>
    </row>
    <row r="48" spans="1:51" x14ac:dyDescent="0.25">
      <c r="A48">
        <f>pivotSgemm!A48</f>
        <v>0</v>
      </c>
      <c r="B48">
        <v>2662</v>
      </c>
      <c r="C48">
        <v>652.79999999999995</v>
      </c>
      <c r="D48">
        <f>pivotSgemm!B48</f>
        <v>0</v>
      </c>
      <c r="E48">
        <f>pivotSgemm!C48</f>
        <v>0</v>
      </c>
      <c r="F48">
        <f>pivotSgemm!D48</f>
        <v>0</v>
      </c>
      <c r="G48">
        <f>pivotSgemm!E48</f>
        <v>0</v>
      </c>
      <c r="H48">
        <f>pivotSgemm!F48</f>
        <v>0</v>
      </c>
      <c r="I48">
        <f>pivotSgemm!G48</f>
        <v>0</v>
      </c>
      <c r="J48">
        <f>pivotSgemm!H48</f>
        <v>0</v>
      </c>
      <c r="K48">
        <f>pivotSgemm!I48</f>
        <v>0</v>
      </c>
      <c r="L48">
        <f>pivotSgemm!J48</f>
        <v>0</v>
      </c>
      <c r="M48">
        <f>pivotSgemm!K48</f>
        <v>0</v>
      </c>
      <c r="N48">
        <f>pivotSgemm!L48</f>
        <v>0</v>
      </c>
      <c r="O48">
        <f>pivotSgemm!M48</f>
        <v>0</v>
      </c>
      <c r="P48">
        <f>pivotSgemm!N48</f>
        <v>0</v>
      </c>
      <c r="Q48">
        <f>pivotSgemm!O48</f>
        <v>0</v>
      </c>
      <c r="R48">
        <f>pivotSgemm!P48</f>
        <v>0</v>
      </c>
      <c r="S48">
        <f>pivotSgemm!Q48</f>
        <v>0</v>
      </c>
      <c r="T48">
        <f>pivotSgemm!R48</f>
        <v>0</v>
      </c>
      <c r="U48">
        <f>pivotSgemm!S48</f>
        <v>0</v>
      </c>
      <c r="V48">
        <f>pivotSgemm!T48</f>
        <v>0</v>
      </c>
      <c r="W48">
        <f>pivotSgemm!U48</f>
        <v>0</v>
      </c>
      <c r="X48">
        <f>pivotSgemm!V48</f>
        <v>0</v>
      </c>
      <c r="Y48">
        <f>pivotSgemm!W48</f>
        <v>0</v>
      </c>
      <c r="Z48">
        <f>pivotSgemm!X48</f>
        <v>0</v>
      </c>
      <c r="AA48">
        <f>pivotSgemm!Y48</f>
        <v>0</v>
      </c>
      <c r="AB48">
        <f>pivotSgemm!Z48</f>
        <v>0</v>
      </c>
      <c r="AC48">
        <f>pivotSgemm!AA48</f>
        <v>0</v>
      </c>
      <c r="AD48">
        <f>pivotSgemm!AB48</f>
        <v>0</v>
      </c>
      <c r="AE48">
        <f>pivotSgemm!AC48</f>
        <v>0</v>
      </c>
      <c r="AF48">
        <f>pivotSgemm!AD48</f>
        <v>0</v>
      </c>
      <c r="AG48">
        <f>pivotSgemm!AE48</f>
        <v>0</v>
      </c>
      <c r="AH48">
        <f>pivotSgemm!AF48</f>
        <v>0</v>
      </c>
      <c r="AI48">
        <f>pivotSgemm!AG48</f>
        <v>0</v>
      </c>
      <c r="AJ48">
        <f>pivotSgemm!AH48</f>
        <v>0</v>
      </c>
      <c r="AK48">
        <f>pivotSgemm!AI48</f>
        <v>0</v>
      </c>
      <c r="AL48">
        <f>pivotSgemm!AJ48</f>
        <v>0</v>
      </c>
      <c r="AM48">
        <f>pivotSgemm!AK48</f>
        <v>0</v>
      </c>
      <c r="AN48">
        <f>pivotSgemm!AL48</f>
        <v>0</v>
      </c>
      <c r="AO48">
        <f>pivotSgemm!AM48</f>
        <v>0</v>
      </c>
      <c r="AP48">
        <f>pivotSgemm!AN48</f>
        <v>0</v>
      </c>
      <c r="AQ48">
        <f>pivotSgemm!AO48</f>
        <v>0</v>
      </c>
      <c r="AR48">
        <f>pivotSgemm!AP48</f>
        <v>0</v>
      </c>
      <c r="AS48">
        <f>pivotSgemm!AQ48</f>
        <v>0</v>
      </c>
      <c r="AT48">
        <f>pivotSgemm!AR48</f>
        <v>0</v>
      </c>
      <c r="AU48">
        <f>pivotSgemm!AS48</f>
        <v>0</v>
      </c>
      <c r="AV48">
        <f>pivotSgemm!AT48</f>
        <v>0</v>
      </c>
      <c r="AW48">
        <f>pivotSgemm!AU48</f>
        <v>0</v>
      </c>
      <c r="AX48">
        <f>pivotSgemm!AV48</f>
        <v>0</v>
      </c>
      <c r="AY48">
        <f>pivotSgemm!AW48</f>
        <v>0</v>
      </c>
    </row>
    <row r="49" spans="1:51" x14ac:dyDescent="0.25">
      <c r="A49">
        <f>pivotSgemm!A49</f>
        <v>0</v>
      </c>
      <c r="B49">
        <v>2662</v>
      </c>
      <c r="C49">
        <v>652.79999999999995</v>
      </c>
      <c r="D49">
        <f>pivotSgemm!B49</f>
        <v>0</v>
      </c>
      <c r="E49">
        <f>pivotSgemm!C49</f>
        <v>0</v>
      </c>
      <c r="F49">
        <f>pivotSgemm!D49</f>
        <v>0</v>
      </c>
      <c r="G49">
        <f>pivotSgemm!E49</f>
        <v>0</v>
      </c>
      <c r="H49">
        <f>pivotSgemm!F49</f>
        <v>0</v>
      </c>
      <c r="I49">
        <f>pivotSgemm!G49</f>
        <v>0</v>
      </c>
      <c r="J49">
        <f>pivotSgemm!H49</f>
        <v>0</v>
      </c>
      <c r="K49">
        <f>pivotSgemm!I49</f>
        <v>0</v>
      </c>
      <c r="L49">
        <f>pivotSgemm!J49</f>
        <v>0</v>
      </c>
      <c r="M49">
        <f>pivotSgemm!K49</f>
        <v>0</v>
      </c>
      <c r="N49">
        <f>pivotSgemm!L49</f>
        <v>0</v>
      </c>
      <c r="O49">
        <f>pivotSgemm!M49</f>
        <v>0</v>
      </c>
      <c r="P49">
        <f>pivotSgemm!N49</f>
        <v>0</v>
      </c>
      <c r="Q49">
        <f>pivotSgemm!O49</f>
        <v>0</v>
      </c>
      <c r="R49">
        <f>pivotSgemm!P49</f>
        <v>0</v>
      </c>
      <c r="S49">
        <f>pivotSgemm!Q49</f>
        <v>0</v>
      </c>
      <c r="T49">
        <f>pivotSgemm!R49</f>
        <v>0</v>
      </c>
      <c r="U49">
        <f>pivotSgemm!S49</f>
        <v>0</v>
      </c>
      <c r="V49">
        <f>pivotSgemm!T49</f>
        <v>0</v>
      </c>
      <c r="W49">
        <f>pivotSgemm!U49</f>
        <v>0</v>
      </c>
      <c r="X49">
        <f>pivotSgemm!V49</f>
        <v>0</v>
      </c>
      <c r="Y49">
        <f>pivotSgemm!W49</f>
        <v>0</v>
      </c>
      <c r="Z49">
        <f>pivotSgemm!X49</f>
        <v>0</v>
      </c>
      <c r="AA49">
        <f>pivotSgemm!Y49</f>
        <v>0</v>
      </c>
      <c r="AB49">
        <f>pivotSgemm!Z49</f>
        <v>0</v>
      </c>
      <c r="AC49">
        <f>pivotSgemm!AA49</f>
        <v>0</v>
      </c>
      <c r="AD49">
        <f>pivotSgemm!AB49</f>
        <v>0</v>
      </c>
      <c r="AE49">
        <f>pivotSgemm!AC49</f>
        <v>0</v>
      </c>
      <c r="AF49">
        <f>pivotSgemm!AD49</f>
        <v>0</v>
      </c>
      <c r="AG49">
        <f>pivotSgemm!AE49</f>
        <v>0</v>
      </c>
      <c r="AH49">
        <f>pivotSgemm!AF49</f>
        <v>0</v>
      </c>
      <c r="AI49">
        <f>pivotSgemm!AG49</f>
        <v>0</v>
      </c>
      <c r="AJ49">
        <f>pivotSgemm!AH49</f>
        <v>0</v>
      </c>
      <c r="AK49">
        <f>pivotSgemm!AI49</f>
        <v>0</v>
      </c>
      <c r="AL49">
        <f>pivotSgemm!AJ49</f>
        <v>0</v>
      </c>
      <c r="AM49">
        <f>pivotSgemm!AK49</f>
        <v>0</v>
      </c>
      <c r="AN49">
        <f>pivotSgemm!AL49</f>
        <v>0</v>
      </c>
      <c r="AO49">
        <f>pivotSgemm!AM49</f>
        <v>0</v>
      </c>
      <c r="AP49">
        <f>pivotSgemm!AN49</f>
        <v>0</v>
      </c>
      <c r="AQ49">
        <f>pivotSgemm!AO49</f>
        <v>0</v>
      </c>
      <c r="AR49">
        <f>pivotSgemm!AP49</f>
        <v>0</v>
      </c>
      <c r="AS49">
        <f>pivotSgemm!AQ49</f>
        <v>0</v>
      </c>
      <c r="AT49">
        <f>pivotSgemm!AR49</f>
        <v>0</v>
      </c>
      <c r="AU49">
        <f>pivotSgemm!AS49</f>
        <v>0</v>
      </c>
      <c r="AV49">
        <f>pivotSgemm!AT49</f>
        <v>0</v>
      </c>
      <c r="AW49">
        <f>pivotSgemm!AU49</f>
        <v>0</v>
      </c>
      <c r="AX49">
        <f>pivotSgemm!AV49</f>
        <v>0</v>
      </c>
      <c r="AY49">
        <f>pivotSgemm!AW49</f>
        <v>0</v>
      </c>
    </row>
    <row r="50" spans="1:51" x14ac:dyDescent="0.25">
      <c r="A50">
        <f>pivotSgemm!A50</f>
        <v>0</v>
      </c>
      <c r="B50">
        <v>2662</v>
      </c>
      <c r="C50">
        <v>652.79999999999995</v>
      </c>
      <c r="D50">
        <f>pivotSgemm!B50</f>
        <v>0</v>
      </c>
      <c r="E50">
        <f>pivotSgemm!C50</f>
        <v>0</v>
      </c>
      <c r="F50">
        <f>pivotSgemm!D50</f>
        <v>0</v>
      </c>
      <c r="G50">
        <f>pivotSgemm!E50</f>
        <v>0</v>
      </c>
      <c r="H50">
        <f>pivotSgemm!F50</f>
        <v>0</v>
      </c>
      <c r="I50">
        <f>pivotSgemm!G50</f>
        <v>0</v>
      </c>
      <c r="J50">
        <f>pivotSgemm!H50</f>
        <v>0</v>
      </c>
      <c r="K50">
        <f>pivotSgemm!I50</f>
        <v>0</v>
      </c>
      <c r="L50">
        <f>pivotSgemm!J50</f>
        <v>0</v>
      </c>
      <c r="M50">
        <f>pivotSgemm!K50</f>
        <v>0</v>
      </c>
      <c r="N50">
        <f>pivotSgemm!L50</f>
        <v>0</v>
      </c>
      <c r="O50">
        <f>pivotSgemm!M50</f>
        <v>0</v>
      </c>
      <c r="P50">
        <f>pivotSgemm!N50</f>
        <v>0</v>
      </c>
      <c r="Q50">
        <f>pivotSgemm!O50</f>
        <v>0</v>
      </c>
      <c r="R50">
        <f>pivotSgemm!P50</f>
        <v>0</v>
      </c>
      <c r="S50">
        <f>pivotSgemm!Q50</f>
        <v>0</v>
      </c>
      <c r="T50">
        <f>pivotSgemm!R50</f>
        <v>0</v>
      </c>
      <c r="U50">
        <f>pivotSgemm!S50</f>
        <v>0</v>
      </c>
      <c r="V50">
        <f>pivotSgemm!T50</f>
        <v>0</v>
      </c>
      <c r="W50">
        <f>pivotSgemm!U50</f>
        <v>0</v>
      </c>
      <c r="X50">
        <f>pivotSgemm!V50</f>
        <v>0</v>
      </c>
      <c r="Y50">
        <f>pivotSgemm!W50</f>
        <v>0</v>
      </c>
      <c r="Z50">
        <f>pivotSgemm!X50</f>
        <v>0</v>
      </c>
      <c r="AA50">
        <f>pivotSgemm!Y50</f>
        <v>0</v>
      </c>
      <c r="AB50">
        <f>pivotSgemm!Z50</f>
        <v>0</v>
      </c>
      <c r="AC50">
        <f>pivotSgemm!AA50</f>
        <v>0</v>
      </c>
      <c r="AD50">
        <f>pivotSgemm!AB50</f>
        <v>0</v>
      </c>
      <c r="AE50">
        <f>pivotSgemm!AC50</f>
        <v>0</v>
      </c>
      <c r="AF50">
        <f>pivotSgemm!AD50</f>
        <v>0</v>
      </c>
      <c r="AG50">
        <f>pivotSgemm!AE50</f>
        <v>0</v>
      </c>
      <c r="AH50">
        <f>pivotSgemm!AF50</f>
        <v>0</v>
      </c>
      <c r="AI50">
        <f>pivotSgemm!AG50</f>
        <v>0</v>
      </c>
      <c r="AJ50">
        <f>pivotSgemm!AH50</f>
        <v>0</v>
      </c>
      <c r="AK50">
        <f>pivotSgemm!AI50</f>
        <v>0</v>
      </c>
      <c r="AL50">
        <f>pivotSgemm!AJ50</f>
        <v>0</v>
      </c>
      <c r="AM50">
        <f>pivotSgemm!AK50</f>
        <v>0</v>
      </c>
      <c r="AN50">
        <f>pivotSgemm!AL50</f>
        <v>0</v>
      </c>
      <c r="AO50">
        <f>pivotSgemm!AM50</f>
        <v>0</v>
      </c>
      <c r="AP50">
        <f>pivotSgemm!AN50</f>
        <v>0</v>
      </c>
      <c r="AQ50">
        <f>pivotSgemm!AO50</f>
        <v>0</v>
      </c>
      <c r="AR50">
        <f>pivotSgemm!AP50</f>
        <v>0</v>
      </c>
      <c r="AS50">
        <f>pivotSgemm!AQ50</f>
        <v>0</v>
      </c>
      <c r="AT50">
        <f>pivotSgemm!AR50</f>
        <v>0</v>
      </c>
      <c r="AU50">
        <f>pivotSgemm!AS50</f>
        <v>0</v>
      </c>
      <c r="AV50">
        <f>pivotSgemm!AT50</f>
        <v>0</v>
      </c>
      <c r="AW50">
        <f>pivotSgemm!AU50</f>
        <v>0</v>
      </c>
      <c r="AX50">
        <f>pivotSgemm!AV50</f>
        <v>0</v>
      </c>
      <c r="AY50">
        <f>pivotSgemm!AW50</f>
        <v>0</v>
      </c>
    </row>
    <row r="51" spans="1:51" x14ac:dyDescent="0.25">
      <c r="A51">
        <f>pivotSgemm!A51</f>
        <v>0</v>
      </c>
      <c r="B51">
        <v>2662</v>
      </c>
      <c r="C51">
        <v>652.79999999999995</v>
      </c>
      <c r="D51">
        <f>pivotSgemm!B51</f>
        <v>0</v>
      </c>
      <c r="E51">
        <f>pivotSgemm!C51</f>
        <v>0</v>
      </c>
      <c r="F51">
        <f>pivotSgemm!D51</f>
        <v>0</v>
      </c>
      <c r="G51">
        <f>pivotSgemm!E51</f>
        <v>0</v>
      </c>
      <c r="H51">
        <f>pivotSgemm!F51</f>
        <v>0</v>
      </c>
      <c r="I51">
        <f>pivotSgemm!G51</f>
        <v>0</v>
      </c>
      <c r="J51">
        <f>pivotSgemm!H51</f>
        <v>0</v>
      </c>
      <c r="K51">
        <f>pivotSgemm!I51</f>
        <v>0</v>
      </c>
      <c r="L51">
        <f>pivotSgemm!J51</f>
        <v>0</v>
      </c>
      <c r="M51">
        <f>pivotSgemm!K51</f>
        <v>0</v>
      </c>
      <c r="N51">
        <f>pivotSgemm!L51</f>
        <v>0</v>
      </c>
      <c r="O51">
        <f>pivotSgemm!M51</f>
        <v>0</v>
      </c>
      <c r="P51">
        <f>pivotSgemm!N51</f>
        <v>0</v>
      </c>
      <c r="Q51">
        <f>pivotSgemm!O51</f>
        <v>0</v>
      </c>
      <c r="R51">
        <f>pivotSgemm!P51</f>
        <v>0</v>
      </c>
      <c r="S51">
        <f>pivotSgemm!Q51</f>
        <v>0</v>
      </c>
      <c r="T51">
        <f>pivotSgemm!R51</f>
        <v>0</v>
      </c>
      <c r="U51">
        <f>pivotSgemm!S51</f>
        <v>0</v>
      </c>
      <c r="V51">
        <f>pivotSgemm!T51</f>
        <v>0</v>
      </c>
      <c r="W51">
        <f>pivotSgemm!U51</f>
        <v>0</v>
      </c>
      <c r="X51">
        <f>pivotSgemm!V51</f>
        <v>0</v>
      </c>
      <c r="Y51">
        <f>pivotSgemm!W51</f>
        <v>0</v>
      </c>
      <c r="Z51">
        <f>pivotSgemm!X51</f>
        <v>0</v>
      </c>
      <c r="AA51">
        <f>pivotSgemm!Y51</f>
        <v>0</v>
      </c>
      <c r="AB51">
        <f>pivotSgemm!Z51</f>
        <v>0</v>
      </c>
      <c r="AC51">
        <f>pivotSgemm!AA51</f>
        <v>0</v>
      </c>
      <c r="AD51">
        <f>pivotSgemm!AB51</f>
        <v>0</v>
      </c>
      <c r="AE51">
        <f>pivotSgemm!AC51</f>
        <v>0</v>
      </c>
      <c r="AF51">
        <f>pivotSgemm!AD51</f>
        <v>0</v>
      </c>
      <c r="AG51">
        <f>pivotSgemm!AE51</f>
        <v>0</v>
      </c>
      <c r="AH51">
        <f>pivotSgemm!AF51</f>
        <v>0</v>
      </c>
      <c r="AI51">
        <f>pivotSgemm!AG51</f>
        <v>0</v>
      </c>
      <c r="AJ51">
        <f>pivotSgemm!AH51</f>
        <v>0</v>
      </c>
      <c r="AK51">
        <f>pivotSgemm!AI51</f>
        <v>0</v>
      </c>
      <c r="AL51">
        <f>pivotSgemm!AJ51</f>
        <v>0</v>
      </c>
      <c r="AM51">
        <f>pivotSgemm!AK51</f>
        <v>0</v>
      </c>
      <c r="AN51">
        <f>pivotSgemm!AL51</f>
        <v>0</v>
      </c>
      <c r="AO51">
        <f>pivotSgemm!AM51</f>
        <v>0</v>
      </c>
      <c r="AP51">
        <f>pivotSgemm!AN51</f>
        <v>0</v>
      </c>
      <c r="AQ51">
        <f>pivotSgemm!AO51</f>
        <v>0</v>
      </c>
      <c r="AR51">
        <f>pivotSgemm!AP51</f>
        <v>0</v>
      </c>
      <c r="AS51">
        <f>pivotSgemm!AQ51</f>
        <v>0</v>
      </c>
      <c r="AT51">
        <f>pivotSgemm!AR51</f>
        <v>0</v>
      </c>
      <c r="AU51">
        <f>pivotSgemm!AS51</f>
        <v>0</v>
      </c>
      <c r="AV51">
        <f>pivotSgemm!AT51</f>
        <v>0</v>
      </c>
      <c r="AW51">
        <f>pivotSgemm!AU51</f>
        <v>0</v>
      </c>
      <c r="AX51">
        <f>pivotSgemm!AV51</f>
        <v>0</v>
      </c>
      <c r="AY51">
        <f>pivotSgemm!AW51</f>
        <v>0</v>
      </c>
    </row>
    <row r="52" spans="1:51" x14ac:dyDescent="0.25">
      <c r="A52">
        <f>pivotSgemm!A52</f>
        <v>0</v>
      </c>
      <c r="B52">
        <v>2662</v>
      </c>
      <c r="C52">
        <v>652.79999999999995</v>
      </c>
      <c r="D52">
        <f>pivotSgemm!B52</f>
        <v>0</v>
      </c>
      <c r="E52">
        <f>pivotSgemm!C52</f>
        <v>0</v>
      </c>
      <c r="F52">
        <f>pivotSgemm!D52</f>
        <v>0</v>
      </c>
      <c r="G52">
        <f>pivotSgemm!E52</f>
        <v>0</v>
      </c>
      <c r="H52">
        <f>pivotSgemm!F52</f>
        <v>0</v>
      </c>
      <c r="I52">
        <f>pivotSgemm!G52</f>
        <v>0</v>
      </c>
      <c r="J52">
        <f>pivotSgemm!H52</f>
        <v>0</v>
      </c>
      <c r="K52">
        <f>pivotSgemm!I52</f>
        <v>0</v>
      </c>
      <c r="L52">
        <f>pivotSgemm!J52</f>
        <v>0</v>
      </c>
      <c r="M52">
        <f>pivotSgemm!K52</f>
        <v>0</v>
      </c>
      <c r="N52">
        <f>pivotSgemm!L52</f>
        <v>0</v>
      </c>
      <c r="O52">
        <f>pivotSgemm!M52</f>
        <v>0</v>
      </c>
      <c r="P52">
        <f>pivotSgemm!N52</f>
        <v>0</v>
      </c>
      <c r="Q52">
        <f>pivotSgemm!O52</f>
        <v>0</v>
      </c>
      <c r="R52">
        <f>pivotSgemm!P52</f>
        <v>0</v>
      </c>
      <c r="S52">
        <f>pivotSgemm!Q52</f>
        <v>0</v>
      </c>
      <c r="T52">
        <f>pivotSgemm!R52</f>
        <v>0</v>
      </c>
      <c r="U52">
        <f>pivotSgemm!S52</f>
        <v>0</v>
      </c>
      <c r="V52">
        <f>pivotSgemm!T52</f>
        <v>0</v>
      </c>
      <c r="W52">
        <f>pivotSgemm!U52</f>
        <v>0</v>
      </c>
      <c r="X52">
        <f>pivotSgemm!V52</f>
        <v>0</v>
      </c>
      <c r="Y52">
        <f>pivotSgemm!W52</f>
        <v>0</v>
      </c>
      <c r="Z52">
        <f>pivotSgemm!X52</f>
        <v>0</v>
      </c>
      <c r="AA52">
        <f>pivotSgemm!Y52</f>
        <v>0</v>
      </c>
      <c r="AB52">
        <f>pivotSgemm!Z52</f>
        <v>0</v>
      </c>
      <c r="AC52">
        <f>pivotSgemm!AA52</f>
        <v>0</v>
      </c>
      <c r="AD52">
        <f>pivotSgemm!AB52</f>
        <v>0</v>
      </c>
      <c r="AE52">
        <f>pivotSgemm!AC52</f>
        <v>0</v>
      </c>
      <c r="AF52">
        <f>pivotSgemm!AD52</f>
        <v>0</v>
      </c>
      <c r="AG52">
        <f>pivotSgemm!AE52</f>
        <v>0</v>
      </c>
      <c r="AH52">
        <f>pivotSgemm!AF52</f>
        <v>0</v>
      </c>
      <c r="AI52">
        <f>pivotSgemm!AG52</f>
        <v>0</v>
      </c>
      <c r="AJ52">
        <f>pivotSgemm!AH52</f>
        <v>0</v>
      </c>
      <c r="AK52">
        <f>pivotSgemm!AI52</f>
        <v>0</v>
      </c>
      <c r="AL52">
        <f>pivotSgemm!AJ52</f>
        <v>0</v>
      </c>
      <c r="AM52">
        <f>pivotSgemm!AK52</f>
        <v>0</v>
      </c>
      <c r="AN52">
        <f>pivotSgemm!AL52</f>
        <v>0</v>
      </c>
      <c r="AO52">
        <f>pivotSgemm!AM52</f>
        <v>0</v>
      </c>
      <c r="AP52">
        <f>pivotSgemm!AN52</f>
        <v>0</v>
      </c>
      <c r="AQ52">
        <f>pivotSgemm!AO52</f>
        <v>0</v>
      </c>
      <c r="AR52">
        <f>pivotSgemm!AP52</f>
        <v>0</v>
      </c>
      <c r="AS52">
        <f>pivotSgemm!AQ52</f>
        <v>0</v>
      </c>
      <c r="AT52">
        <f>pivotSgemm!AR52</f>
        <v>0</v>
      </c>
      <c r="AU52">
        <f>pivotSgemm!AS52</f>
        <v>0</v>
      </c>
      <c r="AV52">
        <f>pivotSgemm!AT52</f>
        <v>0</v>
      </c>
      <c r="AW52">
        <f>pivotSgemm!AU52</f>
        <v>0</v>
      </c>
      <c r="AX52">
        <f>pivotSgemm!AV52</f>
        <v>0</v>
      </c>
      <c r="AY52">
        <f>pivotSgemm!AW52</f>
        <v>0</v>
      </c>
    </row>
    <row r="53" spans="1:51" x14ac:dyDescent="0.25">
      <c r="A53">
        <f>pivotSgemm!A53</f>
        <v>0</v>
      </c>
      <c r="B53">
        <v>2662</v>
      </c>
      <c r="C53">
        <v>652.79999999999995</v>
      </c>
      <c r="D53">
        <f>pivotSgemm!B53</f>
        <v>0</v>
      </c>
      <c r="E53">
        <f>pivotSgemm!C53</f>
        <v>0</v>
      </c>
      <c r="F53">
        <f>pivotSgemm!D53</f>
        <v>0</v>
      </c>
      <c r="G53">
        <f>pivotSgemm!E53</f>
        <v>0</v>
      </c>
      <c r="H53">
        <f>pivotSgemm!F53</f>
        <v>0</v>
      </c>
      <c r="I53">
        <f>pivotSgemm!G53</f>
        <v>0</v>
      </c>
      <c r="J53">
        <f>pivotSgemm!H53</f>
        <v>0</v>
      </c>
      <c r="K53">
        <f>pivotSgemm!I53</f>
        <v>0</v>
      </c>
      <c r="L53">
        <f>pivotSgemm!J53</f>
        <v>0</v>
      </c>
      <c r="M53">
        <f>pivotSgemm!K53</f>
        <v>0</v>
      </c>
      <c r="N53">
        <f>pivotSgemm!L53</f>
        <v>0</v>
      </c>
      <c r="O53">
        <f>pivotSgemm!M53</f>
        <v>0</v>
      </c>
      <c r="P53">
        <f>pivotSgemm!N53</f>
        <v>0</v>
      </c>
      <c r="Q53">
        <f>pivotSgemm!O53</f>
        <v>0</v>
      </c>
      <c r="R53">
        <f>pivotSgemm!P53</f>
        <v>0</v>
      </c>
      <c r="S53">
        <f>pivotSgemm!Q53</f>
        <v>0</v>
      </c>
      <c r="T53">
        <f>pivotSgemm!R53</f>
        <v>0</v>
      </c>
      <c r="U53">
        <f>pivotSgemm!S53</f>
        <v>0</v>
      </c>
      <c r="V53">
        <f>pivotSgemm!T53</f>
        <v>0</v>
      </c>
      <c r="W53">
        <f>pivotSgemm!U53</f>
        <v>0</v>
      </c>
      <c r="X53">
        <f>pivotSgemm!V53</f>
        <v>0</v>
      </c>
      <c r="Y53">
        <f>pivotSgemm!W53</f>
        <v>0</v>
      </c>
      <c r="Z53">
        <f>pivotSgemm!X53</f>
        <v>0</v>
      </c>
      <c r="AA53">
        <f>pivotSgemm!Y53</f>
        <v>0</v>
      </c>
      <c r="AB53">
        <f>pivotSgemm!Z53</f>
        <v>0</v>
      </c>
      <c r="AC53">
        <f>pivotSgemm!AA53</f>
        <v>0</v>
      </c>
      <c r="AD53">
        <f>pivotSgemm!AB53</f>
        <v>0</v>
      </c>
      <c r="AE53">
        <f>pivotSgemm!AC53</f>
        <v>0</v>
      </c>
      <c r="AF53">
        <f>pivotSgemm!AD53</f>
        <v>0</v>
      </c>
      <c r="AG53">
        <f>pivotSgemm!AE53</f>
        <v>0</v>
      </c>
      <c r="AH53">
        <f>pivotSgemm!AF53</f>
        <v>0</v>
      </c>
      <c r="AI53">
        <f>pivotSgemm!AG53</f>
        <v>0</v>
      </c>
      <c r="AJ53">
        <f>pivotSgemm!AH53</f>
        <v>0</v>
      </c>
      <c r="AK53">
        <f>pivotSgemm!AI53</f>
        <v>0</v>
      </c>
      <c r="AL53">
        <f>pivotSgemm!AJ53</f>
        <v>0</v>
      </c>
      <c r="AM53">
        <f>pivotSgemm!AK53</f>
        <v>0</v>
      </c>
      <c r="AN53">
        <f>pivotSgemm!AL53</f>
        <v>0</v>
      </c>
      <c r="AO53">
        <f>pivotSgemm!AM53</f>
        <v>0</v>
      </c>
      <c r="AP53">
        <f>pivotSgemm!AN53</f>
        <v>0</v>
      </c>
      <c r="AQ53">
        <f>pivotSgemm!AO53</f>
        <v>0</v>
      </c>
      <c r="AR53">
        <f>pivotSgemm!AP53</f>
        <v>0</v>
      </c>
      <c r="AS53">
        <f>pivotSgemm!AQ53</f>
        <v>0</v>
      </c>
      <c r="AT53">
        <f>pivotSgemm!AR53</f>
        <v>0</v>
      </c>
      <c r="AU53">
        <f>pivotSgemm!AS53</f>
        <v>0</v>
      </c>
      <c r="AV53">
        <f>pivotSgemm!AT53</f>
        <v>0</v>
      </c>
      <c r="AW53">
        <f>pivotSgemm!AU53</f>
        <v>0</v>
      </c>
      <c r="AX53">
        <f>pivotSgemm!AV53</f>
        <v>0</v>
      </c>
      <c r="AY53">
        <f>pivotSgemm!AW53</f>
        <v>0</v>
      </c>
    </row>
    <row r="54" spans="1:51" x14ac:dyDescent="0.25">
      <c r="A54">
        <f>pivotSgemm!A54</f>
        <v>0</v>
      </c>
      <c r="B54">
        <v>2662</v>
      </c>
      <c r="C54">
        <v>652.79999999999995</v>
      </c>
      <c r="D54">
        <f>pivotSgemm!B54</f>
        <v>0</v>
      </c>
      <c r="E54">
        <f>pivotSgemm!C54</f>
        <v>0</v>
      </c>
      <c r="F54">
        <f>pivotSgemm!D54</f>
        <v>0</v>
      </c>
      <c r="G54">
        <f>pivotSgemm!E54</f>
        <v>0</v>
      </c>
      <c r="H54">
        <f>pivotSgemm!F54</f>
        <v>0</v>
      </c>
      <c r="I54">
        <f>pivotSgemm!G54</f>
        <v>0</v>
      </c>
      <c r="J54">
        <f>pivotSgemm!H54</f>
        <v>0</v>
      </c>
      <c r="K54">
        <f>pivotSgemm!I54</f>
        <v>0</v>
      </c>
      <c r="L54">
        <f>pivotSgemm!J54</f>
        <v>0</v>
      </c>
      <c r="M54">
        <f>pivotSgemm!K54</f>
        <v>0</v>
      </c>
      <c r="N54">
        <f>pivotSgemm!L54</f>
        <v>0</v>
      </c>
      <c r="O54">
        <f>pivotSgemm!M54</f>
        <v>0</v>
      </c>
      <c r="P54">
        <f>pivotSgemm!N54</f>
        <v>0</v>
      </c>
      <c r="Q54">
        <f>pivotSgemm!O54</f>
        <v>0</v>
      </c>
      <c r="R54">
        <f>pivotSgemm!P54</f>
        <v>0</v>
      </c>
      <c r="S54">
        <f>pivotSgemm!Q54</f>
        <v>0</v>
      </c>
      <c r="T54">
        <f>pivotSgemm!R54</f>
        <v>0</v>
      </c>
      <c r="U54">
        <f>pivotSgemm!S54</f>
        <v>0</v>
      </c>
      <c r="V54">
        <f>pivotSgemm!T54</f>
        <v>0</v>
      </c>
      <c r="W54">
        <f>pivotSgemm!U54</f>
        <v>0</v>
      </c>
      <c r="X54">
        <f>pivotSgemm!V54</f>
        <v>0</v>
      </c>
      <c r="Y54">
        <f>pivotSgemm!W54</f>
        <v>0</v>
      </c>
      <c r="Z54">
        <f>pivotSgemm!X54</f>
        <v>0</v>
      </c>
      <c r="AA54">
        <f>pivotSgemm!Y54</f>
        <v>0</v>
      </c>
      <c r="AB54">
        <f>pivotSgemm!Z54</f>
        <v>0</v>
      </c>
      <c r="AC54">
        <f>pivotSgemm!AA54</f>
        <v>0</v>
      </c>
      <c r="AD54">
        <f>pivotSgemm!AB54</f>
        <v>0</v>
      </c>
      <c r="AE54">
        <f>pivotSgemm!AC54</f>
        <v>0</v>
      </c>
      <c r="AF54">
        <f>pivotSgemm!AD54</f>
        <v>0</v>
      </c>
      <c r="AG54">
        <f>pivotSgemm!AE54</f>
        <v>0</v>
      </c>
      <c r="AH54">
        <f>pivotSgemm!AF54</f>
        <v>0</v>
      </c>
      <c r="AI54">
        <f>pivotSgemm!AG54</f>
        <v>0</v>
      </c>
      <c r="AJ54">
        <f>pivotSgemm!AH54</f>
        <v>0</v>
      </c>
      <c r="AK54">
        <f>pivotSgemm!AI54</f>
        <v>0</v>
      </c>
      <c r="AL54">
        <f>pivotSgemm!AJ54</f>
        <v>0</v>
      </c>
      <c r="AM54">
        <f>pivotSgemm!AK54</f>
        <v>0</v>
      </c>
      <c r="AN54">
        <f>pivotSgemm!AL54</f>
        <v>0</v>
      </c>
      <c r="AO54">
        <f>pivotSgemm!AM54</f>
        <v>0</v>
      </c>
      <c r="AP54">
        <f>pivotSgemm!AN54</f>
        <v>0</v>
      </c>
      <c r="AQ54">
        <f>pivotSgemm!AO54</f>
        <v>0</v>
      </c>
      <c r="AR54">
        <f>pivotSgemm!AP54</f>
        <v>0</v>
      </c>
      <c r="AS54">
        <f>pivotSgemm!AQ54</f>
        <v>0</v>
      </c>
      <c r="AT54">
        <f>pivotSgemm!AR54</f>
        <v>0</v>
      </c>
      <c r="AU54">
        <f>pivotSgemm!AS54</f>
        <v>0</v>
      </c>
      <c r="AV54">
        <f>pivotSgemm!AT54</f>
        <v>0</v>
      </c>
      <c r="AW54">
        <f>pivotSgemm!AU54</f>
        <v>0</v>
      </c>
      <c r="AX54">
        <f>pivotSgemm!AV54</f>
        <v>0</v>
      </c>
      <c r="AY54">
        <f>pivotSgemm!AW54</f>
        <v>0</v>
      </c>
    </row>
    <row r="55" spans="1:51" x14ac:dyDescent="0.25">
      <c r="A55">
        <f>pivotSgemm!A55</f>
        <v>0</v>
      </c>
      <c r="B55">
        <v>2662</v>
      </c>
      <c r="C55">
        <v>652.79999999999995</v>
      </c>
      <c r="D55">
        <f>pivotSgemm!B55</f>
        <v>0</v>
      </c>
      <c r="E55">
        <f>pivotSgemm!C55</f>
        <v>0</v>
      </c>
      <c r="F55">
        <f>pivotSgemm!D55</f>
        <v>0</v>
      </c>
      <c r="G55">
        <f>pivotSgemm!E55</f>
        <v>0</v>
      </c>
      <c r="H55">
        <f>pivotSgemm!F55</f>
        <v>0</v>
      </c>
      <c r="I55">
        <f>pivotSgemm!G55</f>
        <v>0</v>
      </c>
      <c r="J55">
        <f>pivotSgemm!H55</f>
        <v>0</v>
      </c>
      <c r="K55">
        <f>pivotSgemm!I55</f>
        <v>0</v>
      </c>
      <c r="L55">
        <f>pivotSgemm!J55</f>
        <v>0</v>
      </c>
      <c r="M55">
        <f>pivotSgemm!K55</f>
        <v>0</v>
      </c>
      <c r="N55">
        <f>pivotSgemm!L55</f>
        <v>0</v>
      </c>
      <c r="O55">
        <f>pivotSgemm!M55</f>
        <v>0</v>
      </c>
      <c r="P55">
        <f>pivotSgemm!N55</f>
        <v>0</v>
      </c>
      <c r="Q55">
        <f>pivotSgemm!O55</f>
        <v>0</v>
      </c>
      <c r="R55">
        <f>pivotSgemm!P55</f>
        <v>0</v>
      </c>
      <c r="S55">
        <f>pivotSgemm!Q55</f>
        <v>0</v>
      </c>
      <c r="T55">
        <f>pivotSgemm!R55</f>
        <v>0</v>
      </c>
      <c r="U55">
        <f>pivotSgemm!S55</f>
        <v>0</v>
      </c>
      <c r="V55">
        <f>pivotSgemm!T55</f>
        <v>0</v>
      </c>
      <c r="W55">
        <f>pivotSgemm!U55</f>
        <v>0</v>
      </c>
      <c r="X55">
        <f>pivotSgemm!V55</f>
        <v>0</v>
      </c>
      <c r="Y55">
        <f>pivotSgemm!W55</f>
        <v>0</v>
      </c>
      <c r="Z55">
        <f>pivotSgemm!X55</f>
        <v>0</v>
      </c>
      <c r="AA55">
        <f>pivotSgemm!Y55</f>
        <v>0</v>
      </c>
      <c r="AB55">
        <f>pivotSgemm!Z55</f>
        <v>0</v>
      </c>
      <c r="AC55">
        <f>pivotSgemm!AA55</f>
        <v>0</v>
      </c>
      <c r="AD55">
        <f>pivotSgemm!AB55</f>
        <v>0</v>
      </c>
      <c r="AE55">
        <f>pivotSgemm!AC55</f>
        <v>0</v>
      </c>
      <c r="AF55">
        <f>pivotSgemm!AD55</f>
        <v>0</v>
      </c>
      <c r="AG55">
        <f>pivotSgemm!AE55</f>
        <v>0</v>
      </c>
      <c r="AH55">
        <f>pivotSgemm!AF55</f>
        <v>0</v>
      </c>
      <c r="AI55">
        <f>pivotSgemm!AG55</f>
        <v>0</v>
      </c>
      <c r="AJ55">
        <f>pivotSgemm!AH55</f>
        <v>0</v>
      </c>
      <c r="AK55">
        <f>pivotSgemm!AI55</f>
        <v>0</v>
      </c>
      <c r="AL55">
        <f>pivotSgemm!AJ55</f>
        <v>0</v>
      </c>
      <c r="AM55">
        <f>pivotSgemm!AK55</f>
        <v>0</v>
      </c>
      <c r="AN55">
        <f>pivotSgemm!AL55</f>
        <v>0</v>
      </c>
      <c r="AO55">
        <f>pivotSgemm!AM55</f>
        <v>0</v>
      </c>
      <c r="AP55">
        <f>pivotSgemm!AN55</f>
        <v>0</v>
      </c>
      <c r="AQ55">
        <f>pivotSgemm!AO55</f>
        <v>0</v>
      </c>
      <c r="AR55">
        <f>pivotSgemm!AP55</f>
        <v>0</v>
      </c>
      <c r="AS55">
        <f>pivotSgemm!AQ55</f>
        <v>0</v>
      </c>
      <c r="AT55">
        <f>pivotSgemm!AR55</f>
        <v>0</v>
      </c>
      <c r="AU55">
        <f>pivotSgemm!AS55</f>
        <v>0</v>
      </c>
      <c r="AV55">
        <f>pivotSgemm!AT55</f>
        <v>0</v>
      </c>
      <c r="AW55">
        <f>pivotSgemm!AU55</f>
        <v>0</v>
      </c>
      <c r="AX55">
        <f>pivotSgemm!AV55</f>
        <v>0</v>
      </c>
      <c r="AY55">
        <f>pivotSgemm!AW55</f>
        <v>0</v>
      </c>
    </row>
    <row r="56" spans="1:51" x14ac:dyDescent="0.25">
      <c r="A56">
        <f>pivotSgemm!A56</f>
        <v>0</v>
      </c>
      <c r="B56">
        <v>2662</v>
      </c>
      <c r="C56">
        <v>652.79999999999995</v>
      </c>
      <c r="D56">
        <f>pivotSgemm!B56</f>
        <v>0</v>
      </c>
      <c r="E56">
        <f>pivotSgemm!C56</f>
        <v>0</v>
      </c>
      <c r="F56">
        <f>pivotSgemm!D56</f>
        <v>0</v>
      </c>
      <c r="G56">
        <f>pivotSgemm!E56</f>
        <v>0</v>
      </c>
      <c r="H56">
        <f>pivotSgemm!F56</f>
        <v>0</v>
      </c>
      <c r="I56">
        <f>pivotSgemm!G56</f>
        <v>0</v>
      </c>
      <c r="J56">
        <f>pivotSgemm!H56</f>
        <v>0</v>
      </c>
      <c r="K56">
        <f>pivotSgemm!I56</f>
        <v>0</v>
      </c>
      <c r="L56">
        <f>pivotSgemm!J56</f>
        <v>0</v>
      </c>
      <c r="M56">
        <f>pivotSgemm!K56</f>
        <v>0</v>
      </c>
      <c r="N56">
        <f>pivotSgemm!L56</f>
        <v>0</v>
      </c>
      <c r="O56">
        <f>pivotSgemm!M56</f>
        <v>0</v>
      </c>
      <c r="P56">
        <f>pivotSgemm!N56</f>
        <v>0</v>
      </c>
      <c r="Q56">
        <f>pivotSgemm!O56</f>
        <v>0</v>
      </c>
      <c r="R56">
        <f>pivotSgemm!P56</f>
        <v>0</v>
      </c>
      <c r="S56">
        <f>pivotSgemm!Q56</f>
        <v>0</v>
      </c>
      <c r="T56">
        <f>pivotSgemm!R56</f>
        <v>0</v>
      </c>
      <c r="U56">
        <f>pivotSgemm!S56</f>
        <v>0</v>
      </c>
      <c r="V56">
        <f>pivotSgemm!T56</f>
        <v>0</v>
      </c>
      <c r="W56">
        <f>pivotSgemm!U56</f>
        <v>0</v>
      </c>
      <c r="X56">
        <f>pivotSgemm!V56</f>
        <v>0</v>
      </c>
      <c r="Y56">
        <f>pivotSgemm!W56</f>
        <v>0</v>
      </c>
      <c r="Z56">
        <f>pivotSgemm!X56</f>
        <v>0</v>
      </c>
      <c r="AA56">
        <f>pivotSgemm!Y56</f>
        <v>0</v>
      </c>
      <c r="AB56">
        <f>pivotSgemm!Z56</f>
        <v>0</v>
      </c>
      <c r="AC56">
        <f>pivotSgemm!AA56</f>
        <v>0</v>
      </c>
      <c r="AD56">
        <f>pivotSgemm!AB56</f>
        <v>0</v>
      </c>
      <c r="AE56">
        <f>pivotSgemm!AC56</f>
        <v>0</v>
      </c>
      <c r="AF56">
        <f>pivotSgemm!AD56</f>
        <v>0</v>
      </c>
      <c r="AG56">
        <f>pivotSgemm!AE56</f>
        <v>0</v>
      </c>
      <c r="AH56">
        <f>pivotSgemm!AF56</f>
        <v>0</v>
      </c>
      <c r="AI56">
        <f>pivotSgemm!AG56</f>
        <v>0</v>
      </c>
      <c r="AJ56">
        <f>pivotSgemm!AH56</f>
        <v>0</v>
      </c>
      <c r="AK56">
        <f>pivotSgemm!AI56</f>
        <v>0</v>
      </c>
      <c r="AL56">
        <f>pivotSgemm!AJ56</f>
        <v>0</v>
      </c>
      <c r="AM56">
        <f>pivotSgemm!AK56</f>
        <v>0</v>
      </c>
      <c r="AN56">
        <f>pivotSgemm!AL56</f>
        <v>0</v>
      </c>
      <c r="AO56">
        <f>pivotSgemm!AM56</f>
        <v>0</v>
      </c>
      <c r="AP56">
        <f>pivotSgemm!AN56</f>
        <v>0</v>
      </c>
      <c r="AQ56">
        <f>pivotSgemm!AO56</f>
        <v>0</v>
      </c>
      <c r="AR56">
        <f>pivotSgemm!AP56</f>
        <v>0</v>
      </c>
      <c r="AS56">
        <f>pivotSgemm!AQ56</f>
        <v>0</v>
      </c>
      <c r="AT56">
        <f>pivotSgemm!AR56</f>
        <v>0</v>
      </c>
      <c r="AU56">
        <f>pivotSgemm!AS56</f>
        <v>0</v>
      </c>
      <c r="AV56">
        <f>pivotSgemm!AT56</f>
        <v>0</v>
      </c>
      <c r="AW56">
        <f>pivotSgemm!AU56</f>
        <v>0</v>
      </c>
      <c r="AX56">
        <f>pivotSgemm!AV56</f>
        <v>0</v>
      </c>
      <c r="AY56">
        <f>pivotSgemm!AW56</f>
        <v>0</v>
      </c>
    </row>
    <row r="57" spans="1:51" x14ac:dyDescent="0.25">
      <c r="A57">
        <f>pivotSgemm!A57</f>
        <v>0</v>
      </c>
      <c r="B57">
        <v>2662</v>
      </c>
      <c r="C57">
        <v>652.79999999999995</v>
      </c>
      <c r="D57">
        <f>pivotSgemm!B57</f>
        <v>0</v>
      </c>
      <c r="E57">
        <f>pivotSgemm!C57</f>
        <v>0</v>
      </c>
      <c r="F57">
        <f>pivotSgemm!D57</f>
        <v>0</v>
      </c>
      <c r="G57">
        <f>pivotSgemm!E57</f>
        <v>0</v>
      </c>
      <c r="H57">
        <f>pivotSgemm!F57</f>
        <v>0</v>
      </c>
      <c r="I57">
        <f>pivotSgemm!G57</f>
        <v>0</v>
      </c>
      <c r="J57">
        <f>pivotSgemm!H57</f>
        <v>0</v>
      </c>
      <c r="K57">
        <f>pivotSgemm!I57</f>
        <v>0</v>
      </c>
      <c r="L57">
        <f>pivotSgemm!J57</f>
        <v>0</v>
      </c>
      <c r="M57">
        <f>pivotSgemm!K57</f>
        <v>0</v>
      </c>
      <c r="N57">
        <f>pivotSgemm!L57</f>
        <v>0</v>
      </c>
      <c r="O57">
        <f>pivotSgemm!M57</f>
        <v>0</v>
      </c>
      <c r="P57">
        <f>pivotSgemm!N57</f>
        <v>0</v>
      </c>
      <c r="Q57">
        <f>pivotSgemm!O57</f>
        <v>0</v>
      </c>
      <c r="R57">
        <f>pivotSgemm!P57</f>
        <v>0</v>
      </c>
      <c r="S57">
        <f>pivotSgemm!Q57</f>
        <v>0</v>
      </c>
      <c r="T57">
        <f>pivotSgemm!R57</f>
        <v>0</v>
      </c>
      <c r="U57">
        <f>pivotSgemm!S57</f>
        <v>0</v>
      </c>
      <c r="V57">
        <f>pivotSgemm!T57</f>
        <v>0</v>
      </c>
      <c r="W57">
        <f>pivotSgemm!U57</f>
        <v>0</v>
      </c>
      <c r="X57">
        <f>pivotSgemm!V57</f>
        <v>0</v>
      </c>
      <c r="Y57">
        <f>pivotSgemm!W57</f>
        <v>0</v>
      </c>
      <c r="Z57">
        <f>pivotSgemm!X57</f>
        <v>0</v>
      </c>
      <c r="AA57">
        <f>pivotSgemm!Y57</f>
        <v>0</v>
      </c>
      <c r="AB57">
        <f>pivotSgemm!Z57</f>
        <v>0</v>
      </c>
      <c r="AC57">
        <f>pivotSgemm!AA57</f>
        <v>0</v>
      </c>
      <c r="AD57">
        <f>pivotSgemm!AB57</f>
        <v>0</v>
      </c>
      <c r="AE57">
        <f>pivotSgemm!AC57</f>
        <v>0</v>
      </c>
      <c r="AF57">
        <f>pivotSgemm!AD57</f>
        <v>0</v>
      </c>
      <c r="AG57">
        <f>pivotSgemm!AE57</f>
        <v>0</v>
      </c>
      <c r="AH57">
        <f>pivotSgemm!AF57</f>
        <v>0</v>
      </c>
      <c r="AI57">
        <f>pivotSgemm!AG57</f>
        <v>0</v>
      </c>
      <c r="AJ57">
        <f>pivotSgemm!AH57</f>
        <v>0</v>
      </c>
      <c r="AK57">
        <f>pivotSgemm!AI57</f>
        <v>0</v>
      </c>
      <c r="AL57">
        <f>pivotSgemm!AJ57</f>
        <v>0</v>
      </c>
      <c r="AM57">
        <f>pivotSgemm!AK57</f>
        <v>0</v>
      </c>
      <c r="AN57">
        <f>pivotSgemm!AL57</f>
        <v>0</v>
      </c>
      <c r="AO57">
        <f>pivotSgemm!AM57</f>
        <v>0</v>
      </c>
      <c r="AP57">
        <f>pivotSgemm!AN57</f>
        <v>0</v>
      </c>
      <c r="AQ57">
        <f>pivotSgemm!AO57</f>
        <v>0</v>
      </c>
      <c r="AR57">
        <f>pivotSgemm!AP57</f>
        <v>0</v>
      </c>
      <c r="AS57">
        <f>pivotSgemm!AQ57</f>
        <v>0</v>
      </c>
      <c r="AT57">
        <f>pivotSgemm!AR57</f>
        <v>0</v>
      </c>
      <c r="AU57">
        <f>pivotSgemm!AS57</f>
        <v>0</v>
      </c>
      <c r="AV57">
        <f>pivotSgemm!AT57</f>
        <v>0</v>
      </c>
      <c r="AW57">
        <f>pivotSgemm!AU57</f>
        <v>0</v>
      </c>
      <c r="AX57">
        <f>pivotSgemm!AV57</f>
        <v>0</v>
      </c>
      <c r="AY57">
        <f>pivotSgemm!AW57</f>
        <v>0</v>
      </c>
    </row>
    <row r="58" spans="1:51" x14ac:dyDescent="0.25">
      <c r="A58">
        <f>pivotSgemm!A58</f>
        <v>0</v>
      </c>
      <c r="B58">
        <v>2662</v>
      </c>
      <c r="C58">
        <v>652.79999999999995</v>
      </c>
      <c r="D58">
        <f>pivotSgemm!B58</f>
        <v>0</v>
      </c>
      <c r="E58">
        <f>pivotSgemm!C58</f>
        <v>0</v>
      </c>
      <c r="F58">
        <f>pivotSgemm!D58</f>
        <v>0</v>
      </c>
      <c r="G58">
        <f>pivotSgemm!E58</f>
        <v>0</v>
      </c>
      <c r="H58">
        <f>pivotSgemm!F58</f>
        <v>0</v>
      </c>
      <c r="I58">
        <f>pivotSgemm!G58</f>
        <v>0</v>
      </c>
      <c r="J58">
        <f>pivotSgemm!H58</f>
        <v>0</v>
      </c>
      <c r="K58">
        <f>pivotSgemm!I58</f>
        <v>0</v>
      </c>
      <c r="L58">
        <f>pivotSgemm!J58</f>
        <v>0</v>
      </c>
      <c r="M58">
        <f>pivotSgemm!K58</f>
        <v>0</v>
      </c>
      <c r="N58">
        <f>pivotSgemm!L58</f>
        <v>0</v>
      </c>
      <c r="O58">
        <f>pivotSgemm!M58</f>
        <v>0</v>
      </c>
      <c r="P58">
        <f>pivotSgemm!N58</f>
        <v>0</v>
      </c>
      <c r="Q58">
        <f>pivotSgemm!O58</f>
        <v>0</v>
      </c>
      <c r="R58">
        <f>pivotSgemm!P58</f>
        <v>0</v>
      </c>
      <c r="S58">
        <f>pivotSgemm!Q58</f>
        <v>0</v>
      </c>
      <c r="T58">
        <f>pivotSgemm!R58</f>
        <v>0</v>
      </c>
      <c r="U58">
        <f>pivotSgemm!S58</f>
        <v>0</v>
      </c>
      <c r="V58">
        <f>pivotSgemm!T58</f>
        <v>0</v>
      </c>
      <c r="W58">
        <f>pivotSgemm!U58</f>
        <v>0</v>
      </c>
      <c r="X58">
        <f>pivotSgemm!V58</f>
        <v>0</v>
      </c>
      <c r="Y58">
        <f>pivotSgemm!W58</f>
        <v>0</v>
      </c>
      <c r="Z58">
        <f>pivotSgemm!X58</f>
        <v>0</v>
      </c>
      <c r="AA58">
        <f>pivotSgemm!Y58</f>
        <v>0</v>
      </c>
      <c r="AB58">
        <f>pivotSgemm!Z58</f>
        <v>0</v>
      </c>
      <c r="AC58">
        <f>pivotSgemm!AA58</f>
        <v>0</v>
      </c>
      <c r="AD58">
        <f>pivotSgemm!AB58</f>
        <v>0</v>
      </c>
      <c r="AE58">
        <f>pivotSgemm!AC58</f>
        <v>0</v>
      </c>
      <c r="AF58">
        <f>pivotSgemm!AD58</f>
        <v>0</v>
      </c>
      <c r="AG58">
        <f>pivotSgemm!AE58</f>
        <v>0</v>
      </c>
      <c r="AH58">
        <f>pivotSgemm!AF58</f>
        <v>0</v>
      </c>
      <c r="AI58">
        <f>pivotSgemm!AG58</f>
        <v>0</v>
      </c>
      <c r="AJ58">
        <f>pivotSgemm!AH58</f>
        <v>0</v>
      </c>
      <c r="AK58">
        <f>pivotSgemm!AI58</f>
        <v>0</v>
      </c>
      <c r="AL58">
        <f>pivotSgemm!AJ58</f>
        <v>0</v>
      </c>
      <c r="AM58">
        <f>pivotSgemm!AK58</f>
        <v>0</v>
      </c>
      <c r="AN58">
        <f>pivotSgemm!AL58</f>
        <v>0</v>
      </c>
      <c r="AO58">
        <f>pivotSgemm!AM58</f>
        <v>0</v>
      </c>
      <c r="AP58">
        <f>pivotSgemm!AN58</f>
        <v>0</v>
      </c>
      <c r="AQ58">
        <f>pivotSgemm!AO58</f>
        <v>0</v>
      </c>
      <c r="AR58">
        <f>pivotSgemm!AP58</f>
        <v>0</v>
      </c>
      <c r="AS58">
        <f>pivotSgemm!AQ58</f>
        <v>0</v>
      </c>
      <c r="AT58">
        <f>pivotSgemm!AR58</f>
        <v>0</v>
      </c>
      <c r="AU58">
        <f>pivotSgemm!AS58</f>
        <v>0</v>
      </c>
      <c r="AV58">
        <f>pivotSgemm!AT58</f>
        <v>0</v>
      </c>
      <c r="AW58">
        <f>pivotSgemm!AU58</f>
        <v>0</v>
      </c>
      <c r="AX58">
        <f>pivotSgemm!AV58</f>
        <v>0</v>
      </c>
      <c r="AY58">
        <f>pivotSgemm!AW58</f>
        <v>0</v>
      </c>
    </row>
    <row r="59" spans="1:51" x14ac:dyDescent="0.25">
      <c r="A59">
        <f>pivotSgemm!A59</f>
        <v>0</v>
      </c>
      <c r="B59">
        <v>2662</v>
      </c>
      <c r="C59">
        <v>652.79999999999995</v>
      </c>
      <c r="D59">
        <f>pivotSgemm!B59</f>
        <v>0</v>
      </c>
      <c r="E59">
        <f>pivotSgemm!C59</f>
        <v>0</v>
      </c>
      <c r="F59">
        <f>pivotSgemm!D59</f>
        <v>0</v>
      </c>
      <c r="G59">
        <f>pivotSgemm!E59</f>
        <v>0</v>
      </c>
      <c r="H59">
        <f>pivotSgemm!F59</f>
        <v>0</v>
      </c>
      <c r="I59">
        <f>pivotSgemm!G59</f>
        <v>0</v>
      </c>
      <c r="J59">
        <f>pivotSgemm!H59</f>
        <v>0</v>
      </c>
      <c r="K59">
        <f>pivotSgemm!I59</f>
        <v>0</v>
      </c>
      <c r="L59">
        <f>pivotSgemm!J59</f>
        <v>0</v>
      </c>
      <c r="M59">
        <f>pivotSgemm!K59</f>
        <v>0</v>
      </c>
      <c r="N59">
        <f>pivotSgemm!L59</f>
        <v>0</v>
      </c>
      <c r="O59">
        <f>pivotSgemm!M59</f>
        <v>0</v>
      </c>
      <c r="P59">
        <f>pivotSgemm!N59</f>
        <v>0</v>
      </c>
      <c r="Q59">
        <f>pivotSgemm!O59</f>
        <v>0</v>
      </c>
      <c r="R59">
        <f>pivotSgemm!P59</f>
        <v>0</v>
      </c>
      <c r="S59">
        <f>pivotSgemm!Q59</f>
        <v>0</v>
      </c>
      <c r="T59">
        <f>pivotSgemm!R59</f>
        <v>0</v>
      </c>
      <c r="U59">
        <f>pivotSgemm!S59</f>
        <v>0</v>
      </c>
      <c r="V59">
        <f>pivotSgemm!T59</f>
        <v>0</v>
      </c>
      <c r="W59">
        <f>pivotSgemm!U59</f>
        <v>0</v>
      </c>
      <c r="X59">
        <f>pivotSgemm!V59</f>
        <v>0</v>
      </c>
      <c r="Y59">
        <f>pivotSgemm!W59</f>
        <v>0</v>
      </c>
      <c r="Z59">
        <f>pivotSgemm!X59</f>
        <v>0</v>
      </c>
      <c r="AA59">
        <f>pivotSgemm!Y59</f>
        <v>0</v>
      </c>
      <c r="AB59">
        <f>pivotSgemm!Z59</f>
        <v>0</v>
      </c>
      <c r="AC59">
        <f>pivotSgemm!AA59</f>
        <v>0</v>
      </c>
      <c r="AD59">
        <f>pivotSgemm!AB59</f>
        <v>0</v>
      </c>
      <c r="AE59">
        <f>pivotSgemm!AC59</f>
        <v>0</v>
      </c>
      <c r="AF59">
        <f>pivotSgemm!AD59</f>
        <v>0</v>
      </c>
      <c r="AG59">
        <f>pivotSgemm!AE59</f>
        <v>0</v>
      </c>
      <c r="AH59">
        <f>pivotSgemm!AF59</f>
        <v>0</v>
      </c>
      <c r="AI59">
        <f>pivotSgemm!AG59</f>
        <v>0</v>
      </c>
      <c r="AJ59">
        <f>pivotSgemm!AH59</f>
        <v>0</v>
      </c>
      <c r="AK59">
        <f>pivotSgemm!AI59</f>
        <v>0</v>
      </c>
      <c r="AL59">
        <f>pivotSgemm!AJ59</f>
        <v>0</v>
      </c>
      <c r="AM59">
        <f>pivotSgemm!AK59</f>
        <v>0</v>
      </c>
      <c r="AN59">
        <f>pivotSgemm!AL59</f>
        <v>0</v>
      </c>
      <c r="AO59">
        <f>pivotSgemm!AM59</f>
        <v>0</v>
      </c>
      <c r="AP59">
        <f>pivotSgemm!AN59</f>
        <v>0</v>
      </c>
      <c r="AQ59">
        <f>pivotSgemm!AO59</f>
        <v>0</v>
      </c>
      <c r="AR59">
        <f>pivotSgemm!AP59</f>
        <v>0</v>
      </c>
      <c r="AS59">
        <f>pivotSgemm!AQ59</f>
        <v>0</v>
      </c>
      <c r="AT59">
        <f>pivotSgemm!AR59</f>
        <v>0</v>
      </c>
      <c r="AU59">
        <f>pivotSgemm!AS59</f>
        <v>0</v>
      </c>
      <c r="AV59">
        <f>pivotSgemm!AT59</f>
        <v>0</v>
      </c>
      <c r="AW59">
        <f>pivotSgemm!AU59</f>
        <v>0</v>
      </c>
      <c r="AX59">
        <f>pivotSgemm!AV59</f>
        <v>0</v>
      </c>
      <c r="AY59">
        <f>pivotSgemm!AW59</f>
        <v>0</v>
      </c>
    </row>
    <row r="60" spans="1:51" x14ac:dyDescent="0.25">
      <c r="A60">
        <f>pivotSgemm!A60</f>
        <v>0</v>
      </c>
      <c r="B60">
        <v>2662</v>
      </c>
      <c r="C60">
        <v>652.79999999999995</v>
      </c>
      <c r="D60">
        <f>pivotSgemm!B60</f>
        <v>0</v>
      </c>
      <c r="E60">
        <f>pivotSgemm!C60</f>
        <v>0</v>
      </c>
      <c r="F60">
        <f>pivotSgemm!D60</f>
        <v>0</v>
      </c>
      <c r="G60">
        <f>pivotSgemm!E60</f>
        <v>0</v>
      </c>
      <c r="H60">
        <f>pivotSgemm!F60</f>
        <v>0</v>
      </c>
      <c r="I60">
        <f>pivotSgemm!G60</f>
        <v>0</v>
      </c>
      <c r="J60">
        <f>pivotSgemm!H60</f>
        <v>0</v>
      </c>
      <c r="K60">
        <f>pivotSgemm!I60</f>
        <v>0</v>
      </c>
      <c r="L60">
        <f>pivotSgemm!J60</f>
        <v>0</v>
      </c>
      <c r="M60">
        <f>pivotSgemm!K60</f>
        <v>0</v>
      </c>
      <c r="N60">
        <f>pivotSgemm!L60</f>
        <v>0</v>
      </c>
      <c r="O60">
        <f>pivotSgemm!M60</f>
        <v>0</v>
      </c>
      <c r="P60">
        <f>pivotSgemm!N60</f>
        <v>0</v>
      </c>
      <c r="Q60">
        <f>pivotSgemm!O60</f>
        <v>0</v>
      </c>
      <c r="R60">
        <f>pivotSgemm!P60</f>
        <v>0</v>
      </c>
      <c r="S60">
        <f>pivotSgemm!Q60</f>
        <v>0</v>
      </c>
      <c r="T60">
        <f>pivotSgemm!R60</f>
        <v>0</v>
      </c>
      <c r="U60">
        <f>pivotSgemm!S60</f>
        <v>0</v>
      </c>
      <c r="V60">
        <f>pivotSgemm!T60</f>
        <v>0</v>
      </c>
      <c r="W60">
        <f>pivotSgemm!U60</f>
        <v>0</v>
      </c>
      <c r="X60">
        <f>pivotSgemm!V60</f>
        <v>0</v>
      </c>
      <c r="Y60">
        <f>pivotSgemm!W60</f>
        <v>0</v>
      </c>
      <c r="Z60">
        <f>pivotSgemm!X60</f>
        <v>0</v>
      </c>
      <c r="AA60">
        <f>pivotSgemm!Y60</f>
        <v>0</v>
      </c>
      <c r="AB60">
        <f>pivotSgemm!Z60</f>
        <v>0</v>
      </c>
      <c r="AC60">
        <f>pivotSgemm!AA60</f>
        <v>0</v>
      </c>
      <c r="AD60">
        <f>pivotSgemm!AB60</f>
        <v>0</v>
      </c>
      <c r="AE60">
        <f>pivotSgemm!AC60</f>
        <v>0</v>
      </c>
      <c r="AF60">
        <f>pivotSgemm!AD60</f>
        <v>0</v>
      </c>
      <c r="AG60">
        <f>pivotSgemm!AE60</f>
        <v>0</v>
      </c>
      <c r="AH60">
        <f>pivotSgemm!AF60</f>
        <v>0</v>
      </c>
      <c r="AI60">
        <f>pivotSgemm!AG60</f>
        <v>0</v>
      </c>
      <c r="AJ60">
        <f>pivotSgemm!AH60</f>
        <v>0</v>
      </c>
      <c r="AK60">
        <f>pivotSgemm!AI60</f>
        <v>0</v>
      </c>
      <c r="AL60">
        <f>pivotSgemm!AJ60</f>
        <v>0</v>
      </c>
      <c r="AM60">
        <f>pivotSgemm!AK60</f>
        <v>0</v>
      </c>
      <c r="AN60">
        <f>pivotSgemm!AL60</f>
        <v>0</v>
      </c>
      <c r="AO60">
        <f>pivotSgemm!AM60</f>
        <v>0</v>
      </c>
      <c r="AP60">
        <f>pivotSgemm!AN60</f>
        <v>0</v>
      </c>
      <c r="AQ60">
        <f>pivotSgemm!AO60</f>
        <v>0</v>
      </c>
      <c r="AR60">
        <f>pivotSgemm!AP60</f>
        <v>0</v>
      </c>
      <c r="AS60">
        <f>pivotSgemm!AQ60</f>
        <v>0</v>
      </c>
      <c r="AT60">
        <f>pivotSgemm!AR60</f>
        <v>0</v>
      </c>
      <c r="AU60">
        <f>pivotSgemm!AS60</f>
        <v>0</v>
      </c>
      <c r="AV60">
        <f>pivotSgemm!AT60</f>
        <v>0</v>
      </c>
      <c r="AW60">
        <f>pivotSgemm!AU60</f>
        <v>0</v>
      </c>
      <c r="AX60">
        <f>pivotSgemm!AV60</f>
        <v>0</v>
      </c>
      <c r="AY60">
        <f>pivotSgemm!AW60</f>
        <v>0</v>
      </c>
    </row>
    <row r="61" spans="1:51" x14ac:dyDescent="0.25">
      <c r="A61">
        <f>pivotSgemm!A61</f>
        <v>0</v>
      </c>
      <c r="B61">
        <v>2662</v>
      </c>
      <c r="C61">
        <v>652.79999999999995</v>
      </c>
      <c r="D61">
        <f>pivotSgemm!B61</f>
        <v>0</v>
      </c>
      <c r="E61">
        <f>pivotSgemm!C61</f>
        <v>0</v>
      </c>
      <c r="F61">
        <f>pivotSgemm!D61</f>
        <v>0</v>
      </c>
      <c r="G61">
        <f>pivotSgemm!E61</f>
        <v>0</v>
      </c>
      <c r="H61">
        <f>pivotSgemm!F61</f>
        <v>0</v>
      </c>
      <c r="I61">
        <f>pivotSgemm!G61</f>
        <v>0</v>
      </c>
      <c r="J61">
        <f>pivotSgemm!H61</f>
        <v>0</v>
      </c>
      <c r="K61">
        <f>pivotSgemm!I61</f>
        <v>0</v>
      </c>
      <c r="L61">
        <f>pivotSgemm!J61</f>
        <v>0</v>
      </c>
      <c r="M61">
        <f>pivotSgemm!K61</f>
        <v>0</v>
      </c>
      <c r="N61">
        <f>pivotSgemm!L61</f>
        <v>0</v>
      </c>
      <c r="O61">
        <f>pivotSgemm!M61</f>
        <v>0</v>
      </c>
      <c r="P61">
        <f>pivotSgemm!N61</f>
        <v>0</v>
      </c>
      <c r="Q61">
        <f>pivotSgemm!O61</f>
        <v>0</v>
      </c>
      <c r="R61">
        <f>pivotSgemm!P61</f>
        <v>0</v>
      </c>
      <c r="S61">
        <f>pivotSgemm!Q61</f>
        <v>0</v>
      </c>
      <c r="T61">
        <f>pivotSgemm!R61</f>
        <v>0</v>
      </c>
      <c r="U61">
        <f>pivotSgemm!S61</f>
        <v>0</v>
      </c>
      <c r="V61">
        <f>pivotSgemm!T61</f>
        <v>0</v>
      </c>
      <c r="W61">
        <f>pivotSgemm!U61</f>
        <v>0</v>
      </c>
      <c r="X61">
        <f>pivotSgemm!V61</f>
        <v>0</v>
      </c>
      <c r="Y61">
        <f>pivotSgemm!W61</f>
        <v>0</v>
      </c>
      <c r="Z61">
        <f>pivotSgemm!X61</f>
        <v>0</v>
      </c>
      <c r="AA61">
        <f>pivotSgemm!Y61</f>
        <v>0</v>
      </c>
      <c r="AB61">
        <f>pivotSgemm!Z61</f>
        <v>0</v>
      </c>
      <c r="AC61">
        <f>pivotSgemm!AA61</f>
        <v>0</v>
      </c>
      <c r="AD61">
        <f>pivotSgemm!AB61</f>
        <v>0</v>
      </c>
      <c r="AE61">
        <f>pivotSgemm!AC61</f>
        <v>0</v>
      </c>
      <c r="AF61">
        <f>pivotSgemm!AD61</f>
        <v>0</v>
      </c>
      <c r="AG61">
        <f>pivotSgemm!AE61</f>
        <v>0</v>
      </c>
      <c r="AH61">
        <f>pivotSgemm!AF61</f>
        <v>0</v>
      </c>
      <c r="AI61">
        <f>pivotSgemm!AG61</f>
        <v>0</v>
      </c>
      <c r="AJ61">
        <f>pivotSgemm!AH61</f>
        <v>0</v>
      </c>
      <c r="AK61">
        <f>pivotSgemm!AI61</f>
        <v>0</v>
      </c>
      <c r="AL61">
        <f>pivotSgemm!AJ61</f>
        <v>0</v>
      </c>
      <c r="AM61">
        <f>pivotSgemm!AK61</f>
        <v>0</v>
      </c>
      <c r="AN61">
        <f>pivotSgemm!AL61</f>
        <v>0</v>
      </c>
      <c r="AO61">
        <f>pivotSgemm!AM61</f>
        <v>0</v>
      </c>
      <c r="AP61">
        <f>pivotSgemm!AN61</f>
        <v>0</v>
      </c>
      <c r="AQ61">
        <f>pivotSgemm!AO61</f>
        <v>0</v>
      </c>
      <c r="AR61">
        <f>pivotSgemm!AP61</f>
        <v>0</v>
      </c>
      <c r="AS61">
        <f>pivotSgemm!AQ61</f>
        <v>0</v>
      </c>
      <c r="AT61">
        <f>pivotSgemm!AR61</f>
        <v>0</v>
      </c>
      <c r="AU61">
        <f>pivotSgemm!AS61</f>
        <v>0</v>
      </c>
      <c r="AV61">
        <f>pivotSgemm!AT61</f>
        <v>0</v>
      </c>
      <c r="AW61">
        <f>pivotSgemm!AU61</f>
        <v>0</v>
      </c>
      <c r="AX61">
        <f>pivotSgemm!AV61</f>
        <v>0</v>
      </c>
      <c r="AY61">
        <f>pivotSgemm!AW61</f>
        <v>0</v>
      </c>
    </row>
    <row r="62" spans="1:51" x14ac:dyDescent="0.25">
      <c r="A62">
        <f>pivotSgemm!A62</f>
        <v>0</v>
      </c>
      <c r="B62">
        <v>2662</v>
      </c>
      <c r="C62">
        <v>652.79999999999995</v>
      </c>
      <c r="D62">
        <f>pivotSgemm!B62</f>
        <v>0</v>
      </c>
      <c r="E62">
        <f>pivotSgemm!C62</f>
        <v>0</v>
      </c>
      <c r="F62">
        <f>pivotSgemm!D62</f>
        <v>0</v>
      </c>
      <c r="G62">
        <f>pivotSgemm!E62</f>
        <v>0</v>
      </c>
      <c r="H62">
        <f>pivotSgemm!F62</f>
        <v>0</v>
      </c>
      <c r="I62">
        <f>pivotSgemm!G62</f>
        <v>0</v>
      </c>
      <c r="J62">
        <f>pivotSgemm!H62</f>
        <v>0</v>
      </c>
      <c r="K62">
        <f>pivotSgemm!I62</f>
        <v>0</v>
      </c>
      <c r="L62">
        <f>pivotSgemm!J62</f>
        <v>0</v>
      </c>
      <c r="M62">
        <f>pivotSgemm!K62</f>
        <v>0</v>
      </c>
      <c r="N62">
        <f>pivotSgemm!L62</f>
        <v>0</v>
      </c>
      <c r="O62">
        <f>pivotSgemm!M62</f>
        <v>0</v>
      </c>
      <c r="P62">
        <f>pivotSgemm!N62</f>
        <v>0</v>
      </c>
      <c r="Q62">
        <f>pivotSgemm!O62</f>
        <v>0</v>
      </c>
      <c r="R62">
        <f>pivotSgemm!P62</f>
        <v>0</v>
      </c>
      <c r="S62">
        <f>pivotSgemm!Q62</f>
        <v>0</v>
      </c>
      <c r="T62">
        <f>pivotSgemm!R62</f>
        <v>0</v>
      </c>
      <c r="U62">
        <f>pivotSgemm!S62</f>
        <v>0</v>
      </c>
      <c r="V62">
        <f>pivotSgemm!T62</f>
        <v>0</v>
      </c>
      <c r="W62">
        <f>pivotSgemm!U62</f>
        <v>0</v>
      </c>
      <c r="X62">
        <f>pivotSgemm!V62</f>
        <v>0</v>
      </c>
      <c r="Y62">
        <f>pivotSgemm!W62</f>
        <v>0</v>
      </c>
      <c r="Z62">
        <f>pivotSgemm!X62</f>
        <v>0</v>
      </c>
      <c r="AA62">
        <f>pivotSgemm!Y62</f>
        <v>0</v>
      </c>
      <c r="AB62">
        <f>pivotSgemm!Z62</f>
        <v>0</v>
      </c>
      <c r="AC62">
        <f>pivotSgemm!AA62</f>
        <v>0</v>
      </c>
      <c r="AD62">
        <f>pivotSgemm!AB62</f>
        <v>0</v>
      </c>
      <c r="AE62">
        <f>pivotSgemm!AC62</f>
        <v>0</v>
      </c>
      <c r="AF62">
        <f>pivotSgemm!AD62</f>
        <v>0</v>
      </c>
      <c r="AG62">
        <f>pivotSgemm!AE62</f>
        <v>0</v>
      </c>
      <c r="AH62">
        <f>pivotSgemm!AF62</f>
        <v>0</v>
      </c>
      <c r="AI62">
        <f>pivotSgemm!AG62</f>
        <v>0</v>
      </c>
      <c r="AJ62">
        <f>pivotSgemm!AH62</f>
        <v>0</v>
      </c>
      <c r="AK62">
        <f>pivotSgemm!AI62</f>
        <v>0</v>
      </c>
      <c r="AL62">
        <f>pivotSgemm!AJ62</f>
        <v>0</v>
      </c>
      <c r="AM62">
        <f>pivotSgemm!AK62</f>
        <v>0</v>
      </c>
      <c r="AN62">
        <f>pivotSgemm!AL62</f>
        <v>0</v>
      </c>
      <c r="AO62">
        <f>pivotSgemm!AM62</f>
        <v>0</v>
      </c>
      <c r="AP62">
        <f>pivotSgemm!AN62</f>
        <v>0</v>
      </c>
      <c r="AQ62">
        <f>pivotSgemm!AO62</f>
        <v>0</v>
      </c>
      <c r="AR62">
        <f>pivotSgemm!AP62</f>
        <v>0</v>
      </c>
      <c r="AS62">
        <f>pivotSgemm!AQ62</f>
        <v>0</v>
      </c>
      <c r="AT62">
        <f>pivotSgemm!AR62</f>
        <v>0</v>
      </c>
      <c r="AU62">
        <f>pivotSgemm!AS62</f>
        <v>0</v>
      </c>
      <c r="AV62">
        <f>pivotSgemm!AT62</f>
        <v>0</v>
      </c>
      <c r="AW62">
        <f>pivotSgemm!AU62</f>
        <v>0</v>
      </c>
      <c r="AX62">
        <f>pivotSgemm!AV62</f>
        <v>0</v>
      </c>
      <c r="AY62">
        <f>pivotSgemm!AW62</f>
        <v>0</v>
      </c>
    </row>
    <row r="63" spans="1:51" x14ac:dyDescent="0.25">
      <c r="A63">
        <f>pivotSgemm!A63</f>
        <v>0</v>
      </c>
      <c r="B63">
        <v>2662</v>
      </c>
      <c r="C63">
        <v>652.79999999999995</v>
      </c>
      <c r="D63">
        <f>pivotSgemm!B63</f>
        <v>0</v>
      </c>
      <c r="E63">
        <f>pivotSgemm!C63</f>
        <v>0</v>
      </c>
      <c r="F63">
        <f>pivotSgemm!D63</f>
        <v>0</v>
      </c>
      <c r="G63">
        <f>pivotSgemm!E63</f>
        <v>0</v>
      </c>
      <c r="H63">
        <f>pivotSgemm!F63</f>
        <v>0</v>
      </c>
      <c r="I63">
        <f>pivotSgemm!G63</f>
        <v>0</v>
      </c>
      <c r="J63">
        <f>pivotSgemm!H63</f>
        <v>0</v>
      </c>
      <c r="K63">
        <f>pivotSgemm!I63</f>
        <v>0</v>
      </c>
      <c r="L63">
        <f>pivotSgemm!J63</f>
        <v>0</v>
      </c>
      <c r="M63">
        <f>pivotSgemm!K63</f>
        <v>0</v>
      </c>
      <c r="N63">
        <f>pivotSgemm!L63</f>
        <v>0</v>
      </c>
      <c r="O63">
        <f>pivotSgemm!M63</f>
        <v>0</v>
      </c>
      <c r="P63">
        <f>pivotSgemm!N63</f>
        <v>0</v>
      </c>
      <c r="Q63">
        <f>pivotSgemm!O63</f>
        <v>0</v>
      </c>
      <c r="R63">
        <f>pivotSgemm!P63</f>
        <v>0</v>
      </c>
      <c r="S63">
        <f>pivotSgemm!Q63</f>
        <v>0</v>
      </c>
      <c r="T63">
        <f>pivotSgemm!R63</f>
        <v>0</v>
      </c>
      <c r="U63">
        <f>pivotSgemm!S63</f>
        <v>0</v>
      </c>
      <c r="V63">
        <f>pivotSgemm!T63</f>
        <v>0</v>
      </c>
      <c r="W63">
        <f>pivotSgemm!U63</f>
        <v>0</v>
      </c>
      <c r="X63">
        <f>pivotSgemm!V63</f>
        <v>0</v>
      </c>
      <c r="Y63">
        <f>pivotSgemm!W63</f>
        <v>0</v>
      </c>
      <c r="Z63">
        <f>pivotSgemm!X63</f>
        <v>0</v>
      </c>
      <c r="AA63">
        <f>pivotSgemm!Y63</f>
        <v>0</v>
      </c>
      <c r="AB63">
        <f>pivotSgemm!Z63</f>
        <v>0</v>
      </c>
      <c r="AC63">
        <f>pivotSgemm!AA63</f>
        <v>0</v>
      </c>
      <c r="AD63">
        <f>pivotSgemm!AB63</f>
        <v>0</v>
      </c>
      <c r="AE63">
        <f>pivotSgemm!AC63</f>
        <v>0</v>
      </c>
      <c r="AF63">
        <f>pivotSgemm!AD63</f>
        <v>0</v>
      </c>
      <c r="AG63">
        <f>pivotSgemm!AE63</f>
        <v>0</v>
      </c>
      <c r="AH63">
        <f>pivotSgemm!AF63</f>
        <v>0</v>
      </c>
      <c r="AI63">
        <f>pivotSgemm!AG63</f>
        <v>0</v>
      </c>
      <c r="AJ63">
        <f>pivotSgemm!AH63</f>
        <v>0</v>
      </c>
      <c r="AK63">
        <f>pivotSgemm!AI63</f>
        <v>0</v>
      </c>
      <c r="AL63">
        <f>pivotSgemm!AJ63</f>
        <v>0</v>
      </c>
      <c r="AM63">
        <f>pivotSgemm!AK63</f>
        <v>0</v>
      </c>
      <c r="AN63">
        <f>pivotSgemm!AL63</f>
        <v>0</v>
      </c>
      <c r="AO63">
        <f>pivotSgemm!AM63</f>
        <v>0</v>
      </c>
      <c r="AP63">
        <f>pivotSgemm!AN63</f>
        <v>0</v>
      </c>
      <c r="AQ63">
        <f>pivotSgemm!AO63</f>
        <v>0</v>
      </c>
      <c r="AR63">
        <f>pivotSgemm!AP63</f>
        <v>0</v>
      </c>
      <c r="AS63">
        <f>pivotSgemm!AQ63</f>
        <v>0</v>
      </c>
      <c r="AT63">
        <f>pivotSgemm!AR63</f>
        <v>0</v>
      </c>
      <c r="AU63">
        <f>pivotSgemm!AS63</f>
        <v>0</v>
      </c>
      <c r="AV63">
        <f>pivotSgemm!AT63</f>
        <v>0</v>
      </c>
      <c r="AW63">
        <f>pivotSgemm!AU63</f>
        <v>0</v>
      </c>
      <c r="AX63">
        <f>pivotSgemm!AV63</f>
        <v>0</v>
      </c>
      <c r="AY63">
        <f>pivotSgemm!AW63</f>
        <v>0</v>
      </c>
    </row>
    <row r="64" spans="1:51" x14ac:dyDescent="0.25">
      <c r="A64">
        <f>pivotSgemm!A64</f>
        <v>0</v>
      </c>
      <c r="B64">
        <v>2662</v>
      </c>
      <c r="C64">
        <v>652.79999999999995</v>
      </c>
      <c r="D64">
        <f>pivotSgemm!B64</f>
        <v>0</v>
      </c>
      <c r="E64">
        <f>pivotSgemm!C64</f>
        <v>0</v>
      </c>
      <c r="F64">
        <f>pivotSgemm!D64</f>
        <v>0</v>
      </c>
      <c r="G64">
        <f>pivotSgemm!E64</f>
        <v>0</v>
      </c>
      <c r="H64">
        <f>pivotSgemm!F64</f>
        <v>0</v>
      </c>
      <c r="I64">
        <f>pivotSgemm!G64</f>
        <v>0</v>
      </c>
      <c r="J64">
        <f>pivotSgemm!H64</f>
        <v>0</v>
      </c>
      <c r="K64">
        <f>pivotSgemm!I64</f>
        <v>0</v>
      </c>
      <c r="L64">
        <f>pivotSgemm!J64</f>
        <v>0</v>
      </c>
      <c r="M64">
        <f>pivotSgemm!K64</f>
        <v>0</v>
      </c>
      <c r="N64">
        <f>pivotSgemm!L64</f>
        <v>0</v>
      </c>
      <c r="O64">
        <f>pivotSgemm!M64</f>
        <v>0</v>
      </c>
      <c r="P64">
        <f>pivotSgemm!N64</f>
        <v>0</v>
      </c>
      <c r="Q64">
        <f>pivotSgemm!O64</f>
        <v>0</v>
      </c>
      <c r="R64">
        <f>pivotSgemm!P64</f>
        <v>0</v>
      </c>
      <c r="S64">
        <f>pivotSgemm!Q64</f>
        <v>0</v>
      </c>
      <c r="T64">
        <f>pivotSgemm!R64</f>
        <v>0</v>
      </c>
      <c r="U64">
        <f>pivotSgemm!S64</f>
        <v>0</v>
      </c>
      <c r="V64">
        <f>pivotSgemm!T64</f>
        <v>0</v>
      </c>
      <c r="W64">
        <f>pivotSgemm!U64</f>
        <v>0</v>
      </c>
      <c r="X64">
        <f>pivotSgemm!V64</f>
        <v>0</v>
      </c>
      <c r="Y64">
        <f>pivotSgemm!W64</f>
        <v>0</v>
      </c>
      <c r="Z64">
        <f>pivotSgemm!X64</f>
        <v>0</v>
      </c>
      <c r="AA64">
        <f>pivotSgemm!Y64</f>
        <v>0</v>
      </c>
      <c r="AB64">
        <f>pivotSgemm!Z64</f>
        <v>0</v>
      </c>
      <c r="AC64">
        <f>pivotSgemm!AA64</f>
        <v>0</v>
      </c>
      <c r="AD64">
        <f>pivotSgemm!AB64</f>
        <v>0</v>
      </c>
      <c r="AE64">
        <f>pivotSgemm!AC64</f>
        <v>0</v>
      </c>
      <c r="AF64">
        <f>pivotSgemm!AD64</f>
        <v>0</v>
      </c>
      <c r="AG64">
        <f>pivotSgemm!AE64</f>
        <v>0</v>
      </c>
      <c r="AH64">
        <f>pivotSgemm!AF64</f>
        <v>0</v>
      </c>
      <c r="AI64">
        <f>pivotSgemm!AG64</f>
        <v>0</v>
      </c>
      <c r="AJ64">
        <f>pivotSgemm!AH64</f>
        <v>0</v>
      </c>
      <c r="AK64">
        <f>pivotSgemm!AI64</f>
        <v>0</v>
      </c>
      <c r="AL64">
        <f>pivotSgemm!AJ64</f>
        <v>0</v>
      </c>
      <c r="AM64">
        <f>pivotSgemm!AK64</f>
        <v>0</v>
      </c>
      <c r="AN64">
        <f>pivotSgemm!AL64</f>
        <v>0</v>
      </c>
      <c r="AO64">
        <f>pivotSgemm!AM64</f>
        <v>0</v>
      </c>
      <c r="AP64">
        <f>pivotSgemm!AN64</f>
        <v>0</v>
      </c>
      <c r="AQ64">
        <f>pivotSgemm!AO64</f>
        <v>0</v>
      </c>
      <c r="AR64">
        <f>pivotSgemm!AP64</f>
        <v>0</v>
      </c>
      <c r="AS64">
        <f>pivotSgemm!AQ64</f>
        <v>0</v>
      </c>
      <c r="AT64">
        <f>pivotSgemm!AR64</f>
        <v>0</v>
      </c>
      <c r="AU64">
        <f>pivotSgemm!AS64</f>
        <v>0</v>
      </c>
      <c r="AV64">
        <f>pivotSgemm!AT64</f>
        <v>0</v>
      </c>
      <c r="AW64">
        <f>pivotSgemm!AU64</f>
        <v>0</v>
      </c>
      <c r="AX64">
        <f>pivotSgemm!AV64</f>
        <v>0</v>
      </c>
      <c r="AY64">
        <f>pivotSgemm!AW64</f>
        <v>0</v>
      </c>
    </row>
    <row r="65" spans="1:51" x14ac:dyDescent="0.25">
      <c r="A65">
        <f>pivotSgemm!A65</f>
        <v>0</v>
      </c>
      <c r="B65">
        <v>2662</v>
      </c>
      <c r="C65">
        <v>652.79999999999995</v>
      </c>
      <c r="D65">
        <f>pivotSgemm!B65</f>
        <v>0</v>
      </c>
      <c r="E65">
        <f>pivotSgemm!C65</f>
        <v>0</v>
      </c>
      <c r="F65">
        <f>pivotSgemm!D65</f>
        <v>0</v>
      </c>
      <c r="G65">
        <f>pivotSgemm!E65</f>
        <v>0</v>
      </c>
      <c r="H65">
        <f>pivotSgemm!F65</f>
        <v>0</v>
      </c>
      <c r="I65">
        <f>pivotSgemm!G65</f>
        <v>0</v>
      </c>
      <c r="J65">
        <f>pivotSgemm!H65</f>
        <v>0</v>
      </c>
      <c r="K65">
        <f>pivotSgemm!I65</f>
        <v>0</v>
      </c>
      <c r="L65">
        <f>pivotSgemm!J65</f>
        <v>0</v>
      </c>
      <c r="M65">
        <f>pivotSgemm!K65</f>
        <v>0</v>
      </c>
      <c r="N65">
        <f>pivotSgemm!L65</f>
        <v>0</v>
      </c>
      <c r="O65">
        <f>pivotSgemm!M65</f>
        <v>0</v>
      </c>
      <c r="P65">
        <f>pivotSgemm!N65</f>
        <v>0</v>
      </c>
      <c r="Q65">
        <f>pivotSgemm!O65</f>
        <v>0</v>
      </c>
      <c r="R65">
        <f>pivotSgemm!P65</f>
        <v>0</v>
      </c>
      <c r="S65">
        <f>pivotSgemm!Q65</f>
        <v>0</v>
      </c>
      <c r="T65">
        <f>pivotSgemm!R65</f>
        <v>0</v>
      </c>
      <c r="U65">
        <f>pivotSgemm!S65</f>
        <v>0</v>
      </c>
      <c r="V65">
        <f>pivotSgemm!T65</f>
        <v>0</v>
      </c>
      <c r="W65">
        <f>pivotSgemm!U65</f>
        <v>0</v>
      </c>
      <c r="X65">
        <f>pivotSgemm!V65</f>
        <v>0</v>
      </c>
      <c r="Y65">
        <f>pivotSgemm!W65</f>
        <v>0</v>
      </c>
      <c r="Z65">
        <f>pivotSgemm!X65</f>
        <v>0</v>
      </c>
      <c r="AA65">
        <f>pivotSgemm!Y65</f>
        <v>0</v>
      </c>
      <c r="AB65">
        <f>pivotSgemm!Z65</f>
        <v>0</v>
      </c>
      <c r="AC65">
        <f>pivotSgemm!AA65</f>
        <v>0</v>
      </c>
      <c r="AD65">
        <f>pivotSgemm!AB65</f>
        <v>0</v>
      </c>
      <c r="AE65">
        <f>pivotSgemm!AC65</f>
        <v>0</v>
      </c>
      <c r="AF65">
        <f>pivotSgemm!AD65</f>
        <v>0</v>
      </c>
      <c r="AG65">
        <f>pivotSgemm!AE65</f>
        <v>0</v>
      </c>
      <c r="AH65">
        <f>pivotSgemm!AF65</f>
        <v>0</v>
      </c>
      <c r="AI65">
        <f>pivotSgemm!AG65</f>
        <v>0</v>
      </c>
      <c r="AJ65">
        <f>pivotSgemm!AH65</f>
        <v>0</v>
      </c>
      <c r="AK65">
        <f>pivotSgemm!AI65</f>
        <v>0</v>
      </c>
      <c r="AL65">
        <f>pivotSgemm!AJ65</f>
        <v>0</v>
      </c>
      <c r="AM65">
        <f>pivotSgemm!AK65</f>
        <v>0</v>
      </c>
      <c r="AN65">
        <f>pivotSgemm!AL65</f>
        <v>0</v>
      </c>
      <c r="AO65">
        <f>pivotSgemm!AM65</f>
        <v>0</v>
      </c>
      <c r="AP65">
        <f>pivotSgemm!AN65</f>
        <v>0</v>
      </c>
      <c r="AQ65">
        <f>pivotSgemm!AO65</f>
        <v>0</v>
      </c>
      <c r="AR65">
        <f>pivotSgemm!AP65</f>
        <v>0</v>
      </c>
      <c r="AS65">
        <f>pivotSgemm!AQ65</f>
        <v>0</v>
      </c>
      <c r="AT65">
        <f>pivotSgemm!AR65</f>
        <v>0</v>
      </c>
      <c r="AU65">
        <f>pivotSgemm!AS65</f>
        <v>0</v>
      </c>
      <c r="AV65">
        <f>pivotSgemm!AT65</f>
        <v>0</v>
      </c>
      <c r="AW65">
        <f>pivotSgemm!AU65</f>
        <v>0</v>
      </c>
      <c r="AX65">
        <f>pivotSgemm!AV65</f>
        <v>0</v>
      </c>
      <c r="AY65">
        <f>pivotSgemm!AW65</f>
        <v>0</v>
      </c>
    </row>
    <row r="66" spans="1:51" x14ac:dyDescent="0.25">
      <c r="A66">
        <f>pivotSgemm!A66</f>
        <v>0</v>
      </c>
      <c r="B66">
        <v>2662</v>
      </c>
      <c r="C66">
        <v>652.79999999999995</v>
      </c>
      <c r="D66">
        <f>pivotSgemm!B66</f>
        <v>0</v>
      </c>
      <c r="E66">
        <f>pivotSgemm!C66</f>
        <v>0</v>
      </c>
      <c r="F66">
        <f>pivotSgemm!D66</f>
        <v>0</v>
      </c>
      <c r="G66">
        <f>pivotSgemm!E66</f>
        <v>0</v>
      </c>
      <c r="H66">
        <f>pivotSgemm!F66</f>
        <v>0</v>
      </c>
      <c r="I66">
        <f>pivotSgemm!G66</f>
        <v>0</v>
      </c>
      <c r="J66">
        <f>pivotSgemm!H66</f>
        <v>0</v>
      </c>
      <c r="K66">
        <f>pivotSgemm!I66</f>
        <v>0</v>
      </c>
      <c r="L66">
        <f>pivotSgemm!J66</f>
        <v>0</v>
      </c>
      <c r="M66">
        <f>pivotSgemm!K66</f>
        <v>0</v>
      </c>
      <c r="N66">
        <f>pivotSgemm!L66</f>
        <v>0</v>
      </c>
      <c r="O66">
        <f>pivotSgemm!M66</f>
        <v>0</v>
      </c>
      <c r="P66">
        <f>pivotSgemm!N66</f>
        <v>0</v>
      </c>
      <c r="Q66">
        <f>pivotSgemm!O66</f>
        <v>0</v>
      </c>
      <c r="R66">
        <f>pivotSgemm!P66</f>
        <v>0</v>
      </c>
      <c r="S66">
        <f>pivotSgemm!Q66</f>
        <v>0</v>
      </c>
      <c r="T66">
        <f>pivotSgemm!R66</f>
        <v>0</v>
      </c>
      <c r="U66">
        <f>pivotSgemm!S66</f>
        <v>0</v>
      </c>
      <c r="V66">
        <f>pivotSgemm!T66</f>
        <v>0</v>
      </c>
      <c r="W66">
        <f>pivotSgemm!U66</f>
        <v>0</v>
      </c>
      <c r="X66">
        <f>pivotSgemm!V66</f>
        <v>0</v>
      </c>
      <c r="Y66">
        <f>pivotSgemm!W66</f>
        <v>0</v>
      </c>
      <c r="Z66">
        <f>pivotSgemm!X66</f>
        <v>0</v>
      </c>
      <c r="AA66">
        <f>pivotSgemm!Y66</f>
        <v>0</v>
      </c>
      <c r="AB66">
        <f>pivotSgemm!Z66</f>
        <v>0</v>
      </c>
      <c r="AC66">
        <f>pivotSgemm!AA66</f>
        <v>0</v>
      </c>
      <c r="AD66">
        <f>pivotSgemm!AB66</f>
        <v>0</v>
      </c>
      <c r="AE66">
        <f>pivotSgemm!AC66</f>
        <v>0</v>
      </c>
      <c r="AF66">
        <f>pivotSgemm!AD66</f>
        <v>0</v>
      </c>
      <c r="AG66">
        <f>pivotSgemm!AE66</f>
        <v>0</v>
      </c>
      <c r="AH66">
        <f>pivotSgemm!AF66</f>
        <v>0</v>
      </c>
      <c r="AI66">
        <f>pivotSgemm!AG66</f>
        <v>0</v>
      </c>
      <c r="AJ66">
        <f>pivotSgemm!AH66</f>
        <v>0</v>
      </c>
      <c r="AK66">
        <f>pivotSgemm!AI66</f>
        <v>0</v>
      </c>
      <c r="AL66">
        <f>pivotSgemm!AJ66</f>
        <v>0</v>
      </c>
      <c r="AM66">
        <f>pivotSgemm!AK66</f>
        <v>0</v>
      </c>
      <c r="AN66">
        <f>pivotSgemm!AL66</f>
        <v>0</v>
      </c>
      <c r="AO66">
        <f>pivotSgemm!AM66</f>
        <v>0</v>
      </c>
      <c r="AP66">
        <f>pivotSgemm!AN66</f>
        <v>0</v>
      </c>
      <c r="AQ66">
        <f>pivotSgemm!AO66</f>
        <v>0</v>
      </c>
      <c r="AR66">
        <f>pivotSgemm!AP66</f>
        <v>0</v>
      </c>
      <c r="AS66">
        <f>pivotSgemm!AQ66</f>
        <v>0</v>
      </c>
      <c r="AT66">
        <f>pivotSgemm!AR66</f>
        <v>0</v>
      </c>
      <c r="AU66">
        <f>pivotSgemm!AS66</f>
        <v>0</v>
      </c>
      <c r="AV66">
        <f>pivotSgemm!AT66</f>
        <v>0</v>
      </c>
      <c r="AW66">
        <f>pivotSgemm!AU66</f>
        <v>0</v>
      </c>
      <c r="AX66">
        <f>pivotSgemm!AV66</f>
        <v>0</v>
      </c>
      <c r="AY66">
        <f>pivotSgemm!AW66</f>
        <v>0</v>
      </c>
    </row>
    <row r="67" spans="1:51" x14ac:dyDescent="0.25">
      <c r="A67">
        <f>pivotSgemm!A67</f>
        <v>0</v>
      </c>
      <c r="B67">
        <v>2662</v>
      </c>
      <c r="C67">
        <v>652.79999999999995</v>
      </c>
      <c r="D67">
        <f>pivotSgemm!B67</f>
        <v>0</v>
      </c>
      <c r="E67">
        <f>pivotSgemm!C67</f>
        <v>0</v>
      </c>
      <c r="F67">
        <f>pivotSgemm!D67</f>
        <v>0</v>
      </c>
      <c r="G67">
        <f>pivotSgemm!E67</f>
        <v>0</v>
      </c>
      <c r="H67">
        <f>pivotSgemm!F67</f>
        <v>0</v>
      </c>
      <c r="I67">
        <f>pivotSgemm!G67</f>
        <v>0</v>
      </c>
      <c r="J67">
        <f>pivotSgemm!H67</f>
        <v>0</v>
      </c>
      <c r="K67">
        <f>pivotSgemm!I67</f>
        <v>0</v>
      </c>
      <c r="L67">
        <f>pivotSgemm!J67</f>
        <v>0</v>
      </c>
      <c r="M67">
        <f>pivotSgemm!K67</f>
        <v>0</v>
      </c>
      <c r="N67">
        <f>pivotSgemm!L67</f>
        <v>0</v>
      </c>
      <c r="O67">
        <f>pivotSgemm!M67</f>
        <v>0</v>
      </c>
      <c r="P67">
        <f>pivotSgemm!N67</f>
        <v>0</v>
      </c>
      <c r="Q67">
        <f>pivotSgemm!O67</f>
        <v>0</v>
      </c>
      <c r="R67">
        <f>pivotSgemm!P67</f>
        <v>0</v>
      </c>
      <c r="S67">
        <f>pivotSgemm!Q67</f>
        <v>0</v>
      </c>
      <c r="T67">
        <f>pivotSgemm!R67</f>
        <v>0</v>
      </c>
      <c r="U67">
        <f>pivotSgemm!S67</f>
        <v>0</v>
      </c>
      <c r="V67">
        <f>pivotSgemm!T67</f>
        <v>0</v>
      </c>
      <c r="W67">
        <f>pivotSgemm!U67</f>
        <v>0</v>
      </c>
      <c r="X67">
        <f>pivotSgemm!V67</f>
        <v>0</v>
      </c>
      <c r="Y67">
        <f>pivotSgemm!W67</f>
        <v>0</v>
      </c>
      <c r="Z67">
        <f>pivotSgemm!X67</f>
        <v>0</v>
      </c>
      <c r="AA67">
        <f>pivotSgemm!Y67</f>
        <v>0</v>
      </c>
      <c r="AB67">
        <f>pivotSgemm!Z67</f>
        <v>0</v>
      </c>
      <c r="AC67">
        <f>pivotSgemm!AA67</f>
        <v>0</v>
      </c>
      <c r="AD67">
        <f>pivotSgemm!AB67</f>
        <v>0</v>
      </c>
      <c r="AE67">
        <f>pivotSgemm!AC67</f>
        <v>0</v>
      </c>
      <c r="AF67">
        <f>pivotSgemm!AD67</f>
        <v>0</v>
      </c>
      <c r="AG67">
        <f>pivotSgemm!AE67</f>
        <v>0</v>
      </c>
      <c r="AH67">
        <f>pivotSgemm!AF67</f>
        <v>0</v>
      </c>
      <c r="AI67">
        <f>pivotSgemm!AG67</f>
        <v>0</v>
      </c>
      <c r="AJ67">
        <f>pivotSgemm!AH67</f>
        <v>0</v>
      </c>
      <c r="AK67">
        <f>pivotSgemm!AI67</f>
        <v>0</v>
      </c>
      <c r="AL67">
        <f>pivotSgemm!AJ67</f>
        <v>0</v>
      </c>
      <c r="AM67">
        <f>pivotSgemm!AK67</f>
        <v>0</v>
      </c>
      <c r="AN67">
        <f>pivotSgemm!AL67</f>
        <v>0</v>
      </c>
      <c r="AO67">
        <f>pivotSgemm!AM67</f>
        <v>0</v>
      </c>
      <c r="AP67">
        <f>pivotSgemm!AN67</f>
        <v>0</v>
      </c>
      <c r="AQ67">
        <f>pivotSgemm!AO67</f>
        <v>0</v>
      </c>
      <c r="AR67">
        <f>pivotSgemm!AP67</f>
        <v>0</v>
      </c>
      <c r="AS67">
        <f>pivotSgemm!AQ67</f>
        <v>0</v>
      </c>
      <c r="AT67">
        <f>pivotSgemm!AR67</f>
        <v>0</v>
      </c>
      <c r="AU67">
        <f>pivotSgemm!AS67</f>
        <v>0</v>
      </c>
      <c r="AV67">
        <f>pivotSgemm!AT67</f>
        <v>0</v>
      </c>
      <c r="AW67">
        <f>pivotSgemm!AU67</f>
        <v>0</v>
      </c>
      <c r="AX67">
        <f>pivotSgemm!AV67</f>
        <v>0</v>
      </c>
      <c r="AY67">
        <f>pivotSgemm!AW67</f>
        <v>0</v>
      </c>
    </row>
    <row r="68" spans="1:51" x14ac:dyDescent="0.25">
      <c r="A68">
        <f>pivotSgemm!A68</f>
        <v>0</v>
      </c>
      <c r="B68">
        <v>2662</v>
      </c>
      <c r="C68">
        <v>652.79999999999995</v>
      </c>
      <c r="D68">
        <f>pivotSgemm!B68</f>
        <v>0</v>
      </c>
      <c r="E68">
        <f>pivotSgemm!C68</f>
        <v>0</v>
      </c>
      <c r="F68">
        <f>pivotSgemm!D68</f>
        <v>0</v>
      </c>
      <c r="G68">
        <f>pivotSgemm!E68</f>
        <v>0</v>
      </c>
      <c r="H68">
        <f>pivotSgemm!F68</f>
        <v>0</v>
      </c>
      <c r="I68">
        <f>pivotSgemm!G68</f>
        <v>0</v>
      </c>
      <c r="J68">
        <f>pivotSgemm!H68</f>
        <v>0</v>
      </c>
      <c r="K68">
        <f>pivotSgemm!I68</f>
        <v>0</v>
      </c>
      <c r="L68">
        <f>pivotSgemm!J68</f>
        <v>0</v>
      </c>
      <c r="M68">
        <f>pivotSgemm!K68</f>
        <v>0</v>
      </c>
      <c r="N68">
        <f>pivotSgemm!L68</f>
        <v>0</v>
      </c>
      <c r="O68">
        <f>pivotSgemm!M68</f>
        <v>0</v>
      </c>
      <c r="P68">
        <f>pivotSgemm!N68</f>
        <v>0</v>
      </c>
      <c r="Q68">
        <f>pivotSgemm!O68</f>
        <v>0</v>
      </c>
      <c r="R68">
        <f>pivotSgemm!P68</f>
        <v>0</v>
      </c>
      <c r="S68">
        <f>pivotSgemm!Q68</f>
        <v>0</v>
      </c>
      <c r="T68">
        <f>pivotSgemm!R68</f>
        <v>0</v>
      </c>
      <c r="U68">
        <f>pivotSgemm!S68</f>
        <v>0</v>
      </c>
      <c r="V68">
        <f>pivotSgemm!T68</f>
        <v>0</v>
      </c>
      <c r="W68">
        <f>pivotSgemm!U68</f>
        <v>0</v>
      </c>
      <c r="X68">
        <f>pivotSgemm!V68</f>
        <v>0</v>
      </c>
      <c r="Y68">
        <f>pivotSgemm!W68</f>
        <v>0</v>
      </c>
      <c r="Z68">
        <f>pivotSgemm!X68</f>
        <v>0</v>
      </c>
      <c r="AA68">
        <f>pivotSgemm!Y68</f>
        <v>0</v>
      </c>
      <c r="AB68">
        <f>pivotSgemm!Z68</f>
        <v>0</v>
      </c>
      <c r="AC68">
        <f>pivotSgemm!AA68</f>
        <v>0</v>
      </c>
      <c r="AD68">
        <f>pivotSgemm!AB68</f>
        <v>0</v>
      </c>
      <c r="AE68">
        <f>pivotSgemm!AC68</f>
        <v>0</v>
      </c>
      <c r="AF68">
        <f>pivotSgemm!AD68</f>
        <v>0</v>
      </c>
      <c r="AG68">
        <f>pivotSgemm!AE68</f>
        <v>0</v>
      </c>
      <c r="AH68">
        <f>pivotSgemm!AF68</f>
        <v>0</v>
      </c>
      <c r="AI68">
        <f>pivotSgemm!AG68</f>
        <v>0</v>
      </c>
      <c r="AJ68">
        <f>pivotSgemm!AH68</f>
        <v>0</v>
      </c>
      <c r="AK68">
        <f>pivotSgemm!AI68</f>
        <v>0</v>
      </c>
      <c r="AL68">
        <f>pivotSgemm!AJ68</f>
        <v>0</v>
      </c>
      <c r="AM68">
        <f>pivotSgemm!AK68</f>
        <v>0</v>
      </c>
      <c r="AN68">
        <f>pivotSgemm!AL68</f>
        <v>0</v>
      </c>
      <c r="AO68">
        <f>pivotSgemm!AM68</f>
        <v>0</v>
      </c>
      <c r="AP68">
        <f>pivotSgemm!AN68</f>
        <v>0</v>
      </c>
      <c r="AQ68">
        <f>pivotSgemm!AO68</f>
        <v>0</v>
      </c>
      <c r="AR68">
        <f>pivotSgemm!AP68</f>
        <v>0</v>
      </c>
      <c r="AS68">
        <f>pivotSgemm!AQ68</f>
        <v>0</v>
      </c>
      <c r="AT68">
        <f>pivotSgemm!AR68</f>
        <v>0</v>
      </c>
      <c r="AU68">
        <f>pivotSgemm!AS68</f>
        <v>0</v>
      </c>
      <c r="AV68">
        <f>pivotSgemm!AT68</f>
        <v>0</v>
      </c>
      <c r="AW68">
        <f>pivotSgemm!AU68</f>
        <v>0</v>
      </c>
      <c r="AX68">
        <f>pivotSgemm!AV68</f>
        <v>0</v>
      </c>
      <c r="AY68">
        <f>pivotSgemm!AW68</f>
        <v>0</v>
      </c>
    </row>
    <row r="69" spans="1:51" x14ac:dyDescent="0.25">
      <c r="A69">
        <f>pivotSgemm!A69</f>
        <v>0</v>
      </c>
      <c r="B69">
        <v>2662</v>
      </c>
      <c r="C69">
        <v>652.79999999999995</v>
      </c>
      <c r="D69">
        <f>pivotSgemm!B69</f>
        <v>0</v>
      </c>
      <c r="E69">
        <f>pivotSgemm!C69</f>
        <v>0</v>
      </c>
      <c r="F69">
        <f>pivotSgemm!D69</f>
        <v>0</v>
      </c>
      <c r="G69">
        <f>pivotSgemm!E69</f>
        <v>0</v>
      </c>
      <c r="H69">
        <f>pivotSgemm!F69</f>
        <v>0</v>
      </c>
      <c r="I69">
        <f>pivotSgemm!G69</f>
        <v>0</v>
      </c>
      <c r="J69">
        <f>pivotSgemm!H69</f>
        <v>0</v>
      </c>
      <c r="K69">
        <f>pivotSgemm!I69</f>
        <v>0</v>
      </c>
      <c r="L69">
        <f>pivotSgemm!J69</f>
        <v>0</v>
      </c>
      <c r="M69">
        <f>pivotSgemm!K69</f>
        <v>0</v>
      </c>
      <c r="N69">
        <f>pivotSgemm!L69</f>
        <v>0</v>
      </c>
      <c r="O69">
        <f>pivotSgemm!M69</f>
        <v>0</v>
      </c>
      <c r="P69">
        <f>pivotSgemm!N69</f>
        <v>0</v>
      </c>
      <c r="Q69">
        <f>pivotSgemm!O69</f>
        <v>0</v>
      </c>
      <c r="R69">
        <f>pivotSgemm!P69</f>
        <v>0</v>
      </c>
      <c r="S69">
        <f>pivotSgemm!Q69</f>
        <v>0</v>
      </c>
      <c r="T69">
        <f>pivotSgemm!R69</f>
        <v>0</v>
      </c>
      <c r="U69">
        <f>pivotSgemm!S69</f>
        <v>0</v>
      </c>
      <c r="V69">
        <f>pivotSgemm!T69</f>
        <v>0</v>
      </c>
      <c r="W69">
        <f>pivotSgemm!U69</f>
        <v>0</v>
      </c>
      <c r="X69">
        <f>pivotSgemm!V69</f>
        <v>0</v>
      </c>
      <c r="Y69">
        <f>pivotSgemm!W69</f>
        <v>0</v>
      </c>
      <c r="Z69">
        <f>pivotSgemm!X69</f>
        <v>0</v>
      </c>
      <c r="AA69">
        <f>pivotSgemm!Y69</f>
        <v>0</v>
      </c>
      <c r="AB69">
        <f>pivotSgemm!Z69</f>
        <v>0</v>
      </c>
      <c r="AC69">
        <f>pivotSgemm!AA69</f>
        <v>0</v>
      </c>
      <c r="AD69">
        <f>pivotSgemm!AB69</f>
        <v>0</v>
      </c>
      <c r="AE69">
        <f>pivotSgemm!AC69</f>
        <v>0</v>
      </c>
      <c r="AF69">
        <f>pivotSgemm!AD69</f>
        <v>0</v>
      </c>
      <c r="AG69">
        <f>pivotSgemm!AE69</f>
        <v>0</v>
      </c>
      <c r="AH69">
        <f>pivotSgemm!AF69</f>
        <v>0</v>
      </c>
      <c r="AI69">
        <f>pivotSgemm!AG69</f>
        <v>0</v>
      </c>
      <c r="AJ69">
        <f>pivotSgemm!AH69</f>
        <v>0</v>
      </c>
      <c r="AK69">
        <f>pivotSgemm!AI69</f>
        <v>0</v>
      </c>
      <c r="AL69">
        <f>pivotSgemm!AJ69</f>
        <v>0</v>
      </c>
      <c r="AM69">
        <f>pivotSgemm!AK69</f>
        <v>0</v>
      </c>
      <c r="AN69">
        <f>pivotSgemm!AL69</f>
        <v>0</v>
      </c>
      <c r="AO69">
        <f>pivotSgemm!AM69</f>
        <v>0</v>
      </c>
      <c r="AP69">
        <f>pivotSgemm!AN69</f>
        <v>0</v>
      </c>
      <c r="AQ69">
        <f>pivotSgemm!AO69</f>
        <v>0</v>
      </c>
      <c r="AR69">
        <f>pivotSgemm!AP69</f>
        <v>0</v>
      </c>
      <c r="AS69">
        <f>pivotSgemm!AQ69</f>
        <v>0</v>
      </c>
      <c r="AT69">
        <f>pivotSgemm!AR69</f>
        <v>0</v>
      </c>
      <c r="AU69">
        <f>pivotSgemm!AS69</f>
        <v>0</v>
      </c>
      <c r="AV69">
        <f>pivotSgemm!AT69</f>
        <v>0</v>
      </c>
      <c r="AW69">
        <f>pivotSgemm!AU69</f>
        <v>0</v>
      </c>
      <c r="AX69">
        <f>pivotSgemm!AV69</f>
        <v>0</v>
      </c>
      <c r="AY69">
        <f>pivotSgemm!AW69</f>
        <v>0</v>
      </c>
    </row>
    <row r="70" spans="1:51" x14ac:dyDescent="0.25">
      <c r="A70">
        <f>pivotSgemm!A70</f>
        <v>0</v>
      </c>
      <c r="B70">
        <v>2662</v>
      </c>
      <c r="C70">
        <v>652.79999999999995</v>
      </c>
      <c r="D70">
        <f>pivotSgemm!B70</f>
        <v>0</v>
      </c>
      <c r="E70">
        <f>pivotSgemm!C70</f>
        <v>0</v>
      </c>
      <c r="F70">
        <f>pivotSgemm!D70</f>
        <v>0</v>
      </c>
      <c r="G70">
        <f>pivotSgemm!E70</f>
        <v>0</v>
      </c>
      <c r="H70">
        <f>pivotSgemm!F70</f>
        <v>0</v>
      </c>
      <c r="I70">
        <f>pivotSgemm!G70</f>
        <v>0</v>
      </c>
      <c r="J70">
        <f>pivotSgemm!H70</f>
        <v>0</v>
      </c>
      <c r="K70">
        <f>pivotSgemm!I70</f>
        <v>0</v>
      </c>
      <c r="L70">
        <f>pivotSgemm!J70</f>
        <v>0</v>
      </c>
      <c r="M70">
        <f>pivotSgemm!K70</f>
        <v>0</v>
      </c>
      <c r="N70">
        <f>pivotSgemm!L70</f>
        <v>0</v>
      </c>
      <c r="O70">
        <f>pivotSgemm!M70</f>
        <v>0</v>
      </c>
      <c r="P70">
        <f>pivotSgemm!N70</f>
        <v>0</v>
      </c>
      <c r="Q70">
        <f>pivotSgemm!O70</f>
        <v>0</v>
      </c>
      <c r="R70">
        <f>pivotSgemm!P70</f>
        <v>0</v>
      </c>
      <c r="S70">
        <f>pivotSgemm!Q70</f>
        <v>0</v>
      </c>
      <c r="T70">
        <f>pivotSgemm!R70</f>
        <v>0</v>
      </c>
      <c r="U70">
        <f>pivotSgemm!S70</f>
        <v>0</v>
      </c>
      <c r="V70">
        <f>pivotSgemm!T70</f>
        <v>0</v>
      </c>
      <c r="W70">
        <f>pivotSgemm!U70</f>
        <v>0</v>
      </c>
      <c r="X70">
        <f>pivotSgemm!V70</f>
        <v>0</v>
      </c>
      <c r="Y70">
        <f>pivotSgemm!W70</f>
        <v>0</v>
      </c>
      <c r="Z70">
        <f>pivotSgemm!X70</f>
        <v>0</v>
      </c>
      <c r="AA70">
        <f>pivotSgemm!Y70</f>
        <v>0</v>
      </c>
      <c r="AB70">
        <f>pivotSgemm!Z70</f>
        <v>0</v>
      </c>
      <c r="AC70">
        <f>pivotSgemm!AA70</f>
        <v>0</v>
      </c>
      <c r="AD70">
        <f>pivotSgemm!AB70</f>
        <v>0</v>
      </c>
      <c r="AE70">
        <f>pivotSgemm!AC70</f>
        <v>0</v>
      </c>
      <c r="AF70">
        <f>pivotSgemm!AD70</f>
        <v>0</v>
      </c>
      <c r="AG70">
        <f>pivotSgemm!AE70</f>
        <v>0</v>
      </c>
      <c r="AH70">
        <f>pivotSgemm!AF70</f>
        <v>0</v>
      </c>
      <c r="AI70">
        <f>pivotSgemm!AG70</f>
        <v>0</v>
      </c>
      <c r="AJ70">
        <f>pivotSgemm!AH70</f>
        <v>0</v>
      </c>
      <c r="AK70">
        <f>pivotSgemm!AI70</f>
        <v>0</v>
      </c>
      <c r="AL70">
        <f>pivotSgemm!AJ70</f>
        <v>0</v>
      </c>
      <c r="AM70">
        <f>pivotSgemm!AK70</f>
        <v>0</v>
      </c>
      <c r="AN70">
        <f>pivotSgemm!AL70</f>
        <v>0</v>
      </c>
      <c r="AO70">
        <f>pivotSgemm!AM70</f>
        <v>0</v>
      </c>
      <c r="AP70">
        <f>pivotSgemm!AN70</f>
        <v>0</v>
      </c>
      <c r="AQ70">
        <f>pivotSgemm!AO70</f>
        <v>0</v>
      </c>
      <c r="AR70">
        <f>pivotSgemm!AP70</f>
        <v>0</v>
      </c>
      <c r="AS70">
        <f>pivotSgemm!AQ70</f>
        <v>0</v>
      </c>
      <c r="AT70">
        <f>pivotSgemm!AR70</f>
        <v>0</v>
      </c>
      <c r="AU70">
        <f>pivotSgemm!AS70</f>
        <v>0</v>
      </c>
      <c r="AV70">
        <f>pivotSgemm!AT70</f>
        <v>0</v>
      </c>
      <c r="AW70">
        <f>pivotSgemm!AU70</f>
        <v>0</v>
      </c>
      <c r="AX70">
        <f>pivotSgemm!AV70</f>
        <v>0</v>
      </c>
      <c r="AY70">
        <f>pivotSgemm!AW70</f>
        <v>0</v>
      </c>
    </row>
    <row r="71" spans="1:51" x14ac:dyDescent="0.25">
      <c r="A71">
        <f>pivotSgemm!A71</f>
        <v>0</v>
      </c>
      <c r="B71">
        <v>2662</v>
      </c>
      <c r="C71">
        <v>652.79999999999995</v>
      </c>
      <c r="D71">
        <f>pivotSgemm!B71</f>
        <v>0</v>
      </c>
      <c r="E71">
        <f>pivotSgemm!C71</f>
        <v>0</v>
      </c>
      <c r="F71">
        <f>pivotSgemm!D71</f>
        <v>0</v>
      </c>
      <c r="G71">
        <f>pivotSgemm!E71</f>
        <v>0</v>
      </c>
      <c r="H71">
        <f>pivotSgemm!F71</f>
        <v>0</v>
      </c>
      <c r="I71">
        <f>pivotSgemm!G71</f>
        <v>0</v>
      </c>
      <c r="J71">
        <f>pivotSgemm!H71</f>
        <v>0</v>
      </c>
      <c r="K71">
        <f>pivotSgemm!I71</f>
        <v>0</v>
      </c>
      <c r="L71">
        <f>pivotSgemm!J71</f>
        <v>0</v>
      </c>
      <c r="M71">
        <f>pivotSgemm!K71</f>
        <v>0</v>
      </c>
      <c r="N71">
        <f>pivotSgemm!L71</f>
        <v>0</v>
      </c>
      <c r="O71">
        <f>pivotSgemm!M71</f>
        <v>0</v>
      </c>
      <c r="P71">
        <f>pivotSgemm!N71</f>
        <v>0</v>
      </c>
      <c r="Q71">
        <f>pivotSgemm!O71</f>
        <v>0</v>
      </c>
      <c r="R71">
        <f>pivotSgemm!P71</f>
        <v>0</v>
      </c>
      <c r="S71">
        <f>pivotSgemm!Q71</f>
        <v>0</v>
      </c>
      <c r="T71">
        <f>pivotSgemm!R71</f>
        <v>0</v>
      </c>
      <c r="U71">
        <f>pivotSgemm!S71</f>
        <v>0</v>
      </c>
      <c r="V71">
        <f>pivotSgemm!T71</f>
        <v>0</v>
      </c>
      <c r="W71">
        <f>pivotSgemm!U71</f>
        <v>0</v>
      </c>
      <c r="X71">
        <f>pivotSgemm!V71</f>
        <v>0</v>
      </c>
      <c r="Y71">
        <f>pivotSgemm!W71</f>
        <v>0</v>
      </c>
      <c r="Z71">
        <f>pivotSgemm!X71</f>
        <v>0</v>
      </c>
      <c r="AA71">
        <f>pivotSgemm!Y71</f>
        <v>0</v>
      </c>
      <c r="AB71">
        <f>pivotSgemm!Z71</f>
        <v>0</v>
      </c>
      <c r="AC71">
        <f>pivotSgemm!AA71</f>
        <v>0</v>
      </c>
      <c r="AD71">
        <f>pivotSgemm!AB71</f>
        <v>0</v>
      </c>
      <c r="AE71">
        <f>pivotSgemm!AC71</f>
        <v>0</v>
      </c>
      <c r="AF71">
        <f>pivotSgemm!AD71</f>
        <v>0</v>
      </c>
      <c r="AG71">
        <f>pivotSgemm!AE71</f>
        <v>0</v>
      </c>
      <c r="AH71">
        <f>pivotSgemm!AF71</f>
        <v>0</v>
      </c>
      <c r="AI71">
        <f>pivotSgemm!AG71</f>
        <v>0</v>
      </c>
      <c r="AJ71">
        <f>pivotSgemm!AH71</f>
        <v>0</v>
      </c>
      <c r="AK71">
        <f>pivotSgemm!AI71</f>
        <v>0</v>
      </c>
      <c r="AL71">
        <f>pivotSgemm!AJ71</f>
        <v>0</v>
      </c>
      <c r="AM71">
        <f>pivotSgemm!AK71</f>
        <v>0</v>
      </c>
      <c r="AN71">
        <f>pivotSgemm!AL71</f>
        <v>0</v>
      </c>
      <c r="AO71">
        <f>pivotSgemm!AM71</f>
        <v>0</v>
      </c>
      <c r="AP71">
        <f>pivotSgemm!AN71</f>
        <v>0</v>
      </c>
      <c r="AQ71">
        <f>pivotSgemm!AO71</f>
        <v>0</v>
      </c>
      <c r="AR71">
        <f>pivotSgemm!AP71</f>
        <v>0</v>
      </c>
      <c r="AS71">
        <f>pivotSgemm!AQ71</f>
        <v>0</v>
      </c>
      <c r="AT71">
        <f>pivotSgemm!AR71</f>
        <v>0</v>
      </c>
      <c r="AU71">
        <f>pivotSgemm!AS71</f>
        <v>0</v>
      </c>
      <c r="AV71">
        <f>pivotSgemm!AT71</f>
        <v>0</v>
      </c>
      <c r="AW71">
        <f>pivotSgemm!AU71</f>
        <v>0</v>
      </c>
      <c r="AX71">
        <f>pivotSgemm!AV71</f>
        <v>0</v>
      </c>
      <c r="AY71">
        <f>pivotSgemm!AW71</f>
        <v>0</v>
      </c>
    </row>
    <row r="72" spans="1:51" x14ac:dyDescent="0.25">
      <c r="A72">
        <f>pivotSgemm!A72</f>
        <v>0</v>
      </c>
      <c r="B72">
        <v>2662</v>
      </c>
      <c r="C72">
        <v>652.79999999999995</v>
      </c>
      <c r="D72">
        <f>pivotSgemm!B72</f>
        <v>0</v>
      </c>
      <c r="E72">
        <f>pivotSgemm!C72</f>
        <v>0</v>
      </c>
      <c r="F72">
        <f>pivotSgemm!D72</f>
        <v>0</v>
      </c>
      <c r="G72">
        <f>pivotSgemm!E72</f>
        <v>0</v>
      </c>
      <c r="H72">
        <f>pivotSgemm!F72</f>
        <v>0</v>
      </c>
      <c r="I72">
        <f>pivotSgemm!G72</f>
        <v>0</v>
      </c>
      <c r="J72">
        <f>pivotSgemm!H72</f>
        <v>0</v>
      </c>
      <c r="K72">
        <f>pivotSgemm!I72</f>
        <v>0</v>
      </c>
      <c r="L72">
        <f>pivotSgemm!J72</f>
        <v>0</v>
      </c>
      <c r="M72">
        <f>pivotSgemm!K72</f>
        <v>0</v>
      </c>
      <c r="N72">
        <f>pivotSgemm!L72</f>
        <v>0</v>
      </c>
      <c r="O72">
        <f>pivotSgemm!M72</f>
        <v>0</v>
      </c>
      <c r="P72">
        <f>pivotSgemm!N72</f>
        <v>0</v>
      </c>
      <c r="Q72">
        <f>pivotSgemm!O72</f>
        <v>0</v>
      </c>
      <c r="R72">
        <f>pivotSgemm!P72</f>
        <v>0</v>
      </c>
      <c r="S72">
        <f>pivotSgemm!Q72</f>
        <v>0</v>
      </c>
      <c r="T72">
        <f>pivotSgemm!R72</f>
        <v>0</v>
      </c>
      <c r="U72">
        <f>pivotSgemm!S72</f>
        <v>0</v>
      </c>
      <c r="V72">
        <f>pivotSgemm!T72</f>
        <v>0</v>
      </c>
      <c r="W72">
        <f>pivotSgemm!U72</f>
        <v>0</v>
      </c>
      <c r="X72">
        <f>pivotSgemm!V72</f>
        <v>0</v>
      </c>
      <c r="Y72">
        <f>pivotSgemm!W72</f>
        <v>0</v>
      </c>
      <c r="Z72">
        <f>pivotSgemm!X72</f>
        <v>0</v>
      </c>
      <c r="AA72">
        <f>pivotSgemm!Y72</f>
        <v>0</v>
      </c>
      <c r="AB72">
        <f>pivotSgemm!Z72</f>
        <v>0</v>
      </c>
      <c r="AC72">
        <f>pivotSgemm!AA72</f>
        <v>0</v>
      </c>
      <c r="AD72">
        <f>pivotSgemm!AB72</f>
        <v>0</v>
      </c>
      <c r="AE72">
        <f>pivotSgemm!AC72</f>
        <v>0</v>
      </c>
      <c r="AF72">
        <f>pivotSgemm!AD72</f>
        <v>0</v>
      </c>
      <c r="AG72">
        <f>pivotSgemm!AE72</f>
        <v>0</v>
      </c>
      <c r="AH72">
        <f>pivotSgemm!AF72</f>
        <v>0</v>
      </c>
      <c r="AI72">
        <f>pivotSgemm!AG72</f>
        <v>0</v>
      </c>
      <c r="AJ72">
        <f>pivotSgemm!AH72</f>
        <v>0</v>
      </c>
      <c r="AK72">
        <f>pivotSgemm!AI72</f>
        <v>0</v>
      </c>
      <c r="AL72">
        <f>pivotSgemm!AJ72</f>
        <v>0</v>
      </c>
      <c r="AM72">
        <f>pivotSgemm!AK72</f>
        <v>0</v>
      </c>
      <c r="AN72">
        <f>pivotSgemm!AL72</f>
        <v>0</v>
      </c>
      <c r="AO72">
        <f>pivotSgemm!AM72</f>
        <v>0</v>
      </c>
      <c r="AP72">
        <f>pivotSgemm!AN72</f>
        <v>0</v>
      </c>
      <c r="AQ72">
        <f>pivotSgemm!AO72</f>
        <v>0</v>
      </c>
      <c r="AR72">
        <f>pivotSgemm!AP72</f>
        <v>0</v>
      </c>
      <c r="AS72">
        <f>pivotSgemm!AQ72</f>
        <v>0</v>
      </c>
      <c r="AT72">
        <f>pivotSgemm!AR72</f>
        <v>0</v>
      </c>
      <c r="AU72">
        <f>pivotSgemm!AS72</f>
        <v>0</v>
      </c>
      <c r="AV72">
        <f>pivotSgemm!AT72</f>
        <v>0</v>
      </c>
      <c r="AW72">
        <f>pivotSgemm!AU72</f>
        <v>0</v>
      </c>
      <c r="AX72">
        <f>pivotSgemm!AV72</f>
        <v>0</v>
      </c>
      <c r="AY72">
        <f>pivotSgemm!AW72</f>
        <v>0</v>
      </c>
    </row>
    <row r="73" spans="1:51" x14ac:dyDescent="0.25">
      <c r="A73">
        <f>pivotSgemm!A73</f>
        <v>0</v>
      </c>
      <c r="B73">
        <v>2662</v>
      </c>
      <c r="C73">
        <v>652.79999999999995</v>
      </c>
      <c r="D73">
        <f>pivotSgemm!B73</f>
        <v>0</v>
      </c>
      <c r="E73">
        <f>pivotSgemm!C73</f>
        <v>0</v>
      </c>
      <c r="F73">
        <f>pivotSgemm!D73</f>
        <v>0</v>
      </c>
      <c r="G73">
        <f>pivotSgemm!E73</f>
        <v>0</v>
      </c>
      <c r="H73">
        <f>pivotSgemm!F73</f>
        <v>0</v>
      </c>
      <c r="I73">
        <f>pivotSgemm!G73</f>
        <v>0</v>
      </c>
      <c r="J73">
        <f>pivotSgemm!H73</f>
        <v>0</v>
      </c>
      <c r="K73">
        <f>pivotSgemm!I73</f>
        <v>0</v>
      </c>
      <c r="L73">
        <f>pivotSgemm!J73</f>
        <v>0</v>
      </c>
      <c r="M73">
        <f>pivotSgemm!K73</f>
        <v>0</v>
      </c>
      <c r="N73">
        <f>pivotSgemm!L73</f>
        <v>0</v>
      </c>
      <c r="O73">
        <f>pivotSgemm!M73</f>
        <v>0</v>
      </c>
      <c r="P73">
        <f>pivotSgemm!N73</f>
        <v>0</v>
      </c>
      <c r="Q73">
        <f>pivotSgemm!O73</f>
        <v>0</v>
      </c>
      <c r="R73">
        <f>pivotSgemm!P73</f>
        <v>0</v>
      </c>
      <c r="S73">
        <f>pivotSgemm!Q73</f>
        <v>0</v>
      </c>
      <c r="T73">
        <f>pivotSgemm!R73</f>
        <v>0</v>
      </c>
      <c r="U73">
        <f>pivotSgemm!S73</f>
        <v>0</v>
      </c>
      <c r="V73">
        <f>pivotSgemm!T73</f>
        <v>0</v>
      </c>
      <c r="W73">
        <f>pivotSgemm!U73</f>
        <v>0</v>
      </c>
      <c r="X73">
        <f>pivotSgemm!V73</f>
        <v>0</v>
      </c>
      <c r="Y73">
        <f>pivotSgemm!W73</f>
        <v>0</v>
      </c>
      <c r="Z73">
        <f>pivotSgemm!X73</f>
        <v>0</v>
      </c>
      <c r="AA73">
        <f>pivotSgemm!Y73</f>
        <v>0</v>
      </c>
      <c r="AB73">
        <f>pivotSgemm!Z73</f>
        <v>0</v>
      </c>
      <c r="AC73">
        <f>pivotSgemm!AA73</f>
        <v>0</v>
      </c>
      <c r="AD73">
        <f>pivotSgemm!AB73</f>
        <v>0</v>
      </c>
      <c r="AE73">
        <f>pivotSgemm!AC73</f>
        <v>0</v>
      </c>
      <c r="AF73">
        <f>pivotSgemm!AD73</f>
        <v>0</v>
      </c>
      <c r="AG73">
        <f>pivotSgemm!AE73</f>
        <v>0</v>
      </c>
      <c r="AH73">
        <f>pivotSgemm!AF73</f>
        <v>0</v>
      </c>
      <c r="AI73">
        <f>pivotSgemm!AG73</f>
        <v>0</v>
      </c>
      <c r="AJ73">
        <f>pivotSgemm!AH73</f>
        <v>0</v>
      </c>
      <c r="AK73">
        <f>pivotSgemm!AI73</f>
        <v>0</v>
      </c>
      <c r="AL73">
        <f>pivotSgemm!AJ73</f>
        <v>0</v>
      </c>
      <c r="AM73">
        <f>pivotSgemm!AK73</f>
        <v>0</v>
      </c>
      <c r="AN73">
        <f>pivotSgemm!AL73</f>
        <v>0</v>
      </c>
      <c r="AO73">
        <f>pivotSgemm!AM73</f>
        <v>0</v>
      </c>
      <c r="AP73">
        <f>pivotSgemm!AN73</f>
        <v>0</v>
      </c>
      <c r="AQ73">
        <f>pivotSgemm!AO73</f>
        <v>0</v>
      </c>
      <c r="AR73">
        <f>pivotSgemm!AP73</f>
        <v>0</v>
      </c>
      <c r="AS73">
        <f>pivotSgemm!AQ73</f>
        <v>0</v>
      </c>
      <c r="AT73">
        <f>pivotSgemm!AR73</f>
        <v>0</v>
      </c>
      <c r="AU73">
        <f>pivotSgemm!AS73</f>
        <v>0</v>
      </c>
      <c r="AV73">
        <f>pivotSgemm!AT73</f>
        <v>0</v>
      </c>
      <c r="AW73">
        <f>pivotSgemm!AU73</f>
        <v>0</v>
      </c>
      <c r="AX73">
        <f>pivotSgemm!AV73</f>
        <v>0</v>
      </c>
      <c r="AY73">
        <f>pivotSgemm!AW73</f>
        <v>0</v>
      </c>
    </row>
    <row r="74" spans="1:51" x14ac:dyDescent="0.25">
      <c r="A74">
        <f>pivotSgemm!A74</f>
        <v>0</v>
      </c>
      <c r="B74">
        <v>2662</v>
      </c>
      <c r="C74">
        <v>652.79999999999995</v>
      </c>
      <c r="D74">
        <f>pivotSgemm!B74</f>
        <v>0</v>
      </c>
      <c r="E74">
        <f>pivotSgemm!C74</f>
        <v>0</v>
      </c>
      <c r="F74">
        <f>pivotSgemm!D74</f>
        <v>0</v>
      </c>
      <c r="G74">
        <f>pivotSgemm!E74</f>
        <v>0</v>
      </c>
      <c r="H74">
        <f>pivotSgemm!F74</f>
        <v>0</v>
      </c>
      <c r="I74">
        <f>pivotSgemm!G74</f>
        <v>0</v>
      </c>
      <c r="J74">
        <f>pivotSgemm!H74</f>
        <v>0</v>
      </c>
      <c r="K74">
        <f>pivotSgemm!I74</f>
        <v>0</v>
      </c>
      <c r="L74">
        <f>pivotSgemm!J74</f>
        <v>0</v>
      </c>
      <c r="M74">
        <f>pivotSgemm!K74</f>
        <v>0</v>
      </c>
      <c r="N74">
        <f>pivotSgemm!L74</f>
        <v>0</v>
      </c>
      <c r="O74">
        <f>pivotSgemm!M74</f>
        <v>0</v>
      </c>
      <c r="P74">
        <f>pivotSgemm!N74</f>
        <v>0</v>
      </c>
      <c r="Q74">
        <f>pivotSgemm!O74</f>
        <v>0</v>
      </c>
      <c r="R74">
        <f>pivotSgemm!P74</f>
        <v>0</v>
      </c>
      <c r="S74">
        <f>pivotSgemm!Q74</f>
        <v>0</v>
      </c>
      <c r="T74">
        <f>pivotSgemm!R74</f>
        <v>0</v>
      </c>
      <c r="U74">
        <f>pivotSgemm!S74</f>
        <v>0</v>
      </c>
      <c r="V74">
        <f>pivotSgemm!T74</f>
        <v>0</v>
      </c>
      <c r="W74">
        <f>pivotSgemm!U74</f>
        <v>0</v>
      </c>
      <c r="X74">
        <f>pivotSgemm!V74</f>
        <v>0</v>
      </c>
      <c r="Y74">
        <f>pivotSgemm!W74</f>
        <v>0</v>
      </c>
      <c r="Z74">
        <f>pivotSgemm!X74</f>
        <v>0</v>
      </c>
      <c r="AA74">
        <f>pivotSgemm!Y74</f>
        <v>0</v>
      </c>
      <c r="AB74">
        <f>pivotSgemm!Z74</f>
        <v>0</v>
      </c>
      <c r="AC74">
        <f>pivotSgemm!AA74</f>
        <v>0</v>
      </c>
      <c r="AD74">
        <f>pivotSgemm!AB74</f>
        <v>0</v>
      </c>
      <c r="AE74">
        <f>pivotSgemm!AC74</f>
        <v>0</v>
      </c>
      <c r="AF74">
        <f>pivotSgemm!AD74</f>
        <v>0</v>
      </c>
      <c r="AG74">
        <f>pivotSgemm!AE74</f>
        <v>0</v>
      </c>
      <c r="AH74">
        <f>pivotSgemm!AF74</f>
        <v>0</v>
      </c>
      <c r="AI74">
        <f>pivotSgemm!AG74</f>
        <v>0</v>
      </c>
      <c r="AJ74">
        <f>pivotSgemm!AH74</f>
        <v>0</v>
      </c>
      <c r="AK74">
        <f>pivotSgemm!AI74</f>
        <v>0</v>
      </c>
      <c r="AL74">
        <f>pivotSgemm!AJ74</f>
        <v>0</v>
      </c>
      <c r="AM74">
        <f>pivotSgemm!AK74</f>
        <v>0</v>
      </c>
      <c r="AN74">
        <f>pivotSgemm!AL74</f>
        <v>0</v>
      </c>
      <c r="AO74">
        <f>pivotSgemm!AM74</f>
        <v>0</v>
      </c>
      <c r="AP74">
        <f>pivotSgemm!AN74</f>
        <v>0</v>
      </c>
      <c r="AQ74">
        <f>pivotSgemm!AO74</f>
        <v>0</v>
      </c>
      <c r="AR74">
        <f>pivotSgemm!AP74</f>
        <v>0</v>
      </c>
      <c r="AS74">
        <f>pivotSgemm!AQ74</f>
        <v>0</v>
      </c>
      <c r="AT74">
        <f>pivotSgemm!AR74</f>
        <v>0</v>
      </c>
      <c r="AU74">
        <f>pivotSgemm!AS74</f>
        <v>0</v>
      </c>
      <c r="AV74">
        <f>pivotSgemm!AT74</f>
        <v>0</v>
      </c>
      <c r="AW74">
        <f>pivotSgemm!AU74</f>
        <v>0</v>
      </c>
      <c r="AX74">
        <f>pivotSgemm!AV74</f>
        <v>0</v>
      </c>
      <c r="AY74">
        <f>pivotSgemm!AW74</f>
        <v>0</v>
      </c>
    </row>
    <row r="75" spans="1:51" x14ac:dyDescent="0.25">
      <c r="A75">
        <f>pivotSgemm!A75</f>
        <v>0</v>
      </c>
      <c r="B75">
        <v>2662</v>
      </c>
      <c r="C75">
        <v>652.79999999999995</v>
      </c>
      <c r="D75">
        <f>pivotSgemm!B75</f>
        <v>0</v>
      </c>
      <c r="E75">
        <f>pivotSgemm!C75</f>
        <v>0</v>
      </c>
      <c r="F75">
        <f>pivotSgemm!D75</f>
        <v>0</v>
      </c>
      <c r="G75">
        <f>pivotSgemm!E75</f>
        <v>0</v>
      </c>
      <c r="H75">
        <f>pivotSgemm!F75</f>
        <v>0</v>
      </c>
      <c r="I75">
        <f>pivotSgemm!G75</f>
        <v>0</v>
      </c>
      <c r="J75">
        <f>pivotSgemm!H75</f>
        <v>0</v>
      </c>
      <c r="K75">
        <f>pivotSgemm!I75</f>
        <v>0</v>
      </c>
      <c r="L75">
        <f>pivotSgemm!J75</f>
        <v>0</v>
      </c>
      <c r="M75">
        <f>pivotSgemm!K75</f>
        <v>0</v>
      </c>
      <c r="N75">
        <f>pivotSgemm!L75</f>
        <v>0</v>
      </c>
      <c r="O75">
        <f>pivotSgemm!M75</f>
        <v>0</v>
      </c>
      <c r="P75">
        <f>pivotSgemm!N75</f>
        <v>0</v>
      </c>
      <c r="Q75">
        <f>pivotSgemm!O75</f>
        <v>0</v>
      </c>
      <c r="R75">
        <f>pivotSgemm!P75</f>
        <v>0</v>
      </c>
      <c r="S75">
        <f>pivotSgemm!Q75</f>
        <v>0</v>
      </c>
      <c r="T75">
        <f>pivotSgemm!R75</f>
        <v>0</v>
      </c>
      <c r="U75">
        <f>pivotSgemm!S75</f>
        <v>0</v>
      </c>
      <c r="V75">
        <f>pivotSgemm!T75</f>
        <v>0</v>
      </c>
      <c r="W75">
        <f>pivotSgemm!U75</f>
        <v>0</v>
      </c>
      <c r="X75">
        <f>pivotSgemm!V75</f>
        <v>0</v>
      </c>
      <c r="Y75">
        <f>pivotSgemm!W75</f>
        <v>0</v>
      </c>
      <c r="Z75">
        <f>pivotSgemm!X75</f>
        <v>0</v>
      </c>
      <c r="AA75">
        <f>pivotSgemm!Y75</f>
        <v>0</v>
      </c>
      <c r="AB75">
        <f>pivotSgemm!Z75</f>
        <v>0</v>
      </c>
      <c r="AC75">
        <f>pivotSgemm!AA75</f>
        <v>0</v>
      </c>
      <c r="AD75">
        <f>pivotSgemm!AB75</f>
        <v>0</v>
      </c>
      <c r="AE75">
        <f>pivotSgemm!AC75</f>
        <v>0</v>
      </c>
      <c r="AF75">
        <f>pivotSgemm!AD75</f>
        <v>0</v>
      </c>
      <c r="AG75">
        <f>pivotSgemm!AE75</f>
        <v>0</v>
      </c>
      <c r="AH75">
        <f>pivotSgemm!AF75</f>
        <v>0</v>
      </c>
      <c r="AI75">
        <f>pivotSgemm!AG75</f>
        <v>0</v>
      </c>
      <c r="AJ75">
        <f>pivotSgemm!AH75</f>
        <v>0</v>
      </c>
      <c r="AK75">
        <f>pivotSgemm!AI75</f>
        <v>0</v>
      </c>
      <c r="AL75">
        <f>pivotSgemm!AJ75</f>
        <v>0</v>
      </c>
      <c r="AM75">
        <f>pivotSgemm!AK75</f>
        <v>0</v>
      </c>
      <c r="AN75">
        <f>pivotSgemm!AL75</f>
        <v>0</v>
      </c>
      <c r="AO75">
        <f>pivotSgemm!AM75</f>
        <v>0</v>
      </c>
      <c r="AP75">
        <f>pivotSgemm!AN75</f>
        <v>0</v>
      </c>
      <c r="AQ75">
        <f>pivotSgemm!AO75</f>
        <v>0</v>
      </c>
      <c r="AR75">
        <f>pivotSgemm!AP75</f>
        <v>0</v>
      </c>
      <c r="AS75">
        <f>pivotSgemm!AQ75</f>
        <v>0</v>
      </c>
      <c r="AT75">
        <f>pivotSgemm!AR75</f>
        <v>0</v>
      </c>
      <c r="AU75">
        <f>pivotSgemm!AS75</f>
        <v>0</v>
      </c>
      <c r="AV75">
        <f>pivotSgemm!AT75</f>
        <v>0</v>
      </c>
      <c r="AW75">
        <f>pivotSgemm!AU75</f>
        <v>0</v>
      </c>
      <c r="AX75">
        <f>pivotSgemm!AV75</f>
        <v>0</v>
      </c>
      <c r="AY75">
        <f>pivotSgemm!AW75</f>
        <v>0</v>
      </c>
    </row>
    <row r="76" spans="1:51" x14ac:dyDescent="0.25">
      <c r="A76">
        <f>pivotSgemm!A76</f>
        <v>0</v>
      </c>
      <c r="B76">
        <v>2662</v>
      </c>
      <c r="C76">
        <v>652.79999999999995</v>
      </c>
      <c r="D76">
        <f>pivotSgemm!B76</f>
        <v>0</v>
      </c>
      <c r="E76">
        <f>pivotSgemm!C76</f>
        <v>0</v>
      </c>
      <c r="F76">
        <f>pivotSgemm!D76</f>
        <v>0</v>
      </c>
      <c r="G76">
        <f>pivotSgemm!E76</f>
        <v>0</v>
      </c>
      <c r="H76">
        <f>pivotSgemm!F76</f>
        <v>0</v>
      </c>
      <c r="I76">
        <f>pivotSgemm!G76</f>
        <v>0</v>
      </c>
      <c r="J76">
        <f>pivotSgemm!H76</f>
        <v>0</v>
      </c>
      <c r="K76">
        <f>pivotSgemm!I76</f>
        <v>0</v>
      </c>
      <c r="L76">
        <f>pivotSgemm!J76</f>
        <v>0</v>
      </c>
      <c r="M76">
        <f>pivotSgemm!K76</f>
        <v>0</v>
      </c>
      <c r="N76">
        <f>pivotSgemm!L76</f>
        <v>0</v>
      </c>
      <c r="O76">
        <f>pivotSgemm!M76</f>
        <v>0</v>
      </c>
      <c r="P76">
        <f>pivotSgemm!N76</f>
        <v>0</v>
      </c>
      <c r="Q76">
        <f>pivotSgemm!O76</f>
        <v>0</v>
      </c>
      <c r="R76">
        <f>pivotSgemm!P76</f>
        <v>0</v>
      </c>
      <c r="S76">
        <f>pivotSgemm!Q76</f>
        <v>0</v>
      </c>
      <c r="T76">
        <f>pivotSgemm!R76</f>
        <v>0</v>
      </c>
      <c r="U76">
        <f>pivotSgemm!S76</f>
        <v>0</v>
      </c>
      <c r="V76">
        <f>pivotSgemm!T76</f>
        <v>0</v>
      </c>
      <c r="W76">
        <f>pivotSgemm!U76</f>
        <v>0</v>
      </c>
      <c r="X76">
        <f>pivotSgemm!V76</f>
        <v>0</v>
      </c>
      <c r="Y76">
        <f>pivotSgemm!W76</f>
        <v>0</v>
      </c>
      <c r="Z76">
        <f>pivotSgemm!X76</f>
        <v>0</v>
      </c>
      <c r="AA76">
        <f>pivotSgemm!Y76</f>
        <v>0</v>
      </c>
      <c r="AB76">
        <f>pivotSgemm!Z76</f>
        <v>0</v>
      </c>
      <c r="AC76">
        <f>pivotSgemm!AA76</f>
        <v>0</v>
      </c>
      <c r="AD76">
        <f>pivotSgemm!AB76</f>
        <v>0</v>
      </c>
      <c r="AE76">
        <f>pivotSgemm!AC76</f>
        <v>0</v>
      </c>
      <c r="AF76">
        <f>pivotSgemm!AD76</f>
        <v>0</v>
      </c>
      <c r="AG76">
        <f>pivotSgemm!AE76</f>
        <v>0</v>
      </c>
      <c r="AH76">
        <f>pivotSgemm!AF76</f>
        <v>0</v>
      </c>
      <c r="AI76">
        <f>pivotSgemm!AG76</f>
        <v>0</v>
      </c>
      <c r="AJ76">
        <f>pivotSgemm!AH76</f>
        <v>0</v>
      </c>
      <c r="AK76">
        <f>pivotSgemm!AI76</f>
        <v>0</v>
      </c>
      <c r="AL76">
        <f>pivotSgemm!AJ76</f>
        <v>0</v>
      </c>
      <c r="AM76">
        <f>pivotSgemm!AK76</f>
        <v>0</v>
      </c>
      <c r="AN76">
        <f>pivotSgemm!AL76</f>
        <v>0</v>
      </c>
      <c r="AO76">
        <f>pivotSgemm!AM76</f>
        <v>0</v>
      </c>
      <c r="AP76">
        <f>pivotSgemm!AN76</f>
        <v>0</v>
      </c>
      <c r="AQ76">
        <f>pivotSgemm!AO76</f>
        <v>0</v>
      </c>
      <c r="AR76">
        <f>pivotSgemm!AP76</f>
        <v>0</v>
      </c>
      <c r="AS76">
        <f>pivotSgemm!AQ76</f>
        <v>0</v>
      </c>
      <c r="AT76">
        <f>pivotSgemm!AR76</f>
        <v>0</v>
      </c>
      <c r="AU76">
        <f>pivotSgemm!AS76</f>
        <v>0</v>
      </c>
      <c r="AV76">
        <f>pivotSgemm!AT76</f>
        <v>0</v>
      </c>
      <c r="AW76">
        <f>pivotSgemm!AU76</f>
        <v>0</v>
      </c>
      <c r="AX76">
        <f>pivotSgemm!AV76</f>
        <v>0</v>
      </c>
      <c r="AY76">
        <f>pivotSgemm!AW76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csv</vt:lpstr>
      <vt:lpstr>count</vt:lpstr>
      <vt:lpstr>pivot</vt:lpstr>
      <vt:lpstr>charts</vt:lpstr>
      <vt:lpstr>fat</vt:lpstr>
      <vt:lpstr>pivotDgemm</vt:lpstr>
      <vt:lpstr>dgemmfull</vt:lpstr>
      <vt:lpstr>dgemm</vt:lpstr>
      <vt:lpstr>pivotSgemm</vt:lpstr>
      <vt:lpstr>sgemm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2023-07-01T17:13:07Z</dcterms:created>
  <dcterms:modified xsi:type="dcterms:W3CDTF">2023-07-10T06:07:24Z</dcterms:modified>
</cp:coreProperties>
</file>